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FamilyHullihen\Desktop\"/>
    </mc:Choice>
  </mc:AlternateContent>
  <xr:revisionPtr revIDLastSave="0" documentId="13_ncr:1_{399EB4B6-AA57-4B93-B67A-2115B45E009A}" xr6:coauthVersionLast="47" xr6:coauthVersionMax="47" xr10:uidLastSave="{00000000-0000-0000-0000-000000000000}"/>
  <bookViews>
    <workbookView xWindow="38820" yWindow="135" windowWidth="22545" windowHeight="20505" xr2:uid="{C2FAD31C-4CAE-4FED-9AD9-C95554182866}"/>
  </bookViews>
  <sheets>
    <sheet name="Business Goals Rollup Sample" sheetId="2" r:id="rId1"/>
    <sheet name="Operations" sheetId="1" r:id="rId2"/>
    <sheet name="Customer Satisfaction" sheetId="5" r:id="rId3"/>
    <sheet name="System" sheetId="6" r:id="rId4"/>
    <sheet name="Financial"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D40" i="1"/>
  <c r="C44" i="2" s="1"/>
  <c r="D41" i="1"/>
  <c r="D42" i="1"/>
  <c r="D43" i="1"/>
  <c r="D44" i="1"/>
  <c r="C48" i="2" s="1"/>
  <c r="D45" i="1"/>
  <c r="C49" i="2" s="1"/>
  <c r="D46" i="1"/>
  <c r="C50" i="2" s="1"/>
  <c r="D47" i="1"/>
  <c r="D48" i="1"/>
  <c r="C52" i="2" s="1"/>
  <c r="D49" i="1"/>
  <c r="D38" i="1"/>
  <c r="C42" i="2" s="1"/>
  <c r="I43" i="2"/>
  <c r="I44" i="2"/>
  <c r="I45" i="2"/>
  <c r="I46" i="2"/>
  <c r="I47" i="2"/>
  <c r="I48" i="2"/>
  <c r="I49" i="2"/>
  <c r="I50" i="2"/>
  <c r="I51" i="2"/>
  <c r="I52" i="2"/>
  <c r="I53" i="2"/>
  <c r="I42" i="2"/>
  <c r="H43" i="2"/>
  <c r="H51" i="2"/>
  <c r="E23" i="8"/>
  <c r="E24" i="8"/>
  <c r="H44" i="2" s="1"/>
  <c r="E25" i="8"/>
  <c r="H45" i="2" s="1"/>
  <c r="E26" i="8"/>
  <c r="H46" i="2" s="1"/>
  <c r="E27" i="8"/>
  <c r="H47" i="2" s="1"/>
  <c r="E28" i="8"/>
  <c r="H48" i="2" s="1"/>
  <c r="E29" i="8"/>
  <c r="H49" i="2" s="1"/>
  <c r="E30" i="8"/>
  <c r="H50" i="2" s="1"/>
  <c r="E31" i="8"/>
  <c r="E32" i="8"/>
  <c r="H52" i="2" s="1"/>
  <c r="E33" i="8"/>
  <c r="H53" i="2" s="1"/>
  <c r="E22" i="8"/>
  <c r="H42" i="2" s="1"/>
  <c r="G43" i="2"/>
  <c r="G44" i="2"/>
  <c r="G45" i="2"/>
  <c r="G46" i="2"/>
  <c r="G47" i="2"/>
  <c r="G48" i="2"/>
  <c r="G49" i="2"/>
  <c r="G50" i="2"/>
  <c r="G51" i="2"/>
  <c r="G52" i="2"/>
  <c r="G53" i="2"/>
  <c r="G42" i="2"/>
  <c r="F43" i="2"/>
  <c r="F44" i="2"/>
  <c r="F45" i="2"/>
  <c r="F46" i="2"/>
  <c r="F47" i="2"/>
  <c r="F48" i="2"/>
  <c r="F49" i="2"/>
  <c r="F50" i="2"/>
  <c r="F51" i="2"/>
  <c r="F52" i="2"/>
  <c r="F53" i="2"/>
  <c r="F42" i="2"/>
  <c r="E43" i="2"/>
  <c r="E44" i="2"/>
  <c r="E45" i="2"/>
  <c r="E46" i="2"/>
  <c r="E47" i="2"/>
  <c r="E48" i="2"/>
  <c r="E49" i="2"/>
  <c r="E50" i="2"/>
  <c r="E51" i="2"/>
  <c r="E52" i="2"/>
  <c r="E53" i="2"/>
  <c r="E42" i="2"/>
  <c r="D43" i="2"/>
  <c r="D44" i="2"/>
  <c r="D45" i="2"/>
  <c r="D46" i="2"/>
  <c r="D47" i="2"/>
  <c r="D48" i="2"/>
  <c r="D49" i="2"/>
  <c r="D50" i="2"/>
  <c r="D51" i="2"/>
  <c r="D52" i="2"/>
  <c r="D53" i="2"/>
  <c r="D42" i="2"/>
  <c r="C43" i="2"/>
  <c r="C45" i="2"/>
  <c r="C46" i="2"/>
  <c r="C47" i="2"/>
  <c r="C51" i="2"/>
  <c r="C53" i="2"/>
</calcChain>
</file>

<file path=xl/sharedStrings.xml><?xml version="1.0" encoding="utf-8"?>
<sst xmlns="http://schemas.openxmlformats.org/spreadsheetml/2006/main" count="115" uniqueCount="52">
  <si>
    <t>Appointments</t>
  </si>
  <si>
    <t>Month</t>
  </si>
  <si>
    <t>On-Time</t>
  </si>
  <si>
    <t>On-Time %</t>
  </si>
  <si>
    <t>Completed</t>
  </si>
  <si>
    <t>Completed %</t>
  </si>
  <si>
    <t>Total</t>
  </si>
  <si>
    <t>January</t>
  </si>
  <si>
    <t>February</t>
  </si>
  <si>
    <t>March</t>
  </si>
  <si>
    <t>April</t>
  </si>
  <si>
    <t>May</t>
  </si>
  <si>
    <t>June</t>
  </si>
  <si>
    <t>July</t>
  </si>
  <si>
    <t>August</t>
  </si>
  <si>
    <t>September</t>
  </si>
  <si>
    <t>October</t>
  </si>
  <si>
    <t>November</t>
  </si>
  <si>
    <t>December</t>
  </si>
  <si>
    <t>Operational Dashboard</t>
  </si>
  <si>
    <t>Operations</t>
  </si>
  <si>
    <t>Departments</t>
  </si>
  <si>
    <t>% to On-Time Goal</t>
  </si>
  <si>
    <t>% to Completed Goal</t>
  </si>
  <si>
    <t>Overall Business Goals Dashboard</t>
  </si>
  <si>
    <t>Satisfaction Score</t>
  </si>
  <si>
    <t>Hema-Tec</t>
  </si>
  <si>
    <t>Partner</t>
  </si>
  <si>
    <t>% Partner to Goal</t>
  </si>
  <si>
    <t>Financial</t>
  </si>
  <si>
    <t>Service Costs</t>
  </si>
  <si>
    <t>Up Time</t>
  </si>
  <si>
    <t>Billable</t>
  </si>
  <si>
    <t>Available</t>
  </si>
  <si>
    <t>Utilitzation and Costs</t>
  </si>
  <si>
    <t>Utilization</t>
  </si>
  <si>
    <t>Financial Dashboard</t>
  </si>
  <si>
    <t>Summary</t>
  </si>
  <si>
    <t>As part of supporting equipment, uptime is important to watch to spot issues and maintain customer satisfaction.</t>
  </si>
  <si>
    <t>Looking to maximize profits and monitor billable employees compared to available every day. Additionally, cost per test will highlight areas of concern to act on it quickly.</t>
  </si>
  <si>
    <t>Goal</t>
  </si>
  <si>
    <t>% Up time to Goal</t>
  </si>
  <si>
    <t>% Field Staff Util</t>
  </si>
  <si>
    <t>People</t>
  </si>
  <si>
    <t>eNPS</t>
  </si>
  <si>
    <t>This shows how operations is doing in scheduling and handling appointments. If appointments are not on time, you may end up paying overtime and having angry customers. If appointments aren't completed, you won't be able to effectively bill. Additionally, you may want to consider measurement of people and I've found employee Net Promoter Score works well and have measured it one to two times per year.</t>
  </si>
  <si>
    <t xml:space="preserve"> Dashboard</t>
  </si>
  <si>
    <t>Based on a TBD survey result, this shows how satisfied patients are with the company and how the partners are performing. This assists in determining quality levels.</t>
  </si>
  <si>
    <t>Cost per Customer</t>
  </si>
  <si>
    <t>% Company to Goal</t>
  </si>
  <si>
    <t>System</t>
  </si>
  <si>
    <t>Customer Satisfaction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</si>
</sst>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
    <numFmt numFmtId="166" formatCode="_(&quot;$&quot;* #,##0_);_(&quot;$&quot;* \(#,##0\);_(&quot;$&quot;* &quot;-&quot;??_);_(@_)"/>
  </numFmts>
  <fonts count="10" x14ac:knownFonts="1">
    <font>
      <sz val="11"/>
      <color theme="1"/>
      <name val="Aptos Narrow"/>
      <family val="2"/>
      <scheme val="minor"/>
    </font>
    <font>
      <sz val="11"/>
      <color theme="1"/>
      <name val="Aptos Narrow"/>
      <family val="2"/>
      <scheme val="minor"/>
    </font>
    <font>
      <b/>
      <sz val="16"/>
      <color rgb="FFFFFFFF"/>
      <name val="Arial"/>
      <family val="2"/>
    </font>
    <font>
      <b/>
      <sz val="10"/>
      <color rgb="FFEA4335"/>
      <name val="Arial"/>
      <family val="2"/>
    </font>
    <font>
      <b/>
      <sz val="10"/>
      <color theme="1"/>
      <name val="Arial"/>
      <family val="2"/>
    </font>
    <font>
      <sz val="10"/>
      <color theme="1"/>
      <name val="Arial"/>
      <family val="2"/>
    </font>
    <font>
      <sz val="11"/>
      <color theme="0"/>
      <name val="Aptos Narrow"/>
      <family val="2"/>
      <scheme val="minor"/>
    </font>
    <font>
      <b/>
      <sz val="10"/>
      <color theme="0"/>
      <name val="Arial"/>
      <family val="2"/>
    </font>
    <font>
      <b/>
      <sz val="26"/>
      <color rgb="FFFFFFFF"/>
      <name val="Arial"/>
      <family val="2"/>
    </font>
    <font>
      <b/>
      <sz val="16"/>
      <color theme="0"/>
      <name val="Arial"/>
      <family val="2"/>
    </font>
  </fonts>
  <fills count="10">
    <fill>
      <patternFill patternType="none"/>
    </fill>
    <fill>
      <patternFill patternType="gray125"/>
    </fill>
    <fill>
      <patternFill patternType="solid">
        <fgColor rgb="FF666666"/>
        <bgColor indexed="64"/>
      </patternFill>
    </fill>
    <fill>
      <patternFill patternType="solid">
        <fgColor rgb="FFD9D9D9"/>
        <bgColor indexed="64"/>
      </patternFill>
    </fill>
    <fill>
      <patternFill patternType="solid">
        <fgColor rgb="FFEFEFEF"/>
        <bgColor indexed="64"/>
      </patternFill>
    </fill>
    <fill>
      <patternFill patternType="solid">
        <fgColor rgb="FFB7B7B7"/>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1"/>
        <bgColor indexed="64"/>
      </patternFill>
    </fill>
  </fills>
  <borders count="4">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3" fillId="3" borderId="0" xfId="0" applyFont="1" applyFill="1" applyAlignment="1">
      <alignment horizontal="right" wrapText="1"/>
    </xf>
    <xf numFmtId="0" fontId="4" fillId="4" borderId="1" xfId="0" applyFont="1" applyFill="1" applyBorder="1" applyAlignment="1">
      <alignment horizontal="center" wrapText="1"/>
    </xf>
    <xf numFmtId="0" fontId="4" fillId="3" borderId="1" xfId="0" applyFont="1" applyFill="1" applyBorder="1" applyAlignment="1">
      <alignment horizontal="center" wrapText="1"/>
    </xf>
    <xf numFmtId="0" fontId="4" fillId="5" borderId="1" xfId="0" applyFont="1" applyFill="1" applyBorder="1" applyAlignment="1">
      <alignment horizontal="center" wrapText="1"/>
    </xf>
    <xf numFmtId="0" fontId="3" fillId="3" borderId="2" xfId="0" applyFont="1" applyFill="1" applyBorder="1" applyAlignment="1">
      <alignment horizontal="right" wrapText="1"/>
    </xf>
    <xf numFmtId="0" fontId="5" fillId="0" borderId="3" xfId="0" applyFont="1" applyBorder="1" applyAlignment="1">
      <alignment horizontal="center" wrapText="1"/>
    </xf>
    <xf numFmtId="9" fontId="5" fillId="0" borderId="3" xfId="0" applyNumberFormat="1" applyFont="1" applyBorder="1" applyAlignment="1">
      <alignment horizontal="center" wrapText="1"/>
    </xf>
    <xf numFmtId="9" fontId="5" fillId="0" borderId="3" xfId="1" applyFont="1" applyBorder="1" applyAlignment="1">
      <alignment horizontal="center" wrapText="1"/>
    </xf>
    <xf numFmtId="0" fontId="2" fillId="6" borderId="0" xfId="0" applyFont="1" applyFill="1" applyAlignment="1">
      <alignment wrapText="1"/>
    </xf>
    <xf numFmtId="164" fontId="5" fillId="0" borderId="3" xfId="1" applyNumberFormat="1" applyFont="1" applyBorder="1" applyAlignment="1">
      <alignment horizontal="center" wrapText="1"/>
    </xf>
    <xf numFmtId="165" fontId="5" fillId="0" borderId="3" xfId="2" applyNumberFormat="1" applyFont="1" applyBorder="1" applyAlignment="1">
      <alignment horizontal="center" wrapText="1"/>
    </xf>
    <xf numFmtId="1" fontId="5" fillId="0" borderId="3" xfId="2" applyNumberFormat="1" applyFont="1" applyBorder="1" applyAlignment="1">
      <alignment horizontal="center" wrapText="1"/>
    </xf>
    <xf numFmtId="0" fontId="4" fillId="7" borderId="1" xfId="0" applyFont="1" applyFill="1" applyBorder="1" applyAlignment="1">
      <alignment horizontal="center" wrapText="1"/>
    </xf>
    <xf numFmtId="166" fontId="5" fillId="0" borderId="3" xfId="3" applyNumberFormat="1" applyFont="1" applyBorder="1" applyAlignment="1">
      <alignment horizontal="center" wrapText="1"/>
    </xf>
    <xf numFmtId="2" fontId="0" fillId="0" borderId="0" xfId="0" applyNumberFormat="1"/>
    <xf numFmtId="0" fontId="7" fillId="8" borderId="0" xfId="0" applyFont="1" applyFill="1" applyAlignment="1">
      <alignment horizontal="left" wrapText="1"/>
    </xf>
    <xf numFmtId="0" fontId="6" fillId="8" borderId="0" xfId="0" applyFont="1" applyFill="1"/>
    <xf numFmtId="0" fontId="2" fillId="2" borderId="0" xfId="0" applyFont="1" applyFill="1" applyAlignment="1">
      <alignment wrapText="1"/>
    </xf>
    <xf numFmtId="0" fontId="9" fillId="6" borderId="0" xfId="0" applyFont="1" applyFill="1" applyAlignment="1">
      <alignment wrapText="1"/>
    </xf>
    <xf numFmtId="0" fontId="7" fillId="8" borderId="1" xfId="0" applyFont="1" applyFill="1" applyBorder="1" applyAlignment="1">
      <alignment horizontal="center" wrapText="1"/>
    </xf>
    <xf numFmtId="0" fontId="2" fillId="9" borderId="0" xfId="0" applyFont="1" applyFill="1" applyAlignment="1">
      <alignment horizontal="center" wrapText="1"/>
    </xf>
    <xf numFmtId="0" fontId="8" fillId="2" borderId="0" xfId="0" applyFont="1" applyFill="1" applyAlignment="1">
      <alignment wrapText="1"/>
    </xf>
    <xf numFmtId="0" fontId="2" fillId="2" borderId="0" xfId="0" applyFont="1" applyFill="1" applyAlignment="1">
      <alignment wrapText="1"/>
    </xf>
    <xf numFmtId="0" fontId="2" fillId="6" borderId="0" xfId="0" applyFont="1" applyFill="1" applyAlignment="1">
      <alignment horizontal="center" wrapText="1"/>
    </xf>
    <xf numFmtId="0" fontId="6" fillId="8" borderId="0" xfId="0" applyFont="1" applyFill="1" applyAlignment="1">
      <alignment horizontal="left" wrapText="1"/>
    </xf>
    <xf numFmtId="0" fontId="7" fillId="8" borderId="0" xfId="0" applyFont="1" applyFill="1" applyAlignment="1">
      <alignment horizontal="left" wrapText="1"/>
    </xf>
    <xf numFmtId="0" fontId="2" fillId="2" borderId="0" xfId="0" applyFont="1" applyFill="1" applyAlignment="1">
      <alignment horizontal="center" wrapText="1"/>
    </xf>
  </cellXfs>
  <cellStyles count="4">
    <cellStyle name="Comma" xfId="2" builtinId="3"/>
    <cellStyle name="Currency" xfId="3" builtinId="4"/>
    <cellStyle name="Normal" xfId="0" builtinId="0"/>
    <cellStyle name="Percent" xfId="1" builtinId="5"/>
  </cellStyles>
  <dxfs count="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6D25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'Business Goals Rollup Sample'!$C$41</c:f>
              <c:strCache>
                <c:ptCount val="1"/>
                <c:pt idx="0">
                  <c:v>% to On-Time Goal</c:v>
                </c:pt>
              </c:strCache>
            </c:strRef>
          </c:tx>
          <c:spPr>
            <a:ln w="28575" cap="rnd">
              <a:solidFill>
                <a:schemeClr val="tx1">
                  <a:lumMod val="85000"/>
                  <a:lumOff val="15000"/>
                </a:schemeClr>
              </a:solidFill>
              <a:round/>
            </a:ln>
            <a:effectLst>
              <a:outerShdw blurRad="50800" dist="38100" dir="2700000" algn="tl" rotWithShape="0">
                <a:prstClr val="black">
                  <a:alpha val="40000"/>
                </a:prstClr>
              </a:outerShdw>
            </a:effectLst>
          </c:spPr>
          <c:marker>
            <c:symbol val="circle"/>
            <c:size val="8"/>
            <c:spPr>
              <a:solidFill>
                <a:schemeClr val="tx1">
                  <a:lumMod val="85000"/>
                  <a:lumOff val="15000"/>
                </a:schemeClr>
              </a:solidFill>
              <a:ln w="9525">
                <a:solidFill>
                  <a:schemeClr val="accent1"/>
                </a:solid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Sample'!$C$42:$C$53</c:f>
              <c:numCache>
                <c:formatCode>0%</c:formatCode>
                <c:ptCount val="12"/>
                <c:pt idx="0">
                  <c:v>0.93567251461988299</c:v>
                </c:pt>
                <c:pt idx="1">
                  <c:v>0.87719298245614041</c:v>
                </c:pt>
                <c:pt idx="2">
                  <c:v>0.99415204678362579</c:v>
                </c:pt>
                <c:pt idx="3">
                  <c:v>1.0526315789473684</c:v>
                </c:pt>
                <c:pt idx="4">
                  <c:v>1</c:v>
                </c:pt>
                <c:pt idx="5">
                  <c:v>1.0210526315789474</c:v>
                </c:pt>
                <c:pt idx="6">
                  <c:v>1.0334928229665072</c:v>
                </c:pt>
                <c:pt idx="7">
                  <c:v>1.0047846889952154</c:v>
                </c:pt>
                <c:pt idx="8">
                  <c:v>1.0334928229665072</c:v>
                </c:pt>
                <c:pt idx="9">
                  <c:v>1.0290299740382347</c:v>
                </c:pt>
                <c:pt idx="10">
                  <c:v>1.0033594624860023</c:v>
                </c:pt>
                <c:pt idx="11">
                  <c:v>1.0350877192982455</c:v>
                </c:pt>
              </c:numCache>
            </c:numRef>
          </c:val>
          <c:smooth val="0"/>
          <c:extLst>
            <c:ext xmlns:c16="http://schemas.microsoft.com/office/drawing/2014/chart" uri="{C3380CC4-5D6E-409C-BE32-E72D297353CC}">
              <c16:uniqueId val="{00000000-2B22-4D33-AFFE-40570F591FB3}"/>
            </c:ext>
          </c:extLst>
        </c:ser>
        <c:ser>
          <c:idx val="1"/>
          <c:order val="1"/>
          <c:tx>
            <c:strRef>
              <c:f>'Business Goals Rollup Sample'!$D$41</c:f>
              <c:strCache>
                <c:ptCount val="1"/>
                <c:pt idx="0">
                  <c:v>% to Completed Goal</c:v>
                </c:pt>
              </c:strCache>
            </c:strRef>
          </c:tx>
          <c:spPr>
            <a:ln w="28575" cap="rnd">
              <a:solidFill>
                <a:srgbClr val="C00000"/>
              </a:solidFill>
              <a:round/>
            </a:ln>
            <a:effectLst>
              <a:outerShdw blurRad="50800" dist="38100" dir="2700000" algn="tl" rotWithShape="0">
                <a:prstClr val="black">
                  <a:alpha val="40000"/>
                </a:prstClr>
              </a:outerShdw>
            </a:effectLst>
          </c:spPr>
          <c:marker>
            <c:symbol val="circle"/>
            <c:size val="8"/>
            <c:spPr>
              <a:solidFill>
                <a:srgbClr val="C00000"/>
              </a:solidFill>
              <a:ln w="9525">
                <a:no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Sample'!$D$42:$D$53</c:f>
              <c:numCache>
                <c:formatCode>0%</c:formatCode>
                <c:ptCount val="12"/>
                <c:pt idx="0">
                  <c:v>1</c:v>
                </c:pt>
                <c:pt idx="1">
                  <c:v>1.0204081632653061</c:v>
                </c:pt>
                <c:pt idx="2">
                  <c:v>1.0204081632653061</c:v>
                </c:pt>
                <c:pt idx="3">
                  <c:v>1</c:v>
                </c:pt>
                <c:pt idx="4">
                  <c:v>1</c:v>
                </c:pt>
                <c:pt idx="5">
                  <c:v>0.95959595959595956</c:v>
                </c:pt>
                <c:pt idx="6">
                  <c:v>0.97979797979797978</c:v>
                </c:pt>
                <c:pt idx="7">
                  <c:v>0.98989898989898994</c:v>
                </c:pt>
                <c:pt idx="8">
                  <c:v>0.99</c:v>
                </c:pt>
                <c:pt idx="9">
                  <c:v>1.05</c:v>
                </c:pt>
                <c:pt idx="10">
                  <c:v>1.02</c:v>
                </c:pt>
                <c:pt idx="11">
                  <c:v>1</c:v>
                </c:pt>
              </c:numCache>
            </c:numRef>
          </c:val>
          <c:smooth val="0"/>
          <c:extLst>
            <c:ext xmlns:c16="http://schemas.microsoft.com/office/drawing/2014/chart" uri="{C3380CC4-5D6E-409C-BE32-E72D297353CC}">
              <c16:uniqueId val="{00000001-2B22-4D33-AFFE-40570F591FB3}"/>
            </c:ext>
          </c:extLst>
        </c:ser>
        <c:dLbls>
          <c:showLegendKey val="0"/>
          <c:showVal val="0"/>
          <c:showCatName val="0"/>
          <c:showSerName val="0"/>
          <c:showPercent val="0"/>
          <c:showBubbleSize val="0"/>
        </c:dLbls>
        <c:marker val="1"/>
        <c:smooth val="0"/>
        <c:axId val="780286272"/>
        <c:axId val="780293832"/>
      </c:lineChart>
      <c:catAx>
        <c:axId val="78028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293832"/>
        <c:crosses val="autoZero"/>
        <c:auto val="1"/>
        <c:lblAlgn val="ctr"/>
        <c:lblOffset val="100"/>
        <c:noMultiLvlLbl val="0"/>
      </c:catAx>
      <c:valAx>
        <c:axId val="780293832"/>
        <c:scaling>
          <c:orientation val="minMax"/>
          <c:max val="1.2"/>
          <c:min val="0.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28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Company Satisfaction Rating vs Goal</a:t>
            </a:r>
          </a:p>
        </c:rich>
      </c:tx>
      <c:layout>
        <c:manualLayout>
          <c:xMode val="edge"/>
          <c:yMode val="edge"/>
          <c:x val="2.402950217430388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'Customer Satisfaction'!$D$21</c:f>
              <c:strCache>
                <c:ptCount val="1"/>
                <c:pt idx="0">
                  <c:v>Hema-Tec</c:v>
                </c:pt>
              </c:strCache>
            </c:strRef>
          </c:tx>
          <c:spPr>
            <a:solidFill>
              <a:schemeClr val="tx1">
                <a:lumMod val="85000"/>
                <a:lumOff val="15000"/>
              </a:schemeClr>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Satisfaction'!$C$22:$C$33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 Satisfaction'!$D$22:$D$33</c:f>
              <c:numCache>
                <c:formatCode>General</c:formatCode>
                <c:ptCount val="12"/>
                <c:pt idx="0">
                  <c:v>8</c:v>
                </c:pt>
                <c:pt idx="1">
                  <c:v>8</c:v>
                </c:pt>
                <c:pt idx="2">
                  <c:v>9</c:v>
                </c:pt>
                <c:pt idx="3">
                  <c:v>8</c:v>
                </c:pt>
                <c:pt idx="4">
                  <c:v>9</c:v>
                </c:pt>
                <c:pt idx="5">
                  <c:v>9.5</c:v>
                </c:pt>
                <c:pt idx="6">
                  <c:v>9</c:v>
                </c:pt>
                <c:pt idx="7">
                  <c:v>9.5</c:v>
                </c:pt>
                <c:pt idx="8">
                  <c:v>9.5</c:v>
                </c:pt>
                <c:pt idx="9">
                  <c:v>9.5</c:v>
                </c:pt>
                <c:pt idx="10">
                  <c:v>10</c:v>
                </c:pt>
                <c:pt idx="11">
                  <c:v>9.5</c:v>
                </c:pt>
              </c:numCache>
            </c:numRef>
          </c:val>
          <c:extLst>
            <c:ext xmlns:c16="http://schemas.microsoft.com/office/drawing/2014/chart" uri="{C3380CC4-5D6E-409C-BE32-E72D297353CC}">
              <c16:uniqueId val="{00000000-87C2-46F7-9ED0-1BF886960203}"/>
            </c:ext>
          </c:extLst>
        </c:ser>
        <c:dLbls>
          <c:showLegendKey val="0"/>
          <c:showVal val="0"/>
          <c:showCatName val="0"/>
          <c:showSerName val="0"/>
          <c:showPercent val="0"/>
          <c:showBubbleSize val="0"/>
        </c:dLbls>
        <c:gapWidth val="40"/>
        <c:axId val="755336672"/>
        <c:axId val="755334872"/>
      </c:barChart>
      <c:lineChart>
        <c:grouping val="standard"/>
        <c:varyColors val="0"/>
        <c:ser>
          <c:idx val="1"/>
          <c:order val="1"/>
          <c:tx>
            <c:strRef>
              <c:f>'Customer Satisfaction'!$E$21</c:f>
              <c:strCache>
                <c:ptCount val="1"/>
                <c:pt idx="0">
                  <c:v>Goal</c:v>
                </c:pt>
              </c:strCache>
            </c:strRef>
          </c:tx>
          <c:spPr>
            <a:ln w="28575" cap="rnd">
              <a:noFill/>
              <a:round/>
            </a:ln>
            <a:effectLst/>
          </c:spPr>
          <c:marker>
            <c:symbol val="dash"/>
            <c:size val="20"/>
            <c:spPr>
              <a:solidFill>
                <a:srgbClr val="FF0000"/>
              </a:solidFill>
              <a:ln w="9525">
                <a:noFill/>
              </a:ln>
              <a:effectLst/>
            </c:spPr>
          </c:marker>
          <c:cat>
            <c:strRef>
              <c:f>'Customer Satisfaction'!$C$22:$C$33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 Satisfaction'!$E$22:$E$33</c:f>
              <c:numCache>
                <c:formatCode>0.0</c:formatCode>
                <c:ptCount val="12"/>
                <c:pt idx="0">
                  <c:v>9</c:v>
                </c:pt>
                <c:pt idx="1">
                  <c:v>9</c:v>
                </c:pt>
                <c:pt idx="2">
                  <c:v>9</c:v>
                </c:pt>
                <c:pt idx="3">
                  <c:v>9</c:v>
                </c:pt>
                <c:pt idx="4">
                  <c:v>9</c:v>
                </c:pt>
                <c:pt idx="5">
                  <c:v>9</c:v>
                </c:pt>
                <c:pt idx="6">
                  <c:v>10</c:v>
                </c:pt>
                <c:pt idx="7">
                  <c:v>10</c:v>
                </c:pt>
                <c:pt idx="8">
                  <c:v>10</c:v>
                </c:pt>
                <c:pt idx="9">
                  <c:v>10</c:v>
                </c:pt>
                <c:pt idx="10">
                  <c:v>10</c:v>
                </c:pt>
                <c:pt idx="11">
                  <c:v>10</c:v>
                </c:pt>
              </c:numCache>
            </c:numRef>
          </c:val>
          <c:smooth val="0"/>
          <c:extLst>
            <c:ext xmlns:c16="http://schemas.microsoft.com/office/drawing/2014/chart" uri="{C3380CC4-5D6E-409C-BE32-E72D297353CC}">
              <c16:uniqueId val="{00000001-87C2-46F7-9ED0-1BF886960203}"/>
            </c:ext>
          </c:extLst>
        </c:ser>
        <c:dLbls>
          <c:showLegendKey val="0"/>
          <c:showVal val="0"/>
          <c:showCatName val="0"/>
          <c:showSerName val="0"/>
          <c:showPercent val="0"/>
          <c:showBubbleSize val="0"/>
        </c:dLbls>
        <c:marker val="1"/>
        <c:smooth val="0"/>
        <c:axId val="755336672"/>
        <c:axId val="755334872"/>
      </c:lineChart>
      <c:catAx>
        <c:axId val="75533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34872"/>
        <c:crosses val="autoZero"/>
        <c:auto val="1"/>
        <c:lblAlgn val="ctr"/>
        <c:lblOffset val="100"/>
        <c:noMultiLvlLbl val="0"/>
      </c:catAx>
      <c:valAx>
        <c:axId val="755334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36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Partner Satisfaction Rating vs Goal</a:t>
            </a:r>
          </a:p>
        </c:rich>
      </c:tx>
      <c:layout>
        <c:manualLayout>
          <c:xMode val="edge"/>
          <c:yMode val="edge"/>
          <c:x val="2.113384376661739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'Customer Satisfaction'!$F$21</c:f>
              <c:strCache>
                <c:ptCount val="1"/>
                <c:pt idx="0">
                  <c:v>Partner</c:v>
                </c:pt>
              </c:strCache>
            </c:strRef>
          </c:tx>
          <c:spPr>
            <a:solidFill>
              <a:schemeClr val="tx1">
                <a:lumMod val="85000"/>
                <a:lumOff val="15000"/>
              </a:schemeClr>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'Customer Satisfaction'!$C$22:$C$33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 Satisfaction'!$F$22:$F$33</c:f>
              <c:numCache>
                <c:formatCode>General</c:formatCode>
                <c:ptCount val="12"/>
                <c:pt idx="0">
                  <c:v>8.5</c:v>
                </c:pt>
                <c:pt idx="1">
                  <c:v>8</c:v>
                </c:pt>
                <c:pt idx="2">
                  <c:v>8.5</c:v>
                </c:pt>
                <c:pt idx="3">
                  <c:v>8</c:v>
                </c:pt>
                <c:pt idx="4">
                  <c:v>9</c:v>
                </c:pt>
                <c:pt idx="5">
                  <c:v>9</c:v>
                </c:pt>
                <c:pt idx="6">
                  <c:v>8.5</c:v>
                </c:pt>
                <c:pt idx="7">
                  <c:v>9</c:v>
                </c:pt>
                <c:pt idx="8">
                  <c:v>9</c:v>
                </c:pt>
                <c:pt idx="9">
                  <c:v>10</c:v>
                </c:pt>
                <c:pt idx="10">
                  <c:v>10</c:v>
                </c:pt>
                <c:pt idx="11">
                  <c:v>9.5</c:v>
                </c:pt>
              </c:numCache>
            </c:numRef>
          </c:val>
          <c:extLst>
            <c:ext xmlns:c16="http://schemas.microsoft.com/office/drawing/2014/chart" uri="{C3380CC4-5D6E-409C-BE32-E72D297353CC}">
              <c16:uniqueId val="{00000000-1C97-423A-96FB-4CDD0E4F67DF}"/>
            </c:ext>
          </c:extLst>
        </c:ser>
        <c:dLbls>
          <c:showLegendKey val="0"/>
          <c:showVal val="0"/>
          <c:showCatName val="0"/>
          <c:showSerName val="0"/>
          <c:showPercent val="0"/>
          <c:showBubbleSize val="0"/>
        </c:dLbls>
        <c:gapWidth val="40"/>
        <c:axId val="755342792"/>
        <c:axId val="755347472"/>
      </c:barChart>
      <c:lineChart>
        <c:grouping val="standard"/>
        <c:varyColors val="0"/>
        <c:ser>
          <c:idx val="1"/>
          <c:order val="1"/>
          <c:tx>
            <c:strRef>
              <c:f>'Customer Satisfaction'!$G$21</c:f>
              <c:strCache>
                <c:ptCount val="1"/>
                <c:pt idx="0">
                  <c:v>Goal</c:v>
                </c:pt>
              </c:strCache>
            </c:strRef>
          </c:tx>
          <c:spPr>
            <a:ln w="28575" cap="rnd">
              <a:noFill/>
              <a:round/>
            </a:ln>
            <a:effectLst/>
          </c:spPr>
          <c:marker>
            <c:symbol val="dash"/>
            <c:size val="20"/>
            <c:spPr>
              <a:solidFill>
                <a:srgbClr val="FF0000"/>
              </a:solidFill>
              <a:ln w="9525">
                <a:noFill/>
              </a:ln>
              <a:effectLst/>
            </c:spPr>
          </c:marker>
          <c:cat>
            <c:strRef>
              <c:f>'Customer Satisfaction'!$C$22:$C$33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'Customer Satisfaction'!$G$22:$G$33</c:f>
              <c:numCache>
                <c:formatCode>0.0</c:formatCode>
                <c:ptCount val="12"/>
                <c:pt idx="0">
                  <c:v>9</c:v>
                </c:pt>
                <c:pt idx="1">
                  <c:v>9</c:v>
                </c:pt>
                <c:pt idx="2">
                  <c:v>9</c:v>
                </c:pt>
                <c:pt idx="3">
                  <c:v>9</c:v>
                </c:pt>
                <c:pt idx="4">
                  <c:v>9</c:v>
                </c:pt>
                <c:pt idx="5">
                  <c:v>9</c:v>
                </c:pt>
                <c:pt idx="6">
                  <c:v>10</c:v>
                </c:pt>
                <c:pt idx="7">
                  <c:v>10</c:v>
                </c:pt>
                <c:pt idx="8">
                  <c:v>10</c:v>
                </c:pt>
                <c:pt idx="9">
                  <c:v>10</c:v>
                </c:pt>
                <c:pt idx="10">
                  <c:v>10</c:v>
                </c:pt>
                <c:pt idx="11">
                  <c:v>10</c:v>
                </c:pt>
              </c:numCache>
            </c:numRef>
          </c:val>
          <c:smooth val="0"/>
          <c:extLst>
            <c:ext xmlns:c16="http://schemas.microsoft.com/office/drawing/2014/chart" uri="{C3380CC4-5D6E-409C-BE32-E72D297353CC}">
              <c16:uniqueId val="{00000001-1C97-423A-96FB-4CDD0E4F67DF}"/>
            </c:ext>
          </c:extLst>
        </c:ser>
        <c:dLbls>
          <c:showLegendKey val="0"/>
          <c:showVal val="0"/>
          <c:showCatName val="0"/>
          <c:showSerName val="0"/>
          <c:showPercent val="0"/>
          <c:showBubbleSize val="0"/>
        </c:dLbls>
        <c:marker val="1"/>
        <c:smooth val="0"/>
        <c:axId val="755342792"/>
        <c:axId val="755347472"/>
      </c:lineChart>
      <c:catAx>
        <c:axId val="755342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47472"/>
        <c:crosses val="autoZero"/>
        <c:auto val="1"/>
        <c:lblAlgn val="ctr"/>
        <c:lblOffset val="100"/>
        <c:noMultiLvlLbl val="0"/>
      </c:catAx>
      <c:valAx>
        <c:axId val="755347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42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Up time to Goal</a:t>
            </a:r>
          </a:p>
        </c:rich>
      </c:tx>
      <c:layout>
        <c:manualLayout>
          <c:xMode val="edge"/>
          <c:yMode val="edge"/>
          <c:x val="9.544704744723978E-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System!$D$21</c:f>
              <c:strCache>
                <c:ptCount val="1"/>
                <c:pt idx="0">
                  <c:v>Up Time</c:v>
                </c:pt>
              </c:strCache>
            </c:strRef>
          </c:tx>
          <c:spPr>
            <a:solidFill>
              <a:schemeClr val="tx1">
                <a:lumMod val="85000"/>
                <a:lumOff val="15000"/>
              </a:schemeClr>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System!$C$22:$C$33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System!$D$22:$D$33</c:f>
              <c:numCache>
                <c:formatCode>0.0%</c:formatCode>
                <c:ptCount val="12"/>
                <c:pt idx="0">
                  <c:v>0.98</c:v>
                </c:pt>
                <c:pt idx="1">
                  <c:v>0.97</c:v>
                </c:pt>
                <c:pt idx="2">
                  <c:v>0.98</c:v>
                </c:pt>
                <c:pt idx="3">
                  <c:v>0.96</c:v>
                </c:pt>
                <c:pt idx="4">
                  <c:v>0.98</c:v>
                </c:pt>
                <c:pt idx="5">
                  <c:v>0.99</c:v>
                </c:pt>
                <c:pt idx="6">
                  <c:v>0.98</c:v>
                </c:pt>
                <c:pt idx="7">
                  <c:v>0.995</c:v>
                </c:pt>
                <c:pt idx="8">
                  <c:v>0.99</c:v>
                </c:pt>
                <c:pt idx="9">
                  <c:v>0.98499999999999999</c:v>
                </c:pt>
                <c:pt idx="10">
                  <c:v>1</c:v>
                </c:pt>
                <c:pt idx="11">
                  <c:v>0.99</c:v>
                </c:pt>
              </c:numCache>
            </c:numRef>
          </c:val>
          <c:extLst>
            <c:ext xmlns:c16="http://schemas.microsoft.com/office/drawing/2014/chart" uri="{C3380CC4-5D6E-409C-BE32-E72D297353CC}">
              <c16:uniqueId val="{00000000-B3EF-4E9F-B393-38F92B44B3CF}"/>
            </c:ext>
          </c:extLst>
        </c:ser>
        <c:dLbls>
          <c:showLegendKey val="0"/>
          <c:showVal val="0"/>
          <c:showCatName val="0"/>
          <c:showSerName val="0"/>
          <c:showPercent val="0"/>
          <c:showBubbleSize val="0"/>
        </c:dLbls>
        <c:gapWidth val="30"/>
        <c:axId val="755336672"/>
        <c:axId val="755334872"/>
      </c:barChart>
      <c:lineChart>
        <c:grouping val="standard"/>
        <c:varyColors val="0"/>
        <c:ser>
          <c:idx val="1"/>
          <c:order val="1"/>
          <c:tx>
            <c:strRef>
              <c:f>System!$E$21</c:f>
              <c:strCache>
                <c:ptCount val="1"/>
                <c:pt idx="0">
                  <c:v>Goal</c:v>
                </c:pt>
              </c:strCache>
            </c:strRef>
          </c:tx>
          <c:spPr>
            <a:ln w="28575" cap="rnd">
              <a:noFill/>
              <a:round/>
            </a:ln>
            <a:effectLst/>
          </c:spPr>
          <c:marker>
            <c:symbol val="dash"/>
            <c:size val="20"/>
            <c:spPr>
              <a:solidFill>
                <a:srgbClr val="FF0000"/>
              </a:solidFill>
              <a:ln w="9525">
                <a:noFill/>
              </a:ln>
              <a:effectLst/>
            </c:spPr>
          </c:marker>
          <c:cat>
            <c:strRef>
              <c:f>System!$C$22:$C$33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System!$E$22:$E$33</c:f>
              <c:numCache>
                <c:formatCode>0.0%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1-B3EF-4E9F-B393-38F92B44B3CF}"/>
            </c:ext>
          </c:extLst>
        </c:ser>
        <c:dLbls>
          <c:showLegendKey val="0"/>
          <c:showVal val="0"/>
          <c:showCatName val="0"/>
          <c:showSerName val="0"/>
          <c:showPercent val="0"/>
          <c:showBubbleSize val="0"/>
        </c:dLbls>
        <c:marker val="1"/>
        <c:smooth val="0"/>
        <c:axId val="755336672"/>
        <c:axId val="755334872"/>
      </c:lineChart>
      <c:catAx>
        <c:axId val="75533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34872"/>
        <c:crosses val="autoZero"/>
        <c:auto val="1"/>
        <c:lblAlgn val="ctr"/>
        <c:lblOffset val="100"/>
        <c:noMultiLvlLbl val="0"/>
      </c:catAx>
      <c:valAx>
        <c:axId val="7553348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36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Staff Utilization tp Goal</a:t>
            </a:r>
          </a:p>
        </c:rich>
      </c:tx>
      <c:layout>
        <c:manualLayout>
          <c:xMode val="edge"/>
          <c:yMode val="edge"/>
          <c:x val="1.6248906386701536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Financial!$E$21</c:f>
              <c:strCache>
                <c:ptCount val="1"/>
                <c:pt idx="0">
                  <c:v>Utilization</c:v>
                </c:pt>
              </c:strCache>
            </c:strRef>
          </c:tx>
          <c:spPr>
            <a:solidFill>
              <a:schemeClr val="tx1"/>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Financial!$B$22:$B$33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Financial!$E$22:$E$33</c:f>
              <c:numCache>
                <c:formatCode>0%</c:formatCode>
                <c:ptCount val="12"/>
                <c:pt idx="0">
                  <c:v>0.88888888888888884</c:v>
                </c:pt>
                <c:pt idx="1">
                  <c:v>0.97560975609756095</c:v>
                </c:pt>
                <c:pt idx="2">
                  <c:v>0.86956521739130432</c:v>
                </c:pt>
                <c:pt idx="3">
                  <c:v>0.9</c:v>
                </c:pt>
                <c:pt idx="4">
                  <c:v>0.92045454545454541</c:v>
                </c:pt>
                <c:pt idx="5">
                  <c:v>1</c:v>
                </c:pt>
                <c:pt idx="6">
                  <c:v>0.95348837209302328</c:v>
                </c:pt>
                <c:pt idx="7">
                  <c:v>0.93103448275862066</c:v>
                </c:pt>
                <c:pt idx="8">
                  <c:v>0.91954022988505746</c:v>
                </c:pt>
                <c:pt idx="9">
                  <c:v>0.91860465116279066</c:v>
                </c:pt>
                <c:pt idx="10">
                  <c:v>0.94117647058823528</c:v>
                </c:pt>
                <c:pt idx="11">
                  <c:v>0.9101123595505618</c:v>
                </c:pt>
              </c:numCache>
            </c:numRef>
          </c:val>
          <c:extLst>
            <c:ext xmlns:c16="http://schemas.microsoft.com/office/drawing/2014/chart" uri="{C3380CC4-5D6E-409C-BE32-E72D297353CC}">
              <c16:uniqueId val="{00000000-8741-4671-B2D1-BC7214E81C06}"/>
            </c:ext>
          </c:extLst>
        </c:ser>
        <c:dLbls>
          <c:showLegendKey val="0"/>
          <c:showVal val="0"/>
          <c:showCatName val="0"/>
          <c:showSerName val="0"/>
          <c:showPercent val="0"/>
          <c:showBubbleSize val="0"/>
        </c:dLbls>
        <c:gapWidth val="30"/>
        <c:overlap val="-27"/>
        <c:axId val="763386824"/>
        <c:axId val="580268208"/>
      </c:barChart>
      <c:lineChart>
        <c:grouping val="standard"/>
        <c:varyColors val="0"/>
        <c:ser>
          <c:idx val="1"/>
          <c:order val="1"/>
          <c:tx>
            <c:strRef>
              <c:f>Financial!$F$21</c:f>
              <c:strCache>
                <c:ptCount val="1"/>
                <c:pt idx="0">
                  <c:v>Goal</c:v>
                </c:pt>
              </c:strCache>
            </c:strRef>
          </c:tx>
          <c:spPr>
            <a:ln w="28575" cap="rnd">
              <a:noFill/>
              <a:round/>
            </a:ln>
            <a:effectLst/>
          </c:spPr>
          <c:marker>
            <c:symbol val="dash"/>
            <c:size val="20"/>
            <c:spPr>
              <a:solidFill>
                <a:srgbClr val="FF0000"/>
              </a:solidFill>
              <a:ln w="9525">
                <a:noFill/>
              </a:ln>
              <a:effectLst/>
            </c:spPr>
          </c:marker>
          <c:cat>
            <c:strRef>
              <c:f>Financial!$B$22:$B$33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Financial!$F$22:$F$33</c:f>
              <c:numCache>
                <c:formatCode>0%</c:formatCode>
                <c:ptCount val="12"/>
                <c:pt idx="0">
                  <c:v>0.95</c:v>
                </c:pt>
                <c:pt idx="1">
                  <c:v>0.95</c:v>
                </c:pt>
                <c:pt idx="2">
                  <c:v>0.95</c:v>
                </c:pt>
                <c:pt idx="3">
                  <c:v>0.95</c:v>
                </c:pt>
                <c:pt idx="4">
                  <c:v>0.95</c:v>
                </c:pt>
                <c:pt idx="5">
                  <c:v>0.96</c:v>
                </c:pt>
                <c:pt idx="6">
                  <c:v>0.96</c:v>
                </c:pt>
                <c:pt idx="7">
                  <c:v>0.97</c:v>
                </c:pt>
                <c:pt idx="8">
                  <c:v>0.97</c:v>
                </c:pt>
                <c:pt idx="9">
                  <c:v>0.98</c:v>
                </c:pt>
                <c:pt idx="10">
                  <c:v>0.98</c:v>
                </c:pt>
                <c:pt idx="11">
                  <c:v>0.98</c:v>
                </c:pt>
              </c:numCache>
            </c:numRef>
          </c:val>
          <c:smooth val="0"/>
          <c:extLst>
            <c:ext xmlns:c16="http://schemas.microsoft.com/office/drawing/2014/chart" uri="{C3380CC4-5D6E-409C-BE32-E72D297353CC}">
              <c16:uniqueId val="{00000001-8741-4671-B2D1-BC7214E81C06}"/>
            </c:ext>
          </c:extLst>
        </c:ser>
        <c:dLbls>
          <c:showLegendKey val="0"/>
          <c:showVal val="0"/>
          <c:showCatName val="0"/>
          <c:showSerName val="0"/>
          <c:showPercent val="0"/>
          <c:showBubbleSize val="0"/>
        </c:dLbls>
        <c:marker val="1"/>
        <c:smooth val="0"/>
        <c:axId val="763386824"/>
        <c:axId val="580268208"/>
      </c:lineChart>
      <c:catAx>
        <c:axId val="7633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268208"/>
        <c:crosses val="autoZero"/>
        <c:auto val="1"/>
        <c:lblAlgn val="ctr"/>
        <c:lblOffset val="100"/>
        <c:noMultiLvlLbl val="0"/>
      </c:catAx>
      <c:valAx>
        <c:axId val="580268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3386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Cost Per Customer to Goal</a:t>
            </a:r>
          </a:p>
        </c:rich>
      </c:tx>
      <c:layout>
        <c:manualLayout>
          <c:xMode val="edge"/>
          <c:yMode val="edge"/>
          <c:x val="2.0415573053368359E-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Financial!$G$21</c:f>
              <c:strCache>
                <c:ptCount val="1"/>
                <c:pt idx="0">
                  <c:v>Cost per Customer</c:v>
                </c:pt>
              </c:strCache>
            </c:strRef>
          </c:tx>
          <c:spPr>
            <a:solidFill>
              <a:schemeClr val="tx1"/>
            </a:solidFill>
            <a:ln>
              <a:noFill/>
            </a:ln>
            <a:effectLst>
              <a:outerShdw blurRad="50800" dist="38100" dir="2700000" algn="tl" rotWithShape="0">
                <a:prstClr val="black">
                  <a:alpha val="40000"/>
                </a:prstClr>
              </a:outerShdw>
            </a:effectLst>
          </c:spPr>
          <c:invertIfNegative val="0"/>
          <c:dLbls>
            <c:spPr>
              <a:solidFill>
                <a:schemeClr val="tx1"/>
              </a:solidFill>
              <a:ln>
                <a:solidFill>
                  <a:schemeClr val="dk1">
                    <a:lumMod val="25000"/>
                    <a:lumOff val="75000"/>
                  </a:scheme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downArrowCallou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Financial!$B$22:$B$33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Financial!$G$22:$G$33</c:f>
              <c:numCache>
                <c:formatCode>_("$"* #,##0_);_("$"* \(#,##0\);_("$"* "-"??_);_(@_)</c:formatCode>
                <c:ptCount val="12"/>
                <c:pt idx="0">
                  <c:v>150</c:v>
                </c:pt>
                <c:pt idx="1">
                  <c:v>150</c:v>
                </c:pt>
                <c:pt idx="2">
                  <c:v>148</c:v>
                </c:pt>
                <c:pt idx="3">
                  <c:v>149</c:v>
                </c:pt>
                <c:pt idx="4">
                  <c:v>170</c:v>
                </c:pt>
                <c:pt idx="5">
                  <c:v>170</c:v>
                </c:pt>
                <c:pt idx="6">
                  <c:v>168</c:v>
                </c:pt>
                <c:pt idx="7">
                  <c:v>168</c:v>
                </c:pt>
                <c:pt idx="8">
                  <c:v>165</c:v>
                </c:pt>
                <c:pt idx="9">
                  <c:v>165</c:v>
                </c:pt>
                <c:pt idx="10">
                  <c:v>164</c:v>
                </c:pt>
                <c:pt idx="11">
                  <c:v>160</c:v>
                </c:pt>
              </c:numCache>
            </c:numRef>
          </c:val>
          <c:extLst>
            <c:ext xmlns:c16="http://schemas.microsoft.com/office/drawing/2014/chart" uri="{C3380CC4-5D6E-409C-BE32-E72D297353CC}">
              <c16:uniqueId val="{00000000-237F-4039-A6F2-246C8918D838}"/>
            </c:ext>
          </c:extLst>
        </c:ser>
        <c:dLbls>
          <c:showLegendKey val="0"/>
          <c:showVal val="0"/>
          <c:showCatName val="0"/>
          <c:showSerName val="0"/>
          <c:showPercent val="0"/>
          <c:showBubbleSize val="0"/>
        </c:dLbls>
        <c:gapWidth val="30"/>
        <c:overlap val="-27"/>
        <c:axId val="930098520"/>
        <c:axId val="930099960"/>
      </c:barChart>
      <c:lineChart>
        <c:grouping val="standard"/>
        <c:varyColors val="0"/>
        <c:ser>
          <c:idx val="1"/>
          <c:order val="1"/>
          <c:tx>
            <c:strRef>
              <c:f>Financial!$H$21</c:f>
              <c:strCache>
                <c:ptCount val="1"/>
                <c:pt idx="0">
                  <c:v>Goal</c:v>
                </c:pt>
              </c:strCache>
            </c:strRef>
          </c:tx>
          <c:spPr>
            <a:ln w="28575" cap="rnd">
              <a:noFill/>
              <a:round/>
            </a:ln>
            <a:effectLst/>
          </c:spPr>
          <c:marker>
            <c:symbol val="dash"/>
            <c:size val="20"/>
            <c:spPr>
              <a:solidFill>
                <a:srgbClr val="FF0000"/>
              </a:solidFill>
              <a:ln w="9525">
                <a:noFill/>
              </a:ln>
              <a:effectLst/>
            </c:spPr>
          </c:marker>
          <c:cat>
            <c:strRef>
              <c:f>Financial!$B$22:$B$33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Financial!$H$22:$H$33</c:f>
              <c:numCache>
                <c:formatCode>_("$"* #,##0_);_("$"* \(#,##0\);_("$"* "-"??_);_(@_)</c:formatCode>
                <c:ptCount val="12"/>
                <c:pt idx="0">
                  <c:v>150</c:v>
                </c:pt>
                <c:pt idx="1">
                  <c:v>150</c:v>
                </c:pt>
                <c:pt idx="2">
                  <c:v>150</c:v>
                </c:pt>
                <c:pt idx="3">
                  <c:v>150</c:v>
                </c:pt>
                <c:pt idx="4">
                  <c:v>150</c:v>
                </c:pt>
                <c:pt idx="5">
                  <c:v>150</c:v>
                </c:pt>
                <c:pt idx="6">
                  <c:v>150</c:v>
                </c:pt>
                <c:pt idx="7">
                  <c:v>150</c:v>
                </c:pt>
                <c:pt idx="8">
                  <c:v>150</c:v>
                </c:pt>
                <c:pt idx="9">
                  <c:v>150</c:v>
                </c:pt>
                <c:pt idx="10">
                  <c:v>150</c:v>
                </c:pt>
                <c:pt idx="11">
                  <c:v>150</c:v>
                </c:pt>
              </c:numCache>
            </c:numRef>
          </c:val>
          <c:smooth val="0"/>
          <c:extLst>
            <c:ext xmlns:c16="http://schemas.microsoft.com/office/drawing/2014/chart" uri="{C3380CC4-5D6E-409C-BE32-E72D297353CC}">
              <c16:uniqueId val="{00000001-237F-4039-A6F2-246C8918D838}"/>
            </c:ext>
          </c:extLst>
        </c:ser>
        <c:dLbls>
          <c:showLegendKey val="0"/>
          <c:showVal val="0"/>
          <c:showCatName val="0"/>
          <c:showSerName val="0"/>
          <c:showPercent val="0"/>
          <c:showBubbleSize val="0"/>
        </c:dLbls>
        <c:marker val="1"/>
        <c:smooth val="0"/>
        <c:axId val="930098520"/>
        <c:axId val="930099960"/>
      </c:lineChart>
      <c:catAx>
        <c:axId val="930098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099960"/>
        <c:crosses val="autoZero"/>
        <c:auto val="1"/>
        <c:lblAlgn val="ctr"/>
        <c:lblOffset val="100"/>
        <c:noMultiLvlLbl val="0"/>
      </c:catAx>
      <c:valAx>
        <c:axId val="9300999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098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'Business Goals Rollup Sample'!$E$41</c:f>
              <c:strCache>
                <c:ptCount val="1"/>
                <c:pt idx="0">
                  <c:v>% Company to Goal</c:v>
                </c:pt>
              </c:strCache>
            </c:strRef>
          </c:tx>
          <c:spPr>
            <a:ln w="28575" cap="rnd">
              <a:solidFill>
                <a:schemeClr val="tx1"/>
              </a:solidFill>
              <a:round/>
            </a:ln>
            <a:effectLst>
              <a:outerShdw blurRad="50800" dist="38100" dir="2700000" algn="tl" rotWithShape="0">
                <a:prstClr val="black">
                  <a:alpha val="40000"/>
                </a:prstClr>
              </a:outerShdw>
            </a:effectLst>
          </c:spPr>
          <c:marker>
            <c:symbol val="circle"/>
            <c:size val="8"/>
            <c:spPr>
              <a:solidFill>
                <a:schemeClr val="tx1"/>
              </a:solidFill>
              <a:ln w="9525">
                <a:solidFill>
                  <a:schemeClr val="accent1"/>
                </a:solid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Sample'!$E$42:$E$53</c:f>
              <c:numCache>
                <c:formatCode>0%</c:formatCode>
                <c:ptCount val="12"/>
                <c:pt idx="0">
                  <c:v>0.88888888888888884</c:v>
                </c:pt>
                <c:pt idx="1">
                  <c:v>0.88888888888888884</c:v>
                </c:pt>
                <c:pt idx="2">
                  <c:v>1</c:v>
                </c:pt>
                <c:pt idx="3">
                  <c:v>0.88888888888888884</c:v>
                </c:pt>
                <c:pt idx="4">
                  <c:v>1</c:v>
                </c:pt>
                <c:pt idx="5">
                  <c:v>1.0555555555555556</c:v>
                </c:pt>
                <c:pt idx="6">
                  <c:v>0.9</c:v>
                </c:pt>
                <c:pt idx="7">
                  <c:v>0.95</c:v>
                </c:pt>
                <c:pt idx="8">
                  <c:v>0.95</c:v>
                </c:pt>
                <c:pt idx="9">
                  <c:v>0.95</c:v>
                </c:pt>
                <c:pt idx="10">
                  <c:v>1</c:v>
                </c:pt>
                <c:pt idx="11">
                  <c:v>0.95</c:v>
                </c:pt>
              </c:numCache>
            </c:numRef>
          </c:val>
          <c:smooth val="0"/>
          <c:extLst>
            <c:ext xmlns:c16="http://schemas.microsoft.com/office/drawing/2014/chart" uri="{C3380CC4-5D6E-409C-BE32-E72D297353CC}">
              <c16:uniqueId val="{00000000-C159-45A6-AC18-26FB632DF7F9}"/>
            </c:ext>
          </c:extLst>
        </c:ser>
        <c:ser>
          <c:idx val="1"/>
          <c:order val="1"/>
          <c:tx>
            <c:strRef>
              <c:f>'Business Goals Rollup Sample'!$F$41</c:f>
              <c:strCache>
                <c:ptCount val="1"/>
                <c:pt idx="0">
                  <c:v>% Partner to Goal</c:v>
                </c:pt>
              </c:strCache>
            </c:strRef>
          </c:tx>
          <c:spPr>
            <a:ln w="28575" cap="rnd">
              <a:solidFill>
                <a:srgbClr val="C00000"/>
              </a:solidFill>
              <a:round/>
            </a:ln>
            <a:effectLst>
              <a:outerShdw blurRad="50800" dist="38100" dir="2700000" algn="tl" rotWithShape="0">
                <a:prstClr val="black">
                  <a:alpha val="40000"/>
                </a:prstClr>
              </a:outerShdw>
            </a:effectLst>
          </c:spPr>
          <c:marker>
            <c:symbol val="circle"/>
            <c:size val="8"/>
            <c:spPr>
              <a:solidFill>
                <a:srgbClr val="C00000"/>
              </a:solidFill>
              <a:ln w="9525">
                <a:solidFill>
                  <a:schemeClr val="accent2"/>
                </a:solid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Sample'!$F$42:$F$53</c:f>
              <c:numCache>
                <c:formatCode>0%</c:formatCode>
                <c:ptCount val="12"/>
                <c:pt idx="0">
                  <c:v>0.94444444444444442</c:v>
                </c:pt>
                <c:pt idx="1">
                  <c:v>0.88888888888888884</c:v>
                </c:pt>
                <c:pt idx="2">
                  <c:v>0.94444444444444442</c:v>
                </c:pt>
                <c:pt idx="3">
                  <c:v>0.88888888888888884</c:v>
                </c:pt>
                <c:pt idx="4">
                  <c:v>1</c:v>
                </c:pt>
                <c:pt idx="5">
                  <c:v>1</c:v>
                </c:pt>
                <c:pt idx="6">
                  <c:v>0.85</c:v>
                </c:pt>
                <c:pt idx="7">
                  <c:v>0.9</c:v>
                </c:pt>
                <c:pt idx="8">
                  <c:v>0.9</c:v>
                </c:pt>
                <c:pt idx="9">
                  <c:v>1</c:v>
                </c:pt>
                <c:pt idx="10">
                  <c:v>1</c:v>
                </c:pt>
                <c:pt idx="11">
                  <c:v>0.95</c:v>
                </c:pt>
              </c:numCache>
            </c:numRef>
          </c:val>
          <c:smooth val="0"/>
          <c:extLst>
            <c:ext xmlns:c16="http://schemas.microsoft.com/office/drawing/2014/chart" uri="{C3380CC4-5D6E-409C-BE32-E72D297353CC}">
              <c16:uniqueId val="{00000001-C159-45A6-AC18-26FB632DF7F9}"/>
            </c:ext>
          </c:extLst>
        </c:ser>
        <c:dLbls>
          <c:showLegendKey val="0"/>
          <c:showVal val="0"/>
          <c:showCatName val="0"/>
          <c:showSerName val="0"/>
          <c:showPercent val="0"/>
          <c:showBubbleSize val="0"/>
        </c:dLbls>
        <c:marker val="1"/>
        <c:smooth val="0"/>
        <c:axId val="755353952"/>
        <c:axId val="755353592"/>
      </c:lineChart>
      <c:catAx>
        <c:axId val="75535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53592"/>
        <c:crosses val="autoZero"/>
        <c:auto val="1"/>
        <c:lblAlgn val="ctr"/>
        <c:lblOffset val="100"/>
        <c:noMultiLvlLbl val="0"/>
      </c:catAx>
      <c:valAx>
        <c:axId val="755353592"/>
        <c:scaling>
          <c:orientation val="minMax"/>
          <c:max val="1.2"/>
          <c:min val="0.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5353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'Business Goals Rollup Sample'!$G$41</c:f>
              <c:strCache>
                <c:ptCount val="1"/>
                <c:pt idx="0">
                  <c:v>% Up time to Goal</c:v>
                </c:pt>
              </c:strCache>
            </c:strRef>
          </c:tx>
          <c:spPr>
            <a:ln w="28575" cap="rnd">
              <a:solidFill>
                <a:schemeClr val="accent1">
                  <a:shade val="15000"/>
                </a:schemeClr>
              </a:solidFill>
              <a:round/>
            </a:ln>
            <a:effectLst>
              <a:outerShdw blurRad="50800" dist="38100" dir="2700000" algn="tl" rotWithShape="0">
                <a:prstClr val="black">
                  <a:alpha val="40000"/>
                </a:prstClr>
              </a:outerShdw>
            </a:effectLst>
          </c:spPr>
          <c:marker>
            <c:symbol val="circle"/>
            <c:size val="8"/>
            <c:spPr>
              <a:solidFill>
                <a:schemeClr val="tx1"/>
              </a:solidFill>
              <a:ln w="9525">
                <a:solidFill>
                  <a:schemeClr val="accent1"/>
                </a:solid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Sample'!$G$42:$G$53</c:f>
              <c:numCache>
                <c:formatCode>0%</c:formatCode>
                <c:ptCount val="12"/>
                <c:pt idx="0">
                  <c:v>0.98</c:v>
                </c:pt>
                <c:pt idx="1">
                  <c:v>0.97</c:v>
                </c:pt>
                <c:pt idx="2">
                  <c:v>0.98</c:v>
                </c:pt>
                <c:pt idx="3">
                  <c:v>0.96</c:v>
                </c:pt>
                <c:pt idx="4">
                  <c:v>0.98</c:v>
                </c:pt>
                <c:pt idx="5">
                  <c:v>0.99</c:v>
                </c:pt>
                <c:pt idx="6">
                  <c:v>0.98</c:v>
                </c:pt>
                <c:pt idx="7">
                  <c:v>0.995</c:v>
                </c:pt>
                <c:pt idx="8">
                  <c:v>0.99</c:v>
                </c:pt>
                <c:pt idx="9">
                  <c:v>0.98499999999999999</c:v>
                </c:pt>
                <c:pt idx="10">
                  <c:v>1</c:v>
                </c:pt>
                <c:pt idx="11">
                  <c:v>0.99</c:v>
                </c:pt>
              </c:numCache>
            </c:numRef>
          </c:val>
          <c:smooth val="0"/>
          <c:extLst>
            <c:ext xmlns:c16="http://schemas.microsoft.com/office/drawing/2014/chart" uri="{C3380CC4-5D6E-409C-BE32-E72D297353CC}">
              <c16:uniqueId val="{00000000-D3C3-4C90-A057-BD956D3BEA4C}"/>
            </c:ext>
          </c:extLst>
        </c:ser>
        <c:dLbls>
          <c:showLegendKey val="0"/>
          <c:showVal val="0"/>
          <c:showCatName val="0"/>
          <c:showSerName val="0"/>
          <c:showPercent val="0"/>
          <c:showBubbleSize val="0"/>
        </c:dLbls>
        <c:marker val="1"/>
        <c:smooth val="0"/>
        <c:axId val="930099240"/>
        <c:axId val="930103560"/>
      </c:lineChart>
      <c:catAx>
        <c:axId val="930099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103560"/>
        <c:crosses val="autoZero"/>
        <c:auto val="1"/>
        <c:lblAlgn val="ctr"/>
        <c:lblOffset val="100"/>
        <c:noMultiLvlLbl val="0"/>
      </c:catAx>
      <c:valAx>
        <c:axId val="930103560"/>
        <c:scaling>
          <c:orientation val="minMax"/>
          <c:max val="1.2"/>
          <c:min val="0.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0099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'Business Goals Rollup Sample'!$H$41</c:f>
              <c:strCache>
                <c:ptCount val="1"/>
                <c:pt idx="0">
                  <c:v>% Field Staff Util</c:v>
                </c:pt>
              </c:strCache>
            </c:strRef>
          </c:tx>
          <c:spPr>
            <a:ln w="28575" cap="rnd">
              <a:solidFill>
                <a:schemeClr val="tx1"/>
              </a:solidFill>
              <a:round/>
            </a:ln>
            <a:effectLst>
              <a:outerShdw blurRad="50800" dist="38100" dir="2700000" algn="tl" rotWithShape="0">
                <a:prstClr val="black">
                  <a:alpha val="40000"/>
                </a:prstClr>
              </a:outerShdw>
            </a:effectLst>
          </c:spPr>
          <c:marker>
            <c:symbol val="circle"/>
            <c:size val="8"/>
            <c:spPr>
              <a:solidFill>
                <a:schemeClr val="tx1"/>
              </a:solidFill>
              <a:ln w="9525">
                <a:solidFill>
                  <a:schemeClr val="accent1"/>
                </a:solid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Sample'!$H$42:$H$53</c:f>
              <c:numCache>
                <c:formatCode>0%</c:formatCode>
                <c:ptCount val="12"/>
                <c:pt idx="0">
                  <c:v>0.93567251461988299</c:v>
                </c:pt>
                <c:pt idx="1">
                  <c:v>1.0269576379974326</c:v>
                </c:pt>
                <c:pt idx="2">
                  <c:v>0.91533180778032042</c:v>
                </c:pt>
                <c:pt idx="3">
                  <c:v>0.94736842105263164</c:v>
                </c:pt>
                <c:pt idx="4">
                  <c:v>0.96889952153110048</c:v>
                </c:pt>
                <c:pt idx="5">
                  <c:v>1.0416666666666667</c:v>
                </c:pt>
                <c:pt idx="6">
                  <c:v>0.99321705426356599</c:v>
                </c:pt>
                <c:pt idx="7">
                  <c:v>0.9598293636686811</c:v>
                </c:pt>
                <c:pt idx="8">
                  <c:v>0.94797961843820355</c:v>
                </c:pt>
                <c:pt idx="9">
                  <c:v>0.93735168485999054</c:v>
                </c:pt>
                <c:pt idx="10">
                  <c:v>0.96038415366146457</c:v>
                </c:pt>
                <c:pt idx="11">
                  <c:v>0.92868608117404272</c:v>
                </c:pt>
              </c:numCache>
            </c:numRef>
          </c:val>
          <c:smooth val="0"/>
          <c:extLst>
            <c:ext xmlns:c16="http://schemas.microsoft.com/office/drawing/2014/chart" uri="{C3380CC4-5D6E-409C-BE32-E72D297353CC}">
              <c16:uniqueId val="{00000000-6503-402E-AA93-6795A16E6618}"/>
            </c:ext>
          </c:extLst>
        </c:ser>
        <c:ser>
          <c:idx val="1"/>
          <c:order val="1"/>
          <c:tx>
            <c:strRef>
              <c:f>'Business Goals Rollup Sample'!$I$41</c:f>
              <c:strCache>
                <c:ptCount val="1"/>
                <c:pt idx="0">
                  <c:v>Service Costs</c:v>
                </c:pt>
              </c:strCache>
            </c:strRef>
          </c:tx>
          <c:spPr>
            <a:ln w="28575" cap="rnd">
              <a:solidFill>
                <a:srgbClr val="C00000"/>
              </a:solidFill>
              <a:round/>
            </a:ln>
            <a:effectLst>
              <a:outerShdw blurRad="50800" dist="38100" dir="2700000" algn="tl" rotWithShape="0">
                <a:prstClr val="black">
                  <a:alpha val="40000"/>
                </a:prstClr>
              </a:outerShdw>
            </a:effectLst>
          </c:spPr>
          <c:marker>
            <c:symbol val="circle"/>
            <c:size val="8"/>
            <c:spPr>
              <a:solidFill>
                <a:srgbClr val="C00000"/>
              </a:solidFill>
              <a:ln w="9525">
                <a:solidFill>
                  <a:schemeClr val="accent2"/>
                </a:solidFill>
              </a:ln>
              <a:effectLst>
                <a:outerShdw blurRad="50800" dist="38100" dir="2700000" algn="tl" rotWithShape="0">
                  <a:prstClr val="black">
                    <a:alpha val="40000"/>
                  </a:prstClr>
                </a:outerShdw>
              </a:effectLst>
            </c:spPr>
          </c:marker>
          <c:cat>
            <c:strRef>
              <c:f>'Business Goals Rollup Sample'!$B$42:$B$53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'Business Goals Rollup Sample'!$I$42:$I$53</c:f>
              <c:numCache>
                <c:formatCode>0%</c:formatCode>
                <c:ptCount val="12"/>
                <c:pt idx="0">
                  <c:v>1</c:v>
                </c:pt>
                <c:pt idx="1">
                  <c:v>1</c:v>
                </c:pt>
                <c:pt idx="2">
                  <c:v>0.98666666666666669</c:v>
                </c:pt>
                <c:pt idx="3">
                  <c:v>0.99333333333333329</c:v>
                </c:pt>
                <c:pt idx="4">
                  <c:v>1.1333333333333333</c:v>
                </c:pt>
                <c:pt idx="5">
                  <c:v>1.1333333333333333</c:v>
                </c:pt>
                <c:pt idx="6">
                  <c:v>1.1200000000000001</c:v>
                </c:pt>
                <c:pt idx="7">
                  <c:v>1.1200000000000001</c:v>
                </c:pt>
                <c:pt idx="8">
                  <c:v>1.1000000000000001</c:v>
                </c:pt>
                <c:pt idx="9">
                  <c:v>1.1000000000000001</c:v>
                </c:pt>
                <c:pt idx="10">
                  <c:v>1.0933333333333333</c:v>
                </c:pt>
                <c:pt idx="11">
                  <c:v>1.0666666666666667</c:v>
                </c:pt>
              </c:numCache>
            </c:numRef>
          </c:val>
          <c:smooth val="0"/>
          <c:extLst>
            <c:ext xmlns:c16="http://schemas.microsoft.com/office/drawing/2014/chart" uri="{C3380CC4-5D6E-409C-BE32-E72D297353CC}">
              <c16:uniqueId val="{00000001-6503-402E-AA93-6795A16E6618}"/>
            </c:ext>
          </c:extLst>
        </c:ser>
        <c:dLbls>
          <c:showLegendKey val="0"/>
          <c:showVal val="0"/>
          <c:showCatName val="0"/>
          <c:showSerName val="0"/>
          <c:showPercent val="0"/>
          <c:showBubbleSize val="0"/>
        </c:dLbls>
        <c:marker val="1"/>
        <c:smooth val="0"/>
        <c:axId val="464684992"/>
        <c:axId val="464686072"/>
      </c:lineChart>
      <c:catAx>
        <c:axId val="464684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686072"/>
        <c:crosses val="autoZero"/>
        <c:auto val="1"/>
        <c:lblAlgn val="ctr"/>
        <c:lblOffset val="100"/>
        <c:noMultiLvlLbl val="0"/>
      </c:catAx>
      <c:valAx>
        <c:axId val="464686072"/>
        <c:scaling>
          <c:orientation val="minMax"/>
          <c:max val="1.2"/>
          <c:min val="0.8"/>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684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On-Time % vs. Goal</a:t>
            </a:r>
          </a:p>
        </c:rich>
      </c:tx>
      <c:layout>
        <c:manualLayout>
          <c:xMode val="edge"/>
          <c:yMode val="edge"/>
          <c:x val="1.9953389683753588E-3"/>
          <c:y val="2.37181816857538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Operations!$D$37</c:f>
              <c:strCache>
                <c:ptCount val="1"/>
                <c:pt idx="0">
                  <c:v>On-Time %</c:v>
                </c:pt>
              </c:strCache>
            </c:strRef>
          </c:tx>
          <c:spPr>
            <a:solidFill>
              <a:schemeClr val="tx1">
                <a:lumMod val="85000"/>
                <a:lumOff val="15000"/>
              </a:schemeClr>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Operations!$D$38:$D$49</c:f>
              <c:numCache>
                <c:formatCode>0%</c:formatCode>
                <c:ptCount val="12"/>
                <c:pt idx="0">
                  <c:v>0.88888888888888884</c:v>
                </c:pt>
                <c:pt idx="1">
                  <c:v>0.83333333333333337</c:v>
                </c:pt>
                <c:pt idx="2">
                  <c:v>0.94444444444444442</c:v>
                </c:pt>
                <c:pt idx="3">
                  <c:v>1</c:v>
                </c:pt>
                <c:pt idx="4">
                  <c:v>0.95</c:v>
                </c:pt>
                <c:pt idx="5">
                  <c:v>0.97</c:v>
                </c:pt>
                <c:pt idx="6">
                  <c:v>0.98181818181818181</c:v>
                </c:pt>
                <c:pt idx="7">
                  <c:v>0.95454545454545459</c:v>
                </c:pt>
                <c:pt idx="8">
                  <c:v>0.98181818181818181</c:v>
                </c:pt>
                <c:pt idx="9">
                  <c:v>0.97757847533632292</c:v>
                </c:pt>
                <c:pt idx="10">
                  <c:v>0.95319148936170217</c:v>
                </c:pt>
                <c:pt idx="11">
                  <c:v>0.98333333333333328</c:v>
                </c:pt>
              </c:numCache>
            </c:numRef>
          </c:val>
          <c:extLst>
            <c:ext xmlns:c16="http://schemas.microsoft.com/office/drawing/2014/chart" uri="{C3380CC4-5D6E-409C-BE32-E72D297353CC}">
              <c16:uniqueId val="{00000000-2D6A-4B17-ACAF-41B3CBF0E411}"/>
            </c:ext>
          </c:extLst>
        </c:ser>
        <c:dLbls>
          <c:showLegendKey val="0"/>
          <c:showVal val="0"/>
          <c:showCatName val="0"/>
          <c:showSerName val="0"/>
          <c:showPercent val="0"/>
          <c:showBubbleSize val="0"/>
        </c:dLbls>
        <c:gapWidth val="25"/>
        <c:axId val="258807248"/>
        <c:axId val="258807608"/>
      </c:barChart>
      <c:lineChart>
        <c:grouping val="standard"/>
        <c:varyColors val="0"/>
        <c:ser>
          <c:idx val="1"/>
          <c:order val="1"/>
          <c:tx>
            <c:strRef>
              <c:f>Operations!$E$37</c:f>
              <c:strCache>
                <c:ptCount val="1"/>
                <c:pt idx="0">
                  <c:v>Goal</c:v>
                </c:pt>
              </c:strCache>
            </c:strRef>
          </c:tx>
          <c:spPr>
            <a:ln w="28575" cap="rnd">
              <a:noFill/>
              <a:round/>
            </a:ln>
            <a:effectLst/>
          </c:spPr>
          <c:marker>
            <c:symbol val="dash"/>
            <c:size val="22"/>
            <c:spPr>
              <a:solidFill>
                <a:srgbClr val="FF0000"/>
              </a:solidFill>
              <a:ln w="31750">
                <a:noFill/>
              </a:ln>
              <a:effectLst/>
            </c:spPr>
          </c:marker>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Operations!$E$38:$E$49</c:f>
              <c:numCache>
                <c:formatCode>0%</c:formatCode>
                <c:ptCount val="12"/>
                <c:pt idx="0">
                  <c:v>0.95</c:v>
                </c:pt>
                <c:pt idx="1">
                  <c:v>0.95</c:v>
                </c:pt>
                <c:pt idx="2">
                  <c:v>0.95</c:v>
                </c:pt>
                <c:pt idx="3">
                  <c:v>0.95</c:v>
                </c:pt>
                <c:pt idx="4">
                  <c:v>0.95</c:v>
                </c:pt>
                <c:pt idx="5">
                  <c:v>0.95</c:v>
                </c:pt>
                <c:pt idx="6">
                  <c:v>0.95</c:v>
                </c:pt>
                <c:pt idx="7">
                  <c:v>0.95</c:v>
                </c:pt>
                <c:pt idx="8">
                  <c:v>0.95</c:v>
                </c:pt>
                <c:pt idx="9">
                  <c:v>0.95</c:v>
                </c:pt>
                <c:pt idx="10">
                  <c:v>0.95</c:v>
                </c:pt>
                <c:pt idx="11">
                  <c:v>0.95</c:v>
                </c:pt>
              </c:numCache>
            </c:numRef>
          </c:val>
          <c:smooth val="0"/>
          <c:extLst>
            <c:ext xmlns:c16="http://schemas.microsoft.com/office/drawing/2014/chart" uri="{C3380CC4-5D6E-409C-BE32-E72D297353CC}">
              <c16:uniqueId val="{00000001-2D6A-4B17-ACAF-41B3CBF0E411}"/>
            </c:ext>
          </c:extLst>
        </c:ser>
        <c:dLbls>
          <c:showLegendKey val="0"/>
          <c:showVal val="0"/>
          <c:showCatName val="0"/>
          <c:showSerName val="0"/>
          <c:showPercent val="0"/>
          <c:showBubbleSize val="0"/>
        </c:dLbls>
        <c:marker val="1"/>
        <c:smooth val="0"/>
        <c:axId val="258807248"/>
        <c:axId val="258807608"/>
      </c:lineChart>
      <c:catAx>
        <c:axId val="2588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807608"/>
        <c:crosses val="autoZero"/>
        <c:auto val="1"/>
        <c:lblAlgn val="ctr"/>
        <c:lblOffset val="100"/>
        <c:noMultiLvlLbl val="0"/>
      </c:catAx>
      <c:valAx>
        <c:axId val="258807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80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On-Time</a:t>
            </a:r>
            <a:r>
              <a:rPr lang="en-US" baseline="0"/>
              <a:t> Count vs. Total Appointments</a:t>
            </a:r>
            <a:endParaRPr lang="en-US"/>
          </a:p>
        </c:rich>
      </c:tx>
      <c:layout>
        <c:manualLayout>
          <c:xMode val="edge"/>
          <c:yMode val="edge"/>
          <c:x val="2.6068599596612814E-3"/>
          <c:y val="1.44461658510839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Operations!$C$37</c:f>
              <c:strCache>
                <c:ptCount val="1"/>
                <c:pt idx="0">
                  <c:v>On-Time</c:v>
                </c:pt>
              </c:strCache>
            </c:strRef>
          </c:tx>
          <c:spPr>
            <a:ln w="28575" cap="rnd">
              <a:solidFill>
                <a:schemeClr val="tx1">
                  <a:lumMod val="85000"/>
                  <a:lumOff val="15000"/>
                </a:schemeClr>
              </a:solidFill>
              <a:round/>
            </a:ln>
            <a:effectLst>
              <a:outerShdw blurRad="50800" dist="38100" dir="2700000" algn="tl" rotWithShape="0">
                <a:prstClr val="black">
                  <a:alpha val="40000"/>
                </a:prstClr>
              </a:outerShdw>
            </a:effectLst>
          </c:spPr>
          <c:marker>
            <c:symbol val="circle"/>
            <c:size val="8"/>
            <c:spPr>
              <a:solidFill>
                <a:schemeClr val="tx1">
                  <a:lumMod val="75000"/>
                  <a:lumOff val="25000"/>
                </a:schemeClr>
              </a:solidFill>
              <a:ln w="9525">
                <a:solidFill>
                  <a:schemeClr val="accent1"/>
                </a:solidFill>
              </a:ln>
              <a:effectLst>
                <a:outerShdw blurRad="50800" dist="38100" dir="2700000" algn="tl"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Operations!$C$38:$C$49</c:f>
              <c:numCache>
                <c:formatCode>General</c:formatCode>
                <c:ptCount val="12"/>
                <c:pt idx="0">
                  <c:v>800</c:v>
                </c:pt>
                <c:pt idx="1">
                  <c:v>750</c:v>
                </c:pt>
                <c:pt idx="2">
                  <c:v>850</c:v>
                </c:pt>
                <c:pt idx="3">
                  <c:v>1000</c:v>
                </c:pt>
                <c:pt idx="4">
                  <c:v>950</c:v>
                </c:pt>
                <c:pt idx="5">
                  <c:v>970</c:v>
                </c:pt>
                <c:pt idx="6">
                  <c:v>1080</c:v>
                </c:pt>
                <c:pt idx="7">
                  <c:v>1050</c:v>
                </c:pt>
                <c:pt idx="8">
                  <c:v>1080</c:v>
                </c:pt>
                <c:pt idx="9">
                  <c:v>1090</c:v>
                </c:pt>
                <c:pt idx="10">
                  <c:v>1120</c:v>
                </c:pt>
                <c:pt idx="11">
                  <c:v>1180</c:v>
                </c:pt>
              </c:numCache>
            </c:numRef>
          </c:val>
          <c:smooth val="0"/>
          <c:extLst>
            <c:ext xmlns:c16="http://schemas.microsoft.com/office/drawing/2014/chart" uri="{C3380CC4-5D6E-409C-BE32-E72D297353CC}">
              <c16:uniqueId val="{00000000-B81C-42C0-9EE4-CC2AE3D6CDD2}"/>
            </c:ext>
          </c:extLst>
        </c:ser>
        <c:ser>
          <c:idx val="1"/>
          <c:order val="1"/>
          <c:tx>
            <c:strRef>
              <c:f>Operations!$I$37</c:f>
              <c:strCache>
                <c:ptCount val="1"/>
                <c:pt idx="0">
                  <c:v>Total</c:v>
                </c:pt>
              </c:strCache>
            </c:strRef>
          </c:tx>
          <c:spPr>
            <a:ln w="28575" cap="rnd">
              <a:solidFill>
                <a:srgbClr val="00B0F0"/>
              </a:solidFill>
              <a:round/>
            </a:ln>
            <a:effectLst/>
          </c:spPr>
          <c:marker>
            <c:symbol val="none"/>
          </c:marker>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Operations!$I$38:$I$49</c:f>
              <c:numCache>
                <c:formatCode>General</c:formatCode>
                <c:ptCount val="12"/>
                <c:pt idx="0">
                  <c:v>900</c:v>
                </c:pt>
                <c:pt idx="1">
                  <c:v>900</c:v>
                </c:pt>
                <c:pt idx="2">
                  <c:v>900</c:v>
                </c:pt>
                <c:pt idx="3">
                  <c:v>1000</c:v>
                </c:pt>
                <c:pt idx="4">
                  <c:v>1000</c:v>
                </c:pt>
                <c:pt idx="5">
                  <c:v>1000</c:v>
                </c:pt>
                <c:pt idx="6">
                  <c:v>1100</c:v>
                </c:pt>
                <c:pt idx="7">
                  <c:v>1100</c:v>
                </c:pt>
                <c:pt idx="8">
                  <c:v>1100</c:v>
                </c:pt>
                <c:pt idx="9">
                  <c:v>1115</c:v>
                </c:pt>
                <c:pt idx="10">
                  <c:v>1175</c:v>
                </c:pt>
                <c:pt idx="11">
                  <c:v>1200</c:v>
                </c:pt>
              </c:numCache>
            </c:numRef>
          </c:val>
          <c:smooth val="0"/>
          <c:extLst>
            <c:ext xmlns:c16="http://schemas.microsoft.com/office/drawing/2014/chart" uri="{C3380CC4-5D6E-409C-BE32-E72D297353CC}">
              <c16:uniqueId val="{00000001-B81C-42C0-9EE4-CC2AE3D6CDD2}"/>
            </c:ext>
          </c:extLst>
        </c:ser>
        <c:dLbls>
          <c:showLegendKey val="0"/>
          <c:showVal val="0"/>
          <c:showCatName val="0"/>
          <c:showSerName val="0"/>
          <c:showPercent val="0"/>
          <c:showBubbleSize val="0"/>
        </c:dLbls>
        <c:marker val="1"/>
        <c:smooth val="0"/>
        <c:axId val="780369792"/>
        <c:axId val="780371592"/>
      </c:lineChart>
      <c:catAx>
        <c:axId val="78036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371592"/>
        <c:crosses val="autoZero"/>
        <c:auto val="1"/>
        <c:lblAlgn val="ctr"/>
        <c:lblOffset val="100"/>
        <c:noMultiLvlLbl val="0"/>
      </c:catAx>
      <c:valAx>
        <c:axId val="780371592"/>
        <c:scaling>
          <c:orientation val="minMax"/>
          <c:min val="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369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Completed</a:t>
            </a:r>
            <a:r>
              <a:rPr lang="en-US" baseline="0"/>
              <a:t> </a:t>
            </a:r>
            <a:r>
              <a:rPr lang="en-US"/>
              <a:t>% vs. Goal</a:t>
            </a:r>
          </a:p>
        </c:rich>
      </c:tx>
      <c:layout>
        <c:manualLayout>
          <c:xMode val="edge"/>
          <c:yMode val="edge"/>
          <c:x val="1.1646199080918195E-2"/>
          <c:y val="1.42309090114523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Operations!$G$37</c:f>
              <c:strCache>
                <c:ptCount val="1"/>
                <c:pt idx="0">
                  <c:v>Completed %</c:v>
                </c:pt>
              </c:strCache>
            </c:strRef>
          </c:tx>
          <c:spPr>
            <a:solidFill>
              <a:schemeClr val="tx1">
                <a:lumMod val="85000"/>
                <a:lumOff val="15000"/>
              </a:schemeClr>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Operations!$G$38:$G$49</c:f>
              <c:numCache>
                <c:formatCode>0%</c:formatCode>
                <c:ptCount val="12"/>
                <c:pt idx="0">
                  <c:v>0.98</c:v>
                </c:pt>
                <c:pt idx="1">
                  <c:v>1</c:v>
                </c:pt>
                <c:pt idx="2">
                  <c:v>1</c:v>
                </c:pt>
                <c:pt idx="3">
                  <c:v>0.98</c:v>
                </c:pt>
                <c:pt idx="4">
                  <c:v>0.99</c:v>
                </c:pt>
                <c:pt idx="5">
                  <c:v>0.95</c:v>
                </c:pt>
                <c:pt idx="6">
                  <c:v>0.97</c:v>
                </c:pt>
                <c:pt idx="7">
                  <c:v>0.98</c:v>
                </c:pt>
                <c:pt idx="8">
                  <c:v>0.99</c:v>
                </c:pt>
                <c:pt idx="9">
                  <c:v>1.05</c:v>
                </c:pt>
                <c:pt idx="10">
                  <c:v>1.02</c:v>
                </c:pt>
                <c:pt idx="11">
                  <c:v>1</c:v>
                </c:pt>
              </c:numCache>
            </c:numRef>
          </c:val>
          <c:extLst>
            <c:ext xmlns:c16="http://schemas.microsoft.com/office/drawing/2014/chart" uri="{C3380CC4-5D6E-409C-BE32-E72D297353CC}">
              <c16:uniqueId val="{00000000-074E-4B3F-B6FA-00D6D60A37D8}"/>
            </c:ext>
          </c:extLst>
        </c:ser>
        <c:dLbls>
          <c:showLegendKey val="0"/>
          <c:showVal val="0"/>
          <c:showCatName val="0"/>
          <c:showSerName val="0"/>
          <c:showPercent val="0"/>
          <c:showBubbleSize val="0"/>
        </c:dLbls>
        <c:gapWidth val="25"/>
        <c:axId val="258807248"/>
        <c:axId val="258807608"/>
      </c:barChart>
      <c:lineChart>
        <c:grouping val="standard"/>
        <c:varyColors val="0"/>
        <c:ser>
          <c:idx val="1"/>
          <c:order val="1"/>
          <c:tx>
            <c:strRef>
              <c:f>Operations!$H$37</c:f>
              <c:strCache>
                <c:ptCount val="1"/>
                <c:pt idx="0">
                  <c:v>Goal</c:v>
                </c:pt>
              </c:strCache>
            </c:strRef>
          </c:tx>
          <c:spPr>
            <a:ln w="28575" cap="rnd">
              <a:noFill/>
              <a:round/>
            </a:ln>
            <a:effectLst/>
          </c:spPr>
          <c:marker>
            <c:symbol val="dash"/>
            <c:size val="20"/>
            <c:spPr>
              <a:solidFill>
                <a:srgbClr val="FF0000"/>
              </a:solidFill>
              <a:ln w="9525">
                <a:noFill/>
              </a:ln>
              <a:effectLst/>
            </c:spPr>
          </c:marker>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Operations!$H$38:$H$49</c:f>
              <c:numCache>
                <c:formatCode>0%</c:formatCode>
                <c:ptCount val="12"/>
                <c:pt idx="0">
                  <c:v>0.98</c:v>
                </c:pt>
                <c:pt idx="1">
                  <c:v>0.98</c:v>
                </c:pt>
                <c:pt idx="2">
                  <c:v>0.98</c:v>
                </c:pt>
                <c:pt idx="3">
                  <c:v>0.98</c:v>
                </c:pt>
                <c:pt idx="4">
                  <c:v>0.99</c:v>
                </c:pt>
                <c:pt idx="5">
                  <c:v>0.99</c:v>
                </c:pt>
                <c:pt idx="6">
                  <c:v>0.99</c:v>
                </c:pt>
                <c:pt idx="7">
                  <c:v>0.99</c:v>
                </c:pt>
                <c:pt idx="8">
                  <c:v>1</c:v>
                </c:pt>
                <c:pt idx="9">
                  <c:v>1</c:v>
                </c:pt>
                <c:pt idx="10">
                  <c:v>1</c:v>
                </c:pt>
                <c:pt idx="11">
                  <c:v>1</c:v>
                </c:pt>
              </c:numCache>
            </c:numRef>
          </c:val>
          <c:smooth val="0"/>
          <c:extLst>
            <c:ext xmlns:c16="http://schemas.microsoft.com/office/drawing/2014/chart" uri="{C3380CC4-5D6E-409C-BE32-E72D297353CC}">
              <c16:uniqueId val="{00000002-074E-4B3F-B6FA-00D6D60A37D8}"/>
            </c:ext>
          </c:extLst>
        </c:ser>
        <c:dLbls>
          <c:showLegendKey val="0"/>
          <c:showVal val="0"/>
          <c:showCatName val="0"/>
          <c:showSerName val="0"/>
          <c:showPercent val="0"/>
          <c:showBubbleSize val="0"/>
        </c:dLbls>
        <c:marker val="1"/>
        <c:smooth val="0"/>
        <c:axId val="258807248"/>
        <c:axId val="258807608"/>
      </c:lineChart>
      <c:catAx>
        <c:axId val="2588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807608"/>
        <c:crosses val="autoZero"/>
        <c:auto val="1"/>
        <c:lblAlgn val="ctr"/>
        <c:lblOffset val="100"/>
        <c:noMultiLvlLbl val="0"/>
      </c:catAx>
      <c:valAx>
        <c:axId val="258807608"/>
        <c:scaling>
          <c:orientation val="minMax"/>
          <c:max val="1.05"/>
          <c:min val="0.7500000000000001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80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Completed Count vs. Total Appointments</a:t>
            </a:r>
          </a:p>
        </c:rich>
      </c:tx>
      <c:layout>
        <c:manualLayout>
          <c:xMode val="edge"/>
          <c:yMode val="edge"/>
          <c:x val="5.4155730533683851E-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Operations!$F$37</c:f>
              <c:strCache>
                <c:ptCount val="1"/>
                <c:pt idx="0">
                  <c:v>Completed</c:v>
                </c:pt>
              </c:strCache>
            </c:strRef>
          </c:tx>
          <c:spPr>
            <a:ln w="28575" cap="rnd">
              <a:solidFill>
                <a:schemeClr val="accent1"/>
              </a:solidFill>
              <a:round/>
            </a:ln>
            <a:effectLst>
              <a:outerShdw blurRad="50800" dist="38100" dir="2700000" algn="tl" rotWithShape="0">
                <a:prstClr val="black">
                  <a:alpha val="40000"/>
                </a:prstClr>
              </a:outerShdw>
            </a:effectLst>
          </c:spPr>
          <c:marker>
            <c:symbol val="circle"/>
            <c:size val="8"/>
            <c:spPr>
              <a:solidFill>
                <a:schemeClr val="tx1">
                  <a:lumMod val="85000"/>
                  <a:lumOff val="15000"/>
                </a:schemeClr>
              </a:solidFill>
              <a:ln w="9525">
                <a:solidFill>
                  <a:schemeClr val="accent1"/>
                </a:solidFill>
              </a:ln>
              <a:effectLst>
                <a:outerShdw blurRad="50800" dist="38100" dir="2700000" algn="tl" rotWithShape="0">
                  <a:prstClr val="black">
                    <a:alpha val="40000"/>
                  </a:prst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Operations!$F$38:$F$49</c:f>
              <c:numCache>
                <c:formatCode>General</c:formatCode>
                <c:ptCount val="12"/>
                <c:pt idx="0">
                  <c:v>880</c:v>
                </c:pt>
                <c:pt idx="1">
                  <c:v>900</c:v>
                </c:pt>
                <c:pt idx="2">
                  <c:v>900</c:v>
                </c:pt>
                <c:pt idx="3">
                  <c:v>980</c:v>
                </c:pt>
                <c:pt idx="4">
                  <c:v>990</c:v>
                </c:pt>
                <c:pt idx="5">
                  <c:v>950</c:v>
                </c:pt>
                <c:pt idx="6">
                  <c:v>1070</c:v>
                </c:pt>
                <c:pt idx="7">
                  <c:v>1080</c:v>
                </c:pt>
                <c:pt idx="8">
                  <c:v>1090</c:v>
                </c:pt>
                <c:pt idx="9">
                  <c:v>1170</c:v>
                </c:pt>
                <c:pt idx="10">
                  <c:v>1200</c:v>
                </c:pt>
                <c:pt idx="11">
                  <c:v>1200</c:v>
                </c:pt>
              </c:numCache>
            </c:numRef>
          </c:val>
          <c:smooth val="0"/>
          <c:extLst>
            <c:ext xmlns:c16="http://schemas.microsoft.com/office/drawing/2014/chart" uri="{C3380CC4-5D6E-409C-BE32-E72D297353CC}">
              <c16:uniqueId val="{00000000-A8B4-4BCC-8801-8E7F1F11AF16}"/>
            </c:ext>
          </c:extLst>
        </c:ser>
        <c:ser>
          <c:idx val="1"/>
          <c:order val="1"/>
          <c:tx>
            <c:strRef>
              <c:f>Operations!$I$37</c:f>
              <c:strCache>
                <c:ptCount val="1"/>
                <c:pt idx="0">
                  <c:v>Total</c:v>
                </c:pt>
              </c:strCache>
            </c:strRef>
          </c:tx>
          <c:spPr>
            <a:ln w="28575" cap="rnd">
              <a:solidFill>
                <a:srgbClr val="00B0F0"/>
              </a:solidFill>
              <a:round/>
            </a:ln>
            <a:effectLst/>
          </c:spPr>
          <c:marker>
            <c:symbol val="none"/>
          </c:marker>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Operations!$I$38:$I$49</c:f>
              <c:numCache>
                <c:formatCode>General</c:formatCode>
                <c:ptCount val="12"/>
                <c:pt idx="0">
                  <c:v>900</c:v>
                </c:pt>
                <c:pt idx="1">
                  <c:v>900</c:v>
                </c:pt>
                <c:pt idx="2">
                  <c:v>900</c:v>
                </c:pt>
                <c:pt idx="3">
                  <c:v>1000</c:v>
                </c:pt>
                <c:pt idx="4">
                  <c:v>1000</c:v>
                </c:pt>
                <c:pt idx="5">
                  <c:v>1000</c:v>
                </c:pt>
                <c:pt idx="6">
                  <c:v>1100</c:v>
                </c:pt>
                <c:pt idx="7">
                  <c:v>1100</c:v>
                </c:pt>
                <c:pt idx="8">
                  <c:v>1100</c:v>
                </c:pt>
                <c:pt idx="9">
                  <c:v>1115</c:v>
                </c:pt>
                <c:pt idx="10">
                  <c:v>1175</c:v>
                </c:pt>
                <c:pt idx="11">
                  <c:v>1200</c:v>
                </c:pt>
              </c:numCache>
            </c:numRef>
          </c:val>
          <c:smooth val="0"/>
          <c:extLst>
            <c:ext xmlns:c16="http://schemas.microsoft.com/office/drawing/2014/chart" uri="{C3380CC4-5D6E-409C-BE32-E72D297353CC}">
              <c16:uniqueId val="{00000001-A8B4-4BCC-8801-8E7F1F11AF16}"/>
            </c:ext>
          </c:extLst>
        </c:ser>
        <c:dLbls>
          <c:showLegendKey val="0"/>
          <c:showVal val="0"/>
          <c:showCatName val="0"/>
          <c:showSerName val="0"/>
          <c:showPercent val="0"/>
          <c:showBubbleSize val="0"/>
        </c:dLbls>
        <c:marker val="1"/>
        <c:smooth val="0"/>
        <c:axId val="780279792"/>
        <c:axId val="780281232"/>
      </c:lineChart>
      <c:catAx>
        <c:axId val="78027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281232"/>
        <c:crosses val="autoZero"/>
        <c:auto val="1"/>
        <c:lblAlgn val="ctr"/>
        <c:lblOffset val="100"/>
        <c:noMultiLvlLbl val="0"/>
      </c:catAx>
      <c:valAx>
        <c:axId val="780281232"/>
        <c:scaling>
          <c:orientation val="minMax"/>
          <c:min val="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279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Operations!$J$37</c:f>
              <c:strCache>
                <c:ptCount val="1"/>
                <c:pt idx="0">
                  <c:v>eNPS</c:v>
                </c:pt>
              </c:strCache>
            </c:strRef>
          </c:tx>
          <c:spPr>
            <a:solidFill>
              <a:srgbClr val="C00000"/>
            </a:solidFill>
            <a:ln>
              <a:noFill/>
            </a:ln>
            <a:effectLst>
              <a:outerShdw blurRad="50800" dist="38100" dir="2700000" algn="tl" rotWithShape="0">
                <a:prstClr val="black">
                  <a:alpha val="4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Operations!$B$38:$B$49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Operations!$J$38:$J$49</c:f>
              <c:numCache>
                <c:formatCode>General</c:formatCode>
                <c:ptCount val="12"/>
                <c:pt idx="0">
                  <c:v>72</c:v>
                </c:pt>
                <c:pt idx="6">
                  <c:v>73</c:v>
                </c:pt>
              </c:numCache>
            </c:numRef>
          </c:val>
          <c:extLst>
            <c:ext xmlns:c16="http://schemas.microsoft.com/office/drawing/2014/chart" uri="{C3380CC4-5D6E-409C-BE32-E72D297353CC}">
              <c16:uniqueId val="{00000000-FB5D-462F-AF87-36A268654333}"/>
            </c:ext>
          </c:extLst>
        </c:ser>
        <c:dLbls>
          <c:showLegendKey val="0"/>
          <c:showVal val="0"/>
          <c:showCatName val="0"/>
          <c:showSerName val="0"/>
          <c:showPercent val="0"/>
          <c:showBubbleSize val="0"/>
        </c:dLbls>
        <c:gapWidth val="6"/>
        <c:axId val="764975960"/>
        <c:axId val="764972360"/>
      </c:barChart>
      <c:catAx>
        <c:axId val="764975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972360"/>
        <c:crosses val="autoZero"/>
        <c:auto val="1"/>
        <c:lblAlgn val="ctr"/>
        <c:lblOffset val="100"/>
        <c:noMultiLvlLbl val="0"/>
      </c:catAx>
      <c:valAx>
        <c:axId val="764972360"/>
        <c:scaling>
          <c:orientation val="minMax"/>
          <c:min val="7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975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114299</xdr:rowOff>
    </xdr:from>
    <xdr:to>
      <xdr:col>5</xdr:col>
      <xdr:colOff>228600</xdr:colOff>
      <xdr:row>19</xdr:row>
      <xdr:rowOff>9524</xdr:rowOff>
    </xdr:to>
    <xdr:sp macro="" textlink="">
      <xdr:nvSpPr>
        <xdr:cNvPr id="3" name="Rectangle: Rounded Corners 2">
          <a:extLst>
            <a:ext uri="{FF2B5EF4-FFF2-40B4-BE49-F238E27FC236}">
              <a16:creationId xmlns:a16="http://schemas.microsoft.com/office/drawing/2014/main" id="{E87B205E-6663-44B7-8A56-299EF5C8086B}"/>
            </a:ext>
          </a:extLst>
        </xdr:cNvPr>
        <xdr:cNvSpPr/>
      </xdr:nvSpPr>
      <xdr:spPr>
        <a:xfrm>
          <a:off x="619125" y="1028699"/>
          <a:ext cx="475297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428625</xdr:colOff>
      <xdr:row>3</xdr:row>
      <xdr:rowOff>104774</xdr:rowOff>
    </xdr:from>
    <xdr:to>
      <xdr:col>10</xdr:col>
      <xdr:colOff>38100</xdr:colOff>
      <xdr:row>18</xdr:row>
      <xdr:rowOff>190499</xdr:rowOff>
    </xdr:to>
    <xdr:sp macro="" textlink="">
      <xdr:nvSpPr>
        <xdr:cNvPr id="8" name="Rectangle: Rounded Corners 7">
          <a:extLst>
            <a:ext uri="{FF2B5EF4-FFF2-40B4-BE49-F238E27FC236}">
              <a16:creationId xmlns:a16="http://schemas.microsoft.com/office/drawing/2014/main" id="{5CC685E1-FE0A-4A96-B1A2-CA8D141D0805}"/>
            </a:ext>
          </a:extLst>
        </xdr:cNvPr>
        <xdr:cNvSpPr/>
      </xdr:nvSpPr>
      <xdr:spPr>
        <a:xfrm>
          <a:off x="5572125" y="1019174"/>
          <a:ext cx="475297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438150</xdr:colOff>
      <xdr:row>2</xdr:row>
      <xdr:rowOff>19049</xdr:rowOff>
    </xdr:from>
    <xdr:to>
      <xdr:col>4</xdr:col>
      <xdr:colOff>942975</xdr:colOff>
      <xdr:row>4</xdr:row>
      <xdr:rowOff>47624</xdr:rowOff>
    </xdr:to>
    <xdr:sp macro="" textlink="">
      <xdr:nvSpPr>
        <xdr:cNvPr id="11" name="Cube 10">
          <a:extLst>
            <a:ext uri="{FF2B5EF4-FFF2-40B4-BE49-F238E27FC236}">
              <a16:creationId xmlns:a16="http://schemas.microsoft.com/office/drawing/2014/main" id="{B4AE740A-4E19-E78B-9DF6-A72310DD45C1}"/>
            </a:ext>
          </a:extLst>
        </xdr:cNvPr>
        <xdr:cNvSpPr/>
      </xdr:nvSpPr>
      <xdr:spPr>
        <a:xfrm>
          <a:off x="1047750" y="742949"/>
          <a:ext cx="3905250" cy="409575"/>
        </a:xfrm>
        <a:prstGeom prst="cube">
          <a:avLst/>
        </a:prstGeom>
        <a:solidFill>
          <a:schemeClr val="tx1">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Operations On-Time</a:t>
          </a:r>
          <a:r>
            <a:rPr lang="en-US" sz="2000" baseline="0"/>
            <a:t> &amp; Completed</a:t>
          </a:r>
          <a:endParaRPr lang="en-US" sz="2000"/>
        </a:p>
      </xdr:txBody>
    </xdr:sp>
    <xdr:clientData/>
  </xdr:twoCellAnchor>
  <xdr:twoCellAnchor>
    <xdr:from>
      <xdr:col>1</xdr:col>
      <xdr:colOff>71437</xdr:colOff>
      <xdr:row>4</xdr:row>
      <xdr:rowOff>4762</xdr:rowOff>
    </xdr:from>
    <xdr:to>
      <xdr:col>5</xdr:col>
      <xdr:colOff>109537</xdr:colOff>
      <xdr:row>18</xdr:row>
      <xdr:rowOff>80962</xdr:rowOff>
    </xdr:to>
    <xdr:graphicFrame macro="">
      <xdr:nvGraphicFramePr>
        <xdr:cNvPr id="12" name="Chart 11">
          <a:extLst>
            <a:ext uri="{FF2B5EF4-FFF2-40B4-BE49-F238E27FC236}">
              <a16:creationId xmlns:a16="http://schemas.microsoft.com/office/drawing/2014/main" id="{A86DD2B1-E74B-C288-66A6-24FDB1BA1E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809625</xdr:colOff>
      <xdr:row>1</xdr:row>
      <xdr:rowOff>190499</xdr:rowOff>
    </xdr:from>
    <xdr:to>
      <xdr:col>9</xdr:col>
      <xdr:colOff>180975</xdr:colOff>
      <xdr:row>4</xdr:row>
      <xdr:rowOff>28574</xdr:rowOff>
    </xdr:to>
    <xdr:sp macro="" textlink="">
      <xdr:nvSpPr>
        <xdr:cNvPr id="13" name="Cube 12">
          <a:extLst>
            <a:ext uri="{FF2B5EF4-FFF2-40B4-BE49-F238E27FC236}">
              <a16:creationId xmlns:a16="http://schemas.microsoft.com/office/drawing/2014/main" id="{A404FBDE-FEDF-405E-BB65-C74633EFD17B}"/>
            </a:ext>
          </a:extLst>
        </xdr:cNvPr>
        <xdr:cNvSpPr/>
      </xdr:nvSpPr>
      <xdr:spPr>
        <a:xfrm>
          <a:off x="5953125" y="723899"/>
          <a:ext cx="3905250" cy="409575"/>
        </a:xfrm>
        <a:prstGeom prst="cube">
          <a:avLst/>
        </a:prstGeom>
        <a:solidFill>
          <a:schemeClr val="tx1">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 Satisfaction Quality Scores</a:t>
          </a:r>
        </a:p>
      </xdr:txBody>
    </xdr:sp>
    <xdr:clientData/>
  </xdr:twoCellAnchor>
  <xdr:twoCellAnchor>
    <xdr:from>
      <xdr:col>5</xdr:col>
      <xdr:colOff>285750</xdr:colOff>
      <xdr:row>21</xdr:row>
      <xdr:rowOff>85724</xdr:rowOff>
    </xdr:from>
    <xdr:to>
      <xdr:col>10</xdr:col>
      <xdr:colOff>66675</xdr:colOff>
      <xdr:row>36</xdr:row>
      <xdr:rowOff>171449</xdr:rowOff>
    </xdr:to>
    <xdr:sp macro="" textlink="">
      <xdr:nvSpPr>
        <xdr:cNvPr id="2" name="Rectangle: Rounded Corners 1">
          <a:extLst>
            <a:ext uri="{FF2B5EF4-FFF2-40B4-BE49-F238E27FC236}">
              <a16:creationId xmlns:a16="http://schemas.microsoft.com/office/drawing/2014/main" id="{43580A28-0185-4BEA-B35A-A63FFDC6FB51}"/>
            </a:ext>
          </a:extLst>
        </xdr:cNvPr>
        <xdr:cNvSpPr/>
      </xdr:nvSpPr>
      <xdr:spPr>
        <a:xfrm>
          <a:off x="5429250" y="4429124"/>
          <a:ext cx="492442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590550</xdr:colOff>
      <xdr:row>21</xdr:row>
      <xdr:rowOff>123824</xdr:rowOff>
    </xdr:from>
    <xdr:to>
      <xdr:col>5</xdr:col>
      <xdr:colOff>200025</xdr:colOff>
      <xdr:row>37</xdr:row>
      <xdr:rowOff>19049</xdr:rowOff>
    </xdr:to>
    <xdr:sp macro="" textlink="">
      <xdr:nvSpPr>
        <xdr:cNvPr id="5" name="Rectangle: Rounded Corners 4">
          <a:extLst>
            <a:ext uri="{FF2B5EF4-FFF2-40B4-BE49-F238E27FC236}">
              <a16:creationId xmlns:a16="http://schemas.microsoft.com/office/drawing/2014/main" id="{778D1E30-A224-4FA1-B4F0-A9373CBD9430}"/>
            </a:ext>
          </a:extLst>
        </xdr:cNvPr>
        <xdr:cNvSpPr/>
      </xdr:nvSpPr>
      <xdr:spPr>
        <a:xfrm>
          <a:off x="590550" y="4467224"/>
          <a:ext cx="475297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723899</xdr:colOff>
      <xdr:row>19</xdr:row>
      <xdr:rowOff>133349</xdr:rowOff>
    </xdr:from>
    <xdr:to>
      <xdr:col>9</xdr:col>
      <xdr:colOff>198120</xdr:colOff>
      <xdr:row>21</xdr:row>
      <xdr:rowOff>161924</xdr:rowOff>
    </xdr:to>
    <xdr:sp macro="" textlink="">
      <xdr:nvSpPr>
        <xdr:cNvPr id="6" name="Cube 5">
          <a:extLst>
            <a:ext uri="{FF2B5EF4-FFF2-40B4-BE49-F238E27FC236}">
              <a16:creationId xmlns:a16="http://schemas.microsoft.com/office/drawing/2014/main" id="{5A5133CD-53A7-43C0-84C4-21C65958139E}"/>
            </a:ext>
          </a:extLst>
        </xdr:cNvPr>
        <xdr:cNvSpPr/>
      </xdr:nvSpPr>
      <xdr:spPr>
        <a:xfrm>
          <a:off x="6012179" y="3844289"/>
          <a:ext cx="4213861" cy="394335"/>
        </a:xfrm>
        <a:prstGeom prst="cube">
          <a:avLst/>
        </a:prstGeom>
        <a:solidFill>
          <a:schemeClr val="tx1">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a:t>Financial Field Staff Utilization &amp; Costs</a:t>
          </a:r>
        </a:p>
      </xdr:txBody>
    </xdr:sp>
    <xdr:clientData/>
  </xdr:twoCellAnchor>
  <xdr:twoCellAnchor>
    <xdr:from>
      <xdr:col>1</xdr:col>
      <xdr:colOff>323850</xdr:colOff>
      <xdr:row>19</xdr:row>
      <xdr:rowOff>180974</xdr:rowOff>
    </xdr:from>
    <xdr:to>
      <xdr:col>4</xdr:col>
      <xdr:colOff>861060</xdr:colOff>
      <xdr:row>22</xdr:row>
      <xdr:rowOff>19049</xdr:rowOff>
    </xdr:to>
    <xdr:sp macro="" textlink="">
      <xdr:nvSpPr>
        <xdr:cNvPr id="7" name="Cube 6">
          <a:extLst>
            <a:ext uri="{FF2B5EF4-FFF2-40B4-BE49-F238E27FC236}">
              <a16:creationId xmlns:a16="http://schemas.microsoft.com/office/drawing/2014/main" id="{2B509C87-0648-4490-A7B1-5C0989388194}"/>
            </a:ext>
          </a:extLst>
        </xdr:cNvPr>
        <xdr:cNvSpPr/>
      </xdr:nvSpPr>
      <xdr:spPr>
        <a:xfrm>
          <a:off x="948690" y="3891914"/>
          <a:ext cx="4034790" cy="386715"/>
        </a:xfrm>
        <a:prstGeom prst="cube">
          <a:avLst/>
        </a:prstGeom>
        <a:solidFill>
          <a:schemeClr val="tx1">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System Up Time</a:t>
          </a:r>
        </a:p>
      </xdr:txBody>
    </xdr:sp>
    <xdr:clientData/>
  </xdr:twoCellAnchor>
  <xdr:twoCellAnchor>
    <xdr:from>
      <xdr:col>5</xdr:col>
      <xdr:colOff>566736</xdr:colOff>
      <xdr:row>4</xdr:row>
      <xdr:rowOff>119061</xdr:rowOff>
    </xdr:from>
    <xdr:to>
      <xdr:col>9</xdr:col>
      <xdr:colOff>476250</xdr:colOff>
      <xdr:row>18</xdr:row>
      <xdr:rowOff>85724</xdr:rowOff>
    </xdr:to>
    <xdr:graphicFrame macro="">
      <xdr:nvGraphicFramePr>
        <xdr:cNvPr id="9" name="Chart 8">
          <a:extLst>
            <a:ext uri="{FF2B5EF4-FFF2-40B4-BE49-F238E27FC236}">
              <a16:creationId xmlns:a16="http://schemas.microsoft.com/office/drawing/2014/main" id="{D3113294-F72C-F6F2-5F14-5501B46F56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233362</xdr:colOff>
      <xdr:row>22</xdr:row>
      <xdr:rowOff>123825</xdr:rowOff>
    </xdr:from>
    <xdr:to>
      <xdr:col>4</xdr:col>
      <xdr:colOff>981075</xdr:colOff>
      <xdr:row>36</xdr:row>
      <xdr:rowOff>128587</xdr:rowOff>
    </xdr:to>
    <xdr:graphicFrame macro="">
      <xdr:nvGraphicFramePr>
        <xdr:cNvPr id="10" name="Chart 9">
          <a:extLst>
            <a:ext uri="{FF2B5EF4-FFF2-40B4-BE49-F238E27FC236}">
              <a16:creationId xmlns:a16="http://schemas.microsoft.com/office/drawing/2014/main" id="{EEA207E1-66DE-F46A-D429-658A0AA05E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519112</xdr:colOff>
      <xdr:row>21</xdr:row>
      <xdr:rowOff>166687</xdr:rowOff>
    </xdr:from>
    <xdr:to>
      <xdr:col>9</xdr:col>
      <xdr:colOff>400050</xdr:colOff>
      <xdr:row>36</xdr:row>
      <xdr:rowOff>161925</xdr:rowOff>
    </xdr:to>
    <xdr:graphicFrame macro="">
      <xdr:nvGraphicFramePr>
        <xdr:cNvPr id="14" name="Chart 13">
          <a:extLst>
            <a:ext uri="{FF2B5EF4-FFF2-40B4-BE49-F238E27FC236}">
              <a16:creationId xmlns:a16="http://schemas.microsoft.com/office/drawing/2014/main" id="{27068CCD-F141-79BD-F0F1-20BFCF2D9D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984885</xdr:colOff>
      <xdr:row>1</xdr:row>
      <xdr:rowOff>169544</xdr:rowOff>
    </xdr:from>
    <xdr:to>
      <xdr:col>8</xdr:col>
      <xdr:colOff>579120</xdr:colOff>
      <xdr:row>17</xdr:row>
      <xdr:rowOff>72389</xdr:rowOff>
    </xdr:to>
    <xdr:sp macro="" textlink="">
      <xdr:nvSpPr>
        <xdr:cNvPr id="11" name="Rectangle: Rounded Corners 10">
          <a:extLst>
            <a:ext uri="{FF2B5EF4-FFF2-40B4-BE49-F238E27FC236}">
              <a16:creationId xmlns:a16="http://schemas.microsoft.com/office/drawing/2014/main" id="{C0386185-4725-4057-AC3C-34BCEC86EE3D}"/>
            </a:ext>
          </a:extLst>
        </xdr:cNvPr>
        <xdr:cNvSpPr/>
      </xdr:nvSpPr>
      <xdr:spPr>
        <a:xfrm>
          <a:off x="5107305" y="588644"/>
          <a:ext cx="4257675" cy="28289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19051</xdr:colOff>
      <xdr:row>1</xdr:row>
      <xdr:rowOff>180974</xdr:rowOff>
    </xdr:from>
    <xdr:to>
      <xdr:col>4</xdr:col>
      <xdr:colOff>876301</xdr:colOff>
      <xdr:row>17</xdr:row>
      <xdr:rowOff>76199</xdr:rowOff>
    </xdr:to>
    <xdr:sp macro="" textlink="">
      <xdr:nvSpPr>
        <xdr:cNvPr id="7" name="Rectangle: Rounded Corners 6">
          <a:extLst>
            <a:ext uri="{FF2B5EF4-FFF2-40B4-BE49-F238E27FC236}">
              <a16:creationId xmlns:a16="http://schemas.microsoft.com/office/drawing/2014/main" id="{FE8E9890-4E6C-41EB-995F-CC2D39FEEA2E}"/>
            </a:ext>
          </a:extLst>
        </xdr:cNvPr>
        <xdr:cNvSpPr/>
      </xdr:nvSpPr>
      <xdr:spPr>
        <a:xfrm>
          <a:off x="643891" y="600074"/>
          <a:ext cx="4354830" cy="282130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600075</xdr:colOff>
      <xdr:row>17</xdr:row>
      <xdr:rowOff>182879</xdr:rowOff>
    </xdr:from>
    <xdr:to>
      <xdr:col>4</xdr:col>
      <xdr:colOff>846078</xdr:colOff>
      <xdr:row>33</xdr:row>
      <xdr:rowOff>85724</xdr:rowOff>
    </xdr:to>
    <xdr:sp macro="" textlink="">
      <xdr:nvSpPr>
        <xdr:cNvPr id="5" name="Rectangle: Rounded Corners 4">
          <a:extLst>
            <a:ext uri="{FF2B5EF4-FFF2-40B4-BE49-F238E27FC236}">
              <a16:creationId xmlns:a16="http://schemas.microsoft.com/office/drawing/2014/main" id="{62184036-0847-F635-54A4-95313D645FD7}"/>
            </a:ext>
          </a:extLst>
        </xdr:cNvPr>
        <xdr:cNvSpPr/>
      </xdr:nvSpPr>
      <xdr:spPr>
        <a:xfrm>
          <a:off x="600075" y="3528059"/>
          <a:ext cx="4368423" cy="28289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200025</xdr:colOff>
      <xdr:row>18</xdr:row>
      <xdr:rowOff>123078</xdr:rowOff>
    </xdr:from>
    <xdr:to>
      <xdr:col>4</xdr:col>
      <xdr:colOff>748016</xdr:colOff>
      <xdr:row>32</xdr:row>
      <xdr:rowOff>133349</xdr:rowOff>
    </xdr:to>
    <xdr:graphicFrame macro="">
      <xdr:nvGraphicFramePr>
        <xdr:cNvPr id="4" name="Chart 3">
          <a:extLst>
            <a:ext uri="{FF2B5EF4-FFF2-40B4-BE49-F238E27FC236}">
              <a16:creationId xmlns:a16="http://schemas.microsoft.com/office/drawing/2014/main" id="{DACAC9FA-48B1-A8DB-AD56-88DF0BF6B5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404813</xdr:colOff>
      <xdr:row>2</xdr:row>
      <xdr:rowOff>58197</xdr:rowOff>
    </xdr:from>
    <xdr:to>
      <xdr:col>4</xdr:col>
      <xdr:colOff>609600</xdr:colOff>
      <xdr:row>16</xdr:row>
      <xdr:rowOff>28575</xdr:rowOff>
    </xdr:to>
    <xdr:graphicFrame macro="">
      <xdr:nvGraphicFramePr>
        <xdr:cNvPr id="6" name="Chart 5">
          <a:extLst>
            <a:ext uri="{FF2B5EF4-FFF2-40B4-BE49-F238E27FC236}">
              <a16:creationId xmlns:a16="http://schemas.microsoft.com/office/drawing/2014/main" id="{E8AA56A8-BD98-5703-FBF5-618A1FAE6D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975361</xdr:colOff>
      <xdr:row>17</xdr:row>
      <xdr:rowOff>158114</xdr:rowOff>
    </xdr:from>
    <xdr:to>
      <xdr:col>8</xdr:col>
      <xdr:colOff>579205</xdr:colOff>
      <xdr:row>33</xdr:row>
      <xdr:rowOff>53339</xdr:rowOff>
    </xdr:to>
    <xdr:sp macro="" textlink="">
      <xdr:nvSpPr>
        <xdr:cNvPr id="8" name="Rectangle: Rounded Corners 7">
          <a:extLst>
            <a:ext uri="{FF2B5EF4-FFF2-40B4-BE49-F238E27FC236}">
              <a16:creationId xmlns:a16="http://schemas.microsoft.com/office/drawing/2014/main" id="{2A2F8233-8039-458F-AB74-BAFF0DACC0B5}"/>
            </a:ext>
          </a:extLst>
        </xdr:cNvPr>
        <xdr:cNvSpPr/>
      </xdr:nvSpPr>
      <xdr:spPr>
        <a:xfrm>
          <a:off x="5097781" y="3503294"/>
          <a:ext cx="4267284" cy="282130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18</xdr:row>
      <xdr:rowOff>90693</xdr:rowOff>
    </xdr:from>
    <xdr:to>
      <xdr:col>8</xdr:col>
      <xdr:colOff>463812</xdr:colOff>
      <xdr:row>32</xdr:row>
      <xdr:rowOff>100964</xdr:rowOff>
    </xdr:to>
    <xdr:graphicFrame macro="">
      <xdr:nvGraphicFramePr>
        <xdr:cNvPr id="9" name="Chart 8">
          <a:extLst>
            <a:ext uri="{FF2B5EF4-FFF2-40B4-BE49-F238E27FC236}">
              <a16:creationId xmlns:a16="http://schemas.microsoft.com/office/drawing/2014/main" id="{7F45AC61-A97D-403D-ACFB-086A88F12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xdr:row>
      <xdr:rowOff>53340</xdr:rowOff>
    </xdr:from>
    <xdr:to>
      <xdr:col>8</xdr:col>
      <xdr:colOff>510540</xdr:colOff>
      <xdr:row>16</xdr:row>
      <xdr:rowOff>96202</xdr:rowOff>
    </xdr:to>
    <xdr:graphicFrame macro="">
      <xdr:nvGraphicFramePr>
        <xdr:cNvPr id="10" name="Chart 9">
          <a:extLst>
            <a:ext uri="{FF2B5EF4-FFF2-40B4-BE49-F238E27FC236}">
              <a16:creationId xmlns:a16="http://schemas.microsoft.com/office/drawing/2014/main" id="{3170610E-4000-DE76-2D08-D22481ACFE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708659</xdr:colOff>
      <xdr:row>1</xdr:row>
      <xdr:rowOff>152400</xdr:rowOff>
    </xdr:from>
    <xdr:to>
      <xdr:col>10</xdr:col>
      <xdr:colOff>198204</xdr:colOff>
      <xdr:row>33</xdr:row>
      <xdr:rowOff>99059</xdr:rowOff>
    </xdr:to>
    <xdr:sp macro="" textlink="">
      <xdr:nvSpPr>
        <xdr:cNvPr id="12" name="Rectangle: Rounded Corners 11">
          <a:extLst>
            <a:ext uri="{FF2B5EF4-FFF2-40B4-BE49-F238E27FC236}">
              <a16:creationId xmlns:a16="http://schemas.microsoft.com/office/drawing/2014/main" id="{C76A5D93-4803-4C83-8366-6689CE1307BA}"/>
            </a:ext>
          </a:extLst>
        </xdr:cNvPr>
        <xdr:cNvSpPr/>
      </xdr:nvSpPr>
      <xdr:spPr>
        <a:xfrm>
          <a:off x="9494519" y="571500"/>
          <a:ext cx="2171785" cy="5798819"/>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845820</xdr:colOff>
      <xdr:row>2</xdr:row>
      <xdr:rowOff>121920</xdr:rowOff>
    </xdr:from>
    <xdr:to>
      <xdr:col>10</xdr:col>
      <xdr:colOff>99060</xdr:colOff>
      <xdr:row>33</xdr:row>
      <xdr:rowOff>106680</xdr:rowOff>
    </xdr:to>
    <xdr:graphicFrame macro="">
      <xdr:nvGraphicFramePr>
        <xdr:cNvPr id="2" name="Chart 1">
          <a:extLst>
            <a:ext uri="{FF2B5EF4-FFF2-40B4-BE49-F238E27FC236}">
              <a16:creationId xmlns:a16="http://schemas.microsoft.com/office/drawing/2014/main" id="{B97E52B9-44F5-9B11-3BD2-9EE254DA76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xdr:row>
      <xdr:rowOff>171449</xdr:rowOff>
    </xdr:from>
    <xdr:to>
      <xdr:col>4</xdr:col>
      <xdr:colOff>466725</xdr:colOff>
      <xdr:row>17</xdr:row>
      <xdr:rowOff>66674</xdr:rowOff>
    </xdr:to>
    <xdr:sp macro="" textlink="">
      <xdr:nvSpPr>
        <xdr:cNvPr id="5" name="Rectangle: Rounded Corners 4">
          <a:extLst>
            <a:ext uri="{FF2B5EF4-FFF2-40B4-BE49-F238E27FC236}">
              <a16:creationId xmlns:a16="http://schemas.microsoft.com/office/drawing/2014/main" id="{0B586264-B2E6-4C38-A163-1461B326063E}"/>
            </a:ext>
          </a:extLst>
        </xdr:cNvPr>
        <xdr:cNvSpPr/>
      </xdr:nvSpPr>
      <xdr:spPr>
        <a:xfrm>
          <a:off x="257175" y="514349"/>
          <a:ext cx="421957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590550</xdr:colOff>
      <xdr:row>2</xdr:row>
      <xdr:rowOff>28574</xdr:rowOff>
    </xdr:from>
    <xdr:to>
      <xdr:col>8</xdr:col>
      <xdr:colOff>276226</xdr:colOff>
      <xdr:row>17</xdr:row>
      <xdr:rowOff>114299</xdr:rowOff>
    </xdr:to>
    <xdr:sp macro="" textlink="">
      <xdr:nvSpPr>
        <xdr:cNvPr id="8" name="Rectangle: Rounded Corners 7">
          <a:extLst>
            <a:ext uri="{FF2B5EF4-FFF2-40B4-BE49-F238E27FC236}">
              <a16:creationId xmlns:a16="http://schemas.microsoft.com/office/drawing/2014/main" id="{FA834354-E0DB-46AF-838F-932727911A25}"/>
            </a:ext>
          </a:extLst>
        </xdr:cNvPr>
        <xdr:cNvSpPr/>
      </xdr:nvSpPr>
      <xdr:spPr>
        <a:xfrm>
          <a:off x="4600575" y="561974"/>
          <a:ext cx="4219576"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385762</xdr:colOff>
      <xdr:row>2</xdr:row>
      <xdr:rowOff>161924</xdr:rowOff>
    </xdr:from>
    <xdr:to>
      <xdr:col>4</xdr:col>
      <xdr:colOff>419100</xdr:colOff>
      <xdr:row>16</xdr:row>
      <xdr:rowOff>176211</xdr:rowOff>
    </xdr:to>
    <xdr:graphicFrame macro="">
      <xdr:nvGraphicFramePr>
        <xdr:cNvPr id="11" name="Chart 10">
          <a:extLst>
            <a:ext uri="{FF2B5EF4-FFF2-40B4-BE49-F238E27FC236}">
              <a16:creationId xmlns:a16="http://schemas.microsoft.com/office/drawing/2014/main" id="{75B19EB5-F1BF-71F2-BC9E-283AF06F70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714375</xdr:colOff>
      <xdr:row>2</xdr:row>
      <xdr:rowOff>171450</xdr:rowOff>
    </xdr:from>
    <xdr:to>
      <xdr:col>8</xdr:col>
      <xdr:colOff>295274</xdr:colOff>
      <xdr:row>17</xdr:row>
      <xdr:rowOff>76200</xdr:rowOff>
    </xdr:to>
    <xdr:graphicFrame macro="">
      <xdr:nvGraphicFramePr>
        <xdr:cNvPr id="12" name="Chart 11">
          <a:extLst>
            <a:ext uri="{FF2B5EF4-FFF2-40B4-BE49-F238E27FC236}">
              <a16:creationId xmlns:a16="http://schemas.microsoft.com/office/drawing/2014/main" id="{4712CA0F-48ED-47B2-0DAB-A99DB253E9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2</xdr:row>
      <xdr:rowOff>114299</xdr:rowOff>
    </xdr:from>
    <xdr:to>
      <xdr:col>6</xdr:col>
      <xdr:colOff>552450</xdr:colOff>
      <xdr:row>18</xdr:row>
      <xdr:rowOff>9524</xdr:rowOff>
    </xdr:to>
    <xdr:sp macro="" textlink="">
      <xdr:nvSpPr>
        <xdr:cNvPr id="3" name="Rectangle: Rounded Corners 2">
          <a:extLst>
            <a:ext uri="{FF2B5EF4-FFF2-40B4-BE49-F238E27FC236}">
              <a16:creationId xmlns:a16="http://schemas.microsoft.com/office/drawing/2014/main" id="{62D915D2-5B57-4648-8BF5-290B4F3F4FEF}"/>
            </a:ext>
          </a:extLst>
        </xdr:cNvPr>
        <xdr:cNvSpPr/>
      </xdr:nvSpPr>
      <xdr:spPr>
        <a:xfrm>
          <a:off x="295275" y="647699"/>
          <a:ext cx="6534150"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504825</xdr:colOff>
      <xdr:row>2</xdr:row>
      <xdr:rowOff>180974</xdr:rowOff>
    </xdr:from>
    <xdr:to>
      <xdr:col>6</xdr:col>
      <xdr:colOff>381000</xdr:colOff>
      <xdr:row>17</xdr:row>
      <xdr:rowOff>152400</xdr:rowOff>
    </xdr:to>
    <xdr:graphicFrame macro="">
      <xdr:nvGraphicFramePr>
        <xdr:cNvPr id="5" name="Chart 4">
          <a:extLst>
            <a:ext uri="{FF2B5EF4-FFF2-40B4-BE49-F238E27FC236}">
              <a16:creationId xmlns:a16="http://schemas.microsoft.com/office/drawing/2014/main" id="{8088E7C2-364A-40BA-BA42-E573819356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152399</xdr:rowOff>
    </xdr:from>
    <xdr:to>
      <xdr:col>4</xdr:col>
      <xdr:colOff>866775</xdr:colOff>
      <xdr:row>17</xdr:row>
      <xdr:rowOff>47624</xdr:rowOff>
    </xdr:to>
    <xdr:sp macro="" textlink="">
      <xdr:nvSpPr>
        <xdr:cNvPr id="3" name="Rectangle: Rounded Corners 2">
          <a:extLst>
            <a:ext uri="{FF2B5EF4-FFF2-40B4-BE49-F238E27FC236}">
              <a16:creationId xmlns:a16="http://schemas.microsoft.com/office/drawing/2014/main" id="{5FE26821-66E8-4D23-BB6F-E4811528F885}"/>
            </a:ext>
          </a:extLst>
        </xdr:cNvPr>
        <xdr:cNvSpPr/>
      </xdr:nvSpPr>
      <xdr:spPr>
        <a:xfrm>
          <a:off x="123825" y="495299"/>
          <a:ext cx="475297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971550</xdr:colOff>
      <xdr:row>1</xdr:row>
      <xdr:rowOff>161924</xdr:rowOff>
    </xdr:from>
    <xdr:to>
      <xdr:col>9</xdr:col>
      <xdr:colOff>581025</xdr:colOff>
      <xdr:row>17</xdr:row>
      <xdr:rowOff>57149</xdr:rowOff>
    </xdr:to>
    <xdr:sp macro="" textlink="">
      <xdr:nvSpPr>
        <xdr:cNvPr id="5" name="Rectangle: Rounded Corners 4">
          <a:extLst>
            <a:ext uri="{FF2B5EF4-FFF2-40B4-BE49-F238E27FC236}">
              <a16:creationId xmlns:a16="http://schemas.microsoft.com/office/drawing/2014/main" id="{DBA7BDAF-8C70-45BA-9CE6-B64215CEF75C}"/>
            </a:ext>
          </a:extLst>
        </xdr:cNvPr>
        <xdr:cNvSpPr/>
      </xdr:nvSpPr>
      <xdr:spPr>
        <a:xfrm>
          <a:off x="4981575" y="504824"/>
          <a:ext cx="4752975" cy="2943225"/>
        </a:xfrm>
        <a:prstGeom prst="roundRect">
          <a:avLst/>
        </a:prstGeom>
        <a:solidFill>
          <a:schemeClr val="bg1"/>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290512</xdr:colOff>
      <xdr:row>2</xdr:row>
      <xdr:rowOff>176212</xdr:rowOff>
    </xdr:from>
    <xdr:to>
      <xdr:col>4</xdr:col>
      <xdr:colOff>852487</xdr:colOff>
      <xdr:row>17</xdr:row>
      <xdr:rowOff>61912</xdr:rowOff>
    </xdr:to>
    <xdr:graphicFrame macro="">
      <xdr:nvGraphicFramePr>
        <xdr:cNvPr id="11" name="Chart 10">
          <a:extLst>
            <a:ext uri="{FF2B5EF4-FFF2-40B4-BE49-F238E27FC236}">
              <a16:creationId xmlns:a16="http://schemas.microsoft.com/office/drawing/2014/main" id="{276319A4-7656-D821-2803-BC179E60AF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1081087</xdr:colOff>
      <xdr:row>2</xdr:row>
      <xdr:rowOff>166687</xdr:rowOff>
    </xdr:from>
    <xdr:to>
      <xdr:col>9</xdr:col>
      <xdr:colOff>509587</xdr:colOff>
      <xdr:row>17</xdr:row>
      <xdr:rowOff>52387</xdr:rowOff>
    </xdr:to>
    <xdr:graphicFrame macro="">
      <xdr:nvGraphicFramePr>
        <xdr:cNvPr id="12" name="Chart 11">
          <a:extLst>
            <a:ext uri="{FF2B5EF4-FFF2-40B4-BE49-F238E27FC236}">
              <a16:creationId xmlns:a16="http://schemas.microsoft.com/office/drawing/2014/main" id="{4D455558-42E6-9FA7-8168-1D62ADD2BC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43A03-AC5B-49AA-8F41-C574EB399FB3}">
  <dimension ref="A1:K53"/>
  <sheetViews>
    <sheetView showGridLines="0" tabSelected="1" workbookViewId="0">
      <selection activeCell="J41" sqref="J41"/>
    </sheetView>
  </sheetViews>
  <sheetFormatPr defaultColWidth="0" defaultRowHeight="15" x14ac:dyDescent="0.25"/>
  <cols>
    <col min="1" max="1" width="9.140625" customWidth="1"/>
    <col min="2" max="6" width="17" customWidth="1"/>
    <col min="7" max="7" width="18.140625" customWidth="1"/>
    <col min="8" max="9" width="17" customWidth="1"/>
    <col min="10" max="11" width="9.140625" customWidth="1"/>
    <col min="12" max="16384" width="9.140625" hidden="1"/>
  </cols>
  <sheetData>
    <row r="1" spans="1:10" ht="33.75" x14ac:dyDescent="0.5">
      <c r="A1" s="22" t="s">
        <v>24</v>
      </c>
      <c r="B1" s="22"/>
      <c r="C1" s="22"/>
      <c r="D1" s="22"/>
      <c r="E1" s="22"/>
      <c r="F1" s="22"/>
      <c r="G1" s="22"/>
      <c r="H1" s="22"/>
      <c r="I1" s="22"/>
      <c r="J1" s="2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9" spans="2:9" ht="20.25" x14ac:dyDescent="0.3">
      <c r="B39" s="23" t="s">
        <v>21</v>
      </c>
      <c r="C39" s="23"/>
      <c r="D39" s="23"/>
      <c r="E39" s="23"/>
      <c r="F39" s="23"/>
      <c r="G39" s="23"/>
      <c r="H39" s="23"/>
      <c r="I39" s="23"/>
    </row>
    <row r="40" spans="2:9" ht="26.25" customHeight="1" x14ac:dyDescent="0.3">
      <c r="B40" s="9"/>
      <c r="C40" s="24" t="s">
        <v>20</v>
      </c>
      <c r="D40" s="24"/>
      <c r="E40" s="24" t="s">
        <v>51</v>
      </c>
      <c r="F40" s="24"/>
      <c r="G40" s="19" t="s">
        <v>50</v>
      </c>
      <c r="H40" s="24" t="s">
        <v>29</v>
      </c>
      <c r="I40" s="24"/>
    </row>
    <row r="41" spans="2:9" ht="27" thickBot="1" x14ac:dyDescent="0.3">
      <c r="B41" s="1" t="s">
        <v>1</v>
      </c>
      <c r="C41" s="2" t="s">
        <v>22</v>
      </c>
      <c r="D41" s="2" t="s">
        <v>23</v>
      </c>
      <c r="E41" s="3" t="s">
        <v>49</v>
      </c>
      <c r="F41" s="3" t="s">
        <v>28</v>
      </c>
      <c r="G41" s="4" t="s">
        <v>41</v>
      </c>
      <c r="H41" s="13" t="s">
        <v>42</v>
      </c>
      <c r="I41" s="13" t="s">
        <v>30</v>
      </c>
    </row>
    <row r="42" spans="2:9" ht="15.75" thickBot="1" x14ac:dyDescent="0.3">
      <c r="B42" s="5" t="s">
        <v>7</v>
      </c>
      <c r="C42" s="8">
        <f>Operations!D38/Operations!E38</f>
        <v>0.93567251461988299</v>
      </c>
      <c r="D42" s="7">
        <f>Operations!G38/Operations!H38</f>
        <v>1</v>
      </c>
      <c r="E42" s="7">
        <f>'Customer Satisfaction'!D22/'Customer Satisfaction'!E22</f>
        <v>0.88888888888888884</v>
      </c>
      <c r="F42" s="8">
        <f>'Customer Satisfaction'!F22/'Customer Satisfaction'!G22</f>
        <v>0.94444444444444442</v>
      </c>
      <c r="G42" s="7">
        <f>System!D22/System!E22</f>
        <v>0.98</v>
      </c>
      <c r="H42" s="7">
        <f>Financial!E22/Financial!F22</f>
        <v>0.93567251461988299</v>
      </c>
      <c r="I42" s="8">
        <f>Financial!G22/Financial!H22</f>
        <v>1</v>
      </c>
    </row>
    <row r="43" spans="2:9" ht="15.75" thickBot="1" x14ac:dyDescent="0.3">
      <c r="B43" s="5" t="s">
        <v>8</v>
      </c>
      <c r="C43" s="8">
        <f>Operations!D39/Operations!E39</f>
        <v>0.87719298245614041</v>
      </c>
      <c r="D43" s="7">
        <f>Operations!G39/Operations!H39</f>
        <v>1.0204081632653061</v>
      </c>
      <c r="E43" s="7">
        <f>'Customer Satisfaction'!D23/'Customer Satisfaction'!E23</f>
        <v>0.88888888888888884</v>
      </c>
      <c r="F43" s="8">
        <f>'Customer Satisfaction'!F23/'Customer Satisfaction'!G23</f>
        <v>0.88888888888888884</v>
      </c>
      <c r="G43" s="7">
        <f>System!D23/System!E23</f>
        <v>0.97</v>
      </c>
      <c r="H43" s="7">
        <f>Financial!E23/Financial!F23</f>
        <v>1.0269576379974326</v>
      </c>
      <c r="I43" s="8">
        <f>Financial!G23/Financial!H23</f>
        <v>1</v>
      </c>
    </row>
    <row r="44" spans="2:9" ht="15.75" thickBot="1" x14ac:dyDescent="0.3">
      <c r="B44" s="5" t="s">
        <v>9</v>
      </c>
      <c r="C44" s="8">
        <f>Operations!D40/Operations!E40</f>
        <v>0.99415204678362579</v>
      </c>
      <c r="D44" s="7">
        <f>Operations!G40/Operations!H40</f>
        <v>1.0204081632653061</v>
      </c>
      <c r="E44" s="7">
        <f>'Customer Satisfaction'!D24/'Customer Satisfaction'!E24</f>
        <v>1</v>
      </c>
      <c r="F44" s="8">
        <f>'Customer Satisfaction'!F24/'Customer Satisfaction'!G24</f>
        <v>0.94444444444444442</v>
      </c>
      <c r="G44" s="7">
        <f>System!D24/System!E24</f>
        <v>0.98</v>
      </c>
      <c r="H44" s="7">
        <f>Financial!E24/Financial!F24</f>
        <v>0.91533180778032042</v>
      </c>
      <c r="I44" s="8">
        <f>Financial!G24/Financial!H24</f>
        <v>0.98666666666666669</v>
      </c>
    </row>
    <row r="45" spans="2:9" ht="15.75" thickBot="1" x14ac:dyDescent="0.3">
      <c r="B45" s="5" t="s">
        <v>10</v>
      </c>
      <c r="C45" s="8">
        <f>Operations!D41/Operations!E41</f>
        <v>1.0526315789473684</v>
      </c>
      <c r="D45" s="7">
        <f>Operations!G41/Operations!H41</f>
        <v>1</v>
      </c>
      <c r="E45" s="7">
        <f>'Customer Satisfaction'!D25/'Customer Satisfaction'!E25</f>
        <v>0.88888888888888884</v>
      </c>
      <c r="F45" s="8">
        <f>'Customer Satisfaction'!F25/'Customer Satisfaction'!G25</f>
        <v>0.88888888888888884</v>
      </c>
      <c r="G45" s="7">
        <f>System!D25/System!E25</f>
        <v>0.96</v>
      </c>
      <c r="H45" s="7">
        <f>Financial!E25/Financial!F25</f>
        <v>0.94736842105263164</v>
      </c>
      <c r="I45" s="8">
        <f>Financial!G25/Financial!H25</f>
        <v>0.99333333333333329</v>
      </c>
    </row>
    <row r="46" spans="2:9" ht="15.75" thickBot="1" x14ac:dyDescent="0.3">
      <c r="B46" s="5" t="s">
        <v>11</v>
      </c>
      <c r="C46" s="8">
        <f>Operations!D42/Operations!E42</f>
        <v>1</v>
      </c>
      <c r="D46" s="7">
        <f>Operations!G42/Operations!H42</f>
        <v>1</v>
      </c>
      <c r="E46" s="7">
        <f>'Customer Satisfaction'!D26/'Customer Satisfaction'!E26</f>
        <v>1</v>
      </c>
      <c r="F46" s="8">
        <f>'Customer Satisfaction'!F26/'Customer Satisfaction'!G26</f>
        <v>1</v>
      </c>
      <c r="G46" s="7">
        <f>System!D26/System!E26</f>
        <v>0.98</v>
      </c>
      <c r="H46" s="7">
        <f>Financial!E26/Financial!F26</f>
        <v>0.96889952153110048</v>
      </c>
      <c r="I46" s="8">
        <f>Financial!G26/Financial!H26</f>
        <v>1.1333333333333333</v>
      </c>
    </row>
    <row r="47" spans="2:9" ht="15.75" thickBot="1" x14ac:dyDescent="0.3">
      <c r="B47" s="5" t="s">
        <v>12</v>
      </c>
      <c r="C47" s="8">
        <f>Operations!D43/Operations!E43</f>
        <v>1.0210526315789474</v>
      </c>
      <c r="D47" s="7">
        <f>Operations!G43/Operations!H43</f>
        <v>0.95959595959595956</v>
      </c>
      <c r="E47" s="7">
        <f>'Customer Satisfaction'!D27/'Customer Satisfaction'!E27</f>
        <v>1.0555555555555556</v>
      </c>
      <c r="F47" s="8">
        <f>'Customer Satisfaction'!F27/'Customer Satisfaction'!G27</f>
        <v>1</v>
      </c>
      <c r="G47" s="7">
        <f>System!D27/System!E27</f>
        <v>0.99</v>
      </c>
      <c r="H47" s="7">
        <f>Financial!E27/Financial!F27</f>
        <v>1.0416666666666667</v>
      </c>
      <c r="I47" s="8">
        <f>Financial!G27/Financial!H27</f>
        <v>1.1333333333333333</v>
      </c>
    </row>
    <row r="48" spans="2:9" ht="15.75" thickBot="1" x14ac:dyDescent="0.3">
      <c r="B48" s="5" t="s">
        <v>13</v>
      </c>
      <c r="C48" s="8">
        <f>Operations!D44/Operations!E44</f>
        <v>1.0334928229665072</v>
      </c>
      <c r="D48" s="7">
        <f>Operations!G44/Operations!H44</f>
        <v>0.97979797979797978</v>
      </c>
      <c r="E48" s="7">
        <f>'Customer Satisfaction'!D28/'Customer Satisfaction'!E28</f>
        <v>0.9</v>
      </c>
      <c r="F48" s="8">
        <f>'Customer Satisfaction'!F28/'Customer Satisfaction'!G28</f>
        <v>0.85</v>
      </c>
      <c r="G48" s="7">
        <f>System!D28/System!E28</f>
        <v>0.98</v>
      </c>
      <c r="H48" s="7">
        <f>Financial!E28/Financial!F28</f>
        <v>0.99321705426356599</v>
      </c>
      <c r="I48" s="8">
        <f>Financial!G28/Financial!H28</f>
        <v>1.1200000000000001</v>
      </c>
    </row>
    <row r="49" spans="2:9" ht="15.75" thickBot="1" x14ac:dyDescent="0.3">
      <c r="B49" s="5" t="s">
        <v>14</v>
      </c>
      <c r="C49" s="8">
        <f>Operations!D45/Operations!E45</f>
        <v>1.0047846889952154</v>
      </c>
      <c r="D49" s="7">
        <f>Operations!G45/Operations!H45</f>
        <v>0.98989898989898994</v>
      </c>
      <c r="E49" s="7">
        <f>'Customer Satisfaction'!D29/'Customer Satisfaction'!E29</f>
        <v>0.95</v>
      </c>
      <c r="F49" s="8">
        <f>'Customer Satisfaction'!F29/'Customer Satisfaction'!G29</f>
        <v>0.9</v>
      </c>
      <c r="G49" s="7">
        <f>System!D29/System!E29</f>
        <v>0.995</v>
      </c>
      <c r="H49" s="7">
        <f>Financial!E29/Financial!F29</f>
        <v>0.9598293636686811</v>
      </c>
      <c r="I49" s="8">
        <f>Financial!G29/Financial!H29</f>
        <v>1.1200000000000001</v>
      </c>
    </row>
    <row r="50" spans="2:9" ht="15.75" thickBot="1" x14ac:dyDescent="0.3">
      <c r="B50" s="5" t="s">
        <v>15</v>
      </c>
      <c r="C50" s="8">
        <f>Operations!D46/Operations!E46</f>
        <v>1.0334928229665072</v>
      </c>
      <c r="D50" s="7">
        <f>Operations!G46/Operations!H46</f>
        <v>0.99</v>
      </c>
      <c r="E50" s="7">
        <f>'Customer Satisfaction'!D30/'Customer Satisfaction'!E30</f>
        <v>0.95</v>
      </c>
      <c r="F50" s="8">
        <f>'Customer Satisfaction'!F30/'Customer Satisfaction'!G30</f>
        <v>0.9</v>
      </c>
      <c r="G50" s="7">
        <f>System!D30/System!E30</f>
        <v>0.99</v>
      </c>
      <c r="H50" s="7">
        <f>Financial!E30/Financial!F30</f>
        <v>0.94797961843820355</v>
      </c>
      <c r="I50" s="8">
        <f>Financial!G30/Financial!H30</f>
        <v>1.1000000000000001</v>
      </c>
    </row>
    <row r="51" spans="2:9" ht="15.75" thickBot="1" x14ac:dyDescent="0.3">
      <c r="B51" s="5" t="s">
        <v>16</v>
      </c>
      <c r="C51" s="8">
        <f>Operations!D47/Operations!E47</f>
        <v>1.0290299740382347</v>
      </c>
      <c r="D51" s="7">
        <f>Operations!G47/Operations!H47</f>
        <v>1.05</v>
      </c>
      <c r="E51" s="7">
        <f>'Customer Satisfaction'!D31/'Customer Satisfaction'!E31</f>
        <v>0.95</v>
      </c>
      <c r="F51" s="8">
        <f>'Customer Satisfaction'!F31/'Customer Satisfaction'!G31</f>
        <v>1</v>
      </c>
      <c r="G51" s="7">
        <f>System!D31/System!E31</f>
        <v>0.98499999999999999</v>
      </c>
      <c r="H51" s="7">
        <f>Financial!E31/Financial!F31</f>
        <v>0.93735168485999054</v>
      </c>
      <c r="I51" s="8">
        <f>Financial!G31/Financial!H31</f>
        <v>1.1000000000000001</v>
      </c>
    </row>
    <row r="52" spans="2:9" ht="15.75" thickBot="1" x14ac:dyDescent="0.3">
      <c r="B52" s="5" t="s">
        <v>17</v>
      </c>
      <c r="C52" s="8">
        <f>Operations!D48/Operations!E48</f>
        <v>1.0033594624860023</v>
      </c>
      <c r="D52" s="7">
        <f>Operations!G48/Operations!H48</f>
        <v>1.02</v>
      </c>
      <c r="E52" s="7">
        <f>'Customer Satisfaction'!D32/'Customer Satisfaction'!E32</f>
        <v>1</v>
      </c>
      <c r="F52" s="8">
        <f>'Customer Satisfaction'!F32/'Customer Satisfaction'!G32</f>
        <v>1</v>
      </c>
      <c r="G52" s="7">
        <f>System!D32/System!E32</f>
        <v>1</v>
      </c>
      <c r="H52" s="7">
        <f>Financial!E32/Financial!F32</f>
        <v>0.96038415366146457</v>
      </c>
      <c r="I52" s="8">
        <f>Financial!G32/Financial!H32</f>
        <v>1.0933333333333333</v>
      </c>
    </row>
    <row r="53" spans="2:9" ht="15.75" thickBot="1" x14ac:dyDescent="0.3">
      <c r="B53" s="5" t="s">
        <v>18</v>
      </c>
      <c r="C53" s="8">
        <f>Operations!D49/Operations!E49</f>
        <v>1.0350877192982455</v>
      </c>
      <c r="D53" s="7">
        <f>Operations!G49/Operations!H49</f>
        <v>1</v>
      </c>
      <c r="E53" s="7">
        <f>'Customer Satisfaction'!D33/'Customer Satisfaction'!E33</f>
        <v>0.95</v>
      </c>
      <c r="F53" s="8">
        <f>'Customer Satisfaction'!F33/'Customer Satisfaction'!G33</f>
        <v>0.95</v>
      </c>
      <c r="G53" s="7">
        <f>System!D33/System!E33</f>
        <v>0.99</v>
      </c>
      <c r="H53" s="7">
        <f>Financial!E33/Financial!F33</f>
        <v>0.92868608117404272</v>
      </c>
      <c r="I53" s="8">
        <f>Financial!G33/Financial!H33</f>
        <v>1.0666666666666667</v>
      </c>
    </row>
  </sheetData>
  <sheetProtection selectLockedCells="1"/>
  <mergeCells count="5">
    <mergeCell ref="A1:J1"/>
    <mergeCell ref="B39:I39"/>
    <mergeCell ref="C40:D40"/>
    <mergeCell ref="E40:F40"/>
    <mergeCell ref="H40:I40"/>
  </mergeCells>
  <conditionalFormatting sqref="C42:H53">
    <cfRule type="cellIs" dxfId="5" priority="2" operator="greaterThanOrEqual">
      <formula>1</formula>
    </cfRule>
  </conditionalFormatting>
  <conditionalFormatting sqref="I42:I53">
    <cfRule type="cellIs" dxfId="4" priority="1" operator="lessThanOrEqual">
      <formula>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B862D-5CF9-4116-A969-B16D6BF16409}">
  <dimension ref="A1:Q53"/>
  <sheetViews>
    <sheetView showGridLines="0" workbookViewId="0">
      <selection activeCell="K7" sqref="K7"/>
    </sheetView>
  </sheetViews>
  <sheetFormatPr defaultColWidth="0" defaultRowHeight="15" x14ac:dyDescent="0.25"/>
  <cols>
    <col min="1" max="1" width="9.140625" customWidth="1"/>
    <col min="2" max="8" width="17" customWidth="1"/>
    <col min="9" max="9" width="15.5703125" customWidth="1"/>
    <col min="10" max="10" width="23.5703125" customWidth="1"/>
    <col min="11" max="11" width="9.140625" customWidth="1"/>
    <col min="12" max="16384" width="9.140625" hidden="1"/>
  </cols>
  <sheetData>
    <row r="1" spans="1:10" ht="33.75" x14ac:dyDescent="0.5">
      <c r="A1" s="22" t="s">
        <v>19</v>
      </c>
      <c r="B1" s="22"/>
      <c r="C1" s="22"/>
      <c r="D1" s="22"/>
      <c r="E1" s="22"/>
      <c r="F1" s="22"/>
      <c r="G1" s="22"/>
      <c r="H1" s="22"/>
      <c r="I1" s="22"/>
      <c r="J1" s="2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6" spans="2:17" ht="21" customHeight="1" x14ac:dyDescent="0.3">
      <c r="B36" s="23" t="s">
        <v>0</v>
      </c>
      <c r="C36" s="23"/>
      <c r="D36" s="23"/>
      <c r="E36" s="23"/>
      <c r="F36" s="23"/>
      <c r="G36" s="23"/>
      <c r="H36" s="23"/>
      <c r="I36" s="23"/>
      <c r="J36" s="21" t="s">
        <v>43</v>
      </c>
      <c r="L36" s="18"/>
      <c r="M36" s="18"/>
      <c r="N36" s="18"/>
      <c r="O36" s="18"/>
      <c r="P36" s="18"/>
      <c r="Q36" s="18"/>
    </row>
    <row r="37" spans="2:17" ht="15.75" thickBot="1" x14ac:dyDescent="0.3">
      <c r="B37" s="1" t="s">
        <v>1</v>
      </c>
      <c r="C37" s="2" t="s">
        <v>2</v>
      </c>
      <c r="D37" s="2" t="s">
        <v>3</v>
      </c>
      <c r="E37" s="2" t="s">
        <v>40</v>
      </c>
      <c r="F37" s="3" t="s">
        <v>4</v>
      </c>
      <c r="G37" s="3" t="s">
        <v>5</v>
      </c>
      <c r="H37" s="3" t="s">
        <v>40</v>
      </c>
      <c r="I37" s="4" t="s">
        <v>6</v>
      </c>
      <c r="J37" s="20" t="s">
        <v>44</v>
      </c>
    </row>
    <row r="38" spans="2:17" ht="15.75" thickBot="1" x14ac:dyDescent="0.3">
      <c r="B38" s="5" t="s">
        <v>7</v>
      </c>
      <c r="C38" s="6">
        <v>800</v>
      </c>
      <c r="D38" s="7">
        <f>C38/I38</f>
        <v>0.88888888888888884</v>
      </c>
      <c r="E38" s="7">
        <v>0.95</v>
      </c>
      <c r="F38" s="6">
        <v>880</v>
      </c>
      <c r="G38" s="7">
        <v>0.98</v>
      </c>
      <c r="H38" s="7">
        <v>0.98</v>
      </c>
      <c r="I38" s="6">
        <v>900</v>
      </c>
      <c r="J38" s="6">
        <v>72</v>
      </c>
    </row>
    <row r="39" spans="2:17" ht="15.75" thickBot="1" x14ac:dyDescent="0.3">
      <c r="B39" s="5" t="s">
        <v>8</v>
      </c>
      <c r="C39" s="6">
        <v>750</v>
      </c>
      <c r="D39" s="7">
        <f t="shared" ref="D39:D49" si="0">C39/I39</f>
        <v>0.83333333333333337</v>
      </c>
      <c r="E39" s="7">
        <v>0.95</v>
      </c>
      <c r="F39" s="6">
        <v>900</v>
      </c>
      <c r="G39" s="7">
        <v>1</v>
      </c>
      <c r="H39" s="7">
        <v>0.98</v>
      </c>
      <c r="I39" s="6">
        <v>900</v>
      </c>
      <c r="J39" s="6"/>
    </row>
    <row r="40" spans="2:17" ht="15.75" thickBot="1" x14ac:dyDescent="0.3">
      <c r="B40" s="5" t="s">
        <v>9</v>
      </c>
      <c r="C40" s="6">
        <v>850</v>
      </c>
      <c r="D40" s="7">
        <f t="shared" si="0"/>
        <v>0.94444444444444442</v>
      </c>
      <c r="E40" s="7">
        <v>0.95</v>
      </c>
      <c r="F40" s="6">
        <v>900</v>
      </c>
      <c r="G40" s="7">
        <v>1</v>
      </c>
      <c r="H40" s="7">
        <v>0.98</v>
      </c>
      <c r="I40" s="6">
        <v>900</v>
      </c>
      <c r="J40" s="6"/>
    </row>
    <row r="41" spans="2:17" ht="15.75" thickBot="1" x14ac:dyDescent="0.3">
      <c r="B41" s="5" t="s">
        <v>10</v>
      </c>
      <c r="C41" s="6">
        <v>1000</v>
      </c>
      <c r="D41" s="7">
        <f t="shared" si="0"/>
        <v>1</v>
      </c>
      <c r="E41" s="7">
        <v>0.95</v>
      </c>
      <c r="F41" s="6">
        <v>980</v>
      </c>
      <c r="G41" s="7">
        <v>0.98</v>
      </c>
      <c r="H41" s="7">
        <v>0.98</v>
      </c>
      <c r="I41" s="6">
        <v>1000</v>
      </c>
      <c r="J41" s="6"/>
    </row>
    <row r="42" spans="2:17" ht="15.75" thickBot="1" x14ac:dyDescent="0.3">
      <c r="B42" s="5" t="s">
        <v>11</v>
      </c>
      <c r="C42" s="6">
        <v>950</v>
      </c>
      <c r="D42" s="7">
        <f t="shared" si="0"/>
        <v>0.95</v>
      </c>
      <c r="E42" s="7">
        <v>0.95</v>
      </c>
      <c r="F42" s="6">
        <v>990</v>
      </c>
      <c r="G42" s="7">
        <v>0.99</v>
      </c>
      <c r="H42" s="7">
        <v>0.99</v>
      </c>
      <c r="I42" s="6">
        <v>1000</v>
      </c>
      <c r="J42" s="6"/>
    </row>
    <row r="43" spans="2:17" ht="15.75" thickBot="1" x14ac:dyDescent="0.3">
      <c r="B43" s="5" t="s">
        <v>12</v>
      </c>
      <c r="C43" s="6">
        <v>970</v>
      </c>
      <c r="D43" s="7">
        <f t="shared" si="0"/>
        <v>0.97</v>
      </c>
      <c r="E43" s="7">
        <v>0.95</v>
      </c>
      <c r="F43" s="6">
        <v>950</v>
      </c>
      <c r="G43" s="7">
        <v>0.95</v>
      </c>
      <c r="H43" s="7">
        <v>0.99</v>
      </c>
      <c r="I43" s="6">
        <v>1000</v>
      </c>
      <c r="J43" s="6"/>
    </row>
    <row r="44" spans="2:17" ht="15.75" thickBot="1" x14ac:dyDescent="0.3">
      <c r="B44" s="5" t="s">
        <v>13</v>
      </c>
      <c r="C44" s="6">
        <v>1080</v>
      </c>
      <c r="D44" s="7">
        <f t="shared" si="0"/>
        <v>0.98181818181818181</v>
      </c>
      <c r="E44" s="7">
        <v>0.95</v>
      </c>
      <c r="F44" s="6">
        <v>1070</v>
      </c>
      <c r="G44" s="7">
        <v>0.97</v>
      </c>
      <c r="H44" s="7">
        <v>0.99</v>
      </c>
      <c r="I44" s="6">
        <v>1100</v>
      </c>
      <c r="J44" s="6">
        <v>73</v>
      </c>
    </row>
    <row r="45" spans="2:17" ht="15.75" thickBot="1" x14ac:dyDescent="0.3">
      <c r="B45" s="5" t="s">
        <v>14</v>
      </c>
      <c r="C45" s="6">
        <v>1050</v>
      </c>
      <c r="D45" s="7">
        <f t="shared" si="0"/>
        <v>0.95454545454545459</v>
      </c>
      <c r="E45" s="7">
        <v>0.95</v>
      </c>
      <c r="F45" s="6">
        <v>1080</v>
      </c>
      <c r="G45" s="7">
        <v>0.98</v>
      </c>
      <c r="H45" s="7">
        <v>0.99</v>
      </c>
      <c r="I45" s="6">
        <v>1100</v>
      </c>
      <c r="J45" s="6"/>
    </row>
    <row r="46" spans="2:17" ht="15.75" thickBot="1" x14ac:dyDescent="0.3">
      <c r="B46" s="5" t="s">
        <v>15</v>
      </c>
      <c r="C46" s="6">
        <v>1080</v>
      </c>
      <c r="D46" s="7">
        <f t="shared" si="0"/>
        <v>0.98181818181818181</v>
      </c>
      <c r="E46" s="7">
        <v>0.95</v>
      </c>
      <c r="F46" s="6">
        <v>1090</v>
      </c>
      <c r="G46" s="7">
        <v>0.99</v>
      </c>
      <c r="H46" s="7">
        <v>1</v>
      </c>
      <c r="I46" s="6">
        <v>1100</v>
      </c>
      <c r="J46" s="6"/>
    </row>
    <row r="47" spans="2:17" ht="15.75" thickBot="1" x14ac:dyDescent="0.3">
      <c r="B47" s="5" t="s">
        <v>16</v>
      </c>
      <c r="C47" s="6">
        <v>1090</v>
      </c>
      <c r="D47" s="7">
        <f t="shared" si="0"/>
        <v>0.97757847533632292</v>
      </c>
      <c r="E47" s="7">
        <v>0.95</v>
      </c>
      <c r="F47" s="6">
        <v>1170</v>
      </c>
      <c r="G47" s="7">
        <v>1.05</v>
      </c>
      <c r="H47" s="7">
        <v>1</v>
      </c>
      <c r="I47" s="6">
        <v>1115</v>
      </c>
      <c r="J47" s="6"/>
    </row>
    <row r="48" spans="2:17" ht="15.75" thickBot="1" x14ac:dyDescent="0.3">
      <c r="B48" s="5" t="s">
        <v>17</v>
      </c>
      <c r="C48" s="6">
        <v>1120</v>
      </c>
      <c r="D48" s="7">
        <f t="shared" si="0"/>
        <v>0.95319148936170217</v>
      </c>
      <c r="E48" s="7">
        <v>0.95</v>
      </c>
      <c r="F48" s="6">
        <v>1200</v>
      </c>
      <c r="G48" s="7">
        <v>1.02</v>
      </c>
      <c r="H48" s="7">
        <v>1</v>
      </c>
      <c r="I48" s="6">
        <v>1175</v>
      </c>
      <c r="J48" s="6"/>
    </row>
    <row r="49" spans="2:10" ht="15.75" thickBot="1" x14ac:dyDescent="0.3">
      <c r="B49" s="5" t="s">
        <v>18</v>
      </c>
      <c r="C49" s="6">
        <v>1180</v>
      </c>
      <c r="D49" s="7">
        <f t="shared" si="0"/>
        <v>0.98333333333333328</v>
      </c>
      <c r="E49" s="7">
        <v>0.95</v>
      </c>
      <c r="F49" s="6">
        <v>1200</v>
      </c>
      <c r="G49" s="7">
        <v>1</v>
      </c>
      <c r="H49" s="7">
        <v>1</v>
      </c>
      <c r="I49" s="6">
        <v>1200</v>
      </c>
      <c r="J49" s="6"/>
    </row>
    <row r="51" spans="2:10" x14ac:dyDescent="0.25">
      <c r="B51" s="26" t="s">
        <v>37</v>
      </c>
      <c r="C51" s="26"/>
      <c r="D51" s="26"/>
      <c r="E51" s="26"/>
      <c r="F51" s="26"/>
      <c r="G51" s="26"/>
      <c r="H51" s="26"/>
      <c r="I51" s="26"/>
      <c r="J51" s="26"/>
    </row>
    <row r="52" spans="2:10" ht="14.45" customHeight="1" x14ac:dyDescent="0.25">
      <c r="B52" s="25" t="s">
        <v>45</v>
      </c>
      <c r="C52" s="25"/>
      <c r="D52" s="25"/>
      <c r="E52" s="25"/>
      <c r="F52" s="25"/>
      <c r="G52" s="25"/>
      <c r="H52" s="25"/>
      <c r="I52" s="25"/>
      <c r="J52" s="25"/>
    </row>
    <row r="53" spans="2:10" x14ac:dyDescent="0.25">
      <c r="B53" s="25"/>
      <c r="C53" s="25"/>
      <c r="D53" s="25"/>
      <c r="E53" s="25"/>
      <c r="F53" s="25"/>
      <c r="G53" s="25"/>
      <c r="H53" s="25"/>
      <c r="I53" s="25"/>
      <c r="J53" s="25"/>
    </row>
  </sheetData>
  <sheetProtection selectLockedCells="1"/>
  <mergeCells count="4">
    <mergeCell ref="B36:I36"/>
    <mergeCell ref="A1:J1"/>
    <mergeCell ref="B52:J53"/>
    <mergeCell ref="B51:J51"/>
  </mergeCells>
  <conditionalFormatting sqref="D38:D49 G38:G49">
    <cfRule type="cellIs" dxfId="3" priority="1" operator="greaterThanOrEqual">
      <formula>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BF7C-FCB6-4607-8455-96336B25917E}">
  <dimension ref="A1:J37"/>
  <sheetViews>
    <sheetView showGridLines="0" workbookViewId="0">
      <selection activeCell="C38" sqref="C38"/>
    </sheetView>
  </sheetViews>
  <sheetFormatPr defaultColWidth="0" defaultRowHeight="15" x14ac:dyDescent="0.25"/>
  <cols>
    <col min="1" max="1" width="9.140625" customWidth="1"/>
    <col min="2" max="8" width="17" customWidth="1"/>
    <col min="9" max="10" width="9.140625" customWidth="1"/>
    <col min="11" max="16384" width="9.140625" hidden="1"/>
  </cols>
  <sheetData>
    <row r="1" spans="1:9" ht="33.75" x14ac:dyDescent="0.5">
      <c r="A1" s="22" t="s">
        <v>46</v>
      </c>
      <c r="B1" s="22"/>
      <c r="C1" s="22"/>
      <c r="D1" s="22"/>
      <c r="E1" s="22"/>
      <c r="F1" s="22"/>
      <c r="G1" s="22"/>
      <c r="H1" s="22"/>
      <c r="I1" s="22"/>
    </row>
    <row r="20" spans="3:7" ht="20.25" customHeight="1" x14ac:dyDescent="0.3">
      <c r="C20" s="27" t="s">
        <v>25</v>
      </c>
      <c r="D20" s="27"/>
      <c r="E20" s="27"/>
      <c r="F20" s="27"/>
      <c r="G20" s="27"/>
    </row>
    <row r="21" spans="3:7" ht="15.75" thickBot="1" x14ac:dyDescent="0.3">
      <c r="C21" s="1" t="s">
        <v>1</v>
      </c>
      <c r="D21" s="2" t="s">
        <v>26</v>
      </c>
      <c r="E21" s="2" t="s">
        <v>40</v>
      </c>
      <c r="F21" s="3" t="s">
        <v>27</v>
      </c>
      <c r="G21" s="3" t="s">
        <v>40</v>
      </c>
    </row>
    <row r="22" spans="3:7" ht="15.75" thickBot="1" x14ac:dyDescent="0.3">
      <c r="C22" s="5" t="s">
        <v>7</v>
      </c>
      <c r="D22" s="6">
        <v>8</v>
      </c>
      <c r="E22" s="11">
        <v>9</v>
      </c>
      <c r="F22" s="6">
        <v>8.5</v>
      </c>
      <c r="G22" s="11">
        <v>9</v>
      </c>
    </row>
    <row r="23" spans="3:7" ht="15.75" thickBot="1" x14ac:dyDescent="0.3">
      <c r="C23" s="5" t="s">
        <v>8</v>
      </c>
      <c r="D23" s="6">
        <v>8</v>
      </c>
      <c r="E23" s="11">
        <v>9</v>
      </c>
      <c r="F23" s="6">
        <v>8</v>
      </c>
      <c r="G23" s="11">
        <v>9</v>
      </c>
    </row>
    <row r="24" spans="3:7" ht="15.75" thickBot="1" x14ac:dyDescent="0.3">
      <c r="C24" s="5" t="s">
        <v>9</v>
      </c>
      <c r="D24" s="6">
        <v>9</v>
      </c>
      <c r="E24" s="11">
        <v>9</v>
      </c>
      <c r="F24" s="6">
        <v>8.5</v>
      </c>
      <c r="G24" s="11">
        <v>9</v>
      </c>
    </row>
    <row r="25" spans="3:7" ht="15.75" thickBot="1" x14ac:dyDescent="0.3">
      <c r="C25" s="5" t="s">
        <v>10</v>
      </c>
      <c r="D25" s="6">
        <v>8</v>
      </c>
      <c r="E25" s="11">
        <v>9</v>
      </c>
      <c r="F25" s="6">
        <v>8</v>
      </c>
      <c r="G25" s="11">
        <v>9</v>
      </c>
    </row>
    <row r="26" spans="3:7" ht="15.75" thickBot="1" x14ac:dyDescent="0.3">
      <c r="C26" s="5" t="s">
        <v>11</v>
      </c>
      <c r="D26" s="6">
        <v>9</v>
      </c>
      <c r="E26" s="11">
        <v>9</v>
      </c>
      <c r="F26" s="6">
        <v>9</v>
      </c>
      <c r="G26" s="11">
        <v>9</v>
      </c>
    </row>
    <row r="27" spans="3:7" ht="15.75" thickBot="1" x14ac:dyDescent="0.3">
      <c r="C27" s="5" t="s">
        <v>12</v>
      </c>
      <c r="D27" s="6">
        <v>9.5</v>
      </c>
      <c r="E27" s="11">
        <v>9</v>
      </c>
      <c r="F27" s="6">
        <v>9</v>
      </c>
      <c r="G27" s="11">
        <v>9</v>
      </c>
    </row>
    <row r="28" spans="3:7" ht="15.75" thickBot="1" x14ac:dyDescent="0.3">
      <c r="C28" s="5" t="s">
        <v>13</v>
      </c>
      <c r="D28" s="6">
        <v>9</v>
      </c>
      <c r="E28" s="11">
        <v>10</v>
      </c>
      <c r="F28" s="6">
        <v>8.5</v>
      </c>
      <c r="G28" s="11">
        <v>10</v>
      </c>
    </row>
    <row r="29" spans="3:7" ht="15.75" thickBot="1" x14ac:dyDescent="0.3">
      <c r="C29" s="5" t="s">
        <v>14</v>
      </c>
      <c r="D29" s="6">
        <v>9.5</v>
      </c>
      <c r="E29" s="11">
        <v>10</v>
      </c>
      <c r="F29" s="6">
        <v>9</v>
      </c>
      <c r="G29" s="11">
        <v>10</v>
      </c>
    </row>
    <row r="30" spans="3:7" ht="15.75" thickBot="1" x14ac:dyDescent="0.3">
      <c r="C30" s="5" t="s">
        <v>15</v>
      </c>
      <c r="D30" s="6">
        <v>9.5</v>
      </c>
      <c r="E30" s="11">
        <v>10</v>
      </c>
      <c r="F30" s="6">
        <v>9</v>
      </c>
      <c r="G30" s="11">
        <v>10</v>
      </c>
    </row>
    <row r="31" spans="3:7" ht="15.75" thickBot="1" x14ac:dyDescent="0.3">
      <c r="C31" s="5" t="s">
        <v>16</v>
      </c>
      <c r="D31" s="6">
        <v>9.5</v>
      </c>
      <c r="E31" s="11">
        <v>10</v>
      </c>
      <c r="F31" s="6">
        <v>10</v>
      </c>
      <c r="G31" s="11">
        <v>10</v>
      </c>
    </row>
    <row r="32" spans="3:7" ht="15.75" thickBot="1" x14ac:dyDescent="0.3">
      <c r="C32" s="5" t="s">
        <v>17</v>
      </c>
      <c r="D32" s="6">
        <v>10</v>
      </c>
      <c r="E32" s="11">
        <v>10</v>
      </c>
      <c r="F32" s="6">
        <v>10</v>
      </c>
      <c r="G32" s="11">
        <v>10</v>
      </c>
    </row>
    <row r="33" spans="3:7" ht="15.75" thickBot="1" x14ac:dyDescent="0.3">
      <c r="C33" s="5" t="s">
        <v>18</v>
      </c>
      <c r="D33" s="6">
        <v>9.5</v>
      </c>
      <c r="E33" s="11">
        <v>10</v>
      </c>
      <c r="F33" s="6">
        <v>9.5</v>
      </c>
      <c r="G33" s="11">
        <v>10</v>
      </c>
    </row>
    <row r="34" spans="3:7" x14ac:dyDescent="0.25">
      <c r="E34" s="15"/>
    </row>
    <row r="35" spans="3:7" x14ac:dyDescent="0.25">
      <c r="C35" s="16" t="s">
        <v>37</v>
      </c>
      <c r="D35" s="17"/>
      <c r="E35" s="17"/>
      <c r="F35" s="17"/>
      <c r="G35" s="17"/>
    </row>
    <row r="36" spans="3:7" x14ac:dyDescent="0.25">
      <c r="C36" s="25" t="s">
        <v>47</v>
      </c>
      <c r="D36" s="25"/>
      <c r="E36" s="25"/>
      <c r="F36" s="25"/>
      <c r="G36" s="25"/>
    </row>
    <row r="37" spans="3:7" x14ac:dyDescent="0.25">
      <c r="C37" s="25"/>
      <c r="D37" s="25"/>
      <c r="E37" s="25"/>
      <c r="F37" s="25"/>
      <c r="G37" s="25"/>
    </row>
  </sheetData>
  <sheetProtection selectLockedCells="1"/>
  <mergeCells count="3">
    <mergeCell ref="A1:I1"/>
    <mergeCell ref="C20:G20"/>
    <mergeCell ref="C36:G3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A0915-7312-4E13-B840-509E7715AF70}">
  <dimension ref="A1:H37"/>
  <sheetViews>
    <sheetView showGridLines="0" workbookViewId="0">
      <selection activeCell="A2" sqref="A2"/>
    </sheetView>
  </sheetViews>
  <sheetFormatPr defaultColWidth="0" defaultRowHeight="15" x14ac:dyDescent="0.25"/>
  <cols>
    <col min="1" max="1" width="9.140625" customWidth="1"/>
    <col min="2" max="6" width="17" customWidth="1"/>
    <col min="7" max="7" width="10.5703125" customWidth="1"/>
    <col min="8" max="8" width="9.140625" customWidth="1"/>
    <col min="9" max="16384" width="9.140625" hidden="1"/>
  </cols>
  <sheetData>
    <row r="1" spans="1:7" ht="33.75" x14ac:dyDescent="0.5">
      <c r="A1" s="22" t="s">
        <v>46</v>
      </c>
      <c r="B1" s="22"/>
      <c r="C1" s="22"/>
      <c r="D1" s="22"/>
      <c r="E1" s="22"/>
      <c r="F1" s="22"/>
      <c r="G1" s="22"/>
    </row>
    <row r="20" spans="3:5" ht="20.25" customHeight="1" x14ac:dyDescent="0.3">
      <c r="C20" s="27" t="s">
        <v>25</v>
      </c>
      <c r="D20" s="27"/>
      <c r="E20" s="27"/>
    </row>
    <row r="21" spans="3:5" ht="15.75" thickBot="1" x14ac:dyDescent="0.3">
      <c r="C21" s="1" t="s">
        <v>1</v>
      </c>
      <c r="D21" s="2" t="s">
        <v>31</v>
      </c>
      <c r="E21" s="2" t="s">
        <v>40</v>
      </c>
    </row>
    <row r="22" spans="3:5" ht="15.75" thickBot="1" x14ac:dyDescent="0.3">
      <c r="C22" s="5" t="s">
        <v>7</v>
      </c>
      <c r="D22" s="10">
        <v>0.98</v>
      </c>
      <c r="E22" s="10">
        <v>1</v>
      </c>
    </row>
    <row r="23" spans="3:5" ht="15.75" thickBot="1" x14ac:dyDescent="0.3">
      <c r="C23" s="5" t="s">
        <v>8</v>
      </c>
      <c r="D23" s="10">
        <v>0.97</v>
      </c>
      <c r="E23" s="10">
        <v>1</v>
      </c>
    </row>
    <row r="24" spans="3:5" ht="15.75" thickBot="1" x14ac:dyDescent="0.3">
      <c r="C24" s="5" t="s">
        <v>9</v>
      </c>
      <c r="D24" s="10">
        <v>0.98</v>
      </c>
      <c r="E24" s="10">
        <v>1</v>
      </c>
    </row>
    <row r="25" spans="3:5" ht="15.75" thickBot="1" x14ac:dyDescent="0.3">
      <c r="C25" s="5" t="s">
        <v>10</v>
      </c>
      <c r="D25" s="10">
        <v>0.96</v>
      </c>
      <c r="E25" s="10">
        <v>1</v>
      </c>
    </row>
    <row r="26" spans="3:5" ht="15.75" thickBot="1" x14ac:dyDescent="0.3">
      <c r="C26" s="5" t="s">
        <v>11</v>
      </c>
      <c r="D26" s="10">
        <v>0.98</v>
      </c>
      <c r="E26" s="10">
        <v>1</v>
      </c>
    </row>
    <row r="27" spans="3:5" ht="15.75" thickBot="1" x14ac:dyDescent="0.3">
      <c r="C27" s="5" t="s">
        <v>12</v>
      </c>
      <c r="D27" s="10">
        <v>0.99</v>
      </c>
      <c r="E27" s="10">
        <v>1</v>
      </c>
    </row>
    <row r="28" spans="3:5" ht="15.75" thickBot="1" x14ac:dyDescent="0.3">
      <c r="C28" s="5" t="s">
        <v>13</v>
      </c>
      <c r="D28" s="10">
        <v>0.98</v>
      </c>
      <c r="E28" s="10">
        <v>1</v>
      </c>
    </row>
    <row r="29" spans="3:5" ht="15.75" thickBot="1" x14ac:dyDescent="0.3">
      <c r="C29" s="5" t="s">
        <v>14</v>
      </c>
      <c r="D29" s="10">
        <v>0.995</v>
      </c>
      <c r="E29" s="10">
        <v>1</v>
      </c>
    </row>
    <row r="30" spans="3:5" ht="15.75" thickBot="1" x14ac:dyDescent="0.3">
      <c r="C30" s="5" t="s">
        <v>15</v>
      </c>
      <c r="D30" s="10">
        <v>0.99</v>
      </c>
      <c r="E30" s="10">
        <v>1</v>
      </c>
    </row>
    <row r="31" spans="3:5" ht="15.75" thickBot="1" x14ac:dyDescent="0.3">
      <c r="C31" s="5" t="s">
        <v>16</v>
      </c>
      <c r="D31" s="10">
        <v>0.98499999999999999</v>
      </c>
      <c r="E31" s="10">
        <v>1</v>
      </c>
    </row>
    <row r="32" spans="3:5" ht="15.75" thickBot="1" x14ac:dyDescent="0.3">
      <c r="C32" s="5" t="s">
        <v>17</v>
      </c>
      <c r="D32" s="10">
        <v>1</v>
      </c>
      <c r="E32" s="10">
        <v>1</v>
      </c>
    </row>
    <row r="33" spans="3:5" ht="15.75" thickBot="1" x14ac:dyDescent="0.3">
      <c r="C33" s="5" t="s">
        <v>18</v>
      </c>
      <c r="D33" s="10">
        <v>0.99</v>
      </c>
      <c r="E33" s="10">
        <v>1</v>
      </c>
    </row>
    <row r="35" spans="3:5" x14ac:dyDescent="0.25">
      <c r="C35" s="26" t="s">
        <v>37</v>
      </c>
      <c r="D35" s="26"/>
      <c r="E35" s="26"/>
    </row>
    <row r="36" spans="3:5" ht="15" customHeight="1" x14ac:dyDescent="0.25">
      <c r="C36" s="25" t="s">
        <v>38</v>
      </c>
      <c r="D36" s="25"/>
      <c r="E36" s="25"/>
    </row>
    <row r="37" spans="3:5" x14ac:dyDescent="0.25">
      <c r="C37" s="25"/>
      <c r="D37" s="25"/>
      <c r="E37" s="25"/>
    </row>
  </sheetData>
  <sheetProtection selectLockedCells="1"/>
  <mergeCells count="4">
    <mergeCell ref="A1:G1"/>
    <mergeCell ref="C20:E20"/>
    <mergeCell ref="C35:E35"/>
    <mergeCell ref="C36:E37"/>
  </mergeCells>
  <conditionalFormatting sqref="D22:D33">
    <cfRule type="cellIs" dxfId="2" priority="1" operator="greaterThanOrEqual">
      <formula>100%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E754-96DA-4C34-8F44-38E85FC3ABCB}">
  <dimension ref="A1:K37"/>
  <sheetViews>
    <sheetView showGridLines="0" workbookViewId="0">
      <selection activeCell="F43" sqref="F43"/>
    </sheetView>
  </sheetViews>
  <sheetFormatPr defaultColWidth="0" defaultRowHeight="15" x14ac:dyDescent="0.25"/>
  <cols>
    <col min="1" max="1" width="9.140625" customWidth="1"/>
    <col min="2" max="8" width="17" customWidth="1"/>
    <col min="9" max="11" width="9.140625" customWidth="1"/>
    <col min="12" max="16384" width="9.140625" hidden="1"/>
  </cols>
  <sheetData>
    <row r="1" spans="1:9" ht="33.75" x14ac:dyDescent="0.5">
      <c r="A1" s="22" t="s">
        <v>36</v>
      </c>
      <c r="B1" s="22"/>
      <c r="C1" s="22"/>
      <c r="D1" s="22"/>
      <c r="E1" s="22"/>
      <c r="F1" s="22"/>
      <c r="G1" s="22"/>
      <c r="H1" s="22"/>
      <c r="I1" s="22"/>
    </row>
    <row r="20" spans="2:8" ht="20.25" x14ac:dyDescent="0.3">
      <c r="B20" s="23" t="s">
        <v>34</v>
      </c>
      <c r="C20" s="23"/>
      <c r="D20" s="23"/>
      <c r="E20" s="23"/>
      <c r="F20" s="23"/>
      <c r="G20" s="23"/>
      <c r="H20" s="23"/>
    </row>
    <row r="21" spans="2:8" ht="27" thickBot="1" x14ac:dyDescent="0.3">
      <c r="B21" s="1" t="s">
        <v>1</v>
      </c>
      <c r="C21" s="13" t="s">
        <v>32</v>
      </c>
      <c r="D21" s="13" t="s">
        <v>33</v>
      </c>
      <c r="E21" s="13" t="s">
        <v>35</v>
      </c>
      <c r="F21" s="13" t="s">
        <v>40</v>
      </c>
      <c r="G21" s="3" t="s">
        <v>48</v>
      </c>
      <c r="H21" s="3" t="s">
        <v>40</v>
      </c>
    </row>
    <row r="22" spans="2:8" ht="15.75" thickBot="1" x14ac:dyDescent="0.3">
      <c r="B22" s="5" t="s">
        <v>7</v>
      </c>
      <c r="C22" s="6">
        <v>80</v>
      </c>
      <c r="D22" s="12">
        <v>90</v>
      </c>
      <c r="E22" s="7">
        <f>C22/D22</f>
        <v>0.88888888888888884</v>
      </c>
      <c r="F22" s="8">
        <v>0.95</v>
      </c>
      <c r="G22" s="14">
        <v>150</v>
      </c>
      <c r="H22" s="14">
        <v>150</v>
      </c>
    </row>
    <row r="23" spans="2:8" ht="15.75" thickBot="1" x14ac:dyDescent="0.3">
      <c r="B23" s="5" t="s">
        <v>8</v>
      </c>
      <c r="C23" s="6">
        <v>80</v>
      </c>
      <c r="D23" s="12">
        <v>82</v>
      </c>
      <c r="E23" s="7">
        <f t="shared" ref="E23:E33" si="0">C23/D23</f>
        <v>0.97560975609756095</v>
      </c>
      <c r="F23" s="8">
        <v>0.95</v>
      </c>
      <c r="G23" s="14">
        <v>150</v>
      </c>
      <c r="H23" s="14">
        <v>150</v>
      </c>
    </row>
    <row r="24" spans="2:8" ht="15.75" thickBot="1" x14ac:dyDescent="0.3">
      <c r="B24" s="5" t="s">
        <v>9</v>
      </c>
      <c r="C24" s="6">
        <v>80</v>
      </c>
      <c r="D24" s="12">
        <v>92</v>
      </c>
      <c r="E24" s="7">
        <f t="shared" si="0"/>
        <v>0.86956521739130432</v>
      </c>
      <c r="F24" s="8">
        <v>0.95</v>
      </c>
      <c r="G24" s="14">
        <v>148</v>
      </c>
      <c r="H24" s="14">
        <v>150</v>
      </c>
    </row>
    <row r="25" spans="2:8" ht="15.75" thickBot="1" x14ac:dyDescent="0.3">
      <c r="B25" s="5" t="s">
        <v>10</v>
      </c>
      <c r="C25" s="6">
        <v>81</v>
      </c>
      <c r="D25" s="12">
        <v>90</v>
      </c>
      <c r="E25" s="7">
        <f t="shared" si="0"/>
        <v>0.9</v>
      </c>
      <c r="F25" s="8">
        <v>0.95</v>
      </c>
      <c r="G25" s="14">
        <v>149</v>
      </c>
      <c r="H25" s="14">
        <v>150</v>
      </c>
    </row>
    <row r="26" spans="2:8" ht="15.75" thickBot="1" x14ac:dyDescent="0.3">
      <c r="B26" s="5" t="s">
        <v>11</v>
      </c>
      <c r="C26" s="6">
        <v>81</v>
      </c>
      <c r="D26" s="12">
        <v>88</v>
      </c>
      <c r="E26" s="7">
        <f t="shared" si="0"/>
        <v>0.92045454545454541</v>
      </c>
      <c r="F26" s="8">
        <v>0.95</v>
      </c>
      <c r="G26" s="14">
        <v>170</v>
      </c>
      <c r="H26" s="14">
        <v>150</v>
      </c>
    </row>
    <row r="27" spans="2:8" ht="15.75" thickBot="1" x14ac:dyDescent="0.3">
      <c r="B27" s="5" t="s">
        <v>12</v>
      </c>
      <c r="C27" s="6">
        <v>85</v>
      </c>
      <c r="D27" s="12">
        <v>85</v>
      </c>
      <c r="E27" s="7">
        <f t="shared" si="0"/>
        <v>1</v>
      </c>
      <c r="F27" s="8">
        <v>0.96</v>
      </c>
      <c r="G27" s="14">
        <v>170</v>
      </c>
      <c r="H27" s="14">
        <v>150</v>
      </c>
    </row>
    <row r="28" spans="2:8" ht="15.75" thickBot="1" x14ac:dyDescent="0.3">
      <c r="B28" s="5" t="s">
        <v>13</v>
      </c>
      <c r="C28" s="6">
        <v>82</v>
      </c>
      <c r="D28" s="12">
        <v>86</v>
      </c>
      <c r="E28" s="7">
        <f t="shared" si="0"/>
        <v>0.95348837209302328</v>
      </c>
      <c r="F28" s="8">
        <v>0.96</v>
      </c>
      <c r="G28" s="14">
        <v>168</v>
      </c>
      <c r="H28" s="14">
        <v>150</v>
      </c>
    </row>
    <row r="29" spans="2:8" ht="15.75" thickBot="1" x14ac:dyDescent="0.3">
      <c r="B29" s="5" t="s">
        <v>14</v>
      </c>
      <c r="C29" s="6">
        <v>81</v>
      </c>
      <c r="D29" s="12">
        <v>87</v>
      </c>
      <c r="E29" s="7">
        <f t="shared" si="0"/>
        <v>0.93103448275862066</v>
      </c>
      <c r="F29" s="8">
        <v>0.97</v>
      </c>
      <c r="G29" s="14">
        <v>168</v>
      </c>
      <c r="H29" s="14">
        <v>150</v>
      </c>
    </row>
    <row r="30" spans="2:8" ht="15.75" thickBot="1" x14ac:dyDescent="0.3">
      <c r="B30" s="5" t="s">
        <v>15</v>
      </c>
      <c r="C30" s="6">
        <v>80</v>
      </c>
      <c r="D30" s="12">
        <v>87</v>
      </c>
      <c r="E30" s="7">
        <f t="shared" si="0"/>
        <v>0.91954022988505746</v>
      </c>
      <c r="F30" s="8">
        <v>0.97</v>
      </c>
      <c r="G30" s="14">
        <v>165</v>
      </c>
      <c r="H30" s="14">
        <v>150</v>
      </c>
    </row>
    <row r="31" spans="2:8" ht="15.75" thickBot="1" x14ac:dyDescent="0.3">
      <c r="B31" s="5" t="s">
        <v>16</v>
      </c>
      <c r="C31" s="6">
        <v>79</v>
      </c>
      <c r="D31" s="12">
        <v>86</v>
      </c>
      <c r="E31" s="7">
        <f t="shared" si="0"/>
        <v>0.91860465116279066</v>
      </c>
      <c r="F31" s="8">
        <v>0.98</v>
      </c>
      <c r="G31" s="14">
        <v>165</v>
      </c>
      <c r="H31" s="14">
        <v>150</v>
      </c>
    </row>
    <row r="32" spans="2:8" ht="15.75" thickBot="1" x14ac:dyDescent="0.3">
      <c r="B32" s="5" t="s">
        <v>17</v>
      </c>
      <c r="C32" s="6">
        <v>80</v>
      </c>
      <c r="D32" s="12">
        <v>85</v>
      </c>
      <c r="E32" s="7">
        <f t="shared" si="0"/>
        <v>0.94117647058823528</v>
      </c>
      <c r="F32" s="8">
        <v>0.98</v>
      </c>
      <c r="G32" s="14">
        <v>164</v>
      </c>
      <c r="H32" s="14">
        <v>150</v>
      </c>
    </row>
    <row r="33" spans="2:8" ht="15.75" thickBot="1" x14ac:dyDescent="0.3">
      <c r="B33" s="5" t="s">
        <v>18</v>
      </c>
      <c r="C33" s="6">
        <v>81</v>
      </c>
      <c r="D33" s="12">
        <v>89</v>
      </c>
      <c r="E33" s="7">
        <f t="shared" si="0"/>
        <v>0.9101123595505618</v>
      </c>
      <c r="F33" s="8">
        <v>0.98</v>
      </c>
      <c r="G33" s="14">
        <v>160</v>
      </c>
      <c r="H33" s="14">
        <v>150</v>
      </c>
    </row>
    <row r="35" spans="2:8" x14ac:dyDescent="0.25">
      <c r="B35" s="26" t="s">
        <v>37</v>
      </c>
      <c r="C35" s="26"/>
      <c r="D35" s="26"/>
      <c r="E35" s="26"/>
      <c r="F35" s="26"/>
      <c r="G35" s="26"/>
      <c r="H35" s="26"/>
    </row>
    <row r="36" spans="2:8" ht="15" customHeight="1" x14ac:dyDescent="0.25">
      <c r="B36" s="25" t="s">
        <v>39</v>
      </c>
      <c r="C36" s="25"/>
      <c r="D36" s="25"/>
      <c r="E36" s="25"/>
      <c r="F36" s="25"/>
      <c r="G36" s="25"/>
      <c r="H36" s="25"/>
    </row>
    <row r="37" spans="2:8" x14ac:dyDescent="0.25">
      <c r="B37" s="25"/>
      <c r="C37" s="25"/>
      <c r="D37" s="25"/>
      <c r="E37" s="25"/>
      <c r="F37" s="25"/>
      <c r="G37" s="25"/>
      <c r="H37" s="25"/>
    </row>
  </sheetData>
  <sheetProtection selectLockedCells="1"/>
  <mergeCells count="4">
    <mergeCell ref="A1:I1"/>
    <mergeCell ref="B20:H20"/>
    <mergeCell ref="B35:H35"/>
    <mergeCell ref="B36:H37"/>
  </mergeCells>
  <conditionalFormatting sqref="E22:E33">
    <cfRule type="cellIs" dxfId="1" priority="2" operator="equal">
      <formula>1</formula>
    </cfRule>
  </conditionalFormatting>
  <conditionalFormatting sqref="G22:G33">
    <cfRule type="cellIs" dxfId="0" priority="1" operator="lessThanOrEqual">
      <formula>$H$22</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Business Goals Rollup Sample</vt:lpstr>
      <vt:lpstr>Operations</vt:lpstr>
      <vt:lpstr>Customer Satisfaction</vt:lpstr>
      <vt:lpstr>System</vt:lpstr>
      <vt:lpstr>Financial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Hullihen</dc:creator>
  <cp:lastModifiedBy>Nicole Hullihen</cp:lastModifiedBy>
  <dcterms:created xsi:type="dcterms:W3CDTF">2025-04-23T00:30:08Z</dcterms:created>
  <dcterms:modified xsi:type="dcterms:W3CDTF">2025-07-02T22:21:10Z</dcterms:modified>
</cp:coreProperties>
</file>