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qedu-my.sharepoint.com/personal/lfinl28_eq_edu_au/Documents/Texas Show/Show 2025/"/>
    </mc:Choice>
  </mc:AlternateContent>
  <xr:revisionPtr revIDLastSave="196" documentId="8_{645CDA8B-18A7-4164-81B3-141B005E88B5}" xr6:coauthVersionLast="47" xr6:coauthVersionMax="47" xr10:uidLastSave="{26310C64-7FC5-4562-9A48-27327ECE7308}"/>
  <bookViews>
    <workbookView xWindow="-110" yWindow="-110" windowWidth="19420" windowHeight="11860" xr2:uid="{00000000-000D-0000-FFFF-FFFF00000000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2" l="1"/>
  <c r="D10" i="2"/>
  <c r="C2" i="2"/>
  <c r="D4" i="2"/>
  <c r="D5" i="2"/>
  <c r="C1" i="2"/>
</calcChain>
</file>

<file path=xl/sharedStrings.xml><?xml version="1.0" encoding="utf-8"?>
<sst xmlns="http://schemas.openxmlformats.org/spreadsheetml/2006/main" count="294" uniqueCount="234">
  <si>
    <t xml:space="preserve">Wool </t>
  </si>
  <si>
    <t>Dogs</t>
  </si>
  <si>
    <t>Champion Working Dog</t>
  </si>
  <si>
    <t>Champion Dog</t>
  </si>
  <si>
    <t>Champion Puppy</t>
  </si>
  <si>
    <t>Grand Champion Dog of the Show</t>
  </si>
  <si>
    <t>Most Successful Exhibitor - Produce</t>
  </si>
  <si>
    <t>One dozen Hen Eggs</t>
  </si>
  <si>
    <t>Grand Champion of Produce</t>
  </si>
  <si>
    <t>Flowers</t>
  </si>
  <si>
    <t>Champion Cut of Show</t>
  </si>
  <si>
    <t>Champion Pot Plant</t>
  </si>
  <si>
    <t>Champion Arrangement</t>
  </si>
  <si>
    <t>Most Outstanding Exhibit</t>
  </si>
  <si>
    <t>Most Successful Exhibitor Cut Flowers</t>
  </si>
  <si>
    <t>Most Successful Exhibitor Pot Plants</t>
  </si>
  <si>
    <t>Most Successful Exhibitor Australian</t>
  </si>
  <si>
    <t xml:space="preserve">Most Successful Exhibitor Decorative </t>
  </si>
  <si>
    <t>Most Successful Exhibitor Junior</t>
  </si>
  <si>
    <t>Open cooking</t>
  </si>
  <si>
    <t>Champion Exhibit in Open Cooking</t>
  </si>
  <si>
    <t>Kids Kitchen</t>
  </si>
  <si>
    <t>Six Iced Patty cakes</t>
  </si>
  <si>
    <t>Novelty Cake</t>
  </si>
  <si>
    <t xml:space="preserve">Two decorated Arrowroot Biscuits </t>
  </si>
  <si>
    <t>Preserves</t>
  </si>
  <si>
    <t xml:space="preserve">Most Successful Exhibitor </t>
  </si>
  <si>
    <t>Champion Marmalade</t>
  </si>
  <si>
    <t>Champion Butter</t>
  </si>
  <si>
    <t>Champion Condiments</t>
  </si>
  <si>
    <t>Needlework</t>
  </si>
  <si>
    <t>Craft</t>
  </si>
  <si>
    <t>Fine Arts</t>
  </si>
  <si>
    <t>Photography</t>
  </si>
  <si>
    <t>Grand champion Photo of the Show</t>
  </si>
  <si>
    <t xml:space="preserve">Champion Senior Photographer </t>
  </si>
  <si>
    <t>Champion Junior Photographer</t>
  </si>
  <si>
    <t>Scrapbooking</t>
  </si>
  <si>
    <t xml:space="preserve">Champion Senior Scrapbooker         </t>
  </si>
  <si>
    <t>Champion Junior Scrapbooker</t>
  </si>
  <si>
    <t>Lego</t>
  </si>
  <si>
    <t>Poultry</t>
  </si>
  <si>
    <t>Champion Bird of the Show</t>
  </si>
  <si>
    <t>Reserve Champion Bird of Show</t>
  </si>
  <si>
    <t>Champion Large Soft Feather</t>
  </si>
  <si>
    <t>Champion Soft Feather Bantam</t>
  </si>
  <si>
    <t>Champion Hard Feather Bantam</t>
  </si>
  <si>
    <t>Champion Breeding Pair</t>
  </si>
  <si>
    <t>Champion Waterfowl</t>
  </si>
  <si>
    <t>Junior Section</t>
  </si>
  <si>
    <t>Creative Writing</t>
  </si>
  <si>
    <t>Division A Yr 1-2 1st</t>
  </si>
  <si>
    <t>Division A Yr 1-2 2nd</t>
  </si>
  <si>
    <t>Division B Yr 3-4 1st</t>
  </si>
  <si>
    <t>Division C Yr 5,6-7 1st</t>
  </si>
  <si>
    <t>Division C Yr 5,6-7 2nd</t>
  </si>
  <si>
    <t>Division D Yr 8,9 - 10 1st</t>
  </si>
  <si>
    <t>Division D Yr 8,9 - 10 2nd</t>
  </si>
  <si>
    <t xml:space="preserve">Texas P-10 State School </t>
  </si>
  <si>
    <t>1st</t>
  </si>
  <si>
    <t>2nd</t>
  </si>
  <si>
    <t>3rd</t>
  </si>
  <si>
    <t>HC</t>
  </si>
  <si>
    <t xml:space="preserve">HC </t>
  </si>
  <si>
    <t>Champion Exhibit for the School</t>
  </si>
  <si>
    <t>Sandra Higgins Memorial Grand Champion exhibit of the Show</t>
  </si>
  <si>
    <t>Champion Article - Machine Sewing</t>
  </si>
  <si>
    <t>Champion Article - Patchwork</t>
  </si>
  <si>
    <t>Champion Article - Quilt</t>
  </si>
  <si>
    <t>Ute Challenge</t>
  </si>
  <si>
    <t>Champion Fleece</t>
  </si>
  <si>
    <t>Reserve Champion Fleece</t>
  </si>
  <si>
    <t>Champion Local Fleece</t>
  </si>
  <si>
    <t xml:space="preserve">most Successful Exhibitor </t>
  </si>
  <si>
    <t>Champion Female of the Show</t>
  </si>
  <si>
    <t>Most Successful Exhibit - Open Cooking</t>
  </si>
  <si>
    <t>Grand Champion Craft Article</t>
  </si>
  <si>
    <t>5 yrs and under - 1st</t>
  </si>
  <si>
    <t>6-8 years 1st</t>
  </si>
  <si>
    <t>9-11 Years 1st</t>
  </si>
  <si>
    <t>Stud Cattle</t>
  </si>
  <si>
    <t>Champion Bull of the Show</t>
  </si>
  <si>
    <t>Supreme Exhibit of the Show</t>
  </si>
  <si>
    <t>Grand Champion Needlework Article</t>
  </si>
  <si>
    <t>Grand Champion Junior Article</t>
  </si>
  <si>
    <t>Roger Wilson Champion Local Photograph</t>
  </si>
  <si>
    <t>Division A Yr 1-2 3rd</t>
  </si>
  <si>
    <t>Division C Yr 5,6-7 3rd</t>
  </si>
  <si>
    <t>Division D Yr 8,9 - 10 3rd</t>
  </si>
  <si>
    <t>Andrea Fearby</t>
  </si>
  <si>
    <t>Hugo Byrnes</t>
  </si>
  <si>
    <t>32 x 3</t>
  </si>
  <si>
    <t>1st place</t>
  </si>
  <si>
    <t>2nd Place</t>
  </si>
  <si>
    <t>Claimed ring prizemoney</t>
  </si>
  <si>
    <t>Claimed Senior Sporting prizemoney</t>
  </si>
  <si>
    <t>Claimed Senior Showjumping prizemoney</t>
  </si>
  <si>
    <t>Credited ring tickets</t>
  </si>
  <si>
    <t>Credited Junior showjumping/sporting tickets</t>
  </si>
  <si>
    <t>19 x 2</t>
  </si>
  <si>
    <t>Claimed Junior Showjumping prizemoney</t>
  </si>
  <si>
    <t>Claimed Junior Sporting Events prizemoney</t>
  </si>
  <si>
    <t>Credited Tickets</t>
  </si>
  <si>
    <t>Chantel Osmond</t>
  </si>
  <si>
    <t>Whip Cracking</t>
  </si>
  <si>
    <t>Molly Trounce</t>
  </si>
  <si>
    <t>Reserve Grand Champion Dog of the Show</t>
  </si>
  <si>
    <t>Champion Junior Handler</t>
  </si>
  <si>
    <t>Carol Paterson</t>
  </si>
  <si>
    <t>Presley T</t>
  </si>
  <si>
    <t>Kadence T</t>
  </si>
  <si>
    <t>Vincent B</t>
  </si>
  <si>
    <t>Division B Yr 3-4 2nd</t>
  </si>
  <si>
    <t>Division B Yr 3-4 3rd</t>
  </si>
  <si>
    <t>Division E Adults</t>
  </si>
  <si>
    <t>Frances R</t>
  </si>
  <si>
    <t>Thea B</t>
  </si>
  <si>
    <t>Brock D</t>
  </si>
  <si>
    <t>Lacey B</t>
  </si>
  <si>
    <t>Heidi H</t>
  </si>
  <si>
    <t>Lacey S</t>
  </si>
  <si>
    <t>Tyler S</t>
  </si>
  <si>
    <t>Skylah A</t>
  </si>
  <si>
    <t>Mitchell B</t>
  </si>
  <si>
    <t>Lachlan C</t>
  </si>
  <si>
    <t>Justin H</t>
  </si>
  <si>
    <t>Year 4 Map</t>
  </si>
  <si>
    <t>Mary McCarthy</t>
  </si>
  <si>
    <t>Grand Champion Artwork</t>
  </si>
  <si>
    <t>Champion Local Artist</t>
  </si>
  <si>
    <t>Annabel Cleeve</t>
  </si>
  <si>
    <t>Six Pikelets</t>
  </si>
  <si>
    <t xml:space="preserve">Motorbikes </t>
  </si>
  <si>
    <t>Opens 1st place</t>
  </si>
  <si>
    <t>Brian Mears</t>
  </si>
  <si>
    <t>Kate Gray</t>
  </si>
  <si>
    <t>Paula Fairbairn</t>
  </si>
  <si>
    <t>Bonshaw State School</t>
  </si>
  <si>
    <t>Scarecrow 1st</t>
  </si>
  <si>
    <t>9/10 Ag Texas State School</t>
  </si>
  <si>
    <t>Scarecrow 2nd</t>
  </si>
  <si>
    <t>7 Ag Texas State School</t>
  </si>
  <si>
    <t>Di Rossiter</t>
  </si>
  <si>
    <t>Olivia Rossiter</t>
  </si>
  <si>
    <t>Remembrance Day Gloria Pollard</t>
  </si>
  <si>
    <t>Prep - Farm Animals</t>
  </si>
  <si>
    <t>Hector R</t>
  </si>
  <si>
    <t>John S</t>
  </si>
  <si>
    <t>Nathanial T</t>
  </si>
  <si>
    <t>Xavier R</t>
  </si>
  <si>
    <t>Cooper P</t>
  </si>
  <si>
    <t>Year 1/2 - Busy Bees</t>
  </si>
  <si>
    <t>Year 1/2 - Caterpillars</t>
  </si>
  <si>
    <t>Liam M</t>
  </si>
  <si>
    <t>Year 3 - Drone Picture</t>
  </si>
  <si>
    <t>Cameron E</t>
  </si>
  <si>
    <t>Karla W</t>
  </si>
  <si>
    <t>Mere S</t>
  </si>
  <si>
    <t>Leo M</t>
  </si>
  <si>
    <t>Scarlett O</t>
  </si>
  <si>
    <t>Issac W</t>
  </si>
  <si>
    <t>Melodie M</t>
  </si>
  <si>
    <t>Matilda W</t>
  </si>
  <si>
    <t>Charlotte N</t>
  </si>
  <si>
    <t>Year 4 Bee  Poster</t>
  </si>
  <si>
    <t>Holly B</t>
  </si>
  <si>
    <t>Garriett Mansfield</t>
  </si>
  <si>
    <t>Lachlan M</t>
  </si>
  <si>
    <t>Hunter P</t>
  </si>
  <si>
    <t>Kingsley B</t>
  </si>
  <si>
    <t>Addison I</t>
  </si>
  <si>
    <t>Coen W</t>
  </si>
  <si>
    <t>Molly T</t>
  </si>
  <si>
    <t>Raff Berry</t>
  </si>
  <si>
    <t>Nate McArthur</t>
  </si>
  <si>
    <t>Millie Smith</t>
  </si>
  <si>
    <t>Millie Smith - Chocolate Cake</t>
  </si>
  <si>
    <t>Mills Family</t>
  </si>
  <si>
    <t>Lily Higgins</t>
  </si>
  <si>
    <t>Six Anzac biscuits</t>
  </si>
  <si>
    <t>Amelia</t>
  </si>
  <si>
    <t>Lachlan Mansfield</t>
  </si>
  <si>
    <t>Two decorated Arrowroot Biscuits</t>
  </si>
  <si>
    <t>Levi Schalk</t>
  </si>
  <si>
    <t xml:space="preserve">Lacey Bracken </t>
  </si>
  <si>
    <t>Deborah Swan</t>
  </si>
  <si>
    <t>Scarlett Osmond</t>
  </si>
  <si>
    <t>Jody Stewart</t>
  </si>
  <si>
    <t>Joan Hiscocks</t>
  </si>
  <si>
    <t>Katie Trounce</t>
  </si>
  <si>
    <t>Sandra Gray</t>
  </si>
  <si>
    <t>Geoff &amp; Andrea Fearby</t>
  </si>
  <si>
    <t>Graeme Fearby</t>
  </si>
  <si>
    <t>Te-Angie</t>
  </si>
  <si>
    <t>McIntyre High School</t>
  </si>
  <si>
    <t>Champion Junior Parader</t>
  </si>
  <si>
    <t>Grace Paesler</t>
  </si>
  <si>
    <t>Lucia De Bortoli</t>
  </si>
  <si>
    <t>Greg Skinner</t>
  </si>
  <si>
    <t>Most Successful Exhibitor Hay</t>
  </si>
  <si>
    <t xml:space="preserve">Moore Pastoral </t>
  </si>
  <si>
    <t>Barry Falkenhagen</t>
  </si>
  <si>
    <t>Produce</t>
  </si>
  <si>
    <t>Baxter Teese</t>
  </si>
  <si>
    <t>Deb Swan</t>
  </si>
  <si>
    <t>Rebecca Galbraith with Eddie</t>
  </si>
  <si>
    <t>Harley Muggleton with Odie</t>
  </si>
  <si>
    <t>Natalie Ednie with Luna</t>
  </si>
  <si>
    <t>12 years &amp; under 1st</t>
  </si>
  <si>
    <t>12 years &amp; under 2nd</t>
  </si>
  <si>
    <t>13 - 18 years Ladies 1st</t>
  </si>
  <si>
    <t>13 - 18 years Ladies 2nd</t>
  </si>
  <si>
    <t>Issac Wright</t>
  </si>
  <si>
    <t>Matt Earbon</t>
  </si>
  <si>
    <t>Juniors</t>
  </si>
  <si>
    <t>Open</t>
  </si>
  <si>
    <t>Street Ute</t>
  </si>
  <si>
    <t>Work Ute</t>
  </si>
  <si>
    <t>Classic Ute</t>
  </si>
  <si>
    <t>Vintage Ute</t>
  </si>
  <si>
    <t>Grand Champion Ute</t>
  </si>
  <si>
    <t>Mark Henry - RAM</t>
  </si>
  <si>
    <t>David &amp; Matthew Hunter</t>
  </si>
  <si>
    <t>K &amp; J Allport</t>
  </si>
  <si>
    <t>April Seaton</t>
  </si>
  <si>
    <t>Champion Large Hard Feather</t>
  </si>
  <si>
    <t>Harry Chappel</t>
  </si>
  <si>
    <t>Zac Reid</t>
  </si>
  <si>
    <t>Alex Nedic - Nissan Navara</t>
  </si>
  <si>
    <t>Commer Truck - John Spriggs</t>
  </si>
  <si>
    <t>Austin</t>
  </si>
  <si>
    <t>Matthew Trounce</t>
  </si>
  <si>
    <t>Sally Sinclair</t>
  </si>
  <si>
    <t>Tyson Earbon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</si>
</sst>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19">
    <xf numFmtId="0" fontId="0" fillId="0" borderId="0" xfId="0"/>
    <xf numFmtId="0" fontId="1" fillId="0" borderId="0" xfId="0" applyFont="1"/>
    <xf numFmtId="0" fontId="0" fillId="0" borderId="0" xfId="0" applyFont="1"/>
    <xf numFmtId="0" fontId="0" fillId="0" borderId="0" xfId="0" quotePrefix="1"/>
    <xf numFmtId="0" fontId="0" fillId="0" borderId="0" xfId="0" applyAlignment="1">
      <alignment vertical="center"/>
    </xf>
    <xf numFmtId="44" fontId="0" fillId="0" borderId="0" xfId="1" applyFont="1"/>
    <xf numFmtId="44" fontId="1" fillId="0" borderId="0" xfId="1" applyFont="1"/>
    <xf numFmtId="0" fontId="0" fillId="0" borderId="1" xfId="0" applyBorder="1"/>
    <xf numFmtId="0" fontId="0" fillId="0" borderId="2" xfId="0" applyBorder="1"/>
    <xf numFmtId="44" fontId="0" fillId="0" borderId="3" xfId="1" applyFont="1" applyBorder="1"/>
    <xf numFmtId="0" fontId="0" fillId="0" borderId="4" xfId="0" applyBorder="1"/>
    <xf numFmtId="0" fontId="0" fillId="0" borderId="0" xfId="0" applyBorder="1"/>
    <xf numFmtId="44" fontId="0" fillId="0" borderId="5" xfId="1" applyFont="1" applyBorder="1"/>
    <xf numFmtId="0" fontId="1" fillId="0" borderId="6" xfId="0" applyFont="1" applyBorder="1"/>
    <xf numFmtId="0" fontId="1" fillId="0" borderId="7" xfId="0" applyFont="1" applyBorder="1"/>
    <xf numFmtId="44" fontId="1" fillId="0" borderId="8" xfId="1" applyFont="1" applyBorder="1"/>
    <xf numFmtId="0" fontId="1" fillId="0" borderId="4" xfId="0" applyFont="1" applyBorder="1"/>
    <xf numFmtId="0" fontId="1" fillId="0" borderId="0" xfId="0" applyFont="1" applyBorder="1"/>
    <xf numFmtId="44" fontId="1" fillId="0" borderId="5" xfId="1" applyFont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54"/>
  <sheetViews>
    <sheetView tabSelected="1" workbookViewId="0">
      <selection activeCell="A155" sqref="A155"/>
    </sheetView>
  </sheetViews>
  <sheetFormatPr defaultRowHeight="14.5" x14ac:dyDescent="0.35"/>
  <cols>
    <col min="1" max="1" width="47.1796875" bestFit="1" customWidth="1"/>
    <col min="2" max="2" width="24.08984375" bestFit="1" customWidth="1"/>
  </cols>
  <sheetData>
    <row r="1" spans="1:2" x14ac:dyDescent="0.35">
      <c r="A1" s="1" t="s">
        <v>80</v>
      </c>
    </row>
    <row r="2" spans="1:2" x14ac:dyDescent="0.35">
      <c r="A2" t="s">
        <v>74</v>
      </c>
      <c r="B2" t="s">
        <v>193</v>
      </c>
    </row>
    <row r="3" spans="1:2" x14ac:dyDescent="0.35">
      <c r="A3" t="s">
        <v>81</v>
      </c>
      <c r="B3" t="s">
        <v>194</v>
      </c>
    </row>
    <row r="4" spans="1:2" x14ac:dyDescent="0.35">
      <c r="A4" t="s">
        <v>82</v>
      </c>
      <c r="B4" t="s">
        <v>193</v>
      </c>
    </row>
    <row r="5" spans="1:2" x14ac:dyDescent="0.35">
      <c r="A5" t="s">
        <v>195</v>
      </c>
      <c r="B5" t="s">
        <v>196</v>
      </c>
    </row>
    <row r="6" spans="1:2" x14ac:dyDescent="0.35">
      <c r="A6" t="s">
        <v>107</v>
      </c>
    </row>
    <row r="7" spans="1:2" x14ac:dyDescent="0.35">
      <c r="A7" s="1" t="s">
        <v>0</v>
      </c>
    </row>
    <row r="8" spans="1:2" x14ac:dyDescent="0.35">
      <c r="A8" t="s">
        <v>70</v>
      </c>
      <c r="B8" t="s">
        <v>191</v>
      </c>
    </row>
    <row r="9" spans="1:2" x14ac:dyDescent="0.35">
      <c r="A9" t="s">
        <v>71</v>
      </c>
      <c r="B9" t="s">
        <v>192</v>
      </c>
    </row>
    <row r="10" spans="1:2" x14ac:dyDescent="0.35">
      <c r="A10" t="s">
        <v>72</v>
      </c>
      <c r="B10" t="s">
        <v>191</v>
      </c>
    </row>
    <row r="11" spans="1:2" x14ac:dyDescent="0.35">
      <c r="A11" t="s">
        <v>73</v>
      </c>
      <c r="B11" t="s">
        <v>191</v>
      </c>
    </row>
    <row r="12" spans="1:2" x14ac:dyDescent="0.35">
      <c r="A12" s="1" t="s">
        <v>1</v>
      </c>
    </row>
    <row r="13" spans="1:2" x14ac:dyDescent="0.35">
      <c r="A13" t="s">
        <v>2</v>
      </c>
      <c r="B13" t="s">
        <v>205</v>
      </c>
    </row>
    <row r="14" spans="1:2" x14ac:dyDescent="0.35">
      <c r="A14" t="s">
        <v>3</v>
      </c>
      <c r="B14" t="s">
        <v>206</v>
      </c>
    </row>
    <row r="15" spans="1:2" x14ac:dyDescent="0.35">
      <c r="A15" t="s">
        <v>4</v>
      </c>
      <c r="B15" t="s">
        <v>207</v>
      </c>
    </row>
    <row r="16" spans="1:2" x14ac:dyDescent="0.35">
      <c r="A16" t="s">
        <v>5</v>
      </c>
      <c r="B16" t="s">
        <v>207</v>
      </c>
    </row>
    <row r="17" spans="1:2" x14ac:dyDescent="0.35">
      <c r="A17" t="s">
        <v>106</v>
      </c>
      <c r="B17" t="s">
        <v>206</v>
      </c>
    </row>
    <row r="18" spans="1:2" x14ac:dyDescent="0.35">
      <c r="A18" s="1" t="s">
        <v>202</v>
      </c>
    </row>
    <row r="19" spans="1:2" x14ac:dyDescent="0.35">
      <c r="A19" t="s">
        <v>6</v>
      </c>
      <c r="B19" t="s">
        <v>197</v>
      </c>
    </row>
    <row r="20" spans="1:2" x14ac:dyDescent="0.35">
      <c r="A20" t="s">
        <v>7</v>
      </c>
      <c r="B20" t="s">
        <v>198</v>
      </c>
    </row>
    <row r="21" spans="1:2" x14ac:dyDescent="0.35">
      <c r="A21" t="s">
        <v>199</v>
      </c>
      <c r="B21" t="s">
        <v>200</v>
      </c>
    </row>
    <row r="22" spans="1:2" x14ac:dyDescent="0.35">
      <c r="A22" t="s">
        <v>8</v>
      </c>
      <c r="B22" t="s">
        <v>201</v>
      </c>
    </row>
    <row r="23" spans="1:2" x14ac:dyDescent="0.35">
      <c r="A23" s="1" t="s">
        <v>9</v>
      </c>
    </row>
    <row r="24" spans="1:2" x14ac:dyDescent="0.35">
      <c r="A24" t="s">
        <v>10</v>
      </c>
      <c r="B24" t="s">
        <v>134</v>
      </c>
    </row>
    <row r="25" spans="1:2" x14ac:dyDescent="0.35">
      <c r="A25" t="s">
        <v>11</v>
      </c>
      <c r="B25" t="s">
        <v>134</v>
      </c>
    </row>
    <row r="26" spans="1:2" x14ac:dyDescent="0.35">
      <c r="A26" t="s">
        <v>12</v>
      </c>
      <c r="B26" t="s">
        <v>136</v>
      </c>
    </row>
    <row r="27" spans="1:2" x14ac:dyDescent="0.35">
      <c r="A27" t="s">
        <v>13</v>
      </c>
      <c r="B27" t="s">
        <v>134</v>
      </c>
    </row>
    <row r="28" spans="1:2" x14ac:dyDescent="0.35">
      <c r="A28" t="s">
        <v>14</v>
      </c>
      <c r="B28" t="s">
        <v>135</v>
      </c>
    </row>
    <row r="29" spans="1:2" x14ac:dyDescent="0.35">
      <c r="A29" t="s">
        <v>15</v>
      </c>
      <c r="B29" t="s">
        <v>135</v>
      </c>
    </row>
    <row r="30" spans="1:2" x14ac:dyDescent="0.35">
      <c r="A30" t="s">
        <v>16</v>
      </c>
      <c r="B30" t="s">
        <v>135</v>
      </c>
    </row>
    <row r="31" spans="1:2" x14ac:dyDescent="0.35">
      <c r="A31" t="s">
        <v>17</v>
      </c>
      <c r="B31" t="s">
        <v>136</v>
      </c>
    </row>
    <row r="32" spans="1:2" x14ac:dyDescent="0.35">
      <c r="A32" t="s">
        <v>18</v>
      </c>
      <c r="B32" t="s">
        <v>137</v>
      </c>
    </row>
    <row r="33" spans="1:2" x14ac:dyDescent="0.35">
      <c r="A33" t="s">
        <v>138</v>
      </c>
      <c r="B33" t="s">
        <v>139</v>
      </c>
    </row>
    <row r="34" spans="1:2" x14ac:dyDescent="0.35">
      <c r="A34" t="s">
        <v>140</v>
      </c>
      <c r="B34" t="s">
        <v>141</v>
      </c>
    </row>
    <row r="35" spans="1:2" x14ac:dyDescent="0.35">
      <c r="A35" s="1" t="s">
        <v>19</v>
      </c>
    </row>
    <row r="36" spans="1:2" x14ac:dyDescent="0.35">
      <c r="A36" t="s">
        <v>75</v>
      </c>
      <c r="B36" s="2" t="s">
        <v>175</v>
      </c>
    </row>
    <row r="37" spans="1:2" x14ac:dyDescent="0.35">
      <c r="A37" t="s">
        <v>20</v>
      </c>
      <c r="B37" s="2" t="s">
        <v>176</v>
      </c>
    </row>
    <row r="38" spans="1:2" x14ac:dyDescent="0.35">
      <c r="A38" s="1" t="s">
        <v>21</v>
      </c>
    </row>
    <row r="39" spans="1:2" x14ac:dyDescent="0.35">
      <c r="A39" t="s">
        <v>22</v>
      </c>
      <c r="B39" t="s">
        <v>177</v>
      </c>
    </row>
    <row r="40" spans="1:2" x14ac:dyDescent="0.35">
      <c r="A40" t="s">
        <v>179</v>
      </c>
      <c r="B40" t="s">
        <v>180</v>
      </c>
    </row>
    <row r="41" spans="1:2" x14ac:dyDescent="0.35">
      <c r="A41" t="s">
        <v>131</v>
      </c>
      <c r="B41" t="s">
        <v>181</v>
      </c>
    </row>
    <row r="42" spans="1:2" x14ac:dyDescent="0.35">
      <c r="A42" t="s">
        <v>182</v>
      </c>
      <c r="B42" t="s">
        <v>183</v>
      </c>
    </row>
    <row r="43" spans="1:2" x14ac:dyDescent="0.35">
      <c r="A43" t="s">
        <v>182</v>
      </c>
      <c r="B43" t="s">
        <v>184</v>
      </c>
    </row>
    <row r="44" spans="1:2" x14ac:dyDescent="0.35">
      <c r="A44" t="s">
        <v>182</v>
      </c>
      <c r="B44" t="s">
        <v>162</v>
      </c>
    </row>
    <row r="45" spans="1:2" x14ac:dyDescent="0.35">
      <c r="A45" t="s">
        <v>24</v>
      </c>
      <c r="B45" t="s">
        <v>177</v>
      </c>
    </row>
    <row r="46" spans="1:2" x14ac:dyDescent="0.35">
      <c r="A46" t="s">
        <v>23</v>
      </c>
      <c r="B46" t="s">
        <v>178</v>
      </c>
    </row>
    <row r="47" spans="1:2" x14ac:dyDescent="0.35">
      <c r="A47" s="1" t="s">
        <v>25</v>
      </c>
    </row>
    <row r="48" spans="1:2" x14ac:dyDescent="0.35">
      <c r="A48" t="s">
        <v>26</v>
      </c>
      <c r="B48" t="s">
        <v>127</v>
      </c>
    </row>
    <row r="49" spans="1:3" x14ac:dyDescent="0.35">
      <c r="A49" t="s">
        <v>27</v>
      </c>
      <c r="B49" t="s">
        <v>190</v>
      </c>
    </row>
    <row r="50" spans="1:3" x14ac:dyDescent="0.35">
      <c r="A50" t="s">
        <v>28</v>
      </c>
      <c r="B50" t="s">
        <v>127</v>
      </c>
    </row>
    <row r="51" spans="1:3" x14ac:dyDescent="0.35">
      <c r="A51" t="s">
        <v>29</v>
      </c>
      <c r="B51" t="s">
        <v>127</v>
      </c>
    </row>
    <row r="52" spans="1:3" x14ac:dyDescent="0.35">
      <c r="A52" s="1" t="s">
        <v>30</v>
      </c>
    </row>
    <row r="53" spans="1:3" x14ac:dyDescent="0.35">
      <c r="A53" s="2" t="s">
        <v>68</v>
      </c>
      <c r="B53" t="s">
        <v>89</v>
      </c>
      <c r="C53" s="4"/>
    </row>
    <row r="54" spans="1:3" x14ac:dyDescent="0.35">
      <c r="A54" t="s">
        <v>67</v>
      </c>
      <c r="B54" t="s">
        <v>89</v>
      </c>
      <c r="C54" s="4"/>
    </row>
    <row r="55" spans="1:3" x14ac:dyDescent="0.35">
      <c r="A55" t="s">
        <v>66</v>
      </c>
      <c r="B55" t="s">
        <v>188</v>
      </c>
      <c r="C55" s="4"/>
    </row>
    <row r="56" spans="1:3" x14ac:dyDescent="0.35">
      <c r="A56" t="s">
        <v>83</v>
      </c>
      <c r="B56" t="s">
        <v>89</v>
      </c>
      <c r="C56" s="4"/>
    </row>
    <row r="57" spans="1:3" x14ac:dyDescent="0.35">
      <c r="A57" t="s">
        <v>84</v>
      </c>
      <c r="B57" t="s">
        <v>189</v>
      </c>
      <c r="C57" s="4"/>
    </row>
    <row r="58" spans="1:3" x14ac:dyDescent="0.35">
      <c r="A58" s="1" t="s">
        <v>31</v>
      </c>
      <c r="C58" s="4"/>
    </row>
    <row r="59" spans="1:3" x14ac:dyDescent="0.35">
      <c r="A59" t="s">
        <v>26</v>
      </c>
      <c r="B59" t="s">
        <v>89</v>
      </c>
      <c r="C59" s="4"/>
    </row>
    <row r="60" spans="1:3" x14ac:dyDescent="0.35">
      <c r="A60" t="s">
        <v>18</v>
      </c>
      <c r="B60" t="s">
        <v>186</v>
      </c>
      <c r="C60" s="4"/>
    </row>
    <row r="61" spans="1:3" x14ac:dyDescent="0.35">
      <c r="A61" t="s">
        <v>76</v>
      </c>
      <c r="B61" t="s">
        <v>187</v>
      </c>
      <c r="C61" s="4"/>
    </row>
    <row r="62" spans="1:3" x14ac:dyDescent="0.35">
      <c r="A62" s="1" t="s">
        <v>32</v>
      </c>
      <c r="C62" s="4"/>
    </row>
    <row r="63" spans="1:3" x14ac:dyDescent="0.35">
      <c r="A63" t="s">
        <v>128</v>
      </c>
      <c r="B63" t="s">
        <v>185</v>
      </c>
      <c r="C63" s="4"/>
    </row>
    <row r="64" spans="1:3" x14ac:dyDescent="0.35">
      <c r="A64" t="s">
        <v>129</v>
      </c>
      <c r="B64" t="s">
        <v>130</v>
      </c>
    </row>
    <row r="65" spans="1:2" x14ac:dyDescent="0.35">
      <c r="A65" s="1" t="s">
        <v>33</v>
      </c>
    </row>
    <row r="66" spans="1:2" x14ac:dyDescent="0.35">
      <c r="A66" t="s">
        <v>34</v>
      </c>
      <c r="B66" s="3" t="s">
        <v>204</v>
      </c>
    </row>
    <row r="67" spans="1:2" x14ac:dyDescent="0.35">
      <c r="A67" t="s">
        <v>35</v>
      </c>
      <c r="B67" t="s">
        <v>108</v>
      </c>
    </row>
    <row r="68" spans="1:2" x14ac:dyDescent="0.35">
      <c r="A68" t="s">
        <v>36</v>
      </c>
      <c r="B68" t="s">
        <v>203</v>
      </c>
    </row>
    <row r="69" spans="1:2" x14ac:dyDescent="0.35">
      <c r="A69" t="s">
        <v>85</v>
      </c>
      <c r="B69" t="s">
        <v>204</v>
      </c>
    </row>
    <row r="70" spans="1:2" x14ac:dyDescent="0.35">
      <c r="A70" s="1" t="s">
        <v>37</v>
      </c>
    </row>
    <row r="71" spans="1:2" x14ac:dyDescent="0.35">
      <c r="A71" t="s">
        <v>38</v>
      </c>
      <c r="B71" t="s">
        <v>142</v>
      </c>
    </row>
    <row r="72" spans="1:2" x14ac:dyDescent="0.35">
      <c r="A72" t="s">
        <v>39</v>
      </c>
      <c r="B72" t="s">
        <v>143</v>
      </c>
    </row>
    <row r="73" spans="1:2" x14ac:dyDescent="0.35">
      <c r="A73" t="s">
        <v>65</v>
      </c>
      <c r="B73" s="3" t="s">
        <v>144</v>
      </c>
    </row>
    <row r="74" spans="1:2" x14ac:dyDescent="0.35">
      <c r="A74" s="1" t="s">
        <v>40</v>
      </c>
    </row>
    <row r="75" spans="1:2" x14ac:dyDescent="0.35">
      <c r="A75" t="s">
        <v>77</v>
      </c>
      <c r="B75" t="s">
        <v>173</v>
      </c>
    </row>
    <row r="76" spans="1:2" x14ac:dyDescent="0.35">
      <c r="A76" t="s">
        <v>78</v>
      </c>
      <c r="B76" t="s">
        <v>90</v>
      </c>
    </row>
    <row r="77" spans="1:2" x14ac:dyDescent="0.35">
      <c r="A77" t="s">
        <v>79</v>
      </c>
      <c r="B77" t="s">
        <v>174</v>
      </c>
    </row>
    <row r="78" spans="1:2" x14ac:dyDescent="0.35">
      <c r="A78" s="1" t="s">
        <v>41</v>
      </c>
    </row>
    <row r="79" spans="1:2" x14ac:dyDescent="0.35">
      <c r="A79" t="s">
        <v>42</v>
      </c>
      <c r="B79" t="s">
        <v>223</v>
      </c>
    </row>
    <row r="80" spans="1:2" x14ac:dyDescent="0.35">
      <c r="A80" t="s">
        <v>43</v>
      </c>
      <c r="B80" t="s">
        <v>224</v>
      </c>
    </row>
    <row r="81" spans="1:2" x14ac:dyDescent="0.35">
      <c r="A81" t="s">
        <v>225</v>
      </c>
      <c r="B81" t="s">
        <v>224</v>
      </c>
    </row>
    <row r="82" spans="1:2" x14ac:dyDescent="0.35">
      <c r="A82" t="s">
        <v>44</v>
      </c>
      <c r="B82" t="s">
        <v>223</v>
      </c>
    </row>
    <row r="83" spans="1:2" x14ac:dyDescent="0.35">
      <c r="A83" t="s">
        <v>45</v>
      </c>
      <c r="B83" t="s">
        <v>223</v>
      </c>
    </row>
    <row r="84" spans="1:2" x14ac:dyDescent="0.35">
      <c r="A84" t="s">
        <v>46</v>
      </c>
      <c r="B84" t="s">
        <v>226</v>
      </c>
    </row>
    <row r="85" spans="1:2" x14ac:dyDescent="0.35">
      <c r="A85" t="s">
        <v>47</v>
      </c>
      <c r="B85" t="s">
        <v>224</v>
      </c>
    </row>
    <row r="86" spans="1:2" x14ac:dyDescent="0.35">
      <c r="A86" t="s">
        <v>48</v>
      </c>
      <c r="B86" t="s">
        <v>103</v>
      </c>
    </row>
    <row r="87" spans="1:2" x14ac:dyDescent="0.35">
      <c r="A87" t="s">
        <v>49</v>
      </c>
      <c r="B87" t="s">
        <v>227</v>
      </c>
    </row>
    <row r="88" spans="1:2" x14ac:dyDescent="0.35">
      <c r="A88" s="1" t="s">
        <v>69</v>
      </c>
    </row>
    <row r="89" spans="1:2" x14ac:dyDescent="0.35">
      <c r="A89" t="s">
        <v>216</v>
      </c>
      <c r="B89" t="s">
        <v>228</v>
      </c>
    </row>
    <row r="90" spans="1:2" x14ac:dyDescent="0.35">
      <c r="A90" t="s">
        <v>217</v>
      </c>
      <c r="B90" t="s">
        <v>221</v>
      </c>
    </row>
    <row r="91" spans="1:2" x14ac:dyDescent="0.35">
      <c r="A91" t="s">
        <v>218</v>
      </c>
      <c r="B91" t="s">
        <v>222</v>
      </c>
    </row>
    <row r="92" spans="1:2" x14ac:dyDescent="0.35">
      <c r="A92" t="s">
        <v>219</v>
      </c>
      <c r="B92" t="s">
        <v>229</v>
      </c>
    </row>
    <row r="93" spans="1:2" x14ac:dyDescent="0.35">
      <c r="A93" t="s">
        <v>220</v>
      </c>
      <c r="B93" t="s">
        <v>221</v>
      </c>
    </row>
    <row r="94" spans="1:2" x14ac:dyDescent="0.35">
      <c r="A94" s="1" t="s">
        <v>50</v>
      </c>
    </row>
    <row r="95" spans="1:2" x14ac:dyDescent="0.35">
      <c r="A95" t="s">
        <v>51</v>
      </c>
      <c r="B95" t="s">
        <v>119</v>
      </c>
    </row>
    <row r="96" spans="1:2" x14ac:dyDescent="0.35">
      <c r="A96" t="s">
        <v>52</v>
      </c>
      <c r="B96" t="s">
        <v>166</v>
      </c>
    </row>
    <row r="97" spans="1:2" x14ac:dyDescent="0.35">
      <c r="A97" t="s">
        <v>86</v>
      </c>
      <c r="B97" t="s">
        <v>118</v>
      </c>
    </row>
    <row r="98" spans="1:2" x14ac:dyDescent="0.35">
      <c r="A98" t="s">
        <v>53</v>
      </c>
      <c r="B98" t="s">
        <v>125</v>
      </c>
    </row>
    <row r="99" spans="1:2" x14ac:dyDescent="0.35">
      <c r="A99" t="s">
        <v>112</v>
      </c>
      <c r="B99" t="s">
        <v>161</v>
      </c>
    </row>
    <row r="100" spans="1:2" x14ac:dyDescent="0.35">
      <c r="A100" t="s">
        <v>113</v>
      </c>
      <c r="B100" t="s">
        <v>167</v>
      </c>
    </row>
    <row r="101" spans="1:2" x14ac:dyDescent="0.35">
      <c r="A101" t="s">
        <v>54</v>
      </c>
      <c r="B101" t="s">
        <v>168</v>
      </c>
    </row>
    <row r="102" spans="1:2" x14ac:dyDescent="0.35">
      <c r="A102" t="s">
        <v>55</v>
      </c>
      <c r="B102" t="s">
        <v>124</v>
      </c>
    </row>
    <row r="103" spans="1:2" x14ac:dyDescent="0.35">
      <c r="A103" t="s">
        <v>87</v>
      </c>
      <c r="B103" t="s">
        <v>169</v>
      </c>
    </row>
    <row r="104" spans="1:2" x14ac:dyDescent="0.35">
      <c r="A104" t="s">
        <v>56</v>
      </c>
      <c r="B104" t="s">
        <v>117</v>
      </c>
    </row>
    <row r="105" spans="1:2" x14ac:dyDescent="0.35">
      <c r="A105" t="s">
        <v>57</v>
      </c>
      <c r="B105" t="s">
        <v>170</v>
      </c>
    </row>
    <row r="106" spans="1:2" x14ac:dyDescent="0.35">
      <c r="A106" t="s">
        <v>88</v>
      </c>
      <c r="B106" t="s">
        <v>171</v>
      </c>
    </row>
    <row r="107" spans="1:2" x14ac:dyDescent="0.35">
      <c r="A107" t="s">
        <v>114</v>
      </c>
      <c r="B107" t="s">
        <v>172</v>
      </c>
    </row>
    <row r="108" spans="1:2" x14ac:dyDescent="0.35">
      <c r="A108" s="1" t="s">
        <v>58</v>
      </c>
    </row>
    <row r="109" spans="1:2" x14ac:dyDescent="0.35">
      <c r="A109" t="s">
        <v>145</v>
      </c>
    </row>
    <row r="110" spans="1:2" x14ac:dyDescent="0.35">
      <c r="A110" t="s">
        <v>59</v>
      </c>
      <c r="B110" t="s">
        <v>146</v>
      </c>
    </row>
    <row r="111" spans="1:2" x14ac:dyDescent="0.35">
      <c r="A111" t="s">
        <v>60</v>
      </c>
      <c r="B111" t="s">
        <v>147</v>
      </c>
    </row>
    <row r="112" spans="1:2" x14ac:dyDescent="0.35">
      <c r="A112" t="s">
        <v>61</v>
      </c>
      <c r="B112" t="s">
        <v>148</v>
      </c>
    </row>
    <row r="113" spans="1:2" x14ac:dyDescent="0.35">
      <c r="A113" t="s">
        <v>62</v>
      </c>
      <c r="B113" t="s">
        <v>149</v>
      </c>
    </row>
    <row r="114" spans="1:2" x14ac:dyDescent="0.35">
      <c r="A114" t="s">
        <v>63</v>
      </c>
      <c r="B114" t="s">
        <v>150</v>
      </c>
    </row>
    <row r="115" spans="1:2" x14ac:dyDescent="0.35">
      <c r="A115" t="s">
        <v>151</v>
      </c>
    </row>
    <row r="116" spans="1:2" x14ac:dyDescent="0.35">
      <c r="A116" t="s">
        <v>59</v>
      </c>
      <c r="B116" t="s">
        <v>115</v>
      </c>
    </row>
    <row r="117" spans="1:2" x14ac:dyDescent="0.35">
      <c r="A117" t="s">
        <v>60</v>
      </c>
      <c r="B117" t="s">
        <v>110</v>
      </c>
    </row>
    <row r="118" spans="1:2" x14ac:dyDescent="0.35">
      <c r="A118" t="s">
        <v>61</v>
      </c>
      <c r="B118" t="s">
        <v>118</v>
      </c>
    </row>
    <row r="119" spans="1:2" x14ac:dyDescent="0.35">
      <c r="A119" t="s">
        <v>62</v>
      </c>
      <c r="B119" t="s">
        <v>111</v>
      </c>
    </row>
    <row r="120" spans="1:2" x14ac:dyDescent="0.35">
      <c r="A120" t="s">
        <v>62</v>
      </c>
      <c r="B120" t="s">
        <v>119</v>
      </c>
    </row>
    <row r="121" spans="1:2" x14ac:dyDescent="0.35">
      <c r="A121" t="s">
        <v>152</v>
      </c>
    </row>
    <row r="122" spans="1:2" x14ac:dyDescent="0.35">
      <c r="A122" t="s">
        <v>59</v>
      </c>
      <c r="B122" t="s">
        <v>109</v>
      </c>
    </row>
    <row r="123" spans="1:2" x14ac:dyDescent="0.35">
      <c r="A123" t="s">
        <v>60</v>
      </c>
      <c r="B123" t="s">
        <v>116</v>
      </c>
    </row>
    <row r="124" spans="1:2" x14ac:dyDescent="0.35">
      <c r="A124" t="s">
        <v>61</v>
      </c>
      <c r="B124" t="s">
        <v>153</v>
      </c>
    </row>
    <row r="125" spans="1:2" x14ac:dyDescent="0.35">
      <c r="A125" t="s">
        <v>62</v>
      </c>
      <c r="B125" t="s">
        <v>121</v>
      </c>
    </row>
    <row r="126" spans="1:2" x14ac:dyDescent="0.35">
      <c r="A126" t="s">
        <v>62</v>
      </c>
      <c r="B126" t="s">
        <v>120</v>
      </c>
    </row>
    <row r="127" spans="1:2" x14ac:dyDescent="0.35">
      <c r="A127" t="s">
        <v>154</v>
      </c>
    </row>
    <row r="128" spans="1:2" x14ac:dyDescent="0.35">
      <c r="A128" t="s">
        <v>59</v>
      </c>
      <c r="B128" t="s">
        <v>155</v>
      </c>
    </row>
    <row r="129" spans="1:2" x14ac:dyDescent="0.35">
      <c r="A129" t="s">
        <v>60</v>
      </c>
      <c r="B129" t="s">
        <v>156</v>
      </c>
    </row>
    <row r="130" spans="1:2" x14ac:dyDescent="0.35">
      <c r="A130" t="s">
        <v>61</v>
      </c>
      <c r="B130" t="s">
        <v>157</v>
      </c>
    </row>
    <row r="131" spans="1:2" x14ac:dyDescent="0.35">
      <c r="A131" t="s">
        <v>62</v>
      </c>
      <c r="B131" t="s">
        <v>122</v>
      </c>
    </row>
    <row r="132" spans="1:2" x14ac:dyDescent="0.35">
      <c r="A132" t="s">
        <v>62</v>
      </c>
      <c r="B132" t="s">
        <v>158</v>
      </c>
    </row>
    <row r="133" spans="1:2" x14ac:dyDescent="0.35">
      <c r="A133" t="s">
        <v>164</v>
      </c>
    </row>
    <row r="134" spans="1:2" x14ac:dyDescent="0.35">
      <c r="A134" t="s">
        <v>59</v>
      </c>
      <c r="B134" t="s">
        <v>159</v>
      </c>
    </row>
    <row r="135" spans="1:2" x14ac:dyDescent="0.35">
      <c r="A135" t="s">
        <v>60</v>
      </c>
      <c r="B135" t="s">
        <v>160</v>
      </c>
    </row>
    <row r="136" spans="1:2" x14ac:dyDescent="0.35">
      <c r="A136" t="s">
        <v>61</v>
      </c>
      <c r="B136" t="s">
        <v>161</v>
      </c>
    </row>
    <row r="137" spans="1:2" x14ac:dyDescent="0.35">
      <c r="A137" t="s">
        <v>62</v>
      </c>
      <c r="B137" t="s">
        <v>162</v>
      </c>
    </row>
    <row r="138" spans="1:2" x14ac:dyDescent="0.35">
      <c r="A138" t="s">
        <v>62</v>
      </c>
      <c r="B138" t="s">
        <v>163</v>
      </c>
    </row>
    <row r="139" spans="1:2" x14ac:dyDescent="0.35">
      <c r="A139" t="s">
        <v>126</v>
      </c>
    </row>
    <row r="140" spans="1:2" x14ac:dyDescent="0.35">
      <c r="A140" t="s">
        <v>59</v>
      </c>
      <c r="B140" t="s">
        <v>165</v>
      </c>
    </row>
    <row r="141" spans="1:2" x14ac:dyDescent="0.35">
      <c r="A141" t="s">
        <v>60</v>
      </c>
      <c r="B141" t="s">
        <v>123</v>
      </c>
    </row>
    <row r="142" spans="1:2" x14ac:dyDescent="0.35">
      <c r="A142" t="s">
        <v>61</v>
      </c>
      <c r="B142" t="s">
        <v>159</v>
      </c>
    </row>
    <row r="143" spans="1:2" x14ac:dyDescent="0.35">
      <c r="A143" t="s">
        <v>62</v>
      </c>
      <c r="B143" t="s">
        <v>161</v>
      </c>
    </row>
    <row r="144" spans="1:2" x14ac:dyDescent="0.35">
      <c r="A144" t="s">
        <v>62</v>
      </c>
      <c r="B144" t="s">
        <v>125</v>
      </c>
    </row>
    <row r="145" spans="1:2" x14ac:dyDescent="0.35">
      <c r="A145" t="s">
        <v>64</v>
      </c>
      <c r="B145" t="s">
        <v>159</v>
      </c>
    </row>
    <row r="146" spans="1:2" x14ac:dyDescent="0.35">
      <c r="A146" s="1" t="s">
        <v>104</v>
      </c>
    </row>
    <row r="147" spans="1:2" x14ac:dyDescent="0.35">
      <c r="A147" t="s">
        <v>208</v>
      </c>
      <c r="B147" t="s">
        <v>230</v>
      </c>
    </row>
    <row r="148" spans="1:2" x14ac:dyDescent="0.35">
      <c r="A148" t="s">
        <v>209</v>
      </c>
      <c r="B148" t="s">
        <v>231</v>
      </c>
    </row>
    <row r="149" spans="1:2" x14ac:dyDescent="0.35">
      <c r="A149" t="s">
        <v>210</v>
      </c>
      <c r="B149" t="s">
        <v>105</v>
      </c>
    </row>
    <row r="150" spans="1:2" x14ac:dyDescent="0.35">
      <c r="A150" t="s">
        <v>211</v>
      </c>
      <c r="B150" t="s">
        <v>232</v>
      </c>
    </row>
    <row r="151" spans="1:2" x14ac:dyDescent="0.35">
      <c r="A151" t="s">
        <v>133</v>
      </c>
      <c r="B151" t="s">
        <v>233</v>
      </c>
    </row>
    <row r="152" spans="1:2" x14ac:dyDescent="0.35">
      <c r="A152" s="1" t="s">
        <v>132</v>
      </c>
    </row>
    <row r="153" spans="1:2" x14ac:dyDescent="0.35">
      <c r="A153" t="s">
        <v>214</v>
      </c>
      <c r="B153" t="s">
        <v>212</v>
      </c>
    </row>
    <row r="154" spans="1:2" x14ac:dyDescent="0.35">
      <c r="A154" t="s">
        <v>215</v>
      </c>
      <c r="B154" t="s">
        <v>213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8F5A92-2D35-49B5-B968-69C71FBDD9C6}">
  <dimension ref="A1:D10"/>
  <sheetViews>
    <sheetView workbookViewId="0">
      <selection activeCell="B17" sqref="B17"/>
    </sheetView>
  </sheetViews>
  <sheetFormatPr defaultRowHeight="14.5" x14ac:dyDescent="0.35"/>
  <cols>
    <col min="1" max="1" width="39.08984375" bestFit="1" customWidth="1"/>
    <col min="4" max="4" width="10.08984375" style="5" bestFit="1" customWidth="1"/>
  </cols>
  <sheetData>
    <row r="1" spans="1:4" x14ac:dyDescent="0.35">
      <c r="A1" s="7" t="s">
        <v>97</v>
      </c>
      <c r="B1" s="8" t="s">
        <v>91</v>
      </c>
      <c r="C1" s="9">
        <f>32*3</f>
        <v>96</v>
      </c>
    </row>
    <row r="2" spans="1:4" x14ac:dyDescent="0.35">
      <c r="A2" s="10" t="s">
        <v>98</v>
      </c>
      <c r="B2" s="11" t="s">
        <v>99</v>
      </c>
      <c r="C2" s="12">
        <f>19*2</f>
        <v>38</v>
      </c>
    </row>
    <row r="3" spans="1:4" s="1" customFormat="1" x14ac:dyDescent="0.35">
      <c r="A3" s="16" t="s">
        <v>102</v>
      </c>
      <c r="B3" s="17"/>
      <c r="C3" s="18">
        <f>SUM(C1:C2)</f>
        <v>134</v>
      </c>
      <c r="D3" s="6"/>
    </row>
    <row r="4" spans="1:4" x14ac:dyDescent="0.35">
      <c r="A4" s="7" t="s">
        <v>94</v>
      </c>
      <c r="B4" s="8" t="s">
        <v>92</v>
      </c>
      <c r="C4" s="8">
        <v>51</v>
      </c>
      <c r="D4" s="9">
        <f>8*51</f>
        <v>408</v>
      </c>
    </row>
    <row r="5" spans="1:4" x14ac:dyDescent="0.35">
      <c r="A5" s="10" t="s">
        <v>94</v>
      </c>
      <c r="B5" s="11" t="s">
        <v>93</v>
      </c>
      <c r="C5" s="11">
        <v>32</v>
      </c>
      <c r="D5" s="12">
        <f>32*5</f>
        <v>160</v>
      </c>
    </row>
    <row r="6" spans="1:4" x14ac:dyDescent="0.35">
      <c r="A6" s="10" t="s">
        <v>95</v>
      </c>
      <c r="B6" s="11"/>
      <c r="C6" s="11"/>
      <c r="D6" s="12">
        <v>45</v>
      </c>
    </row>
    <row r="7" spans="1:4" x14ac:dyDescent="0.35">
      <c r="A7" s="10" t="s">
        <v>96</v>
      </c>
      <c r="B7" s="11"/>
      <c r="C7" s="11"/>
      <c r="D7" s="12">
        <v>290</v>
      </c>
    </row>
    <row r="8" spans="1:4" x14ac:dyDescent="0.35">
      <c r="A8" s="10" t="s">
        <v>100</v>
      </c>
      <c r="B8" s="11"/>
      <c r="C8" s="11"/>
      <c r="D8" s="12">
        <v>88</v>
      </c>
    </row>
    <row r="9" spans="1:4" x14ac:dyDescent="0.35">
      <c r="A9" s="10" t="s">
        <v>101</v>
      </c>
      <c r="B9" s="11"/>
      <c r="C9" s="11"/>
      <c r="D9" s="12">
        <v>36</v>
      </c>
    </row>
    <row r="10" spans="1:4" s="1" customFormat="1" x14ac:dyDescent="0.35">
      <c r="A10" s="13"/>
      <c r="B10" s="14"/>
      <c r="C10" s="14"/>
      <c r="D10" s="15">
        <f>SUM(D4:D9)</f>
        <v>1027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Finlay</dc:creator>
  <cp:lastModifiedBy>FINLAY, Lisa (lfinl28)</cp:lastModifiedBy>
  <cp:lastPrinted>2023-08-02T09:29:20Z</cp:lastPrinted>
  <dcterms:created xsi:type="dcterms:W3CDTF">2017-07-29T22:53:25Z</dcterms:created>
  <dcterms:modified xsi:type="dcterms:W3CDTF">2025-07-28T09:03:39Z</dcterms:modified>
</cp:coreProperties>
</file>