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defaultThemeVersion="166925"/>
  <mc:AlternateContent xmlns:mc="http://schemas.openxmlformats.org/markup-compatibility/2006">
    <mc:Choice Requires="x15">
      <x15ac:absPath xmlns:x15ac="http://schemas.microsoft.com/office/spreadsheetml/2010/11/ac" url="C:\Users\Memo\Downloads\"/>
    </mc:Choice>
  </mc:AlternateContent>
  <xr:revisionPtr revIDLastSave="0" documentId="13_ncr:1_{65B5AB5E-F5C1-4F59-BE27-FA8BC147AC3A}" xr6:coauthVersionLast="47" xr6:coauthVersionMax="47" xr10:uidLastSave="{00000000-0000-0000-0000-000000000000}"/>
  <bookViews>
    <workbookView xWindow="28680" yWindow="660" windowWidth="29040" windowHeight="15720" xr2:uid="{B34649DB-7FAB-4D9D-90F1-403701EB2821}"/>
  </bookViews>
  <sheets>
    <sheet name="Encontrar-Extraer" sheetId="80" r:id="rId1"/>
    <sheet name="Buscarv" sheetId="49" r:id="rId2"/>
    <sheet name="Buscarv Busqueda registros" sheetId="56" r:id="rId3"/>
    <sheet name="Buscarv Lista Auxiliar" sheetId="58" r:id="rId4"/>
    <sheet name="Buscarv Más de un Criterio" sheetId="59" r:id="rId5"/>
    <sheet name="Buscarv Busqueda Aproximada" sheetId="60" r:id="rId6"/>
    <sheet name="Sumar.Si" sheetId="33" r:id="rId7"/>
    <sheet name="Si" sheetId="73" r:id="rId8"/>
    <sheet name="Y,O" sheetId="74" r:id="rId9"/>
    <sheet name="Tablas Dinámicas" sheetId="38" r:id="rId10"/>
    <sheet name="Dashboard Buenas Prácticas" sheetId="85" r:id="rId11"/>
    <sheet name="Dashboard BD" sheetId="42" r:id="rId12"/>
    <sheet name="Dashboard TD" sheetId="64" r:id="rId13"/>
    <sheet name="Dashboard" sheetId="65" r:id="rId14"/>
    <sheet name="Ejemplos Dashboard" sheetId="51" r:id="rId15"/>
    <sheet name="Fórmulas Con Asistencia IA" sheetId="84" r:id="rId16"/>
    <sheet name="Grabación de Macros" sheetId="82" r:id="rId17"/>
    <sheet name="Macros Información a Corregir" sheetId="81" r:id="rId18"/>
    <sheet name="Macros Con Asistencia IA" sheetId="83" r:id="rId19"/>
    <sheet name="Práctica Lista de Clientes" sheetId="66" r:id="rId20"/>
    <sheet name="Práctica Lista de Proveedores" sheetId="67" r:id="rId21"/>
    <sheet name="Práctica Registro de Ventas" sheetId="68" r:id="rId22"/>
    <sheet name="Práctica Lista de Personal" sheetId="69" r:id="rId23"/>
  </sheets>
  <externalReferences>
    <externalReference r:id="rId24"/>
  </externalReferences>
  <definedNames>
    <definedName name="_xlnm._FilterDatabase" localSheetId="1" hidden="1">Buscarv!$L$7:$T$317</definedName>
    <definedName name="_xlnm._FilterDatabase" localSheetId="11" hidden="1">'Dashboard BD'!#REF!</definedName>
    <definedName name="_xlnm._FilterDatabase" localSheetId="0" hidden="1">'Encontrar-Extraer'!$J$2:$Q$64</definedName>
    <definedName name="_xlnm._FilterDatabase" localSheetId="17" hidden="1">'Macros Información a Corregir'!$A$1:$N$1001</definedName>
    <definedName name="_xlnm._FilterDatabase" localSheetId="19" hidden="1">'Práctica Lista de Clientes'!$A$1:$I$1000</definedName>
    <definedName name="_xlnm._FilterDatabase" localSheetId="22" hidden="1">'Práctica Lista de Personal'!$A$1:$I$115</definedName>
    <definedName name="_xlnm._FilterDatabase" localSheetId="21" hidden="1">'Práctica Registro de Ventas'!$A$1:$N$1001</definedName>
    <definedName name="_xlnm._FilterDatabase" localSheetId="7" hidden="1">Si!$J$8:$O$277</definedName>
    <definedName name="_xlnm._FilterDatabase" localSheetId="8" hidden="1">'Y,O'!$J$8:$N$277</definedName>
    <definedName name="Abril" localSheetId="1">#REF!</definedName>
    <definedName name="Abril" localSheetId="5">#REF!</definedName>
    <definedName name="Abril" localSheetId="2">#REF!</definedName>
    <definedName name="Abril" localSheetId="3">#REF!</definedName>
    <definedName name="Abril" localSheetId="4">#REF!</definedName>
    <definedName name="Abril" localSheetId="0">#REF!</definedName>
    <definedName name="Abril" localSheetId="7">#REF!</definedName>
    <definedName name="Abril" localSheetId="8">#REF!</definedName>
    <definedName name="Abril">#REF!</definedName>
    <definedName name="_xlnm.Extract" localSheetId="22">'Práctica Lista de Personal'!#REF!</definedName>
    <definedName name="BD" localSheetId="22">'Práctica Lista de Personal'!$A$1:$I$115</definedName>
    <definedName name="CRITERIOO" localSheetId="22">'Práctica Lista de Personal'!#REF!</definedName>
    <definedName name="_xlnm.Criteria" localSheetId="22">'Práctica Lista de Personal'!#REF!</definedName>
    <definedName name="CRITERIOY" localSheetId="22">'Práctica Lista de Personal'!#REF!</definedName>
    <definedName name="Enero" localSheetId="17">[1]Rangos!$C$21:$C$25</definedName>
    <definedName name="Enero">[1]Rangos!$C$21:$C$25</definedName>
    <definedName name="Febrero" localSheetId="17">[1]Rangos!$C$26:$C$28</definedName>
    <definedName name="Febrero">[1]Rangos!$C$26:$C$28</definedName>
    <definedName name="Marzo" localSheetId="17">[1]Rangos!$C$29:$C$32</definedName>
    <definedName name="Marzo">[1]Rangos!$C$29:$C$32</definedName>
    <definedName name="Mayo" localSheetId="17">[1]Rangos!$C$33:$C$35</definedName>
    <definedName name="Mayo">[1]Rangos!$C$33:$C$35</definedName>
    <definedName name="random_names_fossbytes__1" localSheetId="19">'Práctica Lista de Clientes'!$B$2:$B$1000</definedName>
    <definedName name="random_names_fossbytes__2" localSheetId="20">'Práctica Lista de Proveedores'!$C$1:$C$999</definedName>
    <definedName name="RESULTADOS" localSheetId="22">'Práctica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876" i="84" l="1"/>
  <c r="R876" i="84"/>
  <c r="Z875" i="84"/>
  <c r="R875" i="84"/>
  <c r="Z874" i="84"/>
  <c r="R874" i="84"/>
  <c r="Z873" i="84"/>
  <c r="R873" i="84"/>
  <c r="Z872" i="84"/>
  <c r="R872" i="84"/>
  <c r="Z871" i="84"/>
  <c r="R871" i="84"/>
  <c r="Z870" i="84"/>
  <c r="R870" i="84"/>
  <c r="Z869" i="84"/>
  <c r="R869" i="84"/>
  <c r="Z868" i="84"/>
  <c r="R868" i="84"/>
  <c r="Z867" i="84"/>
  <c r="R867" i="84"/>
  <c r="Z866" i="84"/>
  <c r="R866" i="84"/>
  <c r="Z865" i="84"/>
  <c r="R865" i="84"/>
  <c r="Z864" i="84"/>
  <c r="R864" i="84"/>
  <c r="Z863" i="84"/>
  <c r="R863" i="84"/>
  <c r="Z862" i="84"/>
  <c r="R862" i="84"/>
  <c r="Z861" i="84"/>
  <c r="R861" i="84"/>
  <c r="Z860" i="84"/>
  <c r="R860" i="84"/>
  <c r="Z859" i="84"/>
  <c r="R859" i="84"/>
  <c r="Z858" i="84"/>
  <c r="R858" i="84"/>
  <c r="Z857" i="84"/>
  <c r="R857" i="84"/>
  <c r="Z856" i="84"/>
  <c r="R856" i="84"/>
  <c r="Z855" i="84"/>
  <c r="R855" i="84"/>
  <c r="Z854" i="84"/>
  <c r="R854" i="84"/>
  <c r="Z853" i="84"/>
  <c r="R853" i="84"/>
  <c r="Z852" i="84"/>
  <c r="R852" i="84"/>
  <c r="Z851" i="84"/>
  <c r="R851" i="84"/>
  <c r="Z850" i="84"/>
  <c r="R850" i="84"/>
  <c r="Z849" i="84"/>
  <c r="R849" i="84"/>
  <c r="Z848" i="84"/>
  <c r="R848" i="84"/>
  <c r="Z847" i="84"/>
  <c r="R847" i="84"/>
  <c r="Z846" i="84"/>
  <c r="R846" i="84"/>
  <c r="Z845" i="84"/>
  <c r="R845" i="84"/>
  <c r="Z844" i="84"/>
  <c r="R844" i="84"/>
  <c r="Z843" i="84"/>
  <c r="R843" i="84"/>
  <c r="Z842" i="84"/>
  <c r="R842" i="84"/>
  <c r="Z841" i="84"/>
  <c r="R841" i="84"/>
  <c r="Z840" i="84"/>
  <c r="R840" i="84"/>
  <c r="Z839" i="84"/>
  <c r="R839" i="84"/>
  <c r="Z838" i="84"/>
  <c r="R838" i="84"/>
  <c r="Z837" i="84"/>
  <c r="R837" i="84"/>
  <c r="Z836" i="84"/>
  <c r="R836" i="84"/>
  <c r="Z835" i="84"/>
  <c r="R835" i="84"/>
  <c r="Z834" i="84"/>
  <c r="R834" i="84"/>
  <c r="Z833" i="84"/>
  <c r="R833" i="84"/>
  <c r="Z832" i="84"/>
  <c r="R832" i="84"/>
  <c r="Z831" i="84"/>
  <c r="R831" i="84"/>
  <c r="Z830" i="84"/>
  <c r="R830" i="84"/>
  <c r="Z829" i="84"/>
  <c r="R829" i="84"/>
  <c r="Z828" i="84"/>
  <c r="R828" i="84"/>
  <c r="Z827" i="84"/>
  <c r="R827" i="84"/>
  <c r="Z826" i="84"/>
  <c r="R826" i="84"/>
  <c r="Z825" i="84"/>
  <c r="R825" i="84"/>
  <c r="Z824" i="84"/>
  <c r="R824" i="84"/>
  <c r="Z823" i="84"/>
  <c r="R823" i="84"/>
  <c r="Z822" i="84"/>
  <c r="R822" i="84"/>
  <c r="Z821" i="84"/>
  <c r="R821" i="84"/>
  <c r="Z820" i="84"/>
  <c r="R820" i="84"/>
  <c r="Z819" i="84"/>
  <c r="R819" i="84"/>
  <c r="Z818" i="84"/>
  <c r="R818" i="84"/>
  <c r="Z817" i="84"/>
  <c r="R817" i="84"/>
  <c r="Z816" i="84"/>
  <c r="R816" i="84"/>
  <c r="Z815" i="84"/>
  <c r="R815" i="84"/>
  <c r="Z814" i="84"/>
  <c r="R814" i="84"/>
  <c r="Z813" i="84"/>
  <c r="R813" i="84"/>
  <c r="Z812" i="84"/>
  <c r="R812" i="84"/>
  <c r="Z811" i="84"/>
  <c r="R811" i="84"/>
  <c r="Z810" i="84"/>
  <c r="R810" i="84"/>
  <c r="Z809" i="84"/>
  <c r="R809" i="84"/>
  <c r="Z808" i="84"/>
  <c r="R808" i="84"/>
  <c r="Z807" i="84"/>
  <c r="R807" i="84"/>
  <c r="Z806" i="84"/>
  <c r="R806" i="84"/>
  <c r="Z805" i="84"/>
  <c r="R805" i="84"/>
  <c r="Z804" i="84"/>
  <c r="R804" i="84"/>
  <c r="Z803" i="84"/>
  <c r="R803" i="84"/>
  <c r="Z802" i="84"/>
  <c r="R802" i="84"/>
  <c r="Z801" i="84"/>
  <c r="R801" i="84"/>
  <c r="Z800" i="84"/>
  <c r="R800" i="84"/>
  <c r="Z799" i="84"/>
  <c r="R799" i="84"/>
  <c r="Z798" i="84"/>
  <c r="R798" i="84"/>
  <c r="Z797" i="84"/>
  <c r="R797" i="84"/>
  <c r="Z796" i="84"/>
  <c r="R796" i="84"/>
  <c r="Z795" i="84"/>
  <c r="R795" i="84"/>
  <c r="Z794" i="84"/>
  <c r="R794" i="84"/>
  <c r="Z793" i="84"/>
  <c r="R793" i="84"/>
  <c r="Z792" i="84"/>
  <c r="R792" i="84"/>
  <c r="Z791" i="84"/>
  <c r="R791" i="84"/>
  <c r="Z790" i="84"/>
  <c r="R790" i="84"/>
  <c r="Z789" i="84"/>
  <c r="R789" i="84"/>
  <c r="Z788" i="84"/>
  <c r="R788" i="84"/>
  <c r="Z787" i="84"/>
  <c r="R787" i="84"/>
  <c r="Z786" i="84"/>
  <c r="R786" i="84"/>
  <c r="Z785" i="84"/>
  <c r="R785" i="84"/>
  <c r="Z784" i="84"/>
  <c r="R784" i="84"/>
  <c r="Z783" i="84"/>
  <c r="R783" i="84"/>
  <c r="Z782" i="84"/>
  <c r="R782" i="84"/>
  <c r="Z781" i="84"/>
  <c r="R781" i="84"/>
  <c r="Z780" i="84"/>
  <c r="R780" i="84"/>
  <c r="Z779" i="84"/>
  <c r="R779" i="84"/>
  <c r="Z778" i="84"/>
  <c r="R778" i="84"/>
  <c r="Z777" i="84"/>
  <c r="R777" i="84"/>
  <c r="Z776" i="84"/>
  <c r="R776" i="84"/>
  <c r="Z775" i="84"/>
  <c r="R775" i="84"/>
  <c r="Z774" i="84"/>
  <c r="R774" i="84"/>
  <c r="Z773" i="84"/>
  <c r="R773" i="84"/>
  <c r="Z772" i="84"/>
  <c r="R772" i="84"/>
  <c r="Z771" i="84"/>
  <c r="R771" i="84"/>
  <c r="Z770" i="84"/>
  <c r="R770" i="84"/>
  <c r="Z769" i="84"/>
  <c r="R769" i="84"/>
  <c r="Z768" i="84"/>
  <c r="R768" i="84"/>
  <c r="Z767" i="84"/>
  <c r="R767" i="84"/>
  <c r="Z766" i="84"/>
  <c r="R766" i="84"/>
  <c r="Z765" i="84"/>
  <c r="R765" i="84"/>
  <c r="Z764" i="84"/>
  <c r="R764" i="84"/>
  <c r="Z763" i="84"/>
  <c r="R763" i="84"/>
  <c r="Z762" i="84"/>
  <c r="R762" i="84"/>
  <c r="Z761" i="84"/>
  <c r="R761" i="84"/>
  <c r="Z760" i="84"/>
  <c r="R760" i="84"/>
  <c r="Z759" i="84"/>
  <c r="R759" i="84"/>
  <c r="Z758" i="84"/>
  <c r="R758" i="84"/>
  <c r="Z757" i="84"/>
  <c r="R757" i="84"/>
  <c r="Z756" i="84"/>
  <c r="R756" i="84"/>
  <c r="Z755" i="84"/>
  <c r="R755" i="84"/>
  <c r="Z754" i="84"/>
  <c r="R754" i="84"/>
  <c r="Z753" i="84"/>
  <c r="R753" i="84"/>
  <c r="Z752" i="84"/>
  <c r="R752" i="84"/>
  <c r="Z751" i="84"/>
  <c r="R751" i="84"/>
  <c r="Z750" i="84"/>
  <c r="R750" i="84"/>
  <c r="Z749" i="84"/>
  <c r="R749" i="84"/>
  <c r="Z748" i="84"/>
  <c r="R748" i="84"/>
  <c r="Z747" i="84"/>
  <c r="R747" i="84"/>
  <c r="Z746" i="84"/>
  <c r="R746" i="84"/>
  <c r="Z745" i="84"/>
  <c r="R745" i="84"/>
  <c r="Z744" i="84"/>
  <c r="R744" i="84"/>
  <c r="Z743" i="84"/>
  <c r="R743" i="84"/>
  <c r="Z742" i="84"/>
  <c r="R742" i="84"/>
  <c r="Z741" i="84"/>
  <c r="R741" i="84"/>
  <c r="Z740" i="84"/>
  <c r="R740" i="84"/>
  <c r="Z739" i="84"/>
  <c r="R739" i="84"/>
  <c r="Z738" i="84"/>
  <c r="R738" i="84"/>
  <c r="Z737" i="84"/>
  <c r="R737" i="84"/>
  <c r="Z736" i="84"/>
  <c r="R736" i="84"/>
  <c r="Z735" i="84"/>
  <c r="R735" i="84"/>
  <c r="Z734" i="84"/>
  <c r="R734" i="84"/>
  <c r="Z733" i="84"/>
  <c r="R733" i="84"/>
  <c r="Z732" i="84"/>
  <c r="R732" i="84"/>
  <c r="Z731" i="84"/>
  <c r="R731" i="84"/>
  <c r="Z730" i="84"/>
  <c r="R730" i="84"/>
  <c r="Z729" i="84"/>
  <c r="R729" i="84"/>
  <c r="Z728" i="84"/>
  <c r="R728" i="84"/>
  <c r="Z727" i="84"/>
  <c r="R727" i="84"/>
  <c r="Z726" i="84"/>
  <c r="R726" i="84"/>
  <c r="Z725" i="84"/>
  <c r="R725" i="84"/>
  <c r="Z724" i="84"/>
  <c r="R724" i="84"/>
  <c r="Z723" i="84"/>
  <c r="R723" i="84"/>
  <c r="Z722" i="84"/>
  <c r="R722" i="84"/>
  <c r="Z721" i="84"/>
  <c r="R721" i="84"/>
  <c r="Z720" i="84"/>
  <c r="R720" i="84"/>
  <c r="Z719" i="84"/>
  <c r="R719" i="84"/>
  <c r="Z718" i="84"/>
  <c r="R718" i="84"/>
  <c r="Z717" i="84"/>
  <c r="R717" i="84"/>
  <c r="Z716" i="84"/>
  <c r="R716" i="84"/>
  <c r="Z715" i="84"/>
  <c r="R715" i="84"/>
  <c r="Z714" i="84"/>
  <c r="R714" i="84"/>
  <c r="Z713" i="84"/>
  <c r="R713" i="84"/>
  <c r="Z712" i="84"/>
  <c r="R712" i="84"/>
  <c r="Z711" i="84"/>
  <c r="R711" i="84"/>
  <c r="Z710" i="84"/>
  <c r="R710" i="84"/>
  <c r="Z709" i="84"/>
  <c r="R709" i="84"/>
  <c r="Z708" i="84"/>
  <c r="R708" i="84"/>
  <c r="Z707" i="84"/>
  <c r="R707" i="84"/>
  <c r="Z706" i="84"/>
  <c r="R706" i="84"/>
  <c r="Z705" i="84"/>
  <c r="R705" i="84"/>
  <c r="Z704" i="84"/>
  <c r="R704" i="84"/>
  <c r="Z703" i="84"/>
  <c r="R703" i="84"/>
  <c r="Z702" i="84"/>
  <c r="R702" i="84"/>
  <c r="Z701" i="84"/>
  <c r="R701" i="84"/>
  <c r="Z700" i="84"/>
  <c r="R700" i="84"/>
  <c r="Z699" i="84"/>
  <c r="R699" i="84"/>
  <c r="Z698" i="84"/>
  <c r="R698" i="84"/>
  <c r="Z697" i="84"/>
  <c r="R697" i="84"/>
  <c r="Z696" i="84"/>
  <c r="R696" i="84"/>
  <c r="Z695" i="84"/>
  <c r="R695" i="84"/>
  <c r="Z694" i="84"/>
  <c r="R694" i="84"/>
  <c r="Z693" i="84"/>
  <c r="R693" i="84"/>
  <c r="Z692" i="84"/>
  <c r="R692" i="84"/>
  <c r="Z691" i="84"/>
  <c r="R691" i="84"/>
  <c r="Z690" i="84"/>
  <c r="R690" i="84"/>
  <c r="Z689" i="84"/>
  <c r="R689" i="84"/>
  <c r="Z688" i="84"/>
  <c r="R688" i="84"/>
  <c r="Z687" i="84"/>
  <c r="R687" i="84"/>
  <c r="Z686" i="84"/>
  <c r="R686" i="84"/>
  <c r="Z685" i="84"/>
  <c r="R685" i="84"/>
  <c r="Z684" i="84"/>
  <c r="R684" i="84"/>
  <c r="Z683" i="84"/>
  <c r="R683" i="84"/>
  <c r="Z682" i="84"/>
  <c r="R682" i="84"/>
  <c r="Z681" i="84"/>
  <c r="R681" i="84"/>
  <c r="Z680" i="84"/>
  <c r="R680" i="84"/>
  <c r="Z679" i="84"/>
  <c r="R679" i="84"/>
  <c r="Z678" i="84"/>
  <c r="R678" i="84"/>
  <c r="Z677" i="84"/>
  <c r="R677" i="84"/>
  <c r="Z676" i="84"/>
  <c r="R676" i="84"/>
  <c r="Z675" i="84"/>
  <c r="R675" i="84"/>
  <c r="Z674" i="84"/>
  <c r="R674" i="84"/>
  <c r="Z673" i="84"/>
  <c r="R673" i="84"/>
  <c r="Z672" i="84"/>
  <c r="R672" i="84"/>
  <c r="Z671" i="84"/>
  <c r="R671" i="84"/>
  <c r="Z670" i="84"/>
  <c r="R670" i="84"/>
  <c r="Z669" i="84"/>
  <c r="R669" i="84"/>
  <c r="Z668" i="84"/>
  <c r="R668" i="84"/>
  <c r="Z667" i="84"/>
  <c r="R667" i="84"/>
  <c r="Z666" i="84"/>
  <c r="R666" i="84"/>
  <c r="Z665" i="84"/>
  <c r="R665" i="84"/>
  <c r="Z664" i="84"/>
  <c r="R664" i="84"/>
  <c r="Z663" i="84"/>
  <c r="R663" i="84"/>
  <c r="Z662" i="84"/>
  <c r="R662" i="84"/>
  <c r="Z661" i="84"/>
  <c r="R661" i="84"/>
  <c r="Z660" i="84"/>
  <c r="R660" i="84"/>
  <c r="Z659" i="84"/>
  <c r="R659" i="84"/>
  <c r="Z658" i="84"/>
  <c r="R658" i="84"/>
  <c r="Z657" i="84"/>
  <c r="R657" i="84"/>
  <c r="Z656" i="84"/>
  <c r="R656" i="84"/>
  <c r="Z655" i="84"/>
  <c r="R655" i="84"/>
  <c r="Z654" i="84"/>
  <c r="R654" i="84"/>
  <c r="Z653" i="84"/>
  <c r="R653" i="84"/>
  <c r="Z652" i="84"/>
  <c r="R652" i="84"/>
  <c r="Z651" i="84"/>
  <c r="R651" i="84"/>
  <c r="Z650" i="84"/>
  <c r="R650" i="84"/>
  <c r="Z649" i="84"/>
  <c r="R649" i="84"/>
  <c r="Z648" i="84"/>
  <c r="R648" i="84"/>
  <c r="Z647" i="84"/>
  <c r="R647" i="84"/>
  <c r="Z646" i="84"/>
  <c r="R646" i="84"/>
  <c r="Z645" i="84"/>
  <c r="R645" i="84"/>
  <c r="Z644" i="84"/>
  <c r="R644" i="84"/>
  <c r="Z643" i="84"/>
  <c r="R643" i="84"/>
  <c r="Z642" i="84"/>
  <c r="R642" i="84"/>
  <c r="Z641" i="84"/>
  <c r="R641" i="84"/>
  <c r="Z640" i="84"/>
  <c r="R640" i="84"/>
  <c r="Z639" i="84"/>
  <c r="R639" i="84"/>
  <c r="Z638" i="84"/>
  <c r="R638" i="84"/>
  <c r="Z637" i="84"/>
  <c r="R637" i="84"/>
  <c r="Z636" i="84"/>
  <c r="R636" i="84"/>
  <c r="Z635" i="84"/>
  <c r="R635" i="84"/>
  <c r="Z634" i="84"/>
  <c r="R634" i="84"/>
  <c r="Z633" i="84"/>
  <c r="R633" i="84"/>
  <c r="Z632" i="84"/>
  <c r="R632" i="84"/>
  <c r="Z631" i="84"/>
  <c r="R631" i="84"/>
  <c r="Z630" i="84"/>
  <c r="R630" i="84"/>
  <c r="Z629" i="84"/>
  <c r="R629" i="84"/>
  <c r="Z628" i="84"/>
  <c r="R628" i="84"/>
  <c r="Z627" i="84"/>
  <c r="R627" i="84"/>
  <c r="Z626" i="84"/>
  <c r="R626" i="84"/>
  <c r="Z625" i="84"/>
  <c r="R625" i="84"/>
  <c r="Z624" i="84"/>
  <c r="R624" i="84"/>
  <c r="Z623" i="84"/>
  <c r="R623" i="84"/>
  <c r="Z622" i="84"/>
  <c r="R622" i="84"/>
  <c r="Z621" i="84"/>
  <c r="R621" i="84"/>
  <c r="Z620" i="84"/>
  <c r="R620" i="84"/>
  <c r="Z619" i="84"/>
  <c r="R619" i="84"/>
  <c r="Z618" i="84"/>
  <c r="R618" i="84"/>
  <c r="Z617" i="84"/>
  <c r="R617" i="84"/>
  <c r="Z616" i="84"/>
  <c r="R616" i="84"/>
  <c r="Z615" i="84"/>
  <c r="R615" i="84"/>
  <c r="Z614" i="84"/>
  <c r="R614" i="84"/>
  <c r="Z613" i="84"/>
  <c r="R613" i="84"/>
  <c r="Z612" i="84"/>
  <c r="R612" i="84"/>
  <c r="Z611" i="84"/>
  <c r="R611" i="84"/>
  <c r="Z610" i="84"/>
  <c r="R610" i="84"/>
  <c r="Z609" i="84"/>
  <c r="R609" i="84"/>
  <c r="Z608" i="84"/>
  <c r="R608" i="84"/>
  <c r="Z607" i="84"/>
  <c r="R607" i="84"/>
  <c r="Z606" i="84"/>
  <c r="R606" i="84"/>
  <c r="Z605" i="84"/>
  <c r="R605" i="84"/>
  <c r="Z604" i="84"/>
  <c r="R604" i="84"/>
  <c r="Z603" i="84"/>
  <c r="R603" i="84"/>
  <c r="Z602" i="84"/>
  <c r="R602" i="84"/>
  <c r="Z601" i="84"/>
  <c r="R601" i="84"/>
  <c r="Z600" i="84"/>
  <c r="R600" i="84"/>
  <c r="Z599" i="84"/>
  <c r="R599" i="84"/>
  <c r="Z598" i="84"/>
  <c r="R598" i="84"/>
  <c r="Z597" i="84"/>
  <c r="R597" i="84"/>
  <c r="Z596" i="84"/>
  <c r="R596" i="84"/>
  <c r="Z595" i="84"/>
  <c r="R595" i="84"/>
  <c r="Z594" i="84"/>
  <c r="R594" i="84"/>
  <c r="Z593" i="84"/>
  <c r="R593" i="84"/>
  <c r="Z592" i="84"/>
  <c r="R592" i="84"/>
  <c r="Z591" i="84"/>
  <c r="R591" i="84"/>
  <c r="Z590" i="84"/>
  <c r="R590" i="84"/>
  <c r="Z589" i="84"/>
  <c r="R589" i="84"/>
  <c r="Z588" i="84"/>
  <c r="R588" i="84"/>
  <c r="Z587" i="84"/>
  <c r="R587" i="84"/>
  <c r="Z586" i="84"/>
  <c r="R586" i="84"/>
  <c r="Z585" i="84"/>
  <c r="R585" i="84"/>
  <c r="Z584" i="84"/>
  <c r="R584" i="84"/>
  <c r="Z583" i="84"/>
  <c r="R583" i="84"/>
  <c r="Z582" i="84"/>
  <c r="R582" i="84"/>
  <c r="Z581" i="84"/>
  <c r="R581" i="84"/>
  <c r="Z580" i="84"/>
  <c r="R580" i="84"/>
  <c r="Z579" i="84"/>
  <c r="R579" i="84"/>
  <c r="Z578" i="84"/>
  <c r="R578" i="84"/>
  <c r="Z577" i="84"/>
  <c r="R577" i="84"/>
  <c r="Z576" i="84"/>
  <c r="R576" i="84"/>
  <c r="Z575" i="84"/>
  <c r="R575" i="84"/>
  <c r="Z574" i="84"/>
  <c r="R574" i="84"/>
  <c r="Z573" i="84"/>
  <c r="R573" i="84"/>
  <c r="Z572" i="84"/>
  <c r="R572" i="84"/>
  <c r="Z571" i="84"/>
  <c r="R571" i="84"/>
  <c r="Z570" i="84"/>
  <c r="R570" i="84"/>
  <c r="Z569" i="84"/>
  <c r="R569" i="84"/>
  <c r="Z568" i="84"/>
  <c r="R568" i="84"/>
  <c r="Z567" i="84"/>
  <c r="R567" i="84"/>
  <c r="Z566" i="84"/>
  <c r="R566" i="84"/>
  <c r="Z565" i="84"/>
  <c r="R565" i="84"/>
  <c r="Z564" i="84"/>
  <c r="R564" i="84"/>
  <c r="Z563" i="84"/>
  <c r="R563" i="84"/>
  <c r="Z562" i="84"/>
  <c r="R562" i="84"/>
  <c r="Z561" i="84"/>
  <c r="R561" i="84"/>
  <c r="Z560" i="84"/>
  <c r="R560" i="84"/>
  <c r="Z559" i="84"/>
  <c r="R559" i="84"/>
  <c r="Z558" i="84"/>
  <c r="R558" i="84"/>
  <c r="Z557" i="84"/>
  <c r="R557" i="84"/>
  <c r="Z556" i="84"/>
  <c r="R556" i="84"/>
  <c r="Z555" i="84"/>
  <c r="R555" i="84"/>
  <c r="Z554" i="84"/>
  <c r="R554" i="84"/>
  <c r="Z553" i="84"/>
  <c r="R553" i="84"/>
  <c r="Z552" i="84"/>
  <c r="R552" i="84"/>
  <c r="Z551" i="84"/>
  <c r="R551" i="84"/>
  <c r="Z550" i="84"/>
  <c r="R550" i="84"/>
  <c r="Z549" i="84"/>
  <c r="R549" i="84"/>
  <c r="Z548" i="84"/>
  <c r="R548" i="84"/>
  <c r="Z547" i="84"/>
  <c r="R547" i="84"/>
  <c r="Z546" i="84"/>
  <c r="R546" i="84"/>
  <c r="Z545" i="84"/>
  <c r="R545" i="84"/>
  <c r="Z544" i="84"/>
  <c r="R544" i="84"/>
  <c r="Z543" i="84"/>
  <c r="R543" i="84"/>
  <c r="Z542" i="84"/>
  <c r="R542" i="84"/>
  <c r="Z541" i="84"/>
  <c r="R541" i="84"/>
  <c r="Z540" i="84"/>
  <c r="R540" i="84"/>
  <c r="Z539" i="84"/>
  <c r="R539" i="84"/>
  <c r="Z538" i="84"/>
  <c r="R538" i="84"/>
  <c r="Z537" i="84"/>
  <c r="R537" i="84"/>
  <c r="Z536" i="84"/>
  <c r="R536" i="84"/>
  <c r="Z535" i="84"/>
  <c r="R535" i="84"/>
  <c r="Z534" i="84"/>
  <c r="R534" i="84"/>
  <c r="Z533" i="84"/>
  <c r="R533" i="84"/>
  <c r="Z532" i="84"/>
  <c r="R532" i="84"/>
  <c r="Z531" i="84"/>
  <c r="R531" i="84"/>
  <c r="Z530" i="84"/>
  <c r="R530" i="84"/>
  <c r="Z529" i="84"/>
  <c r="R529" i="84"/>
  <c r="Z528" i="84"/>
  <c r="R528" i="84"/>
  <c r="Z527" i="84"/>
  <c r="R527" i="84"/>
  <c r="Z526" i="84"/>
  <c r="R526" i="84"/>
  <c r="Z525" i="84"/>
  <c r="R525" i="84"/>
  <c r="Z524" i="84"/>
  <c r="R524" i="84"/>
  <c r="Z523" i="84"/>
  <c r="R523" i="84"/>
  <c r="Z522" i="84"/>
  <c r="R522" i="84"/>
  <c r="Z521" i="84"/>
  <c r="R521" i="84"/>
  <c r="Z520" i="84"/>
  <c r="R520" i="84"/>
  <c r="Z519" i="84"/>
  <c r="R519" i="84"/>
  <c r="Z518" i="84"/>
  <c r="R518" i="84"/>
  <c r="Z517" i="84"/>
  <c r="R517" i="84"/>
  <c r="Z516" i="84"/>
  <c r="R516" i="84"/>
  <c r="Z515" i="84"/>
  <c r="R515" i="84"/>
  <c r="Z514" i="84"/>
  <c r="R514" i="84"/>
  <c r="Z513" i="84"/>
  <c r="R513" i="84"/>
  <c r="Z512" i="84"/>
  <c r="R512" i="84"/>
  <c r="Z511" i="84"/>
  <c r="R511" i="84"/>
  <c r="Z510" i="84"/>
  <c r="R510" i="84"/>
  <c r="Z509" i="84"/>
  <c r="R509" i="84"/>
  <c r="Z508" i="84"/>
  <c r="R508" i="84"/>
  <c r="Z507" i="84"/>
  <c r="R507" i="84"/>
  <c r="Z506" i="84"/>
  <c r="R506" i="84"/>
  <c r="Z505" i="84"/>
  <c r="R505" i="84"/>
  <c r="Z504" i="84"/>
  <c r="R504" i="84"/>
  <c r="Z503" i="84"/>
  <c r="R503" i="84"/>
  <c r="Z502" i="84"/>
  <c r="R502" i="84"/>
  <c r="Z501" i="84"/>
  <c r="R501" i="84"/>
  <c r="Z500" i="84"/>
  <c r="R500" i="84"/>
  <c r="Z499" i="84"/>
  <c r="R499" i="84"/>
  <c r="Z498" i="84"/>
  <c r="R498" i="84"/>
  <c r="Z497" i="84"/>
  <c r="R497" i="84"/>
  <c r="Z496" i="84"/>
  <c r="R496" i="84"/>
  <c r="Z495" i="84"/>
  <c r="R495" i="84"/>
  <c r="Z494" i="84"/>
  <c r="R494" i="84"/>
  <c r="Z493" i="84"/>
  <c r="R493" i="84"/>
  <c r="Z492" i="84"/>
  <c r="R492" i="84"/>
  <c r="Z491" i="84"/>
  <c r="R491" i="84"/>
  <c r="Z490" i="84"/>
  <c r="R490" i="84"/>
  <c r="Z489" i="84"/>
  <c r="R489" i="84"/>
  <c r="Z488" i="84"/>
  <c r="R488" i="84"/>
  <c r="Z487" i="84"/>
  <c r="R487" i="84"/>
  <c r="Z486" i="84"/>
  <c r="R486" i="84"/>
  <c r="Z485" i="84"/>
  <c r="R485" i="84"/>
  <c r="Z484" i="84"/>
  <c r="R484" i="84"/>
  <c r="Z483" i="84"/>
  <c r="R483" i="84"/>
  <c r="Z482" i="84"/>
  <c r="R482" i="84"/>
  <c r="Z481" i="84"/>
  <c r="R481" i="84"/>
  <c r="Z480" i="84"/>
  <c r="R480" i="84"/>
  <c r="Z479" i="84"/>
  <c r="R479" i="84"/>
  <c r="Z478" i="84"/>
  <c r="R478" i="84"/>
  <c r="Z477" i="84"/>
  <c r="R477" i="84"/>
  <c r="Z476" i="84"/>
  <c r="R476" i="84"/>
  <c r="Z475" i="84"/>
  <c r="R475" i="84"/>
  <c r="Z474" i="84"/>
  <c r="R474" i="84"/>
  <c r="Z473" i="84"/>
  <c r="R473" i="84"/>
  <c r="Z472" i="84"/>
  <c r="R472" i="84"/>
  <c r="Z471" i="84"/>
  <c r="R471" i="84"/>
  <c r="Z470" i="84"/>
  <c r="R470" i="84"/>
  <c r="Z469" i="84"/>
  <c r="R469" i="84"/>
  <c r="Z468" i="84"/>
  <c r="R468" i="84"/>
  <c r="Z467" i="84"/>
  <c r="R467" i="84"/>
  <c r="Z466" i="84"/>
  <c r="R466" i="84"/>
  <c r="Z465" i="84"/>
  <c r="R465" i="84"/>
  <c r="Z464" i="84"/>
  <c r="R464" i="84"/>
  <c r="Z463" i="84"/>
  <c r="R463" i="84"/>
  <c r="Z462" i="84"/>
  <c r="R462" i="84"/>
  <c r="Z461" i="84"/>
  <c r="R461" i="84"/>
  <c r="Z460" i="84"/>
  <c r="R460" i="84"/>
  <c r="Z459" i="84"/>
  <c r="R459" i="84"/>
  <c r="Z458" i="84"/>
  <c r="R458" i="84"/>
  <c r="Z457" i="84"/>
  <c r="R457" i="84"/>
  <c r="Z456" i="84"/>
  <c r="R456" i="84"/>
  <c r="Z455" i="84"/>
  <c r="R455" i="84"/>
  <c r="Z454" i="84"/>
  <c r="R454" i="84"/>
  <c r="Z453" i="84"/>
  <c r="R453" i="84"/>
  <c r="Z452" i="84"/>
  <c r="R452" i="84"/>
  <c r="Z451" i="84"/>
  <c r="R451" i="84"/>
  <c r="Z450" i="84"/>
  <c r="R450" i="84"/>
  <c r="Z449" i="84"/>
  <c r="R449" i="84"/>
  <c r="Z448" i="84"/>
  <c r="R448" i="84"/>
  <c r="Z447" i="84"/>
  <c r="R447" i="84"/>
  <c r="Z446" i="84"/>
  <c r="R446" i="84"/>
  <c r="Z445" i="84"/>
  <c r="R445" i="84"/>
  <c r="Z444" i="84"/>
  <c r="R444" i="84"/>
  <c r="Z443" i="84"/>
  <c r="R443" i="84"/>
  <c r="Z442" i="84"/>
  <c r="R442" i="84"/>
  <c r="Z441" i="84"/>
  <c r="R441" i="84"/>
  <c r="Z440" i="84"/>
  <c r="R440" i="84"/>
  <c r="Z439" i="84"/>
  <c r="R439" i="84"/>
  <c r="Z438" i="84"/>
  <c r="R438" i="84"/>
  <c r="Z437" i="84"/>
  <c r="R437" i="84"/>
  <c r="Z436" i="84"/>
  <c r="R436" i="84"/>
  <c r="Z435" i="84"/>
  <c r="R435" i="84"/>
  <c r="Z434" i="84"/>
  <c r="R434" i="84"/>
  <c r="Z433" i="84"/>
  <c r="R433" i="84"/>
  <c r="Z432" i="84"/>
  <c r="R432" i="84"/>
  <c r="Z431" i="84"/>
  <c r="R431" i="84"/>
  <c r="Z430" i="84"/>
  <c r="R430" i="84"/>
  <c r="Z429" i="84"/>
  <c r="R429" i="84"/>
  <c r="Z428" i="84"/>
  <c r="R428" i="84"/>
  <c r="Z427" i="84"/>
  <c r="R427" i="84"/>
  <c r="Z426" i="84"/>
  <c r="R426" i="84"/>
  <c r="Z425" i="84"/>
  <c r="R425" i="84"/>
  <c r="Z424" i="84"/>
  <c r="R424" i="84"/>
  <c r="Z423" i="84"/>
  <c r="R423" i="84"/>
  <c r="Z422" i="84"/>
  <c r="R422" i="84"/>
  <c r="Z421" i="84"/>
  <c r="R421" i="84"/>
  <c r="Z420" i="84"/>
  <c r="R420" i="84"/>
  <c r="Z419" i="84"/>
  <c r="R419" i="84"/>
  <c r="Z418" i="84"/>
  <c r="R418" i="84"/>
  <c r="Z417" i="84"/>
  <c r="R417" i="84"/>
  <c r="Z416" i="84"/>
  <c r="R416" i="84"/>
  <c r="Z415" i="84"/>
  <c r="R415" i="84"/>
  <c r="Z414" i="84"/>
  <c r="R414" i="84"/>
  <c r="Z413" i="84"/>
  <c r="R413" i="84"/>
  <c r="Z412" i="84"/>
  <c r="R412" i="84"/>
  <c r="Z411" i="84"/>
  <c r="R411" i="84"/>
  <c r="Z410" i="84"/>
  <c r="R410" i="84"/>
  <c r="Z409" i="84"/>
  <c r="R409" i="84"/>
  <c r="Z408" i="84"/>
  <c r="R408" i="84"/>
  <c r="Z407" i="84"/>
  <c r="R407" i="84"/>
  <c r="Z406" i="84"/>
  <c r="R406" i="84"/>
  <c r="Z405" i="84"/>
  <c r="R405" i="84"/>
  <c r="Z404" i="84"/>
  <c r="R404" i="84"/>
  <c r="Z403" i="84"/>
  <c r="R403" i="84"/>
  <c r="Z402" i="84"/>
  <c r="R402" i="84"/>
  <c r="Z401" i="84"/>
  <c r="R401" i="84"/>
  <c r="Z400" i="84"/>
  <c r="R400" i="84"/>
  <c r="Z399" i="84"/>
  <c r="R399" i="84"/>
  <c r="Z398" i="84"/>
  <c r="R398" i="84"/>
  <c r="Z397" i="84"/>
  <c r="R397" i="84"/>
  <c r="Z396" i="84"/>
  <c r="R396" i="84"/>
  <c r="Z395" i="84"/>
  <c r="R395" i="84"/>
  <c r="Z394" i="84"/>
  <c r="R394" i="84"/>
  <c r="Z393" i="84"/>
  <c r="R393" i="84"/>
  <c r="Z392" i="84"/>
  <c r="R392" i="84"/>
  <c r="Z391" i="84"/>
  <c r="R391" i="84"/>
  <c r="Z390" i="84"/>
  <c r="R390" i="84"/>
  <c r="Z389" i="84"/>
  <c r="R389" i="84"/>
  <c r="Z388" i="84"/>
  <c r="R388" i="84"/>
  <c r="Z387" i="84"/>
  <c r="R387" i="84"/>
  <c r="Z386" i="84"/>
  <c r="R386" i="84"/>
  <c r="Z385" i="84"/>
  <c r="R385" i="84"/>
  <c r="Z384" i="84"/>
  <c r="R384" i="84"/>
  <c r="Z383" i="84"/>
  <c r="R383" i="84"/>
  <c r="Z382" i="84"/>
  <c r="R382" i="84"/>
  <c r="Z381" i="84"/>
  <c r="R381" i="84"/>
  <c r="Z380" i="84"/>
  <c r="R380" i="84"/>
  <c r="Z379" i="84"/>
  <c r="R379" i="84"/>
  <c r="Z378" i="84"/>
  <c r="R378" i="84"/>
  <c r="Z377" i="84"/>
  <c r="R377" i="84"/>
  <c r="Z376" i="84"/>
  <c r="R376" i="84"/>
  <c r="Z375" i="84"/>
  <c r="R375" i="84"/>
  <c r="Z374" i="84"/>
  <c r="R374" i="84"/>
  <c r="Z373" i="84"/>
  <c r="R373" i="84"/>
  <c r="Z372" i="84"/>
  <c r="R372" i="84"/>
  <c r="Z371" i="84"/>
  <c r="R371" i="84"/>
  <c r="Z370" i="84"/>
  <c r="R370" i="84"/>
  <c r="Z369" i="84"/>
  <c r="R369" i="84"/>
  <c r="Z368" i="84"/>
  <c r="R368" i="84"/>
  <c r="Z367" i="84"/>
  <c r="R367" i="84"/>
  <c r="Z366" i="84"/>
  <c r="R366" i="84"/>
  <c r="Z365" i="84"/>
  <c r="R365" i="84"/>
  <c r="Z364" i="84"/>
  <c r="R364" i="84"/>
  <c r="Z363" i="84"/>
  <c r="R363" i="84"/>
  <c r="Z362" i="84"/>
  <c r="R362" i="84"/>
  <c r="Z361" i="84"/>
  <c r="R361" i="84"/>
  <c r="Z360" i="84"/>
  <c r="R360" i="84"/>
  <c r="Z359" i="84"/>
  <c r="R359" i="84"/>
  <c r="Z358" i="84"/>
  <c r="R358" i="84"/>
  <c r="Z357" i="84"/>
  <c r="R357" i="84"/>
  <c r="Z356" i="84"/>
  <c r="R356" i="84"/>
  <c r="Z355" i="84"/>
  <c r="R355" i="84"/>
  <c r="Z354" i="84"/>
  <c r="R354" i="84"/>
  <c r="Z353" i="84"/>
  <c r="R353" i="84"/>
  <c r="Z352" i="84"/>
  <c r="R352" i="84"/>
  <c r="Z351" i="84"/>
  <c r="R351" i="84"/>
  <c r="Z350" i="84"/>
  <c r="R350" i="84"/>
  <c r="Z349" i="84"/>
  <c r="R349" i="84"/>
  <c r="Z348" i="84"/>
  <c r="R348" i="84"/>
  <c r="Z347" i="84"/>
  <c r="R347" i="84"/>
  <c r="Z346" i="84"/>
  <c r="R346" i="84"/>
  <c r="Z345" i="84"/>
  <c r="R345" i="84"/>
  <c r="Z344" i="84"/>
  <c r="R344" i="84"/>
  <c r="Z343" i="84"/>
  <c r="R343" i="84"/>
  <c r="Z342" i="84"/>
  <c r="R342" i="84"/>
  <c r="Z341" i="84"/>
  <c r="R341" i="84"/>
  <c r="Z340" i="84"/>
  <c r="R340" i="84"/>
  <c r="Z339" i="84"/>
  <c r="R339" i="84"/>
  <c r="Z338" i="84"/>
  <c r="R338" i="84"/>
  <c r="Z337" i="84"/>
  <c r="R337" i="84"/>
  <c r="Z336" i="84"/>
  <c r="R336" i="84"/>
  <c r="Z335" i="84"/>
  <c r="R335" i="84"/>
  <c r="Z334" i="84"/>
  <c r="R334" i="84"/>
  <c r="Z333" i="84"/>
  <c r="R333" i="84"/>
  <c r="Z332" i="84"/>
  <c r="R332" i="84"/>
  <c r="Z331" i="84"/>
  <c r="R331" i="84"/>
  <c r="Z330" i="84"/>
  <c r="R330" i="84"/>
  <c r="Z329" i="84"/>
  <c r="R329" i="84"/>
  <c r="Z328" i="84"/>
  <c r="R328" i="84"/>
  <c r="Z327" i="84"/>
  <c r="R327" i="84"/>
  <c r="Z326" i="84"/>
  <c r="R326" i="84"/>
  <c r="Z325" i="84"/>
  <c r="R325" i="84"/>
  <c r="Z324" i="84"/>
  <c r="R324" i="84"/>
  <c r="Z323" i="84"/>
  <c r="R323" i="84"/>
  <c r="Z322" i="84"/>
  <c r="R322" i="84"/>
  <c r="Z321" i="84"/>
  <c r="R321" i="84"/>
  <c r="Z320" i="84"/>
  <c r="R320" i="84"/>
  <c r="Z319" i="84"/>
  <c r="R319" i="84"/>
  <c r="Z318" i="84"/>
  <c r="R318" i="84"/>
  <c r="Z317" i="84"/>
  <c r="R317" i="84"/>
  <c r="Z316" i="84"/>
  <c r="R316" i="84"/>
  <c r="Z315" i="84"/>
  <c r="R315" i="84"/>
  <c r="Z314" i="84"/>
  <c r="R314" i="84"/>
  <c r="Z313" i="84"/>
  <c r="R313" i="84"/>
  <c r="Z312" i="84"/>
  <c r="R312" i="84"/>
  <c r="Z311" i="84"/>
  <c r="R311" i="84"/>
  <c r="Z310" i="84"/>
  <c r="R310" i="84"/>
  <c r="Z309" i="84"/>
  <c r="R309" i="84"/>
  <c r="Z308" i="84"/>
  <c r="R308" i="84"/>
  <c r="Z307" i="84"/>
  <c r="R307" i="84"/>
  <c r="Z306" i="84"/>
  <c r="R306" i="84"/>
  <c r="Z305" i="84"/>
  <c r="R305" i="84"/>
  <c r="Z304" i="84"/>
  <c r="R304" i="84"/>
  <c r="Z303" i="84"/>
  <c r="R303" i="84"/>
  <c r="Z302" i="84"/>
  <c r="R302" i="84"/>
  <c r="Z301" i="84"/>
  <c r="R301" i="84"/>
  <c r="Z300" i="84"/>
  <c r="R300" i="84"/>
  <c r="Z299" i="84"/>
  <c r="R299" i="84"/>
  <c r="Z298" i="84"/>
  <c r="R298" i="84"/>
  <c r="Z297" i="84"/>
  <c r="R297" i="84"/>
  <c r="Z296" i="84"/>
  <c r="R296" i="84"/>
  <c r="Z295" i="84"/>
  <c r="R295" i="84"/>
  <c r="Z294" i="84"/>
  <c r="R294" i="84"/>
  <c r="Z293" i="84"/>
  <c r="R293" i="84"/>
  <c r="Z292" i="84"/>
  <c r="R292" i="84"/>
  <c r="Z291" i="84"/>
  <c r="R291" i="84"/>
  <c r="Z290" i="84"/>
  <c r="R290" i="84"/>
  <c r="Z289" i="84"/>
  <c r="R289" i="84"/>
  <c r="Z288" i="84"/>
  <c r="R288" i="84"/>
  <c r="Z287" i="84"/>
  <c r="R287" i="84"/>
  <c r="Z286" i="84"/>
  <c r="R286" i="84"/>
  <c r="Z285" i="84"/>
  <c r="R285" i="84"/>
  <c r="Z284" i="84"/>
  <c r="R284" i="84"/>
  <c r="Z283" i="84"/>
  <c r="R283" i="84"/>
  <c r="Z282" i="84"/>
  <c r="R282" i="84"/>
  <c r="Z281" i="84"/>
  <c r="R281" i="84"/>
  <c r="Z280" i="84"/>
  <c r="R280" i="84"/>
  <c r="Z279" i="84"/>
  <c r="R279" i="84"/>
  <c r="Z278" i="84"/>
  <c r="R278" i="84"/>
  <c r="Z277" i="84"/>
  <c r="R277" i="84"/>
  <c r="Z276" i="84"/>
  <c r="R276" i="84"/>
  <c r="Z275" i="84"/>
  <c r="R275" i="84"/>
  <c r="Z274" i="84"/>
  <c r="R274" i="84"/>
  <c r="Z273" i="84"/>
  <c r="R273" i="84"/>
  <c r="Z272" i="84"/>
  <c r="R272" i="84"/>
  <c r="Z271" i="84"/>
  <c r="R271" i="84"/>
  <c r="Z270" i="84"/>
  <c r="R270" i="84"/>
  <c r="Z269" i="84"/>
  <c r="R269" i="84"/>
  <c r="Z268" i="84"/>
  <c r="R268" i="84"/>
  <c r="Z267" i="84"/>
  <c r="R267" i="84"/>
  <c r="Z266" i="84"/>
  <c r="R266" i="84"/>
  <c r="Z265" i="84"/>
  <c r="R265" i="84"/>
  <c r="Z264" i="84"/>
  <c r="R264" i="84"/>
  <c r="Z263" i="84"/>
  <c r="R263" i="84"/>
  <c r="Z262" i="84"/>
  <c r="R262" i="84"/>
  <c r="Z261" i="84"/>
  <c r="R261" i="84"/>
  <c r="Z260" i="84"/>
  <c r="R260" i="84"/>
  <c r="Z259" i="84"/>
  <c r="R259" i="84"/>
  <c r="Z258" i="84"/>
  <c r="R258" i="84"/>
  <c r="Z257" i="84"/>
  <c r="R257" i="84"/>
  <c r="Z256" i="84"/>
  <c r="R256" i="84"/>
  <c r="Z255" i="84"/>
  <c r="R255" i="84"/>
  <c r="Z254" i="84"/>
  <c r="R254" i="84"/>
  <c r="Z253" i="84"/>
  <c r="R253" i="84"/>
  <c r="Z252" i="84"/>
  <c r="R252" i="84"/>
  <c r="Z251" i="84"/>
  <c r="R251" i="84"/>
  <c r="Z250" i="84"/>
  <c r="R250" i="84"/>
  <c r="Z249" i="84"/>
  <c r="R249" i="84"/>
  <c r="Z248" i="84"/>
  <c r="R248" i="84"/>
  <c r="Z247" i="84"/>
  <c r="R247" i="84"/>
  <c r="Z246" i="84"/>
  <c r="R246" i="84"/>
  <c r="Z245" i="84"/>
  <c r="R245" i="84"/>
  <c r="Z244" i="84"/>
  <c r="R244" i="84"/>
  <c r="Z243" i="84"/>
  <c r="R243" i="84"/>
  <c r="Z242" i="84"/>
  <c r="R242" i="84"/>
  <c r="Z241" i="84"/>
  <c r="R241" i="84"/>
  <c r="Z240" i="84"/>
  <c r="R240" i="84"/>
  <c r="Z239" i="84"/>
  <c r="R239" i="84"/>
  <c r="Z238" i="84"/>
  <c r="R238" i="84"/>
  <c r="Z237" i="84"/>
  <c r="R237" i="84"/>
  <c r="Z236" i="84"/>
  <c r="R236" i="84"/>
  <c r="Z235" i="84"/>
  <c r="R235" i="84"/>
  <c r="Z234" i="84"/>
  <c r="R234" i="84"/>
  <c r="Z233" i="84"/>
  <c r="R233" i="84"/>
  <c r="Z232" i="84"/>
  <c r="R232" i="84"/>
  <c r="Z231" i="84"/>
  <c r="R231" i="84"/>
  <c r="Z230" i="84"/>
  <c r="R230" i="84"/>
  <c r="Z229" i="84"/>
  <c r="R229" i="84"/>
  <c r="Z228" i="84"/>
  <c r="R228" i="84"/>
  <c r="Z227" i="84"/>
  <c r="R227" i="84"/>
  <c r="Z226" i="84"/>
  <c r="R226" i="84"/>
  <c r="Z225" i="84"/>
  <c r="R225" i="84"/>
  <c r="Z224" i="84"/>
  <c r="R224" i="84"/>
  <c r="Z223" i="84"/>
  <c r="R223" i="84"/>
  <c r="Z222" i="84"/>
  <c r="R222" i="84"/>
  <c r="Z221" i="84"/>
  <c r="R221" i="84"/>
  <c r="Z220" i="84"/>
  <c r="R220" i="84"/>
  <c r="Z219" i="84"/>
  <c r="R219" i="84"/>
  <c r="Z218" i="84"/>
  <c r="R218" i="84"/>
  <c r="Z217" i="84"/>
  <c r="R217" i="84"/>
  <c r="Z216" i="84"/>
  <c r="R216" i="84"/>
  <c r="Z215" i="84"/>
  <c r="R215" i="84"/>
  <c r="Z214" i="84"/>
  <c r="R214" i="84"/>
  <c r="Z213" i="84"/>
  <c r="R213" i="84"/>
  <c r="Z212" i="84"/>
  <c r="R212" i="84"/>
  <c r="Z211" i="84"/>
  <c r="R211" i="84"/>
  <c r="Z210" i="84"/>
  <c r="R210" i="84"/>
  <c r="Z209" i="84"/>
  <c r="R209" i="84"/>
  <c r="Z208" i="84"/>
  <c r="R208" i="84"/>
  <c r="Z207" i="84"/>
  <c r="R207" i="84"/>
  <c r="Z206" i="84"/>
  <c r="R206" i="84"/>
  <c r="Z205" i="84"/>
  <c r="R205" i="84"/>
  <c r="Z204" i="84"/>
  <c r="R204" i="84"/>
  <c r="Z203" i="84"/>
  <c r="R203" i="84"/>
  <c r="Z202" i="84"/>
  <c r="R202" i="84"/>
  <c r="Z201" i="84"/>
  <c r="R201" i="84"/>
  <c r="Z200" i="84"/>
  <c r="R200" i="84"/>
  <c r="Z199" i="84"/>
  <c r="R199" i="84"/>
  <c r="Z198" i="84"/>
  <c r="R198" i="84"/>
  <c r="Z197" i="84"/>
  <c r="R197" i="84"/>
  <c r="Z196" i="84"/>
  <c r="R196" i="84"/>
  <c r="Z195" i="84"/>
  <c r="R195" i="84"/>
  <c r="Z194" i="84"/>
  <c r="R194" i="84"/>
  <c r="Z193" i="84"/>
  <c r="R193" i="84"/>
  <c r="Z192" i="84"/>
  <c r="R192" i="84"/>
  <c r="Z191" i="84"/>
  <c r="R191" i="84"/>
  <c r="Z190" i="84"/>
  <c r="R190" i="84"/>
  <c r="Z189" i="84"/>
  <c r="R189" i="84"/>
  <c r="Z188" i="84"/>
  <c r="R188" i="84"/>
  <c r="Z187" i="84"/>
  <c r="R187" i="84"/>
  <c r="Z186" i="84"/>
  <c r="R186" i="84"/>
  <c r="Z185" i="84"/>
  <c r="R185" i="84"/>
  <c r="Z184" i="84"/>
  <c r="R184" i="84"/>
  <c r="Z183" i="84"/>
  <c r="R183" i="84"/>
  <c r="Z182" i="84"/>
  <c r="R182" i="84"/>
  <c r="Z181" i="84"/>
  <c r="R181" i="84"/>
  <c r="Z180" i="84"/>
  <c r="R180" i="84"/>
  <c r="Z179" i="84"/>
  <c r="R179" i="84"/>
  <c r="Z178" i="84"/>
  <c r="R178" i="84"/>
  <c r="Z177" i="84"/>
  <c r="R177" i="84"/>
  <c r="Z176" i="84"/>
  <c r="R176" i="84"/>
  <c r="Z175" i="84"/>
  <c r="R175" i="84"/>
  <c r="Z174" i="84"/>
  <c r="R174" i="84"/>
  <c r="Z173" i="84"/>
  <c r="R173" i="84"/>
  <c r="Z172" i="84"/>
  <c r="R172" i="84"/>
  <c r="Z171" i="84"/>
  <c r="R171" i="84"/>
  <c r="Z170" i="84"/>
  <c r="R170" i="84"/>
  <c r="Z169" i="84"/>
  <c r="R169" i="84"/>
  <c r="Z168" i="84"/>
  <c r="R168" i="84"/>
  <c r="Z167" i="84"/>
  <c r="R167" i="84"/>
  <c r="Z166" i="84"/>
  <c r="R166" i="84"/>
  <c r="Z165" i="84"/>
  <c r="R165" i="84"/>
  <c r="Z164" i="84"/>
  <c r="R164" i="84"/>
  <c r="Z163" i="84"/>
  <c r="R163" i="84"/>
  <c r="Z162" i="84"/>
  <c r="R162" i="84"/>
  <c r="Z161" i="84"/>
  <c r="R161" i="84"/>
  <c r="Z160" i="84"/>
  <c r="R160" i="84"/>
  <c r="Z159" i="84"/>
  <c r="R159" i="84"/>
  <c r="Z158" i="84"/>
  <c r="R158" i="84"/>
  <c r="Z157" i="84"/>
  <c r="R157" i="84"/>
  <c r="Z156" i="84"/>
  <c r="R156" i="84"/>
  <c r="Z155" i="84"/>
  <c r="R155" i="84"/>
  <c r="Z154" i="84"/>
  <c r="R154" i="84"/>
  <c r="Z153" i="84"/>
  <c r="R153" i="84"/>
  <c r="Z152" i="84"/>
  <c r="R152" i="84"/>
  <c r="Z151" i="84"/>
  <c r="R151" i="84"/>
  <c r="Z150" i="84"/>
  <c r="R150" i="84"/>
  <c r="Z149" i="84"/>
  <c r="R149" i="84"/>
  <c r="Z148" i="84"/>
  <c r="R148" i="84"/>
  <c r="Z147" i="84"/>
  <c r="R147" i="84"/>
  <c r="Z146" i="84"/>
  <c r="R146" i="84"/>
  <c r="Z145" i="84"/>
  <c r="R145" i="84"/>
  <c r="Z144" i="84"/>
  <c r="R144" i="84"/>
  <c r="Z143" i="84"/>
  <c r="R143" i="84"/>
  <c r="Z142" i="84"/>
  <c r="R142" i="84"/>
  <c r="Z141" i="84"/>
  <c r="R141" i="84"/>
  <c r="Z140" i="84"/>
  <c r="R140" i="84"/>
  <c r="Z139" i="84"/>
  <c r="R139" i="84"/>
  <c r="Z138" i="84"/>
  <c r="R138" i="84"/>
  <c r="Z137" i="84"/>
  <c r="R137" i="84"/>
  <c r="Z136" i="84"/>
  <c r="R136" i="84"/>
  <c r="Z135" i="84"/>
  <c r="R135" i="84"/>
  <c r="Z134" i="84"/>
  <c r="R134" i="84"/>
  <c r="Z133" i="84"/>
  <c r="R133" i="84"/>
  <c r="Z132" i="84"/>
  <c r="R132" i="84"/>
  <c r="Z131" i="84"/>
  <c r="R131" i="84"/>
  <c r="Z130" i="84"/>
  <c r="R130" i="84"/>
  <c r="Z129" i="84"/>
  <c r="R129" i="84"/>
  <c r="Z128" i="84"/>
  <c r="R128" i="84"/>
  <c r="Z127" i="84"/>
  <c r="R127" i="84"/>
  <c r="Z126" i="84"/>
  <c r="R126" i="84"/>
  <c r="Z125" i="84"/>
  <c r="R125" i="84"/>
  <c r="Z124" i="84"/>
  <c r="R124" i="84"/>
  <c r="Z123" i="84"/>
  <c r="R123" i="84"/>
  <c r="Z122" i="84"/>
  <c r="R122" i="84"/>
  <c r="Z121" i="84"/>
  <c r="R121" i="84"/>
  <c r="Z120" i="84"/>
  <c r="R120" i="84"/>
  <c r="Z119" i="84"/>
  <c r="R119" i="84"/>
  <c r="Z118" i="84"/>
  <c r="R118" i="84"/>
  <c r="Z117" i="84"/>
  <c r="R117" i="84"/>
  <c r="Z116" i="84"/>
  <c r="R116" i="84"/>
  <c r="Z115" i="84"/>
  <c r="R115" i="84"/>
  <c r="Z114" i="84"/>
  <c r="R114" i="84"/>
  <c r="Z113" i="84"/>
  <c r="R113" i="84"/>
  <c r="Z112" i="84"/>
  <c r="R112" i="84"/>
  <c r="Z111" i="84"/>
  <c r="R111" i="84"/>
  <c r="Z110" i="84"/>
  <c r="R110" i="84"/>
  <c r="Z109" i="84"/>
  <c r="R109" i="84"/>
  <c r="Z108" i="84"/>
  <c r="R108" i="84"/>
  <c r="Z107" i="84"/>
  <c r="R107" i="84"/>
  <c r="Z106" i="84"/>
  <c r="R106" i="84"/>
  <c r="Z105" i="84"/>
  <c r="R105" i="84"/>
  <c r="Z104" i="84"/>
  <c r="R104" i="84"/>
  <c r="Z103" i="84"/>
  <c r="R103" i="84"/>
  <c r="Z102" i="84"/>
  <c r="R102" i="84"/>
  <c r="Z101" i="84"/>
  <c r="R101" i="84"/>
  <c r="Z100" i="84"/>
  <c r="R100" i="84"/>
  <c r="Z99" i="84"/>
  <c r="R99" i="84"/>
  <c r="Z98" i="84"/>
  <c r="R98" i="84"/>
  <c r="Z97" i="84"/>
  <c r="R97" i="84"/>
  <c r="Z96" i="84"/>
  <c r="R96" i="84"/>
  <c r="Z95" i="84"/>
  <c r="R95" i="84"/>
  <c r="Z94" i="84"/>
  <c r="R94" i="84"/>
  <c r="Z93" i="84"/>
  <c r="R93" i="84"/>
  <c r="Z92" i="84"/>
  <c r="R92" i="84"/>
  <c r="Z91" i="84"/>
  <c r="R91" i="84"/>
  <c r="Z90" i="84"/>
  <c r="R90" i="84"/>
  <c r="Z89" i="84"/>
  <c r="R89" i="84"/>
  <c r="Z88" i="84"/>
  <c r="R88" i="84"/>
  <c r="Z87" i="84"/>
  <c r="R87" i="84"/>
  <c r="Z86" i="84"/>
  <c r="R86" i="84"/>
  <c r="Z85" i="84"/>
  <c r="R85" i="84"/>
  <c r="Z84" i="84"/>
  <c r="R84" i="84"/>
  <c r="Z83" i="84"/>
  <c r="R83" i="84"/>
  <c r="Z82" i="84"/>
  <c r="R82" i="84"/>
  <c r="Z81" i="84"/>
  <c r="R81" i="84"/>
  <c r="Z80" i="84"/>
  <c r="R80" i="84"/>
  <c r="Z79" i="84"/>
  <c r="R79" i="84"/>
  <c r="Z78" i="84"/>
  <c r="R78" i="84"/>
  <c r="Z77" i="84"/>
  <c r="R77" i="84"/>
  <c r="Z76" i="84"/>
  <c r="R76" i="84"/>
  <c r="Z75" i="84"/>
  <c r="R75" i="84"/>
  <c r="Z74" i="84"/>
  <c r="R74" i="84"/>
  <c r="Z73" i="84"/>
  <c r="R73" i="84"/>
  <c r="Z72" i="84"/>
  <c r="R72" i="84"/>
  <c r="Z71" i="84"/>
  <c r="R71" i="84"/>
  <c r="Z70" i="84"/>
  <c r="R70" i="84"/>
  <c r="Z69" i="84"/>
  <c r="R69" i="84"/>
  <c r="Z68" i="84"/>
  <c r="R68" i="84"/>
  <c r="Z67" i="84"/>
  <c r="R67" i="84"/>
  <c r="Z66" i="84"/>
  <c r="R66" i="84"/>
  <c r="Z65" i="84"/>
  <c r="R65" i="84"/>
  <c r="Z64" i="84"/>
  <c r="R64" i="84"/>
  <c r="Z63" i="84"/>
  <c r="R63" i="84"/>
  <c r="Z62" i="84"/>
  <c r="R62" i="84"/>
  <c r="Z61" i="84"/>
  <c r="R61" i="84"/>
  <c r="Z60" i="84"/>
  <c r="R60" i="84"/>
  <c r="Z59" i="84"/>
  <c r="R59" i="84"/>
  <c r="Z58" i="84"/>
  <c r="R58" i="84"/>
  <c r="Z57" i="84"/>
  <c r="R57" i="84"/>
  <c r="Z56" i="84"/>
  <c r="R56" i="84"/>
  <c r="Z55" i="84"/>
  <c r="R55" i="84"/>
  <c r="Z54" i="84"/>
  <c r="R54" i="84"/>
  <c r="Z53" i="84"/>
  <c r="R53" i="84"/>
  <c r="Z52" i="84"/>
  <c r="R52" i="84"/>
  <c r="Z51" i="84"/>
  <c r="R51" i="84"/>
  <c r="Z50" i="84"/>
  <c r="R50" i="84"/>
  <c r="Z49" i="84"/>
  <c r="R49" i="84"/>
  <c r="Z48" i="84"/>
  <c r="R48" i="84"/>
  <c r="Z47" i="84"/>
  <c r="R47" i="84"/>
  <c r="Z46" i="84"/>
  <c r="R46" i="84"/>
  <c r="Z45" i="84"/>
  <c r="R45" i="84"/>
  <c r="Z44" i="84"/>
  <c r="R44" i="84"/>
  <c r="Z43" i="84"/>
  <c r="R43" i="84"/>
  <c r="Z42" i="84"/>
  <c r="R42" i="84"/>
  <c r="Z41" i="84"/>
  <c r="R41" i="84"/>
  <c r="Z40" i="84"/>
  <c r="R40" i="84"/>
  <c r="Z39" i="84"/>
  <c r="R39" i="84"/>
  <c r="Z38" i="84"/>
  <c r="R38" i="84"/>
  <c r="Z37" i="84"/>
  <c r="R37" i="84"/>
  <c r="Z36" i="84"/>
  <c r="R36" i="84"/>
  <c r="Z35" i="84"/>
  <c r="R35" i="84"/>
  <c r="Z34" i="84"/>
  <c r="R34" i="84"/>
  <c r="Z33" i="84"/>
  <c r="R33" i="84"/>
  <c r="Z32" i="84"/>
  <c r="R32" i="84"/>
  <c r="Z31" i="84"/>
  <c r="R31" i="84"/>
  <c r="Z30" i="84"/>
  <c r="R30" i="84"/>
  <c r="Z29" i="84"/>
  <c r="R29" i="84"/>
  <c r="Z28" i="84"/>
  <c r="R28" i="84"/>
  <c r="Z27" i="84"/>
  <c r="R27" i="84"/>
  <c r="Z26" i="84"/>
  <c r="R26" i="84"/>
  <c r="Z25" i="84"/>
  <c r="R25" i="84"/>
  <c r="Z24" i="84"/>
  <c r="R24" i="84"/>
  <c r="Z23" i="84"/>
  <c r="R23" i="84"/>
  <c r="Z22" i="84"/>
  <c r="R22" i="84"/>
  <c r="Z21" i="84"/>
  <c r="R21" i="84"/>
  <c r="Z20" i="84"/>
  <c r="R20" i="84"/>
  <c r="Z19" i="84"/>
  <c r="R19" i="84"/>
  <c r="Z18" i="84"/>
  <c r="R18" i="84"/>
  <c r="Z17" i="84"/>
  <c r="R17" i="84"/>
  <c r="Z16" i="84"/>
  <c r="R16" i="84"/>
  <c r="Z15" i="84"/>
  <c r="R15" i="84"/>
  <c r="Z14" i="84"/>
  <c r="R14" i="84"/>
  <c r="Z13" i="84"/>
  <c r="R13" i="84"/>
  <c r="Z12" i="84"/>
  <c r="R12" i="84"/>
  <c r="Z11" i="84"/>
  <c r="R11" i="84"/>
  <c r="Z10" i="84"/>
  <c r="R10" i="84"/>
  <c r="Z9" i="84"/>
  <c r="R9" i="84"/>
  <c r="Z8" i="84"/>
  <c r="R8" i="84"/>
  <c r="Z7" i="84"/>
  <c r="R7" i="84"/>
  <c r="I23" i="83"/>
  <c r="I22" i="83"/>
  <c r="I21" i="83"/>
  <c r="I20" i="83"/>
  <c r="I19" i="83"/>
  <c r="I18" i="83"/>
  <c r="I25" i="83" l="1"/>
  <c r="I26" i="83" s="1"/>
  <c r="M875" i="38" l="1"/>
  <c r="L875" i="38"/>
  <c r="M874" i="38"/>
  <c r="L874" i="38"/>
  <c r="M873" i="38"/>
  <c r="L873" i="38"/>
  <c r="M872" i="38"/>
  <c r="L872" i="38"/>
  <c r="M871" i="38"/>
  <c r="L871" i="38"/>
  <c r="M870" i="38"/>
  <c r="L870" i="38"/>
  <c r="M869" i="38"/>
  <c r="L869" i="38"/>
  <c r="M868" i="38"/>
  <c r="L868" i="38"/>
  <c r="M867" i="38"/>
  <c r="L867" i="38"/>
  <c r="M866" i="38"/>
  <c r="L866" i="38"/>
  <c r="M865" i="38"/>
  <c r="L865" i="38"/>
  <c r="M864" i="38"/>
  <c r="L864" i="38"/>
  <c r="M863" i="38"/>
  <c r="L863" i="38"/>
  <c r="M862" i="38"/>
  <c r="L862" i="38"/>
  <c r="M861" i="38"/>
  <c r="L861" i="38"/>
  <c r="M860" i="38"/>
  <c r="L860" i="38"/>
  <c r="M859" i="38"/>
  <c r="L859" i="38"/>
  <c r="M858" i="38"/>
  <c r="L858" i="38"/>
  <c r="M857" i="38"/>
  <c r="L857" i="38"/>
  <c r="M856" i="38"/>
  <c r="L856" i="38"/>
  <c r="M855" i="38"/>
  <c r="L855" i="38"/>
  <c r="M854" i="38"/>
  <c r="L854" i="38"/>
  <c r="M853" i="38"/>
  <c r="L853" i="38"/>
  <c r="M852" i="38"/>
  <c r="L852" i="38"/>
  <c r="M851" i="38"/>
  <c r="L851" i="38"/>
  <c r="M850" i="38"/>
  <c r="L850" i="38"/>
  <c r="M849" i="38"/>
  <c r="L849" i="38"/>
  <c r="M848" i="38"/>
  <c r="L848" i="38"/>
  <c r="M847" i="38"/>
  <c r="L847" i="38"/>
  <c r="M846" i="38"/>
  <c r="L846" i="38"/>
  <c r="M845" i="38"/>
  <c r="L845" i="38"/>
  <c r="M844" i="38"/>
  <c r="L844" i="38"/>
  <c r="M843" i="38"/>
  <c r="L843" i="38"/>
  <c r="M842" i="38"/>
  <c r="L842" i="38"/>
  <c r="M841" i="38"/>
  <c r="L841" i="38"/>
  <c r="M840" i="38"/>
  <c r="L840" i="38"/>
  <c r="M839" i="38"/>
  <c r="L839" i="38"/>
  <c r="M838" i="38"/>
  <c r="L838" i="38"/>
  <c r="M837" i="38"/>
  <c r="L837" i="38"/>
  <c r="M836" i="38"/>
  <c r="L836" i="38"/>
  <c r="M835" i="38"/>
  <c r="L835" i="38"/>
  <c r="M834" i="38"/>
  <c r="L834" i="38"/>
  <c r="M833" i="38"/>
  <c r="L833" i="38"/>
  <c r="M832" i="38"/>
  <c r="L832" i="38"/>
  <c r="M831" i="38"/>
  <c r="L831" i="38"/>
  <c r="M830" i="38"/>
  <c r="L830" i="38"/>
  <c r="M829" i="38"/>
  <c r="L829" i="38"/>
  <c r="M828" i="38"/>
  <c r="L828" i="38"/>
  <c r="M827" i="38"/>
  <c r="L827" i="38"/>
  <c r="M826" i="38"/>
  <c r="L826" i="38"/>
  <c r="M825" i="38"/>
  <c r="L825" i="38"/>
  <c r="M824" i="38"/>
  <c r="L824" i="38"/>
  <c r="M823" i="38"/>
  <c r="L823" i="38"/>
  <c r="M822" i="38"/>
  <c r="L822" i="38"/>
  <c r="M821" i="38"/>
  <c r="L821" i="38"/>
  <c r="M820" i="38"/>
  <c r="L820" i="38"/>
  <c r="M819" i="38"/>
  <c r="L819" i="38"/>
  <c r="M818" i="38"/>
  <c r="L818" i="38"/>
  <c r="M817" i="38"/>
  <c r="L817" i="38"/>
  <c r="M816" i="38"/>
  <c r="L816" i="38"/>
  <c r="M815" i="38"/>
  <c r="L815" i="38"/>
  <c r="M814" i="38"/>
  <c r="L814" i="38"/>
  <c r="M813" i="38"/>
  <c r="L813" i="38"/>
  <c r="M812" i="38"/>
  <c r="L812" i="38"/>
  <c r="M811" i="38"/>
  <c r="L811" i="38"/>
  <c r="M810" i="38"/>
  <c r="L810" i="38"/>
  <c r="M809" i="38"/>
  <c r="L809" i="38"/>
  <c r="M808" i="38"/>
  <c r="L808" i="38"/>
  <c r="M807" i="38"/>
  <c r="L807" i="38"/>
  <c r="M806" i="38"/>
  <c r="L806" i="38"/>
  <c r="M805" i="38"/>
  <c r="L805" i="38"/>
  <c r="M804" i="38"/>
  <c r="L804" i="38"/>
  <c r="M803" i="38"/>
  <c r="L803" i="38"/>
  <c r="M802" i="38"/>
  <c r="L802" i="38"/>
  <c r="M801" i="38"/>
  <c r="L801" i="38"/>
  <c r="M800" i="38"/>
  <c r="L800" i="38"/>
  <c r="M799" i="38"/>
  <c r="L799" i="38"/>
  <c r="M798" i="38"/>
  <c r="L798" i="38"/>
  <c r="M797" i="38"/>
  <c r="L797" i="38"/>
  <c r="M796" i="38"/>
  <c r="L796" i="38"/>
  <c r="M795" i="38"/>
  <c r="L795" i="38"/>
  <c r="M794" i="38"/>
  <c r="L794" i="38"/>
  <c r="M793" i="38"/>
  <c r="L793" i="38"/>
  <c r="M792" i="38"/>
  <c r="L792" i="38"/>
  <c r="M791" i="38"/>
  <c r="L791" i="38"/>
  <c r="M790" i="38"/>
  <c r="L790" i="38"/>
  <c r="M789" i="38"/>
  <c r="L789" i="38"/>
  <c r="M788" i="38"/>
  <c r="L788" i="38"/>
  <c r="M787" i="38"/>
  <c r="L787" i="38"/>
  <c r="M786" i="38"/>
  <c r="L786" i="38"/>
  <c r="M785" i="38"/>
  <c r="L785" i="38"/>
  <c r="M784" i="38"/>
  <c r="L784" i="38"/>
  <c r="M783" i="38"/>
  <c r="L783" i="38"/>
  <c r="M782" i="38"/>
  <c r="L782" i="38"/>
  <c r="M781" i="38"/>
  <c r="L781" i="38"/>
  <c r="M780" i="38"/>
  <c r="L780" i="38"/>
  <c r="M779" i="38"/>
  <c r="L779" i="38"/>
  <c r="M778" i="38"/>
  <c r="L778" i="38"/>
  <c r="M777" i="38"/>
  <c r="L777" i="38"/>
  <c r="M776" i="38"/>
  <c r="L776" i="38"/>
  <c r="M775" i="38"/>
  <c r="L775" i="38"/>
  <c r="M774" i="38"/>
  <c r="L774" i="38"/>
  <c r="M773" i="38"/>
  <c r="L773" i="38"/>
  <c r="M772" i="38"/>
  <c r="L772" i="38"/>
  <c r="M771" i="38"/>
  <c r="L771" i="38"/>
  <c r="M770" i="38"/>
  <c r="L770" i="38"/>
  <c r="M769" i="38"/>
  <c r="L769" i="38"/>
  <c r="M768" i="38"/>
  <c r="L768" i="38"/>
  <c r="M767" i="38"/>
  <c r="L767" i="38"/>
  <c r="M766" i="38"/>
  <c r="L766" i="38"/>
  <c r="M765" i="38"/>
  <c r="L765" i="38"/>
  <c r="M764" i="38"/>
  <c r="L764" i="38"/>
  <c r="M763" i="38"/>
  <c r="L763" i="38"/>
  <c r="M762" i="38"/>
  <c r="L762" i="38"/>
  <c r="M761" i="38"/>
  <c r="L761" i="38"/>
  <c r="M760" i="38"/>
  <c r="L760" i="38"/>
  <c r="M759" i="38"/>
  <c r="L759" i="38"/>
  <c r="M758" i="38"/>
  <c r="L758" i="38"/>
  <c r="M757" i="38"/>
  <c r="L757" i="38"/>
  <c r="M756" i="38"/>
  <c r="L756" i="38"/>
  <c r="M755" i="38"/>
  <c r="L755" i="38"/>
  <c r="M754" i="38"/>
  <c r="L754" i="38"/>
  <c r="M753" i="38"/>
  <c r="L753" i="38"/>
  <c r="M752" i="38"/>
  <c r="L752" i="38"/>
  <c r="M751" i="38"/>
  <c r="L751" i="38"/>
  <c r="M750" i="38"/>
  <c r="L750" i="38"/>
  <c r="M749" i="38"/>
  <c r="L749" i="38"/>
  <c r="M748" i="38"/>
  <c r="L748" i="38"/>
  <c r="M747" i="38"/>
  <c r="L747" i="38"/>
  <c r="M746" i="38"/>
  <c r="L746" i="38"/>
  <c r="M745" i="38"/>
  <c r="L745" i="38"/>
  <c r="M744" i="38"/>
  <c r="L744" i="38"/>
  <c r="M743" i="38"/>
  <c r="L743" i="38"/>
  <c r="M742" i="38"/>
  <c r="L742" i="38"/>
  <c r="M741" i="38"/>
  <c r="L741" i="38"/>
  <c r="M740" i="38"/>
  <c r="L740" i="38"/>
  <c r="M739" i="38"/>
  <c r="L739" i="38"/>
  <c r="M738" i="38"/>
  <c r="L738" i="38"/>
  <c r="M737" i="38"/>
  <c r="L737" i="38"/>
  <c r="M736" i="38"/>
  <c r="L736" i="38"/>
  <c r="M735" i="38"/>
  <c r="L735" i="38"/>
  <c r="M734" i="38"/>
  <c r="L734" i="38"/>
  <c r="M733" i="38"/>
  <c r="L733" i="38"/>
  <c r="M732" i="38"/>
  <c r="L732" i="38"/>
  <c r="M731" i="38"/>
  <c r="L731" i="38"/>
  <c r="M730" i="38"/>
  <c r="L730" i="38"/>
  <c r="M729" i="38"/>
  <c r="L729" i="38"/>
  <c r="M728" i="38"/>
  <c r="L728" i="38"/>
  <c r="M727" i="38"/>
  <c r="L727" i="38"/>
  <c r="M726" i="38"/>
  <c r="L726" i="38"/>
  <c r="M725" i="38"/>
  <c r="L725" i="38"/>
  <c r="M724" i="38"/>
  <c r="L724" i="38"/>
  <c r="M723" i="38"/>
  <c r="L723" i="38"/>
  <c r="M722" i="38"/>
  <c r="L722" i="38"/>
  <c r="M721" i="38"/>
  <c r="L721" i="38"/>
  <c r="M720" i="38"/>
  <c r="L720" i="38"/>
  <c r="M719" i="38"/>
  <c r="L719" i="38"/>
  <c r="M718" i="38"/>
  <c r="L718" i="38"/>
  <c r="M717" i="38"/>
  <c r="L717" i="38"/>
  <c r="M716" i="38"/>
  <c r="L716" i="38"/>
  <c r="M715" i="38"/>
  <c r="L715" i="38"/>
  <c r="M714" i="38"/>
  <c r="L714" i="38"/>
  <c r="M713" i="38"/>
  <c r="L713" i="38"/>
  <c r="M712" i="38"/>
  <c r="L712" i="38"/>
  <c r="M711" i="38"/>
  <c r="L711" i="38"/>
  <c r="M710" i="38"/>
  <c r="L710" i="38"/>
  <c r="M709" i="38"/>
  <c r="L709" i="38"/>
  <c r="M708" i="38"/>
  <c r="L708" i="38"/>
  <c r="M707" i="38"/>
  <c r="L707" i="38"/>
  <c r="M706" i="38"/>
  <c r="L706" i="38"/>
  <c r="M705" i="38"/>
  <c r="L705" i="38"/>
  <c r="M704" i="38"/>
  <c r="L704" i="38"/>
  <c r="M703" i="38"/>
  <c r="L703" i="38"/>
  <c r="M702" i="38"/>
  <c r="L702" i="38"/>
  <c r="M701" i="38"/>
  <c r="L701" i="38"/>
  <c r="M700" i="38"/>
  <c r="L700" i="38"/>
  <c r="M699" i="38"/>
  <c r="L699" i="38"/>
  <c r="M698" i="38"/>
  <c r="L698" i="38"/>
  <c r="M697" i="38"/>
  <c r="L697" i="38"/>
  <c r="M696" i="38"/>
  <c r="L696" i="38"/>
  <c r="M695" i="38"/>
  <c r="L695" i="38"/>
  <c r="M694" i="38"/>
  <c r="L694" i="38"/>
  <c r="M693" i="38"/>
  <c r="L693" i="38"/>
  <c r="M692" i="38"/>
  <c r="L692" i="38"/>
  <c r="M691" i="38"/>
  <c r="L691" i="38"/>
  <c r="M690" i="38"/>
  <c r="L690" i="38"/>
  <c r="M689" i="38"/>
  <c r="L689" i="38"/>
  <c r="M688" i="38"/>
  <c r="L688" i="38"/>
  <c r="M687" i="38"/>
  <c r="L687" i="38"/>
  <c r="M686" i="38"/>
  <c r="L686" i="38"/>
  <c r="M685" i="38"/>
  <c r="L685" i="38"/>
  <c r="M684" i="38"/>
  <c r="L684" i="38"/>
  <c r="M683" i="38"/>
  <c r="L683" i="38"/>
  <c r="M682" i="38"/>
  <c r="L682" i="38"/>
  <c r="M681" i="38"/>
  <c r="L681" i="38"/>
  <c r="M680" i="38"/>
  <c r="L680" i="38"/>
  <c r="M679" i="38"/>
  <c r="L679" i="38"/>
  <c r="M678" i="38"/>
  <c r="L678" i="38"/>
  <c r="M677" i="38"/>
  <c r="L677" i="38"/>
  <c r="M676" i="38"/>
  <c r="L676" i="38"/>
  <c r="M675" i="38"/>
  <c r="L675" i="38"/>
  <c r="M674" i="38"/>
  <c r="L674" i="38"/>
  <c r="M673" i="38"/>
  <c r="L673" i="38"/>
  <c r="M672" i="38"/>
  <c r="L672" i="38"/>
  <c r="M671" i="38"/>
  <c r="L671" i="38"/>
  <c r="M670" i="38"/>
  <c r="L670" i="38"/>
  <c r="M669" i="38"/>
  <c r="L669" i="38"/>
  <c r="M668" i="38"/>
  <c r="L668" i="38"/>
  <c r="M667" i="38"/>
  <c r="L667" i="38"/>
  <c r="M666" i="38"/>
  <c r="L666" i="38"/>
  <c r="M665" i="38"/>
  <c r="L665" i="38"/>
  <c r="M664" i="38"/>
  <c r="L664" i="38"/>
  <c r="M663" i="38"/>
  <c r="L663" i="38"/>
  <c r="M662" i="38"/>
  <c r="L662" i="38"/>
  <c r="M661" i="38"/>
  <c r="L661" i="38"/>
  <c r="M660" i="38"/>
  <c r="L660" i="38"/>
  <c r="M659" i="38"/>
  <c r="L659" i="38"/>
  <c r="M658" i="38"/>
  <c r="L658" i="38"/>
  <c r="M657" i="38"/>
  <c r="L657" i="38"/>
  <c r="M656" i="38"/>
  <c r="L656" i="38"/>
  <c r="M655" i="38"/>
  <c r="L655" i="38"/>
  <c r="M654" i="38"/>
  <c r="L654" i="38"/>
  <c r="M653" i="38"/>
  <c r="L653" i="38"/>
  <c r="M652" i="38"/>
  <c r="L652" i="38"/>
  <c r="M651" i="38"/>
  <c r="L651" i="38"/>
  <c r="M650" i="38"/>
  <c r="L650" i="38"/>
  <c r="M649" i="38"/>
  <c r="L649" i="38"/>
  <c r="M648" i="38"/>
  <c r="L648" i="38"/>
  <c r="M647" i="38"/>
  <c r="L647" i="38"/>
  <c r="M646" i="38"/>
  <c r="L646" i="38"/>
  <c r="M645" i="38"/>
  <c r="L645" i="38"/>
  <c r="M644" i="38"/>
  <c r="L644" i="38"/>
  <c r="M643" i="38"/>
  <c r="L643" i="38"/>
  <c r="M642" i="38"/>
  <c r="L642" i="38"/>
  <c r="M641" i="38"/>
  <c r="L641" i="38"/>
  <c r="M640" i="38"/>
  <c r="L640" i="38"/>
  <c r="M639" i="38"/>
  <c r="L639" i="38"/>
  <c r="M638" i="38"/>
  <c r="L638" i="38"/>
  <c r="M637" i="38"/>
  <c r="L637" i="38"/>
  <c r="M636" i="38"/>
  <c r="L636" i="38"/>
  <c r="M635" i="38"/>
  <c r="L635" i="38"/>
  <c r="M634" i="38"/>
  <c r="L634" i="38"/>
  <c r="M633" i="38"/>
  <c r="L633" i="38"/>
  <c r="M632" i="38"/>
  <c r="L632" i="38"/>
  <c r="M631" i="38"/>
  <c r="L631" i="38"/>
  <c r="M630" i="38"/>
  <c r="L630" i="38"/>
  <c r="M629" i="38"/>
  <c r="L629" i="38"/>
  <c r="M628" i="38"/>
  <c r="L628" i="38"/>
  <c r="M627" i="38"/>
  <c r="L627" i="38"/>
  <c r="M626" i="38"/>
  <c r="L626" i="38"/>
  <c r="M625" i="38"/>
  <c r="L625" i="38"/>
  <c r="M624" i="38"/>
  <c r="L624" i="38"/>
  <c r="M623" i="38"/>
  <c r="L623" i="38"/>
  <c r="M622" i="38"/>
  <c r="L622" i="38"/>
  <c r="M621" i="38"/>
  <c r="L621" i="38"/>
  <c r="M620" i="38"/>
  <c r="L620" i="38"/>
  <c r="M619" i="38"/>
  <c r="L619" i="38"/>
  <c r="M618" i="38"/>
  <c r="L618" i="38"/>
  <c r="M617" i="38"/>
  <c r="L617" i="38"/>
  <c r="M616" i="38"/>
  <c r="L616" i="38"/>
  <c r="M615" i="38"/>
  <c r="L615" i="38"/>
  <c r="M614" i="38"/>
  <c r="L614" i="38"/>
  <c r="M613" i="38"/>
  <c r="L613" i="38"/>
  <c r="M612" i="38"/>
  <c r="L612" i="38"/>
  <c r="M611" i="38"/>
  <c r="L611" i="38"/>
  <c r="M610" i="38"/>
  <c r="L610" i="38"/>
  <c r="M609" i="38"/>
  <c r="L609" i="38"/>
  <c r="M608" i="38"/>
  <c r="L608" i="38"/>
  <c r="M607" i="38"/>
  <c r="L607" i="38"/>
  <c r="M606" i="38"/>
  <c r="L606" i="38"/>
  <c r="M605" i="38"/>
  <c r="L605" i="38"/>
  <c r="M604" i="38"/>
  <c r="L604" i="38"/>
  <c r="M603" i="38"/>
  <c r="L603" i="38"/>
  <c r="M602" i="38"/>
  <c r="L602" i="38"/>
  <c r="M601" i="38"/>
  <c r="L601" i="38"/>
  <c r="M600" i="38"/>
  <c r="L600" i="38"/>
  <c r="M599" i="38"/>
  <c r="L599" i="38"/>
  <c r="M598" i="38"/>
  <c r="L598" i="38"/>
  <c r="M597" i="38"/>
  <c r="L597" i="38"/>
  <c r="M596" i="38"/>
  <c r="L596" i="38"/>
  <c r="M595" i="38"/>
  <c r="L595" i="38"/>
  <c r="M594" i="38"/>
  <c r="L594" i="38"/>
  <c r="M593" i="38"/>
  <c r="L593" i="38"/>
  <c r="M592" i="38"/>
  <c r="L592" i="38"/>
  <c r="M591" i="38"/>
  <c r="L591" i="38"/>
  <c r="M590" i="38"/>
  <c r="L590" i="38"/>
  <c r="M589" i="38"/>
  <c r="L589" i="38"/>
  <c r="M588" i="38"/>
  <c r="L588" i="38"/>
  <c r="M587" i="38"/>
  <c r="L587" i="38"/>
  <c r="M586" i="38"/>
  <c r="L586" i="38"/>
  <c r="M585" i="38"/>
  <c r="L585" i="38"/>
  <c r="M584" i="38"/>
  <c r="L584" i="38"/>
  <c r="M583" i="38"/>
  <c r="L583" i="38"/>
  <c r="M582" i="38"/>
  <c r="L582" i="38"/>
  <c r="M581" i="38"/>
  <c r="L581" i="38"/>
  <c r="M580" i="38"/>
  <c r="L580" i="38"/>
  <c r="M579" i="38"/>
  <c r="L579" i="38"/>
  <c r="M578" i="38"/>
  <c r="L578" i="38"/>
  <c r="M577" i="38"/>
  <c r="L577" i="38"/>
  <c r="M576" i="38"/>
  <c r="L576" i="38"/>
  <c r="M575" i="38"/>
  <c r="L575" i="38"/>
  <c r="M574" i="38"/>
  <c r="L574" i="38"/>
  <c r="M573" i="38"/>
  <c r="L573" i="38"/>
  <c r="M572" i="38"/>
  <c r="L572" i="38"/>
  <c r="M571" i="38"/>
  <c r="L571" i="38"/>
  <c r="M570" i="38"/>
  <c r="L570" i="38"/>
  <c r="M569" i="38"/>
  <c r="L569" i="38"/>
  <c r="M568" i="38"/>
  <c r="L568" i="38"/>
  <c r="M567" i="38"/>
  <c r="L567" i="38"/>
  <c r="M566" i="38"/>
  <c r="L566" i="38"/>
  <c r="M565" i="38"/>
  <c r="L565" i="38"/>
  <c r="M564" i="38"/>
  <c r="L564" i="38"/>
  <c r="M563" i="38"/>
  <c r="L563" i="38"/>
  <c r="M562" i="38"/>
  <c r="L562" i="38"/>
  <c r="M561" i="38"/>
  <c r="L561" i="38"/>
  <c r="M560" i="38"/>
  <c r="L560" i="38"/>
  <c r="M559" i="38"/>
  <c r="L559" i="38"/>
  <c r="M558" i="38"/>
  <c r="L558" i="38"/>
  <c r="M557" i="38"/>
  <c r="L557" i="38"/>
  <c r="M556" i="38"/>
  <c r="L556" i="38"/>
  <c r="M555" i="38"/>
  <c r="L555" i="38"/>
  <c r="M554" i="38"/>
  <c r="L554" i="38"/>
  <c r="M553" i="38"/>
  <c r="L553" i="38"/>
  <c r="M552" i="38"/>
  <c r="L552" i="38"/>
  <c r="M551" i="38"/>
  <c r="L551" i="38"/>
  <c r="M550" i="38"/>
  <c r="L550" i="38"/>
  <c r="M549" i="38"/>
  <c r="L549" i="38"/>
  <c r="M548" i="38"/>
  <c r="L548" i="38"/>
  <c r="M547" i="38"/>
  <c r="L547" i="38"/>
  <c r="M546" i="38"/>
  <c r="L546" i="38"/>
  <c r="M545" i="38"/>
  <c r="L545" i="38"/>
  <c r="M544" i="38"/>
  <c r="L544" i="38"/>
  <c r="M543" i="38"/>
  <c r="L543" i="38"/>
  <c r="M542" i="38"/>
  <c r="L542" i="38"/>
  <c r="M541" i="38"/>
  <c r="L541" i="38"/>
  <c r="M540" i="38"/>
  <c r="L540" i="38"/>
  <c r="M539" i="38"/>
  <c r="L539" i="38"/>
  <c r="M538" i="38"/>
  <c r="L538" i="38"/>
  <c r="M537" i="38"/>
  <c r="L537" i="38"/>
  <c r="M536" i="38"/>
  <c r="L536" i="38"/>
  <c r="M535" i="38"/>
  <c r="L535" i="38"/>
  <c r="M534" i="38"/>
  <c r="L534" i="38"/>
  <c r="M533" i="38"/>
  <c r="L533" i="38"/>
  <c r="M532" i="38"/>
  <c r="L532" i="38"/>
  <c r="M531" i="38"/>
  <c r="L531" i="38"/>
  <c r="M530" i="38"/>
  <c r="L530" i="38"/>
  <c r="M529" i="38"/>
  <c r="L529" i="38"/>
  <c r="M528" i="38"/>
  <c r="L528" i="38"/>
  <c r="M527" i="38"/>
  <c r="L527" i="38"/>
  <c r="M526" i="38"/>
  <c r="L526" i="38"/>
  <c r="M525" i="38"/>
  <c r="L525" i="38"/>
  <c r="M524" i="38"/>
  <c r="L524" i="38"/>
  <c r="M523" i="38"/>
  <c r="L523" i="38"/>
  <c r="M522" i="38"/>
  <c r="L522" i="38"/>
  <c r="M521" i="38"/>
  <c r="L521" i="38"/>
  <c r="M520" i="38"/>
  <c r="L520" i="38"/>
  <c r="M519" i="38"/>
  <c r="L519" i="38"/>
  <c r="M518" i="38"/>
  <c r="L518" i="38"/>
  <c r="M517" i="38"/>
  <c r="L517" i="38"/>
  <c r="M516" i="38"/>
  <c r="L516" i="38"/>
  <c r="M515" i="38"/>
  <c r="L515" i="38"/>
  <c r="M514" i="38"/>
  <c r="L514" i="38"/>
  <c r="M513" i="38"/>
  <c r="L513" i="38"/>
  <c r="M512" i="38"/>
  <c r="L512" i="38"/>
  <c r="M511" i="38"/>
  <c r="L511" i="38"/>
  <c r="M510" i="38"/>
  <c r="L510" i="38"/>
  <c r="M509" i="38"/>
  <c r="L509" i="38"/>
  <c r="M508" i="38"/>
  <c r="L508" i="38"/>
  <c r="M507" i="38"/>
  <c r="L507" i="38"/>
  <c r="M506" i="38"/>
  <c r="L506" i="38"/>
  <c r="M505" i="38"/>
  <c r="L505" i="38"/>
  <c r="M504" i="38"/>
  <c r="L504" i="38"/>
  <c r="M503" i="38"/>
  <c r="L503" i="38"/>
  <c r="M502" i="38"/>
  <c r="L502" i="38"/>
  <c r="M501" i="38"/>
  <c r="L501" i="38"/>
  <c r="M500" i="38"/>
  <c r="L500" i="38"/>
  <c r="M499" i="38"/>
  <c r="L499" i="38"/>
  <c r="M498" i="38"/>
  <c r="L498" i="38"/>
  <c r="M497" i="38"/>
  <c r="L497" i="38"/>
  <c r="M496" i="38"/>
  <c r="L496" i="38"/>
  <c r="M495" i="38"/>
  <c r="L495" i="38"/>
  <c r="M494" i="38"/>
  <c r="L494" i="38"/>
  <c r="M493" i="38"/>
  <c r="L493" i="38"/>
  <c r="M492" i="38"/>
  <c r="L492" i="38"/>
  <c r="M491" i="38"/>
  <c r="L491" i="38"/>
  <c r="M490" i="38"/>
  <c r="L490" i="38"/>
  <c r="M489" i="38"/>
  <c r="L489" i="38"/>
  <c r="M488" i="38"/>
  <c r="L488" i="38"/>
  <c r="M487" i="38"/>
  <c r="L487" i="38"/>
  <c r="M486" i="38"/>
  <c r="L486" i="38"/>
  <c r="M485" i="38"/>
  <c r="L485" i="38"/>
  <c r="M484" i="38"/>
  <c r="L484" i="38"/>
  <c r="M483" i="38"/>
  <c r="L483" i="38"/>
  <c r="M482" i="38"/>
  <c r="L482" i="38"/>
  <c r="M481" i="38"/>
  <c r="L481" i="38"/>
  <c r="M480" i="38"/>
  <c r="L480" i="38"/>
  <c r="M479" i="38"/>
  <c r="L479" i="38"/>
  <c r="M478" i="38"/>
  <c r="L478" i="38"/>
  <c r="M477" i="38"/>
  <c r="L477" i="38"/>
  <c r="M476" i="38"/>
  <c r="L476" i="38"/>
  <c r="M475" i="38"/>
  <c r="L475" i="38"/>
  <c r="M474" i="38"/>
  <c r="L474" i="38"/>
  <c r="M473" i="38"/>
  <c r="L473" i="38"/>
  <c r="M472" i="38"/>
  <c r="L472" i="38"/>
  <c r="M471" i="38"/>
  <c r="L471" i="38"/>
  <c r="M470" i="38"/>
  <c r="L470" i="38"/>
  <c r="M469" i="38"/>
  <c r="L469" i="38"/>
  <c r="M468" i="38"/>
  <c r="L468" i="38"/>
  <c r="M467" i="38"/>
  <c r="L467" i="38"/>
  <c r="M466" i="38"/>
  <c r="L466" i="38"/>
  <c r="M465" i="38"/>
  <c r="L465" i="38"/>
  <c r="M464" i="38"/>
  <c r="L464" i="38"/>
  <c r="M463" i="38"/>
  <c r="L463" i="38"/>
  <c r="M462" i="38"/>
  <c r="L462" i="38"/>
  <c r="M461" i="38"/>
  <c r="L461" i="38"/>
  <c r="M460" i="38"/>
  <c r="L460" i="38"/>
  <c r="M459" i="38"/>
  <c r="L459" i="38"/>
  <c r="M458" i="38"/>
  <c r="L458" i="38"/>
  <c r="M457" i="38"/>
  <c r="L457" i="38"/>
  <c r="M456" i="38"/>
  <c r="L456" i="38"/>
  <c r="M455" i="38"/>
  <c r="L455" i="38"/>
  <c r="M454" i="38"/>
  <c r="L454" i="38"/>
  <c r="M453" i="38"/>
  <c r="L453" i="38"/>
  <c r="M452" i="38"/>
  <c r="L452" i="38"/>
  <c r="M451" i="38"/>
  <c r="L451" i="38"/>
  <c r="M450" i="38"/>
  <c r="L450" i="38"/>
  <c r="M449" i="38"/>
  <c r="L449" i="38"/>
  <c r="M448" i="38"/>
  <c r="L448" i="38"/>
  <c r="M447" i="38"/>
  <c r="L447" i="38"/>
  <c r="M446" i="38"/>
  <c r="L446" i="38"/>
  <c r="M445" i="38"/>
  <c r="L445" i="38"/>
  <c r="M444" i="38"/>
  <c r="L444" i="38"/>
  <c r="M443" i="38"/>
  <c r="L443" i="38"/>
  <c r="M442" i="38"/>
  <c r="L442" i="38"/>
  <c r="M441" i="38"/>
  <c r="L441" i="38"/>
  <c r="M440" i="38"/>
  <c r="L440" i="38"/>
  <c r="M439" i="38"/>
  <c r="L439" i="38"/>
  <c r="M438" i="38"/>
  <c r="L438" i="38"/>
  <c r="M437" i="38"/>
  <c r="L437" i="38"/>
  <c r="M436" i="38"/>
  <c r="L436" i="38"/>
  <c r="M435" i="38"/>
  <c r="L435" i="38"/>
  <c r="M434" i="38"/>
  <c r="L434" i="38"/>
  <c r="M433" i="38"/>
  <c r="L433" i="38"/>
  <c r="M432" i="38"/>
  <c r="L432" i="38"/>
  <c r="M431" i="38"/>
  <c r="L431" i="38"/>
  <c r="M430" i="38"/>
  <c r="L430" i="38"/>
  <c r="M429" i="38"/>
  <c r="L429" i="38"/>
  <c r="M428" i="38"/>
  <c r="L428" i="38"/>
  <c r="M427" i="38"/>
  <c r="L427" i="38"/>
  <c r="M426" i="38"/>
  <c r="L426" i="38"/>
  <c r="M425" i="38"/>
  <c r="L425" i="38"/>
  <c r="M424" i="38"/>
  <c r="L424" i="38"/>
  <c r="M423" i="38"/>
  <c r="L423" i="38"/>
  <c r="M422" i="38"/>
  <c r="L422" i="38"/>
  <c r="M421" i="38"/>
  <c r="L421" i="38"/>
  <c r="M420" i="38"/>
  <c r="L420" i="38"/>
  <c r="M419" i="38"/>
  <c r="L419" i="38"/>
  <c r="M418" i="38"/>
  <c r="L418" i="38"/>
  <c r="M417" i="38"/>
  <c r="L417" i="38"/>
  <c r="M416" i="38"/>
  <c r="L416" i="38"/>
  <c r="M415" i="38"/>
  <c r="L415" i="38"/>
  <c r="M414" i="38"/>
  <c r="L414" i="38"/>
  <c r="M413" i="38"/>
  <c r="L413" i="38"/>
  <c r="M412" i="38"/>
  <c r="L412" i="38"/>
  <c r="M411" i="38"/>
  <c r="L411" i="38"/>
  <c r="M410" i="38"/>
  <c r="L410" i="38"/>
  <c r="M409" i="38"/>
  <c r="L409" i="38"/>
  <c r="M408" i="38"/>
  <c r="L408" i="38"/>
  <c r="M407" i="38"/>
  <c r="L407" i="38"/>
  <c r="M406" i="38"/>
  <c r="L406" i="38"/>
  <c r="M405" i="38"/>
  <c r="L405" i="38"/>
  <c r="M404" i="38"/>
  <c r="L404" i="38"/>
  <c r="M403" i="38"/>
  <c r="L403" i="38"/>
  <c r="M402" i="38"/>
  <c r="L402" i="38"/>
  <c r="M401" i="38"/>
  <c r="L401" i="38"/>
  <c r="M400" i="38"/>
  <c r="L400" i="38"/>
  <c r="M399" i="38"/>
  <c r="L399" i="38"/>
  <c r="M398" i="38"/>
  <c r="L398" i="38"/>
  <c r="M397" i="38"/>
  <c r="L397" i="38"/>
  <c r="M396" i="38"/>
  <c r="L396" i="38"/>
  <c r="M395" i="38"/>
  <c r="L395" i="38"/>
  <c r="M394" i="38"/>
  <c r="L394" i="38"/>
  <c r="M393" i="38"/>
  <c r="L393" i="38"/>
  <c r="M392" i="38"/>
  <c r="L392" i="38"/>
  <c r="M391" i="38"/>
  <c r="L391" i="38"/>
  <c r="M390" i="38"/>
  <c r="L390" i="38"/>
  <c r="M389" i="38"/>
  <c r="L389" i="38"/>
  <c r="M388" i="38"/>
  <c r="L388" i="38"/>
  <c r="M387" i="38"/>
  <c r="L387" i="38"/>
  <c r="M386" i="38"/>
  <c r="L386" i="38"/>
  <c r="M385" i="38"/>
  <c r="L385" i="38"/>
  <c r="M384" i="38"/>
  <c r="L384" i="38"/>
  <c r="M383" i="38"/>
  <c r="L383" i="38"/>
  <c r="M382" i="38"/>
  <c r="L382" i="38"/>
  <c r="M381" i="38"/>
  <c r="L381" i="38"/>
  <c r="M380" i="38"/>
  <c r="L380" i="38"/>
  <c r="M379" i="38"/>
  <c r="L379" i="38"/>
  <c r="M378" i="38"/>
  <c r="L378" i="38"/>
  <c r="M377" i="38"/>
  <c r="L377" i="38"/>
  <c r="M376" i="38"/>
  <c r="L376" i="38"/>
  <c r="M375" i="38"/>
  <c r="L375" i="38"/>
  <c r="M374" i="38"/>
  <c r="L374" i="38"/>
  <c r="M373" i="38"/>
  <c r="L373" i="38"/>
  <c r="M372" i="38"/>
  <c r="L372" i="38"/>
  <c r="M371" i="38"/>
  <c r="L371" i="38"/>
  <c r="M370" i="38"/>
  <c r="L370" i="38"/>
  <c r="M369" i="38"/>
  <c r="L369" i="38"/>
  <c r="M368" i="38"/>
  <c r="L368" i="38"/>
  <c r="M367" i="38"/>
  <c r="L367" i="38"/>
  <c r="M366" i="38"/>
  <c r="L366" i="38"/>
  <c r="M365" i="38"/>
  <c r="L365" i="38"/>
  <c r="M364" i="38"/>
  <c r="L364" i="38"/>
  <c r="M363" i="38"/>
  <c r="L363" i="38"/>
  <c r="M362" i="38"/>
  <c r="L362" i="38"/>
  <c r="M361" i="38"/>
  <c r="L361" i="38"/>
  <c r="M360" i="38"/>
  <c r="L360" i="38"/>
  <c r="M359" i="38"/>
  <c r="L359" i="38"/>
  <c r="M358" i="38"/>
  <c r="L358" i="38"/>
  <c r="M357" i="38"/>
  <c r="L357" i="38"/>
  <c r="M356" i="38"/>
  <c r="L356" i="38"/>
  <c r="M355" i="38"/>
  <c r="L355" i="38"/>
  <c r="M354" i="38"/>
  <c r="L354" i="38"/>
  <c r="M353" i="38"/>
  <c r="L353" i="38"/>
  <c r="M352" i="38"/>
  <c r="L352" i="38"/>
  <c r="M351" i="38"/>
  <c r="L351" i="38"/>
  <c r="M350" i="38"/>
  <c r="L350" i="38"/>
  <c r="M349" i="38"/>
  <c r="L349" i="38"/>
  <c r="M348" i="38"/>
  <c r="L348" i="38"/>
  <c r="M347" i="38"/>
  <c r="L347" i="38"/>
  <c r="M346" i="38"/>
  <c r="L346" i="38"/>
  <c r="M345" i="38"/>
  <c r="L345" i="38"/>
  <c r="M344" i="38"/>
  <c r="L344" i="38"/>
  <c r="M343" i="38"/>
  <c r="L343" i="38"/>
  <c r="M342" i="38"/>
  <c r="L342" i="38"/>
  <c r="M341" i="38"/>
  <c r="L341" i="38"/>
  <c r="M340" i="38"/>
  <c r="L340" i="38"/>
  <c r="M339" i="38"/>
  <c r="L339" i="38"/>
  <c r="M338" i="38"/>
  <c r="L338" i="38"/>
  <c r="M337" i="38"/>
  <c r="L337" i="38"/>
  <c r="M336" i="38"/>
  <c r="L336" i="38"/>
  <c r="M335" i="38"/>
  <c r="L335" i="38"/>
  <c r="M334" i="38"/>
  <c r="L334" i="38"/>
  <c r="M333" i="38"/>
  <c r="L333" i="38"/>
  <c r="M332" i="38"/>
  <c r="L332" i="38"/>
  <c r="M331" i="38"/>
  <c r="L331" i="38"/>
  <c r="M330" i="38"/>
  <c r="L330" i="38"/>
  <c r="M329" i="38"/>
  <c r="L329" i="38"/>
  <c r="M328" i="38"/>
  <c r="L328" i="38"/>
  <c r="M327" i="38"/>
  <c r="L327" i="38"/>
  <c r="M326" i="38"/>
  <c r="L326" i="38"/>
  <c r="M325" i="38"/>
  <c r="L325" i="38"/>
  <c r="M324" i="38"/>
  <c r="L324" i="38"/>
  <c r="M323" i="38"/>
  <c r="L323" i="38"/>
  <c r="M322" i="38"/>
  <c r="L322" i="38"/>
  <c r="M321" i="38"/>
  <c r="L321" i="38"/>
  <c r="M320" i="38"/>
  <c r="L320" i="38"/>
  <c r="M319" i="38"/>
  <c r="L319" i="38"/>
  <c r="M318" i="38"/>
  <c r="L318" i="38"/>
  <c r="M317" i="38"/>
  <c r="L317" i="38"/>
  <c r="M316" i="38"/>
  <c r="L316" i="38"/>
  <c r="M315" i="38"/>
  <c r="L315" i="38"/>
  <c r="M314" i="38"/>
  <c r="L314" i="38"/>
  <c r="M313" i="38"/>
  <c r="L313" i="38"/>
  <c r="M312" i="38"/>
  <c r="L312" i="38"/>
  <c r="M311" i="38"/>
  <c r="L311" i="38"/>
  <c r="M310" i="38"/>
  <c r="L310" i="38"/>
  <c r="M309" i="38"/>
  <c r="L309" i="38"/>
  <c r="M308" i="38"/>
  <c r="L308" i="38"/>
  <c r="M307" i="38"/>
  <c r="L307" i="38"/>
  <c r="M306" i="38"/>
  <c r="L306" i="38"/>
  <c r="M305" i="38"/>
  <c r="L305" i="38"/>
  <c r="M304" i="38"/>
  <c r="L304" i="38"/>
  <c r="M303" i="38"/>
  <c r="L303" i="38"/>
  <c r="M302" i="38"/>
  <c r="L302" i="38"/>
  <c r="M301" i="38"/>
  <c r="L301" i="38"/>
  <c r="M300" i="38"/>
  <c r="L300" i="38"/>
  <c r="M299" i="38"/>
  <c r="L299" i="38"/>
  <c r="M298" i="38"/>
  <c r="L298" i="38"/>
  <c r="M297" i="38"/>
  <c r="L297" i="38"/>
  <c r="M296" i="38"/>
  <c r="L296" i="38"/>
  <c r="M295" i="38"/>
  <c r="L295" i="38"/>
  <c r="M294" i="38"/>
  <c r="L294" i="38"/>
  <c r="M293" i="38"/>
  <c r="L293" i="38"/>
  <c r="M292" i="38"/>
  <c r="L292" i="38"/>
  <c r="M291" i="38"/>
  <c r="L291" i="38"/>
  <c r="M290" i="38"/>
  <c r="L290" i="38"/>
  <c r="M289" i="38"/>
  <c r="L289" i="38"/>
  <c r="M288" i="38"/>
  <c r="L288" i="38"/>
  <c r="M287" i="38"/>
  <c r="L287" i="38"/>
  <c r="M286" i="38"/>
  <c r="L286" i="38"/>
  <c r="M285" i="38"/>
  <c r="L285" i="38"/>
  <c r="M284" i="38"/>
  <c r="L284" i="38"/>
  <c r="M283" i="38"/>
  <c r="L283" i="38"/>
  <c r="M282" i="38"/>
  <c r="L282" i="38"/>
  <c r="M281" i="38"/>
  <c r="L281" i="38"/>
  <c r="M280" i="38"/>
  <c r="L280" i="38"/>
  <c r="M279" i="38"/>
  <c r="L279" i="38"/>
  <c r="M278" i="38"/>
  <c r="L278" i="38"/>
  <c r="M277" i="38"/>
  <c r="L277" i="38"/>
  <c r="M276" i="38"/>
  <c r="L276" i="38"/>
  <c r="M275" i="38"/>
  <c r="L275" i="38"/>
  <c r="M274" i="38"/>
  <c r="L274" i="38"/>
  <c r="M273" i="38"/>
  <c r="L273" i="38"/>
  <c r="M272" i="38"/>
  <c r="L272" i="38"/>
  <c r="M271" i="38"/>
  <c r="L271" i="38"/>
  <c r="M270" i="38"/>
  <c r="L270" i="38"/>
  <c r="M269" i="38"/>
  <c r="L269" i="38"/>
  <c r="M268" i="38"/>
  <c r="L268" i="38"/>
  <c r="M267" i="38"/>
  <c r="L267" i="38"/>
  <c r="M266" i="38"/>
  <c r="L266" i="38"/>
  <c r="M265" i="38"/>
  <c r="L265" i="38"/>
  <c r="M264" i="38"/>
  <c r="L264" i="38"/>
  <c r="M263" i="38"/>
  <c r="L263" i="38"/>
  <c r="M262" i="38"/>
  <c r="L262" i="38"/>
  <c r="M261" i="38"/>
  <c r="L261" i="38"/>
  <c r="M260" i="38"/>
  <c r="L260" i="38"/>
  <c r="M259" i="38"/>
  <c r="L259" i="38"/>
  <c r="M258" i="38"/>
  <c r="L258" i="38"/>
  <c r="M257" i="38"/>
  <c r="L257" i="38"/>
  <c r="M256" i="38"/>
  <c r="L256" i="38"/>
  <c r="M255" i="38"/>
  <c r="L255" i="38"/>
  <c r="M254" i="38"/>
  <c r="L254" i="38"/>
  <c r="M253" i="38"/>
  <c r="L253" i="38"/>
  <c r="M252" i="38"/>
  <c r="L252" i="38"/>
  <c r="M251" i="38"/>
  <c r="L251" i="38"/>
  <c r="M250" i="38"/>
  <c r="L250" i="38"/>
  <c r="M249" i="38"/>
  <c r="L249" i="38"/>
  <c r="M248" i="38"/>
  <c r="L248" i="38"/>
  <c r="M247" i="38"/>
  <c r="L247" i="38"/>
  <c r="M246" i="38"/>
  <c r="L246" i="38"/>
  <c r="M245" i="38"/>
  <c r="L245" i="38"/>
  <c r="M244" i="38"/>
  <c r="L244" i="38"/>
  <c r="M243" i="38"/>
  <c r="L243" i="38"/>
  <c r="M242" i="38"/>
  <c r="L242" i="38"/>
  <c r="M241" i="38"/>
  <c r="L241" i="38"/>
  <c r="M240" i="38"/>
  <c r="L240" i="38"/>
  <c r="M239" i="38"/>
  <c r="L239" i="38"/>
  <c r="M238" i="38"/>
  <c r="L238" i="38"/>
  <c r="M237" i="38"/>
  <c r="L237" i="38"/>
  <c r="M236" i="38"/>
  <c r="L236" i="38"/>
  <c r="M235" i="38"/>
  <c r="L235" i="38"/>
  <c r="M234" i="38"/>
  <c r="L234" i="38"/>
  <c r="M233" i="38"/>
  <c r="L233" i="38"/>
  <c r="M232" i="38"/>
  <c r="L232" i="38"/>
  <c r="M231" i="38"/>
  <c r="L231" i="38"/>
  <c r="M230" i="38"/>
  <c r="L230" i="38"/>
  <c r="M229" i="38"/>
  <c r="L229" i="38"/>
  <c r="M228" i="38"/>
  <c r="L228" i="38"/>
  <c r="M227" i="38"/>
  <c r="L227" i="38"/>
  <c r="M226" i="38"/>
  <c r="L226" i="38"/>
  <c r="M225" i="38"/>
  <c r="L225" i="38"/>
  <c r="M224" i="38"/>
  <c r="L224" i="38"/>
  <c r="M223" i="38"/>
  <c r="L223" i="38"/>
  <c r="M222" i="38"/>
  <c r="L222" i="38"/>
  <c r="M221" i="38"/>
  <c r="L221" i="38"/>
  <c r="M220" i="38"/>
  <c r="L220" i="38"/>
  <c r="M219" i="38"/>
  <c r="L219" i="38"/>
  <c r="M218" i="38"/>
  <c r="L218" i="38"/>
  <c r="M217" i="38"/>
  <c r="L217" i="38"/>
  <c r="M216" i="38"/>
  <c r="L216" i="38"/>
  <c r="M215" i="38"/>
  <c r="L215" i="38"/>
  <c r="M214" i="38"/>
  <c r="L214" i="38"/>
  <c r="M213" i="38"/>
  <c r="L213" i="38"/>
  <c r="M212" i="38"/>
  <c r="L212" i="38"/>
  <c r="M211" i="38"/>
  <c r="L211" i="38"/>
  <c r="M210" i="38"/>
  <c r="L210" i="38"/>
  <c r="M209" i="38"/>
  <c r="L209" i="38"/>
  <c r="M208" i="38"/>
  <c r="L208" i="38"/>
  <c r="M207" i="38"/>
  <c r="L207" i="38"/>
  <c r="M206" i="38"/>
  <c r="L206" i="38"/>
  <c r="M205" i="38"/>
  <c r="L205" i="38"/>
  <c r="M204" i="38"/>
  <c r="L204" i="38"/>
  <c r="M203" i="38"/>
  <c r="L203" i="38"/>
  <c r="M202" i="38"/>
  <c r="L202" i="38"/>
  <c r="M201" i="38"/>
  <c r="L201" i="38"/>
  <c r="M200" i="38"/>
  <c r="L200" i="38"/>
  <c r="M199" i="38"/>
  <c r="L199" i="38"/>
  <c r="M198" i="38"/>
  <c r="L198" i="38"/>
  <c r="M197" i="38"/>
  <c r="L197" i="38"/>
  <c r="M196" i="38"/>
  <c r="L196" i="38"/>
  <c r="M195" i="38"/>
  <c r="L195" i="38"/>
  <c r="M194" i="38"/>
  <c r="L194" i="38"/>
  <c r="M193" i="38"/>
  <c r="L193" i="38"/>
  <c r="M192" i="38"/>
  <c r="L192" i="38"/>
  <c r="M191" i="38"/>
  <c r="L191" i="38"/>
  <c r="M190" i="38"/>
  <c r="L190" i="38"/>
  <c r="M189" i="38"/>
  <c r="L189" i="38"/>
  <c r="M188" i="38"/>
  <c r="L188" i="38"/>
  <c r="M187" i="38"/>
  <c r="L187" i="38"/>
  <c r="M186" i="38"/>
  <c r="L186" i="38"/>
  <c r="M185" i="38"/>
  <c r="L185" i="38"/>
  <c r="M184" i="38"/>
  <c r="L184" i="38"/>
  <c r="M183" i="38"/>
  <c r="L183" i="38"/>
  <c r="M182" i="38"/>
  <c r="L182" i="38"/>
  <c r="M181" i="38"/>
  <c r="L181" i="38"/>
  <c r="M180" i="38"/>
  <c r="L180" i="38"/>
  <c r="M179" i="38"/>
  <c r="L179" i="38"/>
  <c r="M178" i="38"/>
  <c r="L178" i="38"/>
  <c r="M177" i="38"/>
  <c r="L177" i="38"/>
  <c r="M176" i="38"/>
  <c r="L176" i="38"/>
  <c r="M175" i="38"/>
  <c r="L175" i="38"/>
  <c r="M174" i="38"/>
  <c r="L174" i="38"/>
  <c r="M173" i="38"/>
  <c r="L173" i="38"/>
  <c r="M172" i="38"/>
  <c r="L172" i="38"/>
  <c r="M171" i="38"/>
  <c r="L171" i="38"/>
  <c r="M170" i="38"/>
  <c r="L170" i="38"/>
  <c r="M169" i="38"/>
  <c r="L169" i="38"/>
  <c r="M168" i="38"/>
  <c r="L168" i="38"/>
  <c r="M167" i="38"/>
  <c r="L167" i="38"/>
  <c r="M166" i="38"/>
  <c r="L166" i="38"/>
  <c r="M165" i="38"/>
  <c r="L165" i="38"/>
  <c r="M164" i="38"/>
  <c r="L164" i="38"/>
  <c r="M163" i="38"/>
  <c r="L163" i="38"/>
  <c r="M162" i="38"/>
  <c r="L162" i="38"/>
  <c r="M161" i="38"/>
  <c r="L161" i="38"/>
  <c r="M160" i="38"/>
  <c r="L160" i="38"/>
  <c r="M159" i="38"/>
  <c r="L159" i="38"/>
  <c r="M158" i="38"/>
  <c r="L158" i="38"/>
  <c r="M157" i="38"/>
  <c r="L157" i="38"/>
  <c r="M156" i="38"/>
  <c r="L156" i="38"/>
  <c r="M155" i="38"/>
  <c r="L155" i="38"/>
  <c r="M154" i="38"/>
  <c r="L154" i="38"/>
  <c r="M153" i="38"/>
  <c r="L153" i="38"/>
  <c r="M152" i="38"/>
  <c r="L152" i="38"/>
  <c r="M151" i="38"/>
  <c r="L151" i="38"/>
  <c r="M150" i="38"/>
  <c r="L150" i="38"/>
  <c r="M149" i="38"/>
  <c r="L149" i="38"/>
  <c r="M148" i="38"/>
  <c r="L148" i="38"/>
  <c r="M147" i="38"/>
  <c r="L147" i="38"/>
  <c r="M146" i="38"/>
  <c r="L146" i="38"/>
  <c r="M145" i="38"/>
  <c r="L145" i="38"/>
  <c r="M144" i="38"/>
  <c r="L144" i="38"/>
  <c r="M143" i="38"/>
  <c r="L143" i="38"/>
  <c r="M142" i="38"/>
  <c r="L142" i="38"/>
  <c r="M141" i="38"/>
  <c r="L141" i="38"/>
  <c r="M140" i="38"/>
  <c r="L140" i="38"/>
  <c r="M139" i="38"/>
  <c r="L139" i="38"/>
  <c r="M138" i="38"/>
  <c r="L138" i="38"/>
  <c r="M137" i="38"/>
  <c r="L137" i="38"/>
  <c r="M136" i="38"/>
  <c r="L136" i="38"/>
  <c r="M135" i="38"/>
  <c r="L135" i="38"/>
  <c r="M134" i="38"/>
  <c r="L134" i="38"/>
  <c r="M133" i="38"/>
  <c r="L133" i="38"/>
  <c r="M132" i="38"/>
  <c r="L132" i="38"/>
  <c r="M131" i="38"/>
  <c r="L131" i="38"/>
  <c r="M130" i="38"/>
  <c r="L130" i="38"/>
  <c r="M129" i="38"/>
  <c r="L129" i="38"/>
  <c r="M128" i="38"/>
  <c r="L128" i="38"/>
  <c r="M127" i="38"/>
  <c r="L127" i="38"/>
  <c r="M126" i="38"/>
  <c r="L126" i="38"/>
  <c r="M125" i="38"/>
  <c r="L125" i="38"/>
  <c r="M124" i="38"/>
  <c r="L124" i="38"/>
  <c r="M123" i="38"/>
  <c r="L123" i="38"/>
  <c r="M122" i="38"/>
  <c r="L122" i="38"/>
  <c r="M121" i="38"/>
  <c r="L121" i="38"/>
  <c r="M120" i="38"/>
  <c r="L120" i="38"/>
  <c r="M119" i="38"/>
  <c r="L119" i="38"/>
  <c r="M118" i="38"/>
  <c r="L118" i="38"/>
  <c r="M117" i="38"/>
  <c r="L117" i="38"/>
  <c r="M116" i="38"/>
  <c r="L116" i="38"/>
  <c r="M115" i="38"/>
  <c r="L115" i="38"/>
  <c r="M114" i="38"/>
  <c r="L114" i="38"/>
  <c r="M113" i="38"/>
  <c r="L113" i="38"/>
  <c r="M112" i="38"/>
  <c r="L112" i="38"/>
  <c r="M111" i="38"/>
  <c r="L111" i="38"/>
  <c r="M110" i="38"/>
  <c r="L110" i="38"/>
  <c r="M109" i="38"/>
  <c r="L109" i="38"/>
  <c r="M108" i="38"/>
  <c r="L108" i="38"/>
  <c r="M107" i="38"/>
  <c r="L107" i="38"/>
  <c r="M106" i="38"/>
  <c r="L106" i="38"/>
  <c r="M105" i="38"/>
  <c r="L105" i="38"/>
  <c r="M104" i="38"/>
  <c r="L104" i="38"/>
  <c r="M103" i="38"/>
  <c r="L103" i="38"/>
  <c r="M102" i="38"/>
  <c r="L102" i="38"/>
  <c r="M101" i="38"/>
  <c r="L101" i="38"/>
  <c r="M100" i="38"/>
  <c r="L100" i="38"/>
  <c r="M99" i="38"/>
  <c r="L99" i="38"/>
  <c r="M98" i="38"/>
  <c r="L98" i="38"/>
  <c r="M97" i="38"/>
  <c r="L97" i="38"/>
  <c r="M96" i="38"/>
  <c r="L96" i="38"/>
  <c r="M95" i="38"/>
  <c r="L95" i="38"/>
  <c r="M94" i="38"/>
  <c r="L94" i="38"/>
  <c r="M93" i="38"/>
  <c r="L93" i="38"/>
  <c r="M92" i="38"/>
  <c r="L92" i="38"/>
  <c r="M91" i="38"/>
  <c r="L91" i="38"/>
  <c r="M90" i="38"/>
  <c r="L90" i="38"/>
  <c r="M89" i="38"/>
  <c r="L89" i="38"/>
  <c r="M88" i="38"/>
  <c r="L88" i="38"/>
  <c r="M87" i="38"/>
  <c r="L87" i="38"/>
  <c r="M86" i="38"/>
  <c r="L86" i="38"/>
  <c r="M85" i="38"/>
  <c r="L85" i="38"/>
  <c r="M84" i="38"/>
  <c r="L84" i="38"/>
  <c r="M83" i="38"/>
  <c r="L83" i="38"/>
  <c r="M82" i="38"/>
  <c r="L82" i="38"/>
  <c r="M81" i="38"/>
  <c r="L81" i="38"/>
  <c r="M80" i="38"/>
  <c r="L80" i="38"/>
  <c r="M79" i="38"/>
  <c r="L79" i="38"/>
  <c r="M78" i="38"/>
  <c r="L78" i="38"/>
  <c r="M77" i="38"/>
  <c r="L77" i="38"/>
  <c r="M76" i="38"/>
  <c r="L76" i="38"/>
  <c r="M75" i="38"/>
  <c r="L75" i="38"/>
  <c r="M74" i="38"/>
  <c r="L74" i="38"/>
  <c r="M73" i="38"/>
  <c r="L73" i="38"/>
  <c r="M72" i="38"/>
  <c r="L72" i="38"/>
  <c r="M71" i="38"/>
  <c r="L71" i="38"/>
  <c r="M70" i="38"/>
  <c r="L70" i="38"/>
  <c r="M69" i="38"/>
  <c r="L69" i="38"/>
  <c r="M68" i="38"/>
  <c r="L68" i="38"/>
  <c r="M67" i="38"/>
  <c r="L67" i="38"/>
  <c r="M66" i="38"/>
  <c r="L66" i="38"/>
  <c r="M65" i="38"/>
  <c r="L65" i="38"/>
  <c r="M64" i="38"/>
  <c r="L64" i="38"/>
  <c r="M63" i="38"/>
  <c r="L63" i="38"/>
  <c r="M62" i="38"/>
  <c r="L62" i="38"/>
  <c r="M61" i="38"/>
  <c r="L61" i="38"/>
  <c r="M60" i="38"/>
  <c r="L60" i="38"/>
  <c r="M59" i="38"/>
  <c r="L59" i="38"/>
  <c r="M58" i="38"/>
  <c r="L58" i="38"/>
  <c r="M57" i="38"/>
  <c r="L57" i="38"/>
  <c r="M56" i="38"/>
  <c r="L56" i="38"/>
  <c r="M55" i="38"/>
  <c r="L55" i="38"/>
  <c r="M54" i="38"/>
  <c r="L54" i="38"/>
  <c r="M53" i="38"/>
  <c r="L53" i="38"/>
  <c r="M52" i="38"/>
  <c r="L52" i="38"/>
  <c r="M51" i="38"/>
  <c r="L51" i="38"/>
  <c r="M50" i="38"/>
  <c r="L50" i="38"/>
  <c r="M49" i="38"/>
  <c r="L49" i="38"/>
  <c r="M48" i="38"/>
  <c r="L48" i="38"/>
  <c r="M47" i="38"/>
  <c r="L47" i="38"/>
  <c r="M46" i="38"/>
  <c r="L46" i="38"/>
  <c r="M45" i="38"/>
  <c r="L45" i="38"/>
  <c r="M44" i="38"/>
  <c r="L44" i="38"/>
  <c r="M43" i="38"/>
  <c r="L43" i="38"/>
  <c r="M42" i="38"/>
  <c r="L42" i="38"/>
  <c r="M41" i="38"/>
  <c r="L41" i="38"/>
  <c r="M40" i="38"/>
  <c r="L40" i="38"/>
  <c r="M39" i="38"/>
  <c r="L39" i="38"/>
  <c r="M38" i="38"/>
  <c r="L38" i="38"/>
  <c r="M37" i="38"/>
  <c r="L37" i="38"/>
  <c r="M36" i="38"/>
  <c r="L36" i="38"/>
  <c r="M35" i="38"/>
  <c r="L35" i="38"/>
  <c r="M34" i="38"/>
  <c r="L34" i="38"/>
  <c r="M33" i="38"/>
  <c r="L33" i="38"/>
  <c r="M32" i="38"/>
  <c r="L32" i="38"/>
  <c r="M31" i="38"/>
  <c r="L31" i="38"/>
  <c r="M30" i="38"/>
  <c r="L30" i="38"/>
  <c r="M29" i="38"/>
  <c r="L29" i="38"/>
  <c r="M28" i="38"/>
  <c r="L28" i="38"/>
  <c r="M27" i="38"/>
  <c r="L27" i="38"/>
  <c r="M26" i="38"/>
  <c r="L26" i="38"/>
  <c r="M25" i="38"/>
  <c r="L25" i="38"/>
  <c r="M24" i="38"/>
  <c r="L24" i="38"/>
  <c r="M23" i="38"/>
  <c r="L23" i="38"/>
  <c r="M22" i="38"/>
  <c r="L22" i="38"/>
  <c r="M21" i="38"/>
  <c r="L21" i="38"/>
  <c r="M20" i="38"/>
  <c r="L20" i="38"/>
  <c r="M19" i="38"/>
  <c r="L19" i="38"/>
  <c r="M18" i="38"/>
  <c r="L18" i="38"/>
  <c r="M17" i="38"/>
  <c r="L17" i="38"/>
  <c r="M16" i="38"/>
  <c r="L16" i="38"/>
  <c r="M15" i="38"/>
  <c r="L15" i="38"/>
  <c r="M14" i="38"/>
  <c r="L14" i="38"/>
  <c r="M13" i="38"/>
  <c r="L13" i="38"/>
  <c r="M12" i="38"/>
  <c r="L12" i="38"/>
  <c r="M11" i="38"/>
  <c r="L11" i="38"/>
  <c r="M10" i="38"/>
  <c r="L10" i="38"/>
  <c r="M9" i="38"/>
  <c r="L9" i="38"/>
  <c r="M8" i="38"/>
  <c r="L8" i="38"/>
  <c r="M7" i="38"/>
  <c r="L7" i="38"/>
  <c r="M6" i="38"/>
  <c r="L6" i="38"/>
  <c r="T875" i="38" l="1"/>
  <c r="T874" i="38"/>
  <c r="T873" i="38"/>
  <c r="T872" i="38"/>
  <c r="T871" i="38"/>
  <c r="T870" i="38"/>
  <c r="T869" i="38"/>
  <c r="T868" i="38"/>
  <c r="T867" i="38"/>
  <c r="T866" i="38"/>
  <c r="T865" i="38"/>
  <c r="T864" i="38"/>
  <c r="T863" i="38"/>
  <c r="T862" i="38"/>
  <c r="T861" i="38"/>
  <c r="T860" i="38"/>
  <c r="T859" i="38"/>
  <c r="T858" i="38"/>
  <c r="T857" i="38"/>
  <c r="T856" i="38"/>
  <c r="T855" i="38"/>
  <c r="T854" i="38"/>
  <c r="T853" i="38"/>
  <c r="T852" i="38"/>
  <c r="T851" i="38"/>
  <c r="T850" i="38"/>
  <c r="T849" i="38"/>
  <c r="T848" i="38"/>
  <c r="T847" i="38"/>
  <c r="T846" i="38"/>
  <c r="T845" i="38"/>
  <c r="T844" i="38"/>
  <c r="T843" i="38"/>
  <c r="T842" i="38"/>
  <c r="T841" i="38"/>
  <c r="T840" i="38"/>
  <c r="T839" i="38"/>
  <c r="T838" i="38"/>
  <c r="T837" i="38"/>
  <c r="T836" i="38"/>
  <c r="T835" i="38"/>
  <c r="T834" i="38"/>
  <c r="T833" i="38"/>
  <c r="T832" i="38"/>
  <c r="T831" i="38"/>
  <c r="T830" i="38"/>
  <c r="T829" i="38"/>
  <c r="T828" i="38"/>
  <c r="T827" i="38"/>
  <c r="T826" i="38"/>
  <c r="T825" i="38"/>
  <c r="T824" i="38"/>
  <c r="T823" i="38"/>
  <c r="T822" i="38"/>
  <c r="T821" i="38"/>
  <c r="T820" i="38"/>
  <c r="T819" i="38"/>
  <c r="T818" i="38"/>
  <c r="T817" i="38"/>
  <c r="T816" i="38"/>
  <c r="T815" i="38"/>
  <c r="T814" i="38"/>
  <c r="T813" i="38"/>
  <c r="T812" i="38"/>
  <c r="T811" i="38"/>
  <c r="T810" i="38"/>
  <c r="T809" i="38"/>
  <c r="T808" i="38"/>
  <c r="T807" i="38"/>
  <c r="T806" i="38"/>
  <c r="T805" i="38"/>
  <c r="T804" i="38"/>
  <c r="T803" i="38"/>
  <c r="T802" i="38"/>
  <c r="T801" i="38"/>
  <c r="T800" i="38"/>
  <c r="T799" i="38"/>
  <c r="T798" i="38"/>
  <c r="T797" i="38"/>
  <c r="T796" i="38"/>
  <c r="T795" i="38"/>
  <c r="T794" i="38"/>
  <c r="T793" i="38"/>
  <c r="T792" i="38"/>
  <c r="T791" i="38"/>
  <c r="T790" i="38"/>
  <c r="T789" i="38"/>
  <c r="T788" i="38"/>
  <c r="T787" i="38"/>
  <c r="T786" i="38"/>
  <c r="T785" i="38"/>
  <c r="T784" i="38"/>
  <c r="T783" i="38"/>
  <c r="T782" i="38"/>
  <c r="T781" i="38"/>
  <c r="T780" i="38"/>
  <c r="T779" i="38"/>
  <c r="T778" i="38"/>
  <c r="T777" i="38"/>
  <c r="T776" i="38"/>
  <c r="T775" i="38"/>
  <c r="T774" i="38"/>
  <c r="T773" i="38"/>
  <c r="T772" i="38"/>
  <c r="T771" i="38"/>
  <c r="T770" i="38"/>
  <c r="T769" i="38"/>
  <c r="T768" i="38"/>
  <c r="T767" i="38"/>
  <c r="T766" i="38"/>
  <c r="T765" i="38"/>
  <c r="T764" i="38"/>
  <c r="T763" i="38"/>
  <c r="T762" i="38"/>
  <c r="T761" i="38"/>
  <c r="T760" i="38"/>
  <c r="T759" i="38"/>
  <c r="T758" i="38"/>
  <c r="T757" i="38"/>
  <c r="T756" i="38"/>
  <c r="T755" i="38"/>
  <c r="T754" i="38"/>
  <c r="T753" i="38"/>
  <c r="T752" i="38"/>
  <c r="T751" i="38"/>
  <c r="T750" i="38"/>
  <c r="T749" i="38"/>
  <c r="T748" i="38"/>
  <c r="T747" i="38"/>
  <c r="T746" i="38"/>
  <c r="T745" i="38"/>
  <c r="T744" i="38"/>
  <c r="T743" i="38"/>
  <c r="T742" i="38"/>
  <c r="T741" i="38"/>
  <c r="T740" i="38"/>
  <c r="T739" i="38"/>
  <c r="T738" i="38"/>
  <c r="T737" i="38"/>
  <c r="T736" i="38"/>
  <c r="T735" i="38"/>
  <c r="T734" i="38"/>
  <c r="T733" i="38"/>
  <c r="T732" i="38"/>
  <c r="T731" i="38"/>
  <c r="T730" i="38"/>
  <c r="T729" i="38"/>
  <c r="T728" i="38"/>
  <c r="T727" i="38"/>
  <c r="T726" i="38"/>
  <c r="T725" i="38"/>
  <c r="T724" i="38"/>
  <c r="T723" i="38"/>
  <c r="T722" i="38"/>
  <c r="T721" i="38"/>
  <c r="T720" i="38"/>
  <c r="T719" i="38"/>
  <c r="T718" i="38"/>
  <c r="T717" i="38"/>
  <c r="T716" i="38"/>
  <c r="T715" i="38"/>
  <c r="T714" i="38"/>
  <c r="T713" i="38"/>
  <c r="T712" i="38"/>
  <c r="T711" i="38"/>
  <c r="T710" i="38"/>
  <c r="T709" i="38"/>
  <c r="T708" i="38"/>
  <c r="T707" i="38"/>
  <c r="T706" i="38"/>
  <c r="T705" i="38"/>
  <c r="T704" i="38"/>
  <c r="T703" i="38"/>
  <c r="T702" i="38"/>
  <c r="T701" i="38"/>
  <c r="T700" i="38"/>
  <c r="T699" i="38"/>
  <c r="T698" i="38"/>
  <c r="T697" i="38"/>
  <c r="T696" i="38"/>
  <c r="T695" i="38"/>
  <c r="T694" i="38"/>
  <c r="T693" i="38"/>
  <c r="T692" i="38"/>
  <c r="T691" i="38"/>
  <c r="T690" i="38"/>
  <c r="T689" i="38"/>
  <c r="T688" i="38"/>
  <c r="T687" i="38"/>
  <c r="T686" i="38"/>
  <c r="T685" i="38"/>
  <c r="T684" i="38"/>
  <c r="T683" i="38"/>
  <c r="T682" i="38"/>
  <c r="T681" i="38"/>
  <c r="T680" i="38"/>
  <c r="T679" i="38"/>
  <c r="T678" i="38"/>
  <c r="T677" i="38"/>
  <c r="T676" i="38"/>
  <c r="T675" i="38"/>
  <c r="T674" i="38"/>
  <c r="T673" i="38"/>
  <c r="T672" i="38"/>
  <c r="T671" i="38"/>
  <c r="T670" i="38"/>
  <c r="T669" i="38"/>
  <c r="T668" i="38"/>
  <c r="T667" i="38"/>
  <c r="T666" i="38"/>
  <c r="T665" i="38"/>
  <c r="T664" i="38"/>
  <c r="T663" i="38"/>
  <c r="T662" i="38"/>
  <c r="T661" i="38"/>
  <c r="T660" i="38"/>
  <c r="T659" i="38"/>
  <c r="T658" i="38"/>
  <c r="T657" i="38"/>
  <c r="T656" i="38"/>
  <c r="T655" i="38"/>
  <c r="T654" i="38"/>
  <c r="T653" i="38"/>
  <c r="T652" i="38"/>
  <c r="T651" i="38"/>
  <c r="T650" i="38"/>
  <c r="T649" i="38"/>
  <c r="T648" i="38"/>
  <c r="T647" i="38"/>
  <c r="T646" i="38"/>
  <c r="T645" i="38"/>
  <c r="T644" i="38"/>
  <c r="T643" i="38"/>
  <c r="T642" i="38"/>
  <c r="T641" i="38"/>
  <c r="T640" i="38"/>
  <c r="T639" i="38"/>
  <c r="T638" i="38"/>
  <c r="T637" i="38"/>
  <c r="T636" i="38"/>
  <c r="T635" i="38"/>
  <c r="T634" i="38"/>
  <c r="T633" i="38"/>
  <c r="T632" i="38"/>
  <c r="T631" i="38"/>
  <c r="T630" i="38"/>
  <c r="T629" i="38"/>
  <c r="T628" i="38"/>
  <c r="T627" i="38"/>
  <c r="T626" i="38"/>
  <c r="T625" i="38"/>
  <c r="T624" i="38"/>
  <c r="T623" i="38"/>
  <c r="T622" i="38"/>
  <c r="T621" i="38"/>
  <c r="T620" i="38"/>
  <c r="T619" i="38"/>
  <c r="T618" i="38"/>
  <c r="T617" i="38"/>
  <c r="T616" i="38"/>
  <c r="T615" i="38"/>
  <c r="T614" i="38"/>
  <c r="T613" i="38"/>
  <c r="T612" i="38"/>
  <c r="T611" i="38"/>
  <c r="T610" i="38"/>
  <c r="T609" i="38"/>
  <c r="T608" i="38"/>
  <c r="T607" i="38"/>
  <c r="T606" i="38"/>
  <c r="T605" i="38"/>
  <c r="T604" i="38"/>
  <c r="T603" i="38"/>
  <c r="T602" i="38"/>
  <c r="T601" i="38"/>
  <c r="T600" i="38"/>
  <c r="T599" i="38"/>
  <c r="T598" i="38"/>
  <c r="T597" i="38"/>
  <c r="T596" i="38"/>
  <c r="T595" i="38"/>
  <c r="T594" i="38"/>
  <c r="T593" i="38"/>
  <c r="T592" i="38"/>
  <c r="T591" i="38"/>
  <c r="T590" i="38"/>
  <c r="T589" i="38"/>
  <c r="T588" i="38"/>
  <c r="T587" i="38"/>
  <c r="T586" i="38"/>
  <c r="T585" i="38"/>
  <c r="T584" i="38"/>
  <c r="T583" i="38"/>
  <c r="T582" i="38"/>
  <c r="T581" i="38"/>
  <c r="T580" i="38"/>
  <c r="T579" i="38"/>
  <c r="T578" i="38"/>
  <c r="T577" i="38"/>
  <c r="T576" i="38"/>
  <c r="T575" i="38"/>
  <c r="T574" i="38"/>
  <c r="T573" i="38"/>
  <c r="T572" i="38"/>
  <c r="T571" i="38"/>
  <c r="T570" i="38"/>
  <c r="T569" i="38"/>
  <c r="T568" i="38"/>
  <c r="T567" i="38"/>
  <c r="T566" i="38"/>
  <c r="T565" i="38"/>
  <c r="T564" i="38"/>
  <c r="T563" i="38"/>
  <c r="T562" i="38"/>
  <c r="T561" i="38"/>
  <c r="T560" i="38"/>
  <c r="T559" i="38"/>
  <c r="T558" i="38"/>
  <c r="T557" i="38"/>
  <c r="T556" i="38"/>
  <c r="T555" i="38"/>
  <c r="T554" i="38"/>
  <c r="T553" i="38"/>
  <c r="T552" i="38"/>
  <c r="T551" i="38"/>
  <c r="T550" i="38"/>
  <c r="T549" i="38"/>
  <c r="T548" i="38"/>
  <c r="T547" i="38"/>
  <c r="T546" i="38"/>
  <c r="T545" i="38"/>
  <c r="T544" i="38"/>
  <c r="T543" i="38"/>
  <c r="T542" i="38"/>
  <c r="T541" i="38"/>
  <c r="T540" i="38"/>
  <c r="T539" i="38"/>
  <c r="T538" i="38"/>
  <c r="T537" i="38"/>
  <c r="T536" i="38"/>
  <c r="T535" i="38"/>
  <c r="T534" i="38"/>
  <c r="T533" i="38"/>
  <c r="T532" i="38"/>
  <c r="T531" i="38"/>
  <c r="T530" i="38"/>
  <c r="T529" i="38"/>
  <c r="T528" i="38"/>
  <c r="T527" i="38"/>
  <c r="T526" i="38"/>
  <c r="T525" i="38"/>
  <c r="T524" i="38"/>
  <c r="T523" i="38"/>
  <c r="T522" i="38"/>
  <c r="T521" i="38"/>
  <c r="T520" i="38"/>
  <c r="T519" i="38"/>
  <c r="T518" i="38"/>
  <c r="T517" i="38"/>
  <c r="T516" i="38"/>
  <c r="T515" i="38"/>
  <c r="T514" i="38"/>
  <c r="T513" i="38"/>
  <c r="T512" i="38"/>
  <c r="T511" i="38"/>
  <c r="T510" i="38"/>
  <c r="T509" i="38"/>
  <c r="T508" i="38"/>
  <c r="T507" i="38"/>
  <c r="T506" i="38"/>
  <c r="T505" i="38"/>
  <c r="T504" i="38"/>
  <c r="T503" i="38"/>
  <c r="T502" i="38"/>
  <c r="T501" i="38"/>
  <c r="T500" i="38"/>
  <c r="T499" i="38"/>
  <c r="T498" i="38"/>
  <c r="T497" i="38"/>
  <c r="T496" i="38"/>
  <c r="T495" i="38"/>
  <c r="T494" i="38"/>
  <c r="T493" i="38"/>
  <c r="T492" i="38"/>
  <c r="T491" i="38"/>
  <c r="T490" i="38"/>
  <c r="T489" i="38"/>
  <c r="T488" i="38"/>
  <c r="T487" i="38"/>
  <c r="T486" i="38"/>
  <c r="T485" i="38"/>
  <c r="T484" i="38"/>
  <c r="T483" i="38"/>
  <c r="T482" i="38"/>
  <c r="T481" i="38"/>
  <c r="T480" i="38"/>
  <c r="T479" i="38"/>
  <c r="T478" i="38"/>
  <c r="T477" i="38"/>
  <c r="T476" i="38"/>
  <c r="T475" i="38"/>
  <c r="T474" i="38"/>
  <c r="T473" i="38"/>
  <c r="T472" i="38"/>
  <c r="T471" i="38"/>
  <c r="T470" i="38"/>
  <c r="T469" i="38"/>
  <c r="T468" i="38"/>
  <c r="T467" i="38"/>
  <c r="T466" i="38"/>
  <c r="T465" i="38"/>
  <c r="T464" i="38"/>
  <c r="T463" i="38"/>
  <c r="T462" i="38"/>
  <c r="T461" i="38"/>
  <c r="T460" i="38"/>
  <c r="T459" i="38"/>
  <c r="T458" i="38"/>
  <c r="T457" i="38"/>
  <c r="T456" i="38"/>
  <c r="T455" i="38"/>
  <c r="T454" i="38"/>
  <c r="T453" i="38"/>
  <c r="T452" i="38"/>
  <c r="T451" i="38"/>
  <c r="T450" i="38"/>
  <c r="T449" i="38"/>
  <c r="T448" i="38"/>
  <c r="T447" i="38"/>
  <c r="T446" i="38"/>
  <c r="T445" i="38"/>
  <c r="T444" i="38"/>
  <c r="T443" i="38"/>
  <c r="T442" i="38"/>
  <c r="T441" i="38"/>
  <c r="T440" i="38"/>
  <c r="T439" i="38"/>
  <c r="T438" i="38"/>
  <c r="T437" i="38"/>
  <c r="T436" i="38"/>
  <c r="T435" i="38"/>
  <c r="T434" i="38"/>
  <c r="T433" i="38"/>
  <c r="T432" i="38"/>
  <c r="T431" i="38"/>
  <c r="T430" i="38"/>
  <c r="T429" i="38"/>
  <c r="T428" i="38"/>
  <c r="T427" i="38"/>
  <c r="T426" i="38"/>
  <c r="T425" i="38"/>
  <c r="T424" i="38"/>
  <c r="T423" i="38"/>
  <c r="T422" i="38"/>
  <c r="T421" i="38"/>
  <c r="T420" i="38"/>
  <c r="T419" i="38"/>
  <c r="T418" i="38"/>
  <c r="T417" i="38"/>
  <c r="T416" i="38"/>
  <c r="T415" i="38"/>
  <c r="T414" i="38"/>
  <c r="T413" i="38"/>
  <c r="T412" i="38"/>
  <c r="T411" i="38"/>
  <c r="T410" i="38"/>
  <c r="T409" i="38"/>
  <c r="T408" i="38"/>
  <c r="T407" i="38"/>
  <c r="T406" i="38"/>
  <c r="T405" i="38"/>
  <c r="T404" i="38"/>
  <c r="T403" i="38"/>
  <c r="T402" i="38"/>
  <c r="T401" i="38"/>
  <c r="T400" i="38"/>
  <c r="T399" i="38"/>
  <c r="T398" i="38"/>
  <c r="T397" i="38"/>
  <c r="T396" i="38"/>
  <c r="T395" i="38"/>
  <c r="T394" i="38"/>
  <c r="T393" i="38"/>
  <c r="T392" i="38"/>
  <c r="T391" i="38"/>
  <c r="T390" i="38"/>
  <c r="T389" i="38"/>
  <c r="T388" i="38"/>
  <c r="T387" i="38"/>
  <c r="T386" i="38"/>
  <c r="T385" i="38"/>
  <c r="T384" i="38"/>
  <c r="T383" i="38"/>
  <c r="T382" i="38"/>
  <c r="T381" i="38"/>
  <c r="T380" i="38"/>
  <c r="T379" i="38"/>
  <c r="T378" i="38"/>
  <c r="T377" i="38"/>
  <c r="T376" i="38"/>
  <c r="T375" i="38"/>
  <c r="T374" i="38"/>
  <c r="T373" i="38"/>
  <c r="T372" i="38"/>
  <c r="T371" i="38"/>
  <c r="T370" i="38"/>
  <c r="T369" i="38"/>
  <c r="T368" i="38"/>
  <c r="T367" i="38"/>
  <c r="T366" i="38"/>
  <c r="T365" i="38"/>
  <c r="T364" i="38"/>
  <c r="T363" i="38"/>
  <c r="T362" i="38"/>
  <c r="T361" i="38"/>
  <c r="T360" i="38"/>
  <c r="T359" i="38"/>
  <c r="T358" i="38"/>
  <c r="T357" i="38"/>
  <c r="T356" i="38"/>
  <c r="T355" i="38"/>
  <c r="T354" i="38"/>
  <c r="T353" i="38"/>
  <c r="T352" i="38"/>
  <c r="T351" i="38"/>
  <c r="T350" i="38"/>
  <c r="T349" i="38"/>
  <c r="T348" i="38"/>
  <c r="T347" i="38"/>
  <c r="T346" i="38"/>
  <c r="T345" i="38"/>
  <c r="T344" i="38"/>
  <c r="T343" i="38"/>
  <c r="T342" i="38"/>
  <c r="T341" i="38"/>
  <c r="T340" i="38"/>
  <c r="T339" i="38"/>
  <c r="T338" i="38"/>
  <c r="T337" i="38"/>
  <c r="T336" i="38"/>
  <c r="T335" i="38"/>
  <c r="T334" i="38"/>
  <c r="T333" i="38"/>
  <c r="T332" i="38"/>
  <c r="T331" i="38"/>
  <c r="T330" i="38"/>
  <c r="T329" i="38"/>
  <c r="T328" i="38"/>
  <c r="T327" i="38"/>
  <c r="T326" i="38"/>
  <c r="T325" i="38"/>
  <c r="T324" i="38"/>
  <c r="T323" i="38"/>
  <c r="T322" i="38"/>
  <c r="T321" i="38"/>
  <c r="T320" i="38"/>
  <c r="T319" i="38"/>
  <c r="T318" i="38"/>
  <c r="T317" i="38"/>
  <c r="T316" i="38"/>
  <c r="T315" i="38"/>
  <c r="T314" i="38"/>
  <c r="T313" i="38"/>
  <c r="T312" i="38"/>
  <c r="T311" i="38"/>
  <c r="T310" i="38"/>
  <c r="T309" i="38"/>
  <c r="T308" i="38"/>
  <c r="T307" i="38"/>
  <c r="T306" i="38"/>
  <c r="T305" i="38"/>
  <c r="T304" i="38"/>
  <c r="T303" i="38"/>
  <c r="T302" i="38"/>
  <c r="T301" i="38"/>
  <c r="T300" i="38"/>
  <c r="T299" i="38"/>
  <c r="T298" i="38"/>
  <c r="T297" i="38"/>
  <c r="T296" i="38"/>
  <c r="T295" i="38"/>
  <c r="T294" i="38"/>
  <c r="T293" i="38"/>
  <c r="T292" i="38"/>
  <c r="T291" i="38"/>
  <c r="T290" i="38"/>
  <c r="T289" i="38"/>
  <c r="T288" i="38"/>
  <c r="T287" i="38"/>
  <c r="T286" i="38"/>
  <c r="T285" i="38"/>
  <c r="T284" i="38"/>
  <c r="T283" i="38"/>
  <c r="T282" i="38"/>
  <c r="T281" i="38"/>
  <c r="T280" i="38"/>
  <c r="T279" i="38"/>
  <c r="T278" i="38"/>
  <c r="T277" i="38"/>
  <c r="T276" i="38"/>
  <c r="T275" i="38"/>
  <c r="T274" i="38"/>
  <c r="T273" i="38"/>
  <c r="T272" i="38"/>
  <c r="T271" i="38"/>
  <c r="T270" i="38"/>
  <c r="T269" i="38"/>
  <c r="T268" i="38"/>
  <c r="T267" i="38"/>
  <c r="T266" i="38"/>
  <c r="T265" i="38"/>
  <c r="T264" i="38"/>
  <c r="T263" i="38"/>
  <c r="T262" i="38"/>
  <c r="T261" i="38"/>
  <c r="T260" i="38"/>
  <c r="T259" i="38"/>
  <c r="T258" i="38"/>
  <c r="T257" i="38"/>
  <c r="T256" i="38"/>
  <c r="T255" i="38"/>
  <c r="T254" i="38"/>
  <c r="T253" i="38"/>
  <c r="T252" i="38"/>
  <c r="T251" i="38"/>
  <c r="T250" i="38"/>
  <c r="T249" i="38"/>
  <c r="T248" i="38"/>
  <c r="T247" i="38"/>
  <c r="T246" i="38"/>
  <c r="T245" i="38"/>
  <c r="T244" i="38"/>
  <c r="T243" i="38"/>
  <c r="T242" i="38"/>
  <c r="T241" i="38"/>
  <c r="T240" i="38"/>
  <c r="T239" i="38"/>
  <c r="T238" i="38"/>
  <c r="T237" i="38"/>
  <c r="T236" i="38"/>
  <c r="T235" i="38"/>
  <c r="T234" i="38"/>
  <c r="T233" i="38"/>
  <c r="T232" i="38"/>
  <c r="T231" i="38"/>
  <c r="T230" i="38"/>
  <c r="T229" i="38"/>
  <c r="T228" i="38"/>
  <c r="T227" i="38"/>
  <c r="T226" i="38"/>
  <c r="T225" i="38"/>
  <c r="T224" i="38"/>
  <c r="T223" i="38"/>
  <c r="T222" i="38"/>
  <c r="T221" i="38"/>
  <c r="T220" i="38"/>
  <c r="T219" i="38"/>
  <c r="T218" i="38"/>
  <c r="T217" i="38"/>
  <c r="T216" i="38"/>
  <c r="T215" i="38"/>
  <c r="T214" i="38"/>
  <c r="T213" i="38"/>
  <c r="T212" i="38"/>
  <c r="T211" i="38"/>
  <c r="T210" i="38"/>
  <c r="T209" i="38"/>
  <c r="T208" i="38"/>
  <c r="T207" i="38"/>
  <c r="T206" i="38"/>
  <c r="T205" i="38"/>
  <c r="T204" i="38"/>
  <c r="T203" i="38"/>
  <c r="T202" i="38"/>
  <c r="T201" i="38"/>
  <c r="T200" i="38"/>
  <c r="T199" i="38"/>
  <c r="T198" i="38"/>
  <c r="T197" i="38"/>
  <c r="T196" i="38"/>
  <c r="T195" i="38"/>
  <c r="T194" i="38"/>
  <c r="T193" i="38"/>
  <c r="T192" i="38"/>
  <c r="T191" i="38"/>
  <c r="T190" i="38"/>
  <c r="T189" i="38"/>
  <c r="T188" i="38"/>
  <c r="T187" i="38"/>
  <c r="T186" i="38"/>
  <c r="T185" i="38"/>
  <c r="T184" i="38"/>
  <c r="T183" i="38"/>
  <c r="T182" i="38"/>
  <c r="T181" i="38"/>
  <c r="T180" i="38"/>
  <c r="T179" i="38"/>
  <c r="T178" i="38"/>
  <c r="T177" i="38"/>
  <c r="T176" i="38"/>
  <c r="T175" i="38"/>
  <c r="T174" i="38"/>
  <c r="T173" i="38"/>
  <c r="T172" i="38"/>
  <c r="T171" i="38"/>
  <c r="T170" i="38"/>
  <c r="T169" i="38"/>
  <c r="T168" i="38"/>
  <c r="T167" i="38"/>
  <c r="T166" i="38"/>
  <c r="T165" i="38"/>
  <c r="T164" i="38"/>
  <c r="T163" i="38"/>
  <c r="T162" i="38"/>
  <c r="T161" i="38"/>
  <c r="T160" i="38"/>
  <c r="T159" i="38"/>
  <c r="T158" i="38"/>
  <c r="T157" i="38"/>
  <c r="T156" i="38"/>
  <c r="T155" i="38"/>
  <c r="T154" i="38"/>
  <c r="T153" i="38"/>
  <c r="T152" i="38"/>
  <c r="T151" i="38"/>
  <c r="T150" i="38"/>
  <c r="T149" i="38"/>
  <c r="T148" i="38"/>
  <c r="T147" i="38"/>
  <c r="T146" i="38"/>
  <c r="T145" i="38"/>
  <c r="T144" i="38"/>
  <c r="T143" i="38"/>
  <c r="T142" i="38"/>
  <c r="T141" i="38"/>
  <c r="T140" i="38"/>
  <c r="T139" i="38"/>
  <c r="T138" i="38"/>
  <c r="T137" i="38"/>
  <c r="T136" i="38"/>
  <c r="T135" i="38"/>
  <c r="T134" i="38"/>
  <c r="T133" i="38"/>
  <c r="T132" i="38"/>
  <c r="T131" i="38"/>
  <c r="T130" i="38"/>
  <c r="T129" i="38"/>
  <c r="T128" i="38"/>
  <c r="T127" i="38"/>
  <c r="T126" i="38"/>
  <c r="T125" i="38"/>
  <c r="T124" i="38"/>
  <c r="T123" i="38"/>
  <c r="T122" i="38"/>
  <c r="T121" i="38"/>
  <c r="T120" i="38"/>
  <c r="T119" i="38"/>
  <c r="T118" i="38"/>
  <c r="T117" i="38"/>
  <c r="T116" i="38"/>
  <c r="T115" i="38"/>
  <c r="T114" i="38"/>
  <c r="T113" i="38"/>
  <c r="T112" i="38"/>
  <c r="T111" i="38"/>
  <c r="T110" i="38"/>
  <c r="T109" i="38"/>
  <c r="T108" i="38"/>
  <c r="T107" i="38"/>
  <c r="T106" i="38"/>
  <c r="T105" i="38"/>
  <c r="T104" i="38"/>
  <c r="T103" i="38"/>
  <c r="T102" i="38"/>
  <c r="T101" i="38"/>
  <c r="T100" i="38"/>
  <c r="T99" i="38"/>
  <c r="T98" i="38"/>
  <c r="T97" i="38"/>
  <c r="T96" i="38"/>
  <c r="T95" i="38"/>
  <c r="T94" i="38"/>
  <c r="T93" i="38"/>
  <c r="T92" i="38"/>
  <c r="T91" i="38"/>
  <c r="T90" i="38"/>
  <c r="T89" i="38"/>
  <c r="T88" i="38"/>
  <c r="T87" i="38"/>
  <c r="T86" i="38"/>
  <c r="T85" i="38"/>
  <c r="T84" i="38"/>
  <c r="T83" i="38"/>
  <c r="T82" i="38"/>
  <c r="T81" i="38"/>
  <c r="T80" i="38"/>
  <c r="T79" i="38"/>
  <c r="T78" i="38"/>
  <c r="T77" i="38"/>
  <c r="T76" i="38"/>
  <c r="T75" i="38"/>
  <c r="T74" i="38"/>
  <c r="T73" i="38"/>
  <c r="T72" i="38"/>
  <c r="T71" i="38"/>
  <c r="T70" i="38"/>
  <c r="T69" i="38"/>
  <c r="T68" i="38"/>
  <c r="T67" i="38"/>
  <c r="T66" i="38"/>
  <c r="T65" i="38"/>
  <c r="T64" i="38"/>
  <c r="T63" i="38"/>
  <c r="T62" i="38"/>
  <c r="T61" i="38"/>
  <c r="T60" i="38"/>
  <c r="T59" i="38"/>
  <c r="T58" i="38"/>
  <c r="T57" i="38"/>
  <c r="T56" i="38"/>
  <c r="T55" i="38"/>
  <c r="T54" i="38"/>
  <c r="T53" i="38"/>
  <c r="T52" i="38"/>
  <c r="T51" i="38"/>
  <c r="T50" i="38"/>
  <c r="T49" i="38"/>
  <c r="T48" i="38"/>
  <c r="T47" i="38"/>
  <c r="T46" i="38"/>
  <c r="T45" i="38"/>
  <c r="T44" i="38"/>
  <c r="T43" i="38"/>
  <c r="T42" i="38"/>
  <c r="T41" i="38"/>
  <c r="T40" i="38"/>
  <c r="T39" i="38"/>
  <c r="T38" i="38"/>
  <c r="T37" i="38"/>
  <c r="T36" i="38"/>
  <c r="T35" i="38"/>
  <c r="T34" i="38"/>
  <c r="T33" i="38"/>
  <c r="T32" i="38"/>
  <c r="T31" i="38"/>
  <c r="T30" i="38"/>
  <c r="T29" i="38"/>
  <c r="T28" i="38"/>
  <c r="T27" i="38"/>
  <c r="T26" i="38"/>
  <c r="T25" i="38"/>
  <c r="T24" i="38"/>
  <c r="T23" i="38"/>
  <c r="T22" i="38"/>
  <c r="T21" i="38"/>
  <c r="T20" i="38"/>
  <c r="T19" i="38"/>
  <c r="T18" i="38"/>
  <c r="T17" i="38"/>
  <c r="T16" i="38"/>
  <c r="T15" i="38"/>
  <c r="T14" i="38"/>
  <c r="T13" i="38"/>
  <c r="T12" i="38"/>
  <c r="T11" i="38"/>
  <c r="T10" i="38"/>
  <c r="T9" i="38"/>
  <c r="T8" i="38"/>
  <c r="T7" i="38"/>
  <c r="T6"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<sst xmlns="http://schemas.openxmlformats.org/spreadsheetml/2006/main" count="47204" uniqueCount="12821">
  <si>
    <t>Mes</t>
  </si>
  <si>
    <t>Monto</t>
  </si>
  <si>
    <t>Mayo</t>
  </si>
  <si>
    <t>Marzo</t>
  </si>
  <si>
    <t>Febrero</t>
  </si>
  <si>
    <t>Abril</t>
  </si>
  <si>
    <t>Año</t>
  </si>
  <si>
    <t>Enero</t>
  </si>
  <si>
    <t>Empleado</t>
  </si>
  <si>
    <t>Guadalajara</t>
  </si>
  <si>
    <t>CDMX</t>
  </si>
  <si>
    <t>Monterrey</t>
  </si>
  <si>
    <t>Abigail Acevedo</t>
  </si>
  <si>
    <t>Abigail Aguilar</t>
  </si>
  <si>
    <t>Abril Aguilera</t>
  </si>
  <si>
    <t>Adelaida Aguirre</t>
  </si>
  <si>
    <t>Adriana Aguirre</t>
  </si>
  <si>
    <t>Agustin Alarcon</t>
  </si>
  <si>
    <t>Airet Alcaraz</t>
  </si>
  <si>
    <t>Alan Alcazar</t>
  </si>
  <si>
    <t>Alberto Aldape</t>
  </si>
  <si>
    <t>Alberto Almanza</t>
  </si>
  <si>
    <t>Alejandra Alonso</t>
  </si>
  <si>
    <t>Alicia Alvarado</t>
  </si>
  <si>
    <t>Alma Alvarado</t>
  </si>
  <si>
    <t>Alma Angulo</t>
  </si>
  <si>
    <t>Ana Arellano</t>
  </si>
  <si>
    <t>Ana Avendaño</t>
  </si>
  <si>
    <t>Ana Ayala</t>
  </si>
  <si>
    <t>Ana Banda</t>
  </si>
  <si>
    <t>Anatolio Barreda</t>
  </si>
  <si>
    <t>Anda Barrios</t>
  </si>
  <si>
    <t>Andrea Becerra</t>
  </si>
  <si>
    <t>Areli Cardona</t>
  </si>
  <si>
    <t>Artemio Carrillo</t>
  </si>
  <si>
    <t>Beatriz Carvajal</t>
  </si>
  <si>
    <t>Beatriz Casado</t>
  </si>
  <si>
    <t>Beatriz Castañeda</t>
  </si>
  <si>
    <t>Belem Castañeda</t>
  </si>
  <si>
    <t>Berenice Castillo</t>
  </si>
  <si>
    <t>Braulio Castillo</t>
  </si>
  <si>
    <t>Brenda Castillo</t>
  </si>
  <si>
    <t>Carla Castro</t>
  </si>
  <si>
    <t>Carlos Chagoya</t>
  </si>
  <si>
    <t>Carolina Chuc</t>
  </si>
  <si>
    <t>Carolina Cisneros</t>
  </si>
  <si>
    <t>Carolina Colunga</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</si>
  <si>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</si>
  <si>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</si>
  <si>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</si>
  <si>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</si>
  <si>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</si>
  <si>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</si>
  <si>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</si>
  <si>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</si>
  <si>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</si>
  <si>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</si>
  <si>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</si>
  <si>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</si>
  <si>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Dante Diaz</t>
  </si>
  <si>
    <t>David Diaz</t>
  </si>
  <si>
    <t>De Diaz</t>
  </si>
  <si>
    <t>Denise Diaz</t>
  </si>
  <si>
    <t>Deysi Diez</t>
  </si>
  <si>
    <t>Diana Dominguez</t>
  </si>
  <si>
    <t>Diana Duran</t>
  </si>
  <si>
    <t>Dulce Escobar</t>
  </si>
  <si>
    <t>Edgar Escobar</t>
  </si>
  <si>
    <t>Edith Espinoza</t>
  </si>
  <si>
    <t>Edith Fabian</t>
  </si>
  <si>
    <t>Edmundo Fernandez</t>
  </si>
  <si>
    <t>Eduardo Fierros</t>
  </si>
  <si>
    <t>Edwin Flores</t>
  </si>
  <si>
    <t>Elizabeth Flores</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</si>
  <si>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</si>
  <si>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</si>
  <si>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</si>
  <si>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</si>
  <si>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</si>
  <si>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</si>
  <si>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</si>
  <si>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</si>
  <si>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</si>
  <si>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</si>
  <si>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</si>
  <si>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</si>
  <si>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</si>
  <si>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</si>
  <si>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</si>
  <si>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</si>
  <si>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</si>
  <si>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</si>
  <si>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</si>
  <si>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</si>
  <si>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</si>
  <si>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</si>
  <si>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</si>
  <si>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</si>
  <si>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</si>
  <si>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</si>
  <si>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</si>
  <si>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</si>
  <si>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</si>
  <si>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</si>
  <si>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</si>
  <si>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</si>
  <si>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</si>
  <si>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</si>
  <si>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</si>
  <si>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</si>
  <si>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</si>
  <si>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</si>
  <si>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</si>
  <si>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</si>
  <si>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</si>
  <si>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</si>
  <si>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</si>
  <si>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</si>
  <si>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</si>
  <si>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</si>
  <si>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</si>
  <si>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</si>
  <si>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</si>
  <si>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</si>
  <si>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</si>
  <si>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</si>
  <si>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</si>
  <si>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</si>
  <si>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</si>
  <si>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</si>
  <si>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</si>
  <si>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</si>
  <si>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</si>
  <si>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</si>
  <si>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</si>
  <si>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</si>
  <si>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</si>
  <si>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</si>
  <si>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</si>
  <si>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</si>
  <si>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</si>
  <si>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</si>
  <si>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</si>
  <si>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</si>
  <si>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</si>
  <si>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</si>
  <si>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</si>
  <si>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</si>
  <si>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</si>
  <si>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</si>
  <si>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</si>
  <si>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</si>
  <si>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</si>
  <si>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</si>
  <si>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</si>
  <si>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</si>
  <si>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</si>
  <si>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</si>
  <si>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</si>
  <si>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</si>
  <si>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</si>
  <si>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</si>
  <si>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</si>
  <si>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</si>
  <si>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</si>
  <si>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</si>
  <si>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</si>
  <si>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</si>
  <si>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</si>
  <si>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</si>
  <si>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</si>
  <si>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</si>
  <si>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</si>
  <si>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</si>
  <si>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</si>
  <si>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</si>
  <si>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</si>
  <si>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</si>
  <si>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</si>
  <si>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</si>
  <si>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</si>
  <si>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</si>
  <si>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</si>
  <si>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</si>
  <si>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</si>
  <si>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</si>
  <si>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</si>
  <si>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</si>
  <si>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</si>
  <si>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</si>
  <si>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</si>
  <si>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</si>
  <si>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</si>
  <si>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</si>
  <si>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</si>
  <si>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</si>
  <si>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</si>
  <si>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</si>
  <si>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</si>
  <si>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</si>
  <si>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</si>
  <si>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</si>
  <si>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</si>
  <si>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</si>
  <si>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</si>
  <si>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</si>
  <si>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</si>
  <si>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</si>
  <si>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</si>
  <si>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</si>
  <si>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</si>
  <si>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</si>
  <si>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</si>
  <si>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</si>
  <si>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</si>
  <si>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</si>
  <si>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</si>
  <si>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</si>
  <si>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</si>
  <si>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</si>
  <si>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</si>
  <si>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</si>
  <si>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</si>
  <si>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</si>
  <si>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</si>
  <si>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</si>
  <si>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</si>
  <si>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</si>
  <si>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</si>
  <si>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</si>
  <si>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</si>
  <si>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</si>
  <si>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</si>
  <si>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</si>
  <si>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</si>
  <si>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</si>
  <si>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</si>
  <si>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</si>
  <si>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</si>
  <si>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</si>
  <si>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</si>
  <si>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</si>
  <si>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</si>
  <si>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</si>
  <si>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América Aranda</t>
  </si>
  <si>
    <t>Andrea Barrón</t>
  </si>
  <si>
    <t>Andrea Bazán</t>
  </si>
  <si>
    <t>Andrea Beltrán</t>
  </si>
  <si>
    <t>Andrés Bernal</t>
  </si>
  <si>
    <t>Ángel Cabrera</t>
  </si>
  <si>
    <t>Ángel Calzadillas</t>
  </si>
  <si>
    <t>Angela Cárdenas</t>
  </si>
  <si>
    <t>Brisa Castrejón</t>
  </si>
  <si>
    <t>Carlos Chávez</t>
  </si>
  <si>
    <t>Carlos Cólico</t>
  </si>
  <si>
    <t>Casandra Contreras</t>
  </si>
  <si>
    <t>Fecha</t>
  </si>
  <si>
    <t>Nombre</t>
  </si>
  <si>
    <t>Apellido</t>
  </si>
  <si>
    <t>C. Costos</t>
  </si>
  <si>
    <t>SUMAR.SI</t>
  </si>
  <si>
    <t>SUMAR.SI.CONJUNTO</t>
  </si>
  <si>
    <t>Nombre completo</t>
  </si>
  <si>
    <t>Producto</t>
  </si>
  <si>
    <t>Producto7</t>
  </si>
  <si>
    <t>Producto1</t>
  </si>
  <si>
    <t>Producto2</t>
  </si>
  <si>
    <t>Producto3</t>
  </si>
  <si>
    <t>Producto8</t>
  </si>
  <si>
    <t>Producto4</t>
  </si>
  <si>
    <t>Producto6</t>
  </si>
  <si>
    <t>Producto5</t>
  </si>
  <si>
    <t>Sucursal</t>
  </si>
  <si>
    <t>Vendedor</t>
  </si>
  <si>
    <t>Promedio</t>
  </si>
  <si>
    <t>N° de ventas</t>
  </si>
  <si>
    <t>Monto vendido</t>
  </si>
  <si>
    <t>PROMEDIO.SI</t>
  </si>
  <si>
    <t>CONTAR.SI</t>
  </si>
  <si>
    <t>Monto Vendido</t>
  </si>
  <si>
    <t>Cliente</t>
  </si>
  <si>
    <t>Region</t>
  </si>
  <si>
    <t>Monto Cobrado</t>
  </si>
  <si>
    <t>Por Cobrar</t>
  </si>
  <si>
    <t>Occidente</t>
  </si>
  <si>
    <t>Norte</t>
  </si>
  <si>
    <t>Centro</t>
  </si>
  <si>
    <t>Sur</t>
  </si>
  <si>
    <t>Código de Venta</t>
  </si>
  <si>
    <t>Cedis</t>
  </si>
  <si>
    <t>Fecha de Venta</t>
  </si>
  <si>
    <t>C-1000</t>
  </si>
  <si>
    <t>Ciudad de México</t>
  </si>
  <si>
    <t>C-1100</t>
  </si>
  <si>
    <t>Querétaro</t>
  </si>
  <si>
    <t>C-1200</t>
  </si>
  <si>
    <t>Jalisco</t>
  </si>
  <si>
    <t>C-1300</t>
  </si>
  <si>
    <t>Nuevo León</t>
  </si>
  <si>
    <t>Dos criteros de busqueda</t>
  </si>
  <si>
    <t>Departamento</t>
  </si>
  <si>
    <t>Montos Mayores a $60,000</t>
  </si>
  <si>
    <t>ID</t>
  </si>
  <si>
    <t>Utiliza IZQUIERDA para extraer el código de la factura</t>
  </si>
  <si>
    <t>Utiliza DERECHA para extraer la fecha</t>
  </si>
  <si>
    <t>Código factura</t>
  </si>
  <si>
    <t>Utiliza EXTRAE para extraer el metodo de pago</t>
  </si>
  <si>
    <t>Metodo de pago</t>
  </si>
  <si>
    <t>Fecha completa</t>
  </si>
  <si>
    <t>Gloria Vazquez</t>
  </si>
  <si>
    <t>José Jimenez</t>
  </si>
  <si>
    <t>José López</t>
  </si>
  <si>
    <t>Juan García</t>
  </si>
  <si>
    <t>Laura Estrada</t>
  </si>
  <si>
    <t>María Perez</t>
  </si>
  <si>
    <t>Mario Cardenas</t>
  </si>
  <si>
    <t>Norma Gonzalez</t>
  </si>
  <si>
    <t>Pedro Gomez</t>
  </si>
  <si>
    <t>Sandra Hernandez</t>
  </si>
  <si>
    <t>Autotransportes del Norte</t>
  </si>
  <si>
    <t>Avansec</t>
  </si>
  <si>
    <t>Car Fast</t>
  </si>
  <si>
    <t>Corporativo Garcia</t>
  </si>
  <si>
    <t>Distribuidora Mex</t>
  </si>
  <si>
    <t>Estudio 14</t>
  </si>
  <si>
    <t>Granos y Cereales</t>
  </si>
  <si>
    <t>Inmobiliaria GDL</t>
  </si>
  <si>
    <t>La Cosecha</t>
  </si>
  <si>
    <t>López y Asociados</t>
  </si>
  <si>
    <t>Multiservicios MX</t>
  </si>
  <si>
    <t>Ofisoluciones</t>
  </si>
  <si>
    <t>Reclutamiento Express</t>
  </si>
  <si>
    <t>Servicios Legales JM</t>
  </si>
  <si>
    <t>Lista Vendedores</t>
  </si>
  <si>
    <t>Teoría para repasar</t>
  </si>
  <si>
    <t>Función SI</t>
  </si>
  <si>
    <t>Función SI anidadas</t>
  </si>
  <si>
    <t>Función BUSCARV</t>
  </si>
  <si>
    <t>Función IZQUIERDA</t>
  </si>
  <si>
    <t>Función DERECHA</t>
  </si>
  <si>
    <t>Función EXTRAE</t>
  </si>
  <si>
    <t>Función ENCONTRAR</t>
  </si>
  <si>
    <t>Función SUMAR.SI</t>
  </si>
  <si>
    <t>Función PROMEDIO.SI</t>
  </si>
  <si>
    <t>Función CONTAR.SI</t>
  </si>
  <si>
    <t>Función SUMAR.SI.CONJUNTO</t>
  </si>
  <si>
    <t>Función PROMEDIO.SI.CONJUNTO</t>
  </si>
  <si>
    <t>Función CONTAR.SI.CONJUNTO</t>
  </si>
  <si>
    <t>Funciones MATEMATICAS</t>
  </si>
  <si>
    <t>Funciones ESTADISTICAS</t>
  </si>
  <si>
    <t>Crear una tabla dinámica</t>
  </si>
  <si>
    <t>Lista de campos</t>
  </si>
  <si>
    <t>Cambiar origen de datos</t>
  </si>
  <si>
    <t>Ordenar datos</t>
  </si>
  <si>
    <t>Agrupar o desagrupar</t>
  </si>
  <si>
    <t>Aplicar formato condicional</t>
  </si>
  <si>
    <t>Actualizar datos</t>
  </si>
  <si>
    <t>Gráfico dinámico</t>
  </si>
  <si>
    <t>Segmentación de datos</t>
  </si>
  <si>
    <t>Escala de tiempo</t>
  </si>
  <si>
    <t>Lista Auxiliar Clientes</t>
  </si>
  <si>
    <t>Registros a validar</t>
  </si>
  <si>
    <t>Identificar tipo de cliente</t>
  </si>
  <si>
    <t>Tipo</t>
  </si>
  <si>
    <t>Mayoreo</t>
  </si>
  <si>
    <t>Menudeo</t>
  </si>
  <si>
    <t>Días de Cartera Vencida</t>
  </si>
  <si>
    <t>Días de cartera vencida</t>
  </si>
  <si>
    <t>Cumplimiento KPI Cobranza</t>
  </si>
  <si>
    <t>% Cumplimiento obtenido</t>
  </si>
  <si>
    <t>Gastos</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</si>
  <si>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</si>
  <si>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</si>
  <si>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</si>
  <si>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</si>
  <si>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</si>
  <si>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</si>
  <si>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</si>
  <si>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</si>
  <si>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</si>
  <si>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</si>
  <si>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</si>
  <si>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</si>
  <si>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</si>
  <si>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</si>
  <si>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</si>
  <si>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</si>
  <si>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</si>
  <si>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</si>
  <si>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</si>
  <si>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</si>
  <si>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E</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</si>
  <si>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</si>
  <si>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</si>
  <si>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</si>
  <si>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</si>
  <si>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</si>
  <si>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</si>
  <si>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</si>
  <si>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</si>
  <si>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</si>
  <si>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</si>
  <si>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</si>
  <si>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</si>
  <si>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</si>
  <si>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</si>
  <si>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</si>
  <si>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</si>
  <si>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</si>
  <si>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</si>
  <si>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</si>
  <si>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</si>
  <si>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</si>
  <si>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</si>
  <si>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</si>
  <si>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</si>
  <si>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</si>
  <si>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</si>
  <si>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</si>
  <si>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</si>
  <si>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</si>
  <si>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</si>
  <si>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</si>
  <si>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</si>
  <si>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</si>
  <si>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</si>
  <si>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</si>
  <si>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</si>
  <si>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</si>
  <si>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</si>
  <si>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</si>
  <si>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</si>
  <si>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</si>
  <si>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</si>
  <si>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</si>
  <si>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</si>
  <si>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</si>
  <si>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</si>
  <si>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</si>
  <si>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</si>
  <si>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</si>
  <si>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</si>
  <si>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</si>
  <si>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</si>
  <si>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</si>
  <si>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</si>
  <si>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</si>
  <si>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</si>
  <si>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</si>
  <si>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</si>
  <si>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</si>
  <si>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</si>
  <si>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</si>
  <si>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</si>
  <si>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</si>
  <si>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</si>
  <si>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</si>
  <si>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</si>
  <si>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</si>
  <si>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</si>
  <si>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</si>
  <si>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</si>
  <si>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</si>
  <si>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</si>
  <si>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</si>
  <si>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</si>
  <si>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</si>
  <si>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</si>
  <si>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</si>
  <si>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</si>
  <si>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</si>
  <si>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</si>
  <si>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</si>
  <si>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</si>
  <si>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</si>
  <si>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</si>
  <si>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</si>
  <si>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</si>
  <si>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</si>
  <si>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</si>
  <si>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</si>
  <si>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</si>
  <si>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</si>
  <si>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</si>
  <si>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</si>
  <si>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</si>
  <si>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</si>
  <si>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</si>
  <si>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</si>
  <si>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</si>
  <si>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</si>
  <si>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</si>
  <si>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</si>
  <si>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</si>
  <si>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</si>
  <si>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</si>
  <si>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</si>
  <si>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</si>
  <si>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</si>
  <si>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</si>
  <si>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</si>
  <si>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</si>
  <si>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</si>
  <si>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</si>
  <si>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</si>
  <si>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</si>
  <si>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</si>
  <si>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</si>
  <si>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</si>
  <si>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</si>
  <si>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</si>
  <si>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</si>
  <si>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</si>
  <si>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</si>
  <si>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</si>
  <si>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</si>
  <si>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</si>
  <si>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</si>
  <si>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</si>
  <si>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</si>
  <si>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</si>
  <si>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</si>
  <si>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</si>
  <si>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</si>
  <si>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</si>
  <si>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</si>
  <si>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</si>
  <si>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</si>
  <si>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</si>
  <si>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</si>
  <si>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</si>
  <si>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</si>
  <si>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</si>
  <si>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</si>
  <si>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</si>
  <si>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</si>
  <si>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</si>
  <si>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</si>
  <si>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</si>
  <si>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</si>
  <si>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</si>
  <si>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</si>
  <si>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</si>
  <si>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</si>
  <si>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</si>
  <si>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</si>
  <si>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</si>
  <si>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</si>
  <si>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</si>
  <si>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</si>
  <si>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</si>
  <si>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</si>
  <si>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</si>
  <si>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</si>
  <si>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</si>
  <si>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</si>
  <si>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</si>
  <si>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</si>
  <si>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</si>
  <si>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</si>
  <si>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</si>
  <si>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</si>
  <si>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</si>
  <si>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</si>
  <si>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</si>
  <si>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</si>
  <si>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</si>
  <si>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</si>
  <si>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</si>
  <si>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</si>
  <si>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</si>
  <si>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</si>
  <si>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</si>
  <si>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</si>
  <si>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</si>
  <si>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</si>
  <si>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</si>
  <si>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</si>
  <si>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</si>
  <si>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</si>
  <si>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</si>
  <si>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</si>
  <si>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</si>
  <si>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</si>
  <si>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</si>
  <si>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</si>
  <si>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</si>
  <si>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</si>
  <si>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</si>
  <si>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</si>
  <si>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</si>
  <si>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</si>
  <si>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</si>
  <si>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</si>
  <si>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</si>
  <si>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</si>
  <si>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</si>
  <si>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</si>
  <si>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</si>
  <si>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</si>
  <si>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</si>
  <si>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</si>
  <si>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</si>
  <si>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</si>
  <si>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</si>
  <si>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</si>
  <si>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</si>
  <si>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</si>
  <si>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</si>
  <si>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</si>
  <si>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</si>
  <si>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</si>
  <si>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</si>
  <si>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</si>
  <si>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</si>
  <si>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</si>
  <si>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</si>
  <si>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</si>
  <si>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</si>
  <si>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</si>
  <si>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</si>
  <si>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</si>
  <si>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</si>
  <si>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</si>
  <si>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</si>
  <si>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</si>
  <si>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</si>
  <si>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</si>
  <si>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</si>
  <si>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</si>
  <si>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</si>
  <si>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</si>
  <si>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</si>
  <si>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</si>
  <si>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</si>
  <si>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</si>
  <si>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</si>
  <si>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</si>
  <si>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</si>
  <si>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</si>
  <si>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</si>
  <si>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</si>
  <si>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</si>
  <si>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</si>
  <si>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</si>
  <si>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</si>
  <si>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</si>
  <si>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</si>
  <si>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</si>
  <si>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</si>
  <si>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</si>
  <si>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</si>
  <si>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</si>
  <si>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</si>
  <si>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</si>
  <si>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</si>
  <si>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</si>
  <si>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</si>
  <si>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</si>
  <si>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</si>
  <si>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</si>
  <si>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</si>
  <si>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</si>
  <si>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</si>
  <si>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</si>
  <si>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</si>
  <si>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</si>
  <si>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</si>
  <si>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</si>
  <si>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</si>
  <si>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</si>
  <si>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</si>
  <si>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</si>
  <si>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</si>
  <si>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</si>
  <si>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</si>
  <si>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</si>
  <si>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</si>
  <si>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</si>
  <si>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</si>
  <si>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</si>
  <si>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</si>
  <si>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</si>
  <si>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</si>
  <si>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</si>
  <si>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</si>
  <si>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</si>
  <si>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</si>
  <si>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</si>
  <si>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</si>
  <si>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</si>
  <si>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</si>
  <si>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</si>
  <si>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</si>
  <si>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</si>
  <si>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</si>
  <si>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</si>
  <si>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</si>
  <si>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</si>
  <si>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</si>
  <si>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</si>
  <si>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</si>
  <si>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</si>
  <si>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</si>
  <si>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</si>
  <si>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</si>
  <si>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</si>
  <si>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</si>
  <si>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</si>
  <si>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</si>
  <si>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</si>
  <si>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</si>
  <si>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</si>
  <si>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</si>
  <si>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</si>
  <si>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</si>
  <si>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</si>
  <si>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</si>
  <si>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</si>
  <si>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</si>
  <si>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</si>
  <si>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</si>
  <si>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</si>
  <si>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</si>
  <si>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</si>
  <si>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</si>
  <si>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</si>
  <si>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</si>
  <si>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</si>
  <si>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</si>
  <si>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</si>
  <si>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</si>
  <si>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</si>
  <si>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</si>
  <si>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</si>
  <si>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</si>
  <si>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</si>
  <si>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</si>
  <si>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</si>
  <si>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</si>
  <si>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</si>
  <si>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</si>
  <si>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</si>
  <si>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</si>
  <si>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</si>
  <si>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</si>
  <si>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</si>
  <si>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</si>
  <si>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</si>
  <si>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</si>
  <si>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</si>
  <si>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</si>
  <si>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</si>
  <si>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</si>
  <si>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</si>
  <si>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</si>
  <si>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</si>
  <si>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</si>
  <si>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</si>
  <si>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</si>
  <si>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</si>
  <si>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</si>
  <si>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</si>
  <si>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</si>
  <si>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</si>
  <si>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</si>
  <si>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</si>
  <si>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</si>
  <si>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</si>
  <si>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</si>
  <si>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</si>
  <si>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</si>
  <si>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</si>
  <si>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</si>
  <si>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</si>
  <si>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</si>
  <si>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</si>
  <si>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</si>
  <si>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</si>
  <si>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</si>
  <si>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</si>
  <si>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</si>
  <si>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</si>
  <si>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</si>
  <si>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</si>
  <si>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</si>
  <si>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</si>
  <si>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</si>
  <si>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</si>
  <si>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</si>
  <si>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</si>
  <si>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</si>
  <si>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</si>
  <si>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</si>
  <si>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</si>
  <si>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</si>
  <si>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</si>
  <si>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</si>
  <si>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</si>
  <si>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</si>
  <si>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</si>
  <si>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</si>
  <si>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</si>
  <si>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</si>
  <si>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</si>
  <si>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</si>
  <si>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</si>
  <si>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</si>
  <si>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</si>
  <si>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</si>
  <si>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</si>
  <si>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</si>
  <si>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</si>
  <si>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</si>
  <si>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</si>
  <si>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</si>
  <si>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</si>
  <si>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</si>
  <si>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</si>
  <si>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</si>
  <si>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</si>
  <si>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</si>
  <si>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</si>
  <si>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</si>
  <si>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</si>
  <si>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</si>
  <si>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</si>
  <si>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</si>
  <si>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</si>
  <si>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</si>
  <si>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</si>
  <si>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</si>
  <si>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</si>
  <si>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</si>
  <si>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</si>
  <si>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</si>
  <si>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</si>
  <si>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</si>
  <si>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</si>
  <si>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</si>
  <si>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</si>
  <si>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</si>
  <si>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</si>
  <si>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</si>
  <si>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</si>
  <si>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</si>
  <si>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</si>
  <si>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</si>
  <si>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</si>
  <si>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</si>
  <si>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</si>
  <si>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</si>
  <si>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</si>
  <si>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</si>
  <si>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</si>
  <si>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</si>
  <si>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</si>
  <si>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</si>
  <si>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</si>
  <si>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</si>
  <si>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</si>
  <si>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</si>
  <si>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</si>
  <si>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</si>
  <si>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</si>
  <si>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</si>
  <si>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</si>
  <si>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</si>
  <si>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</si>
  <si>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</si>
  <si>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</si>
  <si>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</si>
  <si>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</si>
  <si>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</si>
  <si>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</si>
  <si>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</si>
  <si>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</si>
  <si>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</si>
  <si>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</si>
  <si>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</si>
  <si>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</si>
  <si>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</si>
  <si>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</si>
  <si>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</si>
  <si>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</si>
  <si>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</si>
  <si>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</si>
  <si>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</si>
  <si>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</si>
  <si>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</si>
  <si>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</si>
  <si>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</si>
  <si>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</si>
  <si>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</si>
  <si>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</si>
  <si>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</si>
  <si>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</si>
  <si>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</si>
  <si>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</si>
  <si>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</si>
  <si>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</si>
  <si>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</si>
  <si>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</si>
  <si>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</si>
  <si>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</si>
  <si>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</si>
  <si>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</si>
  <si>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</si>
  <si>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</si>
  <si>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</si>
  <si>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</si>
  <si>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</si>
  <si>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</si>
  <si>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</si>
  <si>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</si>
  <si>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</si>
  <si>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</si>
  <si>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</si>
  <si>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</si>
  <si>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</si>
  <si>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</si>
  <si>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</si>
  <si>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</si>
  <si>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</si>
  <si>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</si>
  <si>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</si>
  <si>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</si>
  <si>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</si>
  <si>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</si>
  <si>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</si>
  <si>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</si>
  <si>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</si>
  <si>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</si>
  <si>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</si>
  <si>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</si>
  <si>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</si>
  <si>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</si>
  <si>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</si>
  <si>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</si>
  <si>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</si>
  <si>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</si>
  <si>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</si>
  <si>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</si>
  <si>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</si>
  <si>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</si>
  <si>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</si>
  <si>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</si>
  <si>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</si>
  <si>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</si>
  <si>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</si>
  <si>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</si>
  <si>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</si>
  <si>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</si>
  <si>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</si>
  <si>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</si>
  <si>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</si>
  <si>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</si>
  <si>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</si>
  <si>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</si>
  <si>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</si>
  <si>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</si>
  <si>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</si>
  <si>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</si>
  <si>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</si>
  <si>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</si>
  <si>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</si>
  <si>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</si>
  <si>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</si>
  <si>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</si>
  <si>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</si>
  <si>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</si>
  <si>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</si>
  <si>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</si>
  <si>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</si>
  <si>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</si>
  <si>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</si>
  <si>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</si>
  <si>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</si>
  <si>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</si>
  <si>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</si>
  <si>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</si>
  <si>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</si>
  <si>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</si>
  <si>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</si>
  <si>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</si>
  <si>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</si>
  <si>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</si>
  <si>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</si>
  <si>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</si>
  <si>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</si>
  <si>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</si>
  <si>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</si>
  <si>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</si>
  <si>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</si>
  <si>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</si>
  <si>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</si>
  <si>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</si>
  <si>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</si>
  <si>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</si>
  <si>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</si>
  <si>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</si>
  <si>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</si>
  <si>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</si>
  <si>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</si>
  <si>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</si>
  <si>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</si>
  <si>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</si>
  <si>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</si>
  <si>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</si>
  <si>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</si>
  <si>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</si>
  <si>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</si>
  <si>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</si>
  <si>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</si>
  <si>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</si>
  <si>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</si>
  <si>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</si>
  <si>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</si>
  <si>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</si>
  <si>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</si>
  <si>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</si>
  <si>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</si>
  <si>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</si>
  <si>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</si>
  <si>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</si>
  <si>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</si>
  <si>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</si>
  <si>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</si>
  <si>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</si>
  <si>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</si>
  <si>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</si>
  <si>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</si>
  <si>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</si>
  <si>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</si>
  <si>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</si>
  <si>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</si>
  <si>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</si>
  <si>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</si>
  <si>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</si>
  <si>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</si>
  <si>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</si>
  <si>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</si>
  <si>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</si>
  <si>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</si>
  <si>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</si>
  <si>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</si>
  <si>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</si>
  <si>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</si>
  <si>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</si>
  <si>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</si>
  <si>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</si>
  <si>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</si>
  <si>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</si>
  <si>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</si>
  <si>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</si>
  <si>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</si>
  <si>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</si>
  <si>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</si>
  <si>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</si>
  <si>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</si>
  <si>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</si>
  <si>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</si>
  <si>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</si>
  <si>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</si>
  <si>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</si>
  <si>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</si>
  <si>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</si>
  <si>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</si>
  <si>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</si>
  <si>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</si>
  <si>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</si>
  <si>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</si>
  <si>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</si>
  <si>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</si>
  <si>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</si>
  <si>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</si>
  <si>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</si>
  <si>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</si>
  <si>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</si>
  <si>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</si>
  <si>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</si>
  <si>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</si>
  <si>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</si>
  <si>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</si>
  <si>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</si>
  <si>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</si>
  <si>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</si>
  <si>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</si>
  <si>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</si>
  <si>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</si>
  <si>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</si>
  <si>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</si>
  <si>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</si>
  <si>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</si>
  <si>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</si>
  <si>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</si>
  <si>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</si>
  <si>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</si>
  <si>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</si>
  <si>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</si>
  <si>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</si>
  <si>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</si>
  <si>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</si>
  <si>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</si>
  <si>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</si>
  <si>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</si>
  <si>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</si>
  <si>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</si>
  <si>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</si>
  <si>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</si>
  <si>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</si>
  <si>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</si>
  <si>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</si>
  <si>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</si>
  <si>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</si>
  <si>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</si>
  <si>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</si>
  <si>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</si>
  <si>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</si>
  <si>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</si>
  <si>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</si>
  <si>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</si>
  <si>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</si>
  <si>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</si>
  <si>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</si>
  <si>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</si>
  <si>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</si>
  <si>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</si>
  <si>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</si>
  <si>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</si>
  <si>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</si>
  <si>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</si>
  <si>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</si>
  <si>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</si>
  <si>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</si>
  <si>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</si>
  <si>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</si>
  <si>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</si>
  <si>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</si>
  <si>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</si>
  <si>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</si>
  <si>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</si>
  <si>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</si>
  <si>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</si>
  <si>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</si>
  <si>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</si>
  <si>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</si>
  <si>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</si>
  <si>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</si>
  <si>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</si>
  <si>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</si>
  <si>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</si>
  <si>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</si>
  <si>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</si>
  <si>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</si>
  <si>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</si>
  <si>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</si>
  <si>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</si>
  <si>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</si>
  <si>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</si>
  <si>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</si>
  <si>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</si>
  <si>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</si>
  <si>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</si>
  <si>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</si>
  <si>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</si>
  <si>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</si>
  <si>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</si>
  <si>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</si>
  <si>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</si>
  <si>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</si>
  <si>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</si>
  <si>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</si>
  <si>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</si>
  <si>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</si>
  <si>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</si>
  <si>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</si>
  <si>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</si>
  <si>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</si>
  <si>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</si>
  <si>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</si>
  <si>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</si>
  <si>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</si>
  <si>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</si>
  <si>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</si>
  <si>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</si>
  <si>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</si>
  <si>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</si>
  <si>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</si>
  <si>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</si>
  <si>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</si>
  <si>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</si>
  <si>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</si>
  <si>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</si>
  <si>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</si>
  <si>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</si>
  <si>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</si>
  <si>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</si>
  <si>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</si>
  <si>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</si>
  <si>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</si>
  <si>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</si>
  <si>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</si>
  <si>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</si>
  <si>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</si>
  <si>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</si>
  <si>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</si>
  <si>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</si>
  <si>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</si>
  <si>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</si>
  <si>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</si>
  <si>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</si>
  <si>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</si>
  <si>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</si>
  <si>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</si>
  <si>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</si>
  <si>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</si>
  <si>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</si>
  <si>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</si>
  <si>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</si>
  <si>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</si>
  <si>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</si>
  <si>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</si>
  <si>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</si>
  <si>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</si>
  <si>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</si>
  <si>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</si>
  <si>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</si>
  <si>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</si>
  <si>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</si>
  <si>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</si>
  <si>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</si>
  <si>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</si>
  <si>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</si>
  <si>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</si>
  <si>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</si>
  <si>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</si>
  <si>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</si>
  <si>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</si>
  <si>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</si>
  <si>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</si>
  <si>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</si>
  <si>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</si>
  <si>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</si>
  <si>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</si>
  <si>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</si>
  <si>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</si>
  <si>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</si>
  <si>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</si>
  <si>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</si>
  <si>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</si>
  <si>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</si>
  <si>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</si>
  <si>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</si>
  <si>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</si>
  <si>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</si>
  <si>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</si>
  <si>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</si>
  <si>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</si>
  <si>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</si>
  <si>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</si>
  <si>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</si>
  <si>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</si>
  <si>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</si>
  <si>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</si>
  <si>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</si>
  <si>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</si>
  <si>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</si>
  <si>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</si>
  <si>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</si>
  <si>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</si>
  <si>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</si>
  <si>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</si>
  <si>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</si>
  <si>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</si>
  <si>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</si>
  <si>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</si>
  <si>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</si>
  <si>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</si>
  <si>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</si>
  <si>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</si>
  <si>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</si>
  <si>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</si>
  <si>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</si>
  <si>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</si>
  <si>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</si>
  <si>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</si>
  <si>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</si>
  <si>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</si>
  <si>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</si>
  <si>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</si>
  <si>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</si>
  <si>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</si>
  <si>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</si>
  <si>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</si>
  <si>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</si>
  <si>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</si>
  <si>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</si>
  <si>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</si>
  <si>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</si>
  <si>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</si>
  <si>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</si>
  <si>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</si>
  <si>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</si>
  <si>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</si>
  <si>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</si>
  <si>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</si>
  <si>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</si>
  <si>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</si>
  <si>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</si>
  <si>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</si>
  <si>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</si>
  <si>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</si>
  <si>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</si>
  <si>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</si>
  <si>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</si>
  <si>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</si>
  <si>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</si>
  <si>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</si>
  <si>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</si>
  <si>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</si>
  <si>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</si>
  <si>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</si>
  <si>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</si>
  <si>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</si>
  <si>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</si>
  <si>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</si>
  <si>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</si>
  <si>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</si>
  <si>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</si>
  <si>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</si>
  <si>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</si>
  <si>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</si>
  <si>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</si>
  <si>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</si>
  <si>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</si>
  <si>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</si>
  <si>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</si>
  <si>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</si>
  <si>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</si>
  <si>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</si>
  <si>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</si>
  <si>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</si>
  <si>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</si>
  <si>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</si>
  <si>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</si>
  <si>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</si>
  <si>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</si>
  <si>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</si>
  <si>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</si>
  <si>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</si>
  <si>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</si>
  <si>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</si>
  <si>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</si>
  <si>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</si>
  <si>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</si>
  <si>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</si>
  <si>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</si>
  <si>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</si>
  <si>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</si>
  <si>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</si>
  <si>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</si>
  <si>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</si>
  <si>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</si>
  <si>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</si>
  <si>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</si>
  <si>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</si>
  <si>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</si>
  <si>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</si>
  <si>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</si>
  <si>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</si>
  <si>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</si>
  <si>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</si>
  <si>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</si>
  <si>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</si>
  <si>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</si>
  <si>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</si>
  <si>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</si>
  <si>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</si>
  <si>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</si>
  <si>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</si>
  <si>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</si>
  <si>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</si>
  <si>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</si>
  <si>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</si>
  <si>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</si>
  <si>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</si>
  <si>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</si>
  <si>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</si>
  <si>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</si>
  <si>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</si>
  <si>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</si>
  <si>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</si>
  <si>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</si>
  <si>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</si>
  <si>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</si>
  <si>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</si>
  <si>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</si>
  <si>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</si>
  <si>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</si>
  <si>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</si>
  <si>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</si>
  <si>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</si>
  <si>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</si>
  <si>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</si>
  <si>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</si>
  <si>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</si>
  <si>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</si>
  <si>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</si>
  <si>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</si>
  <si>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</si>
  <si>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</si>
  <si>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</si>
  <si>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</si>
  <si>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</si>
  <si>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</si>
  <si>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</si>
  <si>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</si>
  <si>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</si>
  <si>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</si>
  <si>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</si>
  <si>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</si>
  <si>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</si>
  <si>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</si>
  <si>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</si>
  <si>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</si>
  <si>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</si>
  <si>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</si>
  <si>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</si>
  <si>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</si>
  <si>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</si>
  <si>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</si>
  <si>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</si>
  <si>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</si>
  <si>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</si>
  <si>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</si>
  <si>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</si>
  <si>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</si>
  <si>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</si>
  <si>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</si>
  <si>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</si>
  <si>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</si>
  <si>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</si>
  <si>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</si>
  <si>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</si>
  <si>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</si>
  <si>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</si>
  <si>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</si>
  <si>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</si>
  <si>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</si>
  <si>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</si>
  <si>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</si>
  <si>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</si>
  <si>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</si>
  <si>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</si>
  <si>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</si>
  <si>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</si>
  <si>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</si>
  <si>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</si>
  <si>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</si>
  <si>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</si>
  <si>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</si>
  <si>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</si>
  <si>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</si>
  <si>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</si>
  <si>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</si>
  <si>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</si>
  <si>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</si>
  <si>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</si>
  <si>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</si>
  <si>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</si>
  <si>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</si>
  <si>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</si>
  <si>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</si>
  <si>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</si>
  <si>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</si>
  <si>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</si>
  <si>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</si>
  <si>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</si>
  <si>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</si>
  <si>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</si>
  <si>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</si>
  <si>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</si>
  <si>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</si>
  <si>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</si>
  <si>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</si>
  <si>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</si>
  <si>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</si>
  <si>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</si>
  <si>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</si>
  <si>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</si>
  <si>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</si>
  <si>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</si>
  <si>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</si>
  <si>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</si>
  <si>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</si>
  <si>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</si>
  <si>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</si>
  <si>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</si>
  <si>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</si>
  <si>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</si>
  <si>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</si>
  <si>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</si>
  <si>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</si>
  <si>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</si>
  <si>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</si>
  <si>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</si>
  <si>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</si>
  <si>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</si>
  <si>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</si>
  <si>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</si>
  <si>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</si>
  <si>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</si>
  <si>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</si>
  <si>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</si>
  <si>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</si>
  <si>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</si>
  <si>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</si>
  <si>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</si>
  <si>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</si>
  <si>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</si>
  <si>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</si>
  <si>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</si>
  <si>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</si>
  <si>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</si>
  <si>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</si>
  <si>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</si>
  <si>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</si>
  <si>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</si>
  <si>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</si>
  <si>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</si>
  <si>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</si>
  <si>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</si>
  <si>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</si>
  <si>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</si>
  <si>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</si>
  <si>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</si>
  <si>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</si>
  <si>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</si>
  <si>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</si>
  <si>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</si>
  <si>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</si>
  <si>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</si>
  <si>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</si>
  <si>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</si>
  <si>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</si>
  <si>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</si>
  <si>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</si>
  <si>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</si>
  <si>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</si>
  <si>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</si>
  <si>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</si>
  <si>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</si>
  <si>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</si>
  <si>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</si>
  <si>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</si>
  <si>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</si>
  <si>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</si>
  <si>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</si>
  <si>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</si>
  <si>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</si>
  <si>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</si>
  <si>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</si>
  <si>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</si>
  <si>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</si>
  <si>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</si>
  <si>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</si>
  <si>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</si>
  <si>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</si>
  <si>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</si>
  <si>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</si>
  <si>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</si>
  <si>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</si>
  <si>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</si>
  <si>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</si>
  <si>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</si>
  <si>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</si>
  <si>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</si>
  <si>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</si>
  <si>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</si>
  <si>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</si>
  <si>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</si>
  <si>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</si>
  <si>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</si>
  <si>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</si>
  <si>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</si>
  <si>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</si>
  <si>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</si>
  <si>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</si>
  <si>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</si>
  <si>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</si>
  <si>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</si>
  <si>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</si>
  <si>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</si>
  <si>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</si>
  <si>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</si>
  <si>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</si>
  <si>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</si>
  <si>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</si>
  <si>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</si>
  <si>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</si>
  <si>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</si>
  <si>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</si>
  <si>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</si>
  <si>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</si>
  <si>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</si>
  <si>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</si>
  <si>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</si>
  <si>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</si>
  <si>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</si>
  <si>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</si>
  <si>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</si>
  <si>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</si>
  <si>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</si>
  <si>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</si>
  <si>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</si>
  <si>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</si>
  <si>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</si>
  <si>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</si>
  <si>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</si>
  <si>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</si>
  <si>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</si>
  <si>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</si>
  <si>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</si>
  <si>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</si>
  <si>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</si>
  <si>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</si>
  <si>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</si>
  <si>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</si>
  <si>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</si>
  <si>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</si>
  <si>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</si>
  <si>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</si>
  <si>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</si>
  <si>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</si>
  <si>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</si>
  <si>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</si>
  <si>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</si>
  <si>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</si>
  <si>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</si>
  <si>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</si>
  <si>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</si>
  <si>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</si>
  <si>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</si>
  <si>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</si>
  <si>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</si>
  <si>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</si>
  <si>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</si>
  <si>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</si>
  <si>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</si>
  <si>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</si>
  <si>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</si>
  <si>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</si>
  <si>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</si>
  <si>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</si>
  <si>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</si>
  <si>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</si>
  <si>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</si>
  <si>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</si>
  <si>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</si>
  <si>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</si>
  <si>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</si>
  <si>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</si>
  <si>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</si>
  <si>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</si>
  <si>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</si>
  <si>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</si>
  <si>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</si>
  <si>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</si>
  <si>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</si>
  <si>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</si>
  <si>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</si>
  <si>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</si>
  <si>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</si>
  <si>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</si>
  <si>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</si>
  <si>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</si>
  <si>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</si>
  <si>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</si>
  <si>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</si>
  <si>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</si>
  <si>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</si>
  <si>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</si>
  <si>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</si>
  <si>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</si>
  <si>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</si>
  <si>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</si>
  <si>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</si>
  <si>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</si>
  <si>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</si>
  <si>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</si>
  <si>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</si>
  <si>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</si>
  <si>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</si>
  <si>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</si>
  <si>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</si>
  <si>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</si>
  <si>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</si>
  <si>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</si>
  <si>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</si>
  <si>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</si>
  <si>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</si>
  <si>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</si>
  <si>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</si>
  <si>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</si>
  <si>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</si>
  <si>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</si>
  <si>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</si>
  <si>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</si>
  <si>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</si>
  <si>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</si>
  <si>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</si>
  <si>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</si>
  <si>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</si>
  <si>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</si>
  <si>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</si>
  <si>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</si>
  <si>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</si>
  <si>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</si>
  <si>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</si>
  <si>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</si>
  <si>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</si>
  <si>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</si>
  <si>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</si>
  <si>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</si>
  <si>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</si>
  <si>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</si>
  <si>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</si>
  <si>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</si>
  <si>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</si>
  <si>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</si>
  <si>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</si>
  <si>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</si>
  <si>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</si>
  <si>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</si>
  <si>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</si>
  <si>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</si>
  <si>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</si>
  <si>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</si>
  <si>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</si>
  <si>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</si>
  <si>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</si>
  <si>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</si>
  <si>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</si>
  <si>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</si>
  <si>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</si>
  <si>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</si>
  <si>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</si>
  <si>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</si>
  <si>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</si>
  <si>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</si>
  <si>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</si>
  <si>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</si>
  <si>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</si>
  <si>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</si>
  <si>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</si>
  <si>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</si>
  <si>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</si>
  <si>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</si>
  <si>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</si>
  <si>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</si>
  <si>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</si>
  <si>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</si>
  <si>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</si>
  <si>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</si>
  <si>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</si>
  <si>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</si>
  <si>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</si>
  <si>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</si>
  <si>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</si>
  <si>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</si>
  <si>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</si>
  <si>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</si>
  <si>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</si>
  <si>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</si>
  <si>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</si>
  <si>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</si>
  <si>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</si>
  <si>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</si>
  <si>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</si>
  <si>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</si>
  <si>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</si>
  <si>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</si>
  <si>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</si>
  <si>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</si>
  <si>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</si>
  <si>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</si>
  <si>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</si>
  <si>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</si>
  <si>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</si>
  <si>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</si>
  <si>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</si>
  <si>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</si>
  <si>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</si>
  <si>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</si>
  <si>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</si>
  <si>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</si>
  <si>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</si>
  <si>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</si>
  <si>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</si>
  <si>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</si>
  <si>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</si>
  <si>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</si>
  <si>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</si>
  <si>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</si>
  <si>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</si>
  <si>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</si>
  <si>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</si>
  <si>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</si>
  <si>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</si>
  <si>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</si>
  <si>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</si>
  <si>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</si>
  <si>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</si>
  <si>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</si>
  <si>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</si>
  <si>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</si>
  <si>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</si>
  <si>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</si>
  <si>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</si>
  <si>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</si>
  <si>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</si>
  <si>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</si>
  <si>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</si>
  <si>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</si>
  <si>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</si>
  <si>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</si>
  <si>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</si>
  <si>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</si>
  <si>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</si>
  <si>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</si>
  <si>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</si>
  <si>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</si>
  <si>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</si>
  <si>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</si>
  <si>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</si>
  <si>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</si>
  <si>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</si>
  <si>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</si>
  <si>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</si>
  <si>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</si>
  <si>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</si>
  <si>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</si>
  <si>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</si>
  <si>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</si>
  <si>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</si>
  <si>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</si>
  <si>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</si>
  <si>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</si>
  <si>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</si>
  <si>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</si>
  <si>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</si>
  <si>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</si>
  <si>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</si>
  <si>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</si>
  <si>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</si>
  <si>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</si>
  <si>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</si>
  <si>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</si>
  <si>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</si>
  <si>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</si>
  <si>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</si>
  <si>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</si>
  <si>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</si>
  <si>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</si>
  <si>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</si>
  <si>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</si>
  <si>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</si>
  <si>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</si>
  <si>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</si>
  <si>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</si>
  <si>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</si>
  <si>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</si>
  <si>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</si>
  <si>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</si>
  <si>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</si>
  <si>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</si>
  <si>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</si>
  <si>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</si>
  <si>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</si>
  <si>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</si>
  <si>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</si>
  <si>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</si>
  <si>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</si>
  <si>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</si>
  <si>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</si>
  <si>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</si>
  <si>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</si>
  <si>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</si>
  <si>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</si>
  <si>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</si>
  <si>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</si>
  <si>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</si>
  <si>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</si>
  <si>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</si>
  <si>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</si>
  <si>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</si>
  <si>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</si>
  <si>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</si>
  <si>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</si>
  <si>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</si>
  <si>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</si>
  <si>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</si>
  <si>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</si>
  <si>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</si>
  <si>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</si>
  <si>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</si>
  <si>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</si>
  <si>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</si>
  <si>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</si>
  <si>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</si>
  <si>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</si>
  <si>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</si>
  <si>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</si>
  <si>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</si>
  <si>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</si>
  <si>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</si>
  <si>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</si>
  <si>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</si>
  <si>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</si>
  <si>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</si>
  <si>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</si>
  <si>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</si>
  <si>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</si>
  <si>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</si>
  <si>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</si>
  <si>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</si>
  <si>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</si>
  <si>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</si>
  <si>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</si>
  <si>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</si>
  <si>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</si>
  <si>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</si>
  <si>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</si>
  <si>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</si>
  <si>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</si>
  <si>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</si>
  <si>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</si>
  <si>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</si>
  <si>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</si>
  <si>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</si>
  <si>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</si>
  <si>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</si>
  <si>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</si>
  <si>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</si>
  <si>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</si>
  <si>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</si>
  <si>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</si>
  <si>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</si>
  <si>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</si>
  <si>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</si>
  <si>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</si>
  <si>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</si>
  <si>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</si>
  <si>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</si>
  <si>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</si>
  <si>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</si>
  <si>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</si>
  <si>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</si>
  <si>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</si>
  <si>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</si>
  <si>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</si>
  <si>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</si>
  <si>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</si>
  <si>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</si>
  <si>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</si>
  <si>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</si>
  <si>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</si>
  <si>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</si>
  <si>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</si>
  <si>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</si>
  <si>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</si>
  <si>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</si>
  <si>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</si>
  <si>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</si>
  <si>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</si>
  <si>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</si>
  <si>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</si>
  <si>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</si>
  <si>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</si>
  <si>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</si>
  <si>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</si>
  <si>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</si>
  <si>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</si>
  <si>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</si>
  <si>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</si>
  <si>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</si>
  <si>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</si>
  <si>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</si>
  <si>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</si>
  <si>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</si>
  <si>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</si>
  <si>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</si>
  <si>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</si>
  <si>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</si>
  <si>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</si>
  <si>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</si>
  <si>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</si>
  <si>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</si>
  <si>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</si>
  <si>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</si>
  <si>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</si>
  <si>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</si>
  <si>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</si>
  <si>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</si>
  <si>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</si>
  <si>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</si>
  <si>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</si>
  <si>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</si>
  <si>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</si>
  <si>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</si>
  <si>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</si>
  <si>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</si>
  <si>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</si>
  <si>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</si>
  <si>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</si>
  <si>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</si>
  <si>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</si>
  <si>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</si>
  <si>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</si>
  <si>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</si>
  <si>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</si>
  <si>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</si>
  <si>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</si>
  <si>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</si>
  <si>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</si>
  <si>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</si>
  <si>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</si>
  <si>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</si>
  <si>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</si>
  <si>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</si>
  <si>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</si>
  <si>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</si>
  <si>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</si>
  <si>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</si>
  <si>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</si>
  <si>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</si>
  <si>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</si>
  <si>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</si>
  <si>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</si>
  <si>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</si>
  <si>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</si>
  <si>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</si>
  <si>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</si>
  <si>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</si>
  <si>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</si>
  <si>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</si>
  <si>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</si>
  <si>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</si>
  <si>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</si>
  <si>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</si>
  <si>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</si>
  <si>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</si>
  <si>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</si>
  <si>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</si>
  <si>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</si>
  <si>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</si>
  <si>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</si>
  <si>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</si>
  <si>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</si>
  <si>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</si>
  <si>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</si>
  <si>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</si>
  <si>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</si>
  <si>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</si>
  <si>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</si>
  <si>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</si>
  <si>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</si>
  <si>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</si>
  <si>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</si>
  <si>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</si>
  <si>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</si>
  <si>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</si>
  <si>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</si>
  <si>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</si>
  <si>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</si>
  <si>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</si>
  <si>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</si>
  <si>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</si>
  <si>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</si>
  <si>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</si>
  <si>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</si>
  <si>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</si>
  <si>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</si>
  <si>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</si>
  <si>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</si>
  <si>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</si>
  <si>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</si>
  <si>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</si>
  <si>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</si>
  <si>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</si>
  <si>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</si>
  <si>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</si>
  <si>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</si>
  <si>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</si>
  <si>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</si>
  <si>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</si>
  <si>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</si>
  <si>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</si>
  <si>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</si>
  <si>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</si>
  <si>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</si>
  <si>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</si>
  <si>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</si>
  <si>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</si>
  <si>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</si>
  <si>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</si>
  <si>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</si>
  <si>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</si>
  <si>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</si>
  <si>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</si>
  <si>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</si>
  <si>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</si>
  <si>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</si>
  <si>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</si>
  <si>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</si>
  <si>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</si>
  <si>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</si>
  <si>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</si>
  <si>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</si>
  <si>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</si>
  <si>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</si>
  <si>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</si>
  <si>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</si>
  <si>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</si>
  <si>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</si>
  <si>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</si>
  <si>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</si>
  <si>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</si>
  <si>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</si>
  <si>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</si>
  <si>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</si>
  <si>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</si>
  <si>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</si>
  <si>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</si>
  <si>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</si>
  <si>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</si>
  <si>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</si>
  <si>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</si>
  <si>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</si>
  <si>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</si>
  <si>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</si>
  <si>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</si>
  <si>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</si>
  <si>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</si>
  <si>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</si>
  <si>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</si>
  <si>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</si>
  <si>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</si>
  <si>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</si>
  <si>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</si>
  <si>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</si>
  <si>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</si>
  <si>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</si>
  <si>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</si>
  <si>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</si>
  <si>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</si>
  <si>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</si>
  <si>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</si>
  <si>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</si>
  <si>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</si>
  <si>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</si>
  <si>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</si>
  <si>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</si>
  <si>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</si>
  <si>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</si>
  <si>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</si>
  <si>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</si>
  <si>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</si>
  <si>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</si>
  <si>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</si>
  <si>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</si>
  <si>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</si>
  <si>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</si>
  <si>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</si>
  <si>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</si>
  <si>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</si>
  <si>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</si>
  <si>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</si>
  <si>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</si>
  <si>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</si>
  <si>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</si>
  <si>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</si>
  <si>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</si>
  <si>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</si>
  <si>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</si>
  <si>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</si>
  <si>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</si>
  <si>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</si>
  <si>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</si>
  <si>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</si>
  <si>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</si>
  <si>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</si>
  <si>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</si>
  <si>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</si>
  <si>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</si>
  <si>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</si>
  <si>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</si>
  <si>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</si>
  <si>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</si>
  <si>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</si>
  <si>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</si>
  <si>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</si>
  <si>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</si>
  <si>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</si>
  <si>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</si>
  <si>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</si>
  <si>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</si>
  <si>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</si>
  <si>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</si>
  <si>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</si>
  <si>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</si>
  <si>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</si>
  <si>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</si>
  <si>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</si>
  <si>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</si>
  <si>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</si>
  <si>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</si>
  <si>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</si>
  <si>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</si>
  <si>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</si>
  <si>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</si>
  <si>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</si>
  <si>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</si>
  <si>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</si>
  <si>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</si>
  <si>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</si>
  <si>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</si>
  <si>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</si>
  <si>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</si>
  <si>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</si>
  <si>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</si>
  <si>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</si>
  <si>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</si>
  <si>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</si>
  <si>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</si>
  <si>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</si>
  <si>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</si>
  <si>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</si>
  <si>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</si>
  <si>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</si>
  <si>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</si>
  <si>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</si>
  <si>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</si>
  <si>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</si>
  <si>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</si>
  <si>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</si>
  <si>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</si>
  <si>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</si>
  <si>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</si>
  <si>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</si>
  <si>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</si>
  <si>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</si>
  <si>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</si>
  <si>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</si>
  <si>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</si>
  <si>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</si>
  <si>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</si>
  <si>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</si>
  <si>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</si>
  <si>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</si>
  <si>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</si>
  <si>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</si>
  <si>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</si>
  <si>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</si>
  <si>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</si>
  <si>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</si>
  <si>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</si>
  <si>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</si>
  <si>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</si>
  <si>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</si>
  <si>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</si>
  <si>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</si>
  <si>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</si>
  <si>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</si>
  <si>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</si>
  <si>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</si>
  <si>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</si>
  <si>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</si>
  <si>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</si>
  <si>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</si>
  <si>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</si>
  <si>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</si>
  <si>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</si>
  <si>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</si>
  <si>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</si>
  <si>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</si>
  <si>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</si>
  <si>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</si>
  <si>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</si>
  <si>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</si>
  <si>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</si>
  <si>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</si>
  <si>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</si>
  <si>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</si>
  <si>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</si>
  <si>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</si>
  <si>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</si>
  <si>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</si>
  <si>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</si>
  <si>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</si>
  <si>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</si>
  <si>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</si>
  <si>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</si>
  <si>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</si>
  <si>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</si>
  <si>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</si>
  <si>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</si>
  <si>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</si>
  <si>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</si>
  <si>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</si>
  <si>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</si>
  <si>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</si>
  <si>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</si>
  <si>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</si>
  <si>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</si>
  <si>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</si>
  <si>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</si>
  <si>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</si>
  <si>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</si>
  <si>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</si>
  <si>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</si>
  <si>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</si>
  <si>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</si>
  <si>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</si>
  <si>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</si>
  <si>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</si>
  <si>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</si>
  <si>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</si>
  <si>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</si>
  <si>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</si>
  <si>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</si>
  <si>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</si>
  <si>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</si>
  <si>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</si>
  <si>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</si>
  <si>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</si>
  <si>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</si>
  <si>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</si>
  <si>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</si>
  <si>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</si>
  <si>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</si>
  <si>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</si>
  <si>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</si>
  <si>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</si>
  <si>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</si>
  <si>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</si>
  <si>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</si>
  <si>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</si>
  <si>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</si>
  <si>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</si>
  <si>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</si>
  <si>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</si>
  <si>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</si>
  <si>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</si>
  <si>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</si>
  <si>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</si>
  <si>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</si>
  <si>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</si>
  <si>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</si>
  <si>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</si>
  <si>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</si>
  <si>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</si>
  <si>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</si>
  <si>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</si>
  <si>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</si>
  <si>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</si>
  <si>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</si>
  <si>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</si>
  <si>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</si>
  <si>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</si>
  <si>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</si>
  <si>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</si>
  <si>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</si>
  <si>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</si>
  <si>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</si>
  <si>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</si>
  <si>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</si>
  <si>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</si>
  <si>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</si>
  <si>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</si>
  <si>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</si>
  <si>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</si>
  <si>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</si>
  <si>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</si>
  <si>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</si>
  <si>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</si>
  <si>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</si>
  <si>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</si>
  <si>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</si>
  <si>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</si>
  <si>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</si>
  <si>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</si>
  <si>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</si>
  <si>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</si>
  <si>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</si>
  <si>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</si>
  <si>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</si>
  <si>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</si>
  <si>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</si>
  <si>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</si>
  <si>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</si>
  <si>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</si>
  <si>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</si>
  <si>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</si>
  <si>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</si>
  <si>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</si>
  <si>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</si>
  <si>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</si>
  <si>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</si>
  <si>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</si>
  <si>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</si>
  <si>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</si>
  <si>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</si>
  <si>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</si>
  <si>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</si>
  <si>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</si>
  <si>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</si>
  <si>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</si>
  <si>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</si>
  <si>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</si>
  <si>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</si>
  <si>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</si>
  <si>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</si>
  <si>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</si>
  <si>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</si>
  <si>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</si>
  <si>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</si>
  <si>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</si>
  <si>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</si>
  <si>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</si>
  <si>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</si>
  <si>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</si>
  <si>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</si>
  <si>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</si>
  <si>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</si>
  <si>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</si>
  <si>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</si>
  <si>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</si>
  <si>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</si>
  <si>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</si>
  <si>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</si>
  <si>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</si>
  <si>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</si>
  <si>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</si>
  <si>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</si>
  <si>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</si>
  <si>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</si>
  <si>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</si>
  <si>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</si>
  <si>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</si>
  <si>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</si>
  <si>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</si>
  <si>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</si>
  <si>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</si>
  <si>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</si>
  <si>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</si>
  <si>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</si>
  <si>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</si>
  <si>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</si>
  <si>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</si>
  <si>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</si>
  <si>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</si>
  <si>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</si>
  <si>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</si>
  <si>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</si>
  <si>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</si>
  <si>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</si>
  <si>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</si>
  <si>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</si>
  <si>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</si>
  <si>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</si>
  <si>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</si>
  <si>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</si>
  <si>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</si>
  <si>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</si>
  <si>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</si>
  <si>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</si>
  <si>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</si>
  <si>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</si>
  <si>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</si>
  <si>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</si>
  <si>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</si>
  <si>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</si>
  <si>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</si>
  <si>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</si>
  <si>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</si>
  <si>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</si>
  <si>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</si>
  <si>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</si>
  <si>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</si>
  <si>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</si>
  <si>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</si>
  <si>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</si>
  <si>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</si>
  <si>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</si>
  <si>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</si>
  <si>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</si>
  <si>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</si>
  <si>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</si>
  <si>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</si>
  <si>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</si>
  <si>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</si>
  <si>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</si>
  <si>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</si>
  <si>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</si>
  <si>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</si>
  <si>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</si>
  <si>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</si>
  <si>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</si>
  <si>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</si>
  <si>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</si>
  <si>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</si>
  <si>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</si>
  <si>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</si>
  <si>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</si>
  <si>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</si>
  <si>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</si>
  <si>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</si>
  <si>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</si>
  <si>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</si>
  <si>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</si>
  <si>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</si>
  <si>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</si>
  <si>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</si>
  <si>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</si>
  <si>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</si>
  <si>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</si>
  <si>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</si>
  <si>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</si>
  <si>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</si>
  <si>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</si>
  <si>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</si>
  <si>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</si>
  <si>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</si>
  <si>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</si>
  <si>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</si>
  <si>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</si>
  <si>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</si>
  <si>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</si>
  <si>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</si>
  <si>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</si>
  <si>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</si>
  <si>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</si>
  <si>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</si>
  <si>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</si>
  <si>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</si>
  <si>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</si>
  <si>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</si>
  <si>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</si>
  <si>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</si>
  <si>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</si>
  <si>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</si>
  <si>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</si>
  <si>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</si>
  <si>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</si>
  <si>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</si>
  <si>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</si>
  <si>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</si>
  <si>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</si>
  <si>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</si>
  <si>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</si>
  <si>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</si>
  <si>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</si>
  <si>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</si>
  <si>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</si>
  <si>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</si>
  <si>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</si>
  <si>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</si>
  <si>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</si>
  <si>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</si>
  <si>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</si>
  <si>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</si>
  <si>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</si>
  <si>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</si>
  <si>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</si>
  <si>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</si>
  <si>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</si>
  <si>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</si>
  <si>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</si>
  <si>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</si>
  <si>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</si>
  <si>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</si>
  <si>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</si>
  <si>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</si>
  <si>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</si>
  <si>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</si>
  <si>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</si>
  <si>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</si>
  <si>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</si>
  <si>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</si>
  <si>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</si>
  <si>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</si>
  <si>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</si>
  <si>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</si>
  <si>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</si>
  <si>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</si>
  <si>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</si>
  <si>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</si>
  <si>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</si>
  <si>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</si>
  <si>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</si>
  <si>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</si>
  <si>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</si>
  <si>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</si>
  <si>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</si>
  <si>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</si>
  <si>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</si>
  <si>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</si>
  <si>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</si>
  <si>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</si>
  <si>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</si>
  <si>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</si>
  <si>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</si>
  <si>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</si>
  <si>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</si>
  <si>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</si>
  <si>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</si>
  <si>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</si>
  <si>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</si>
  <si>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</si>
  <si>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</si>
  <si>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</si>
  <si>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</si>
  <si>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</si>
  <si>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</si>
  <si>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</si>
  <si>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</si>
  <si>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</si>
  <si>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</si>
  <si>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</si>
  <si>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</si>
  <si>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</si>
  <si>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</si>
  <si>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</si>
  <si>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</si>
  <si>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</si>
  <si>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</si>
  <si>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</si>
  <si>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</si>
  <si>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</si>
  <si>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</si>
  <si>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</si>
  <si>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</si>
  <si>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</si>
  <si>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</si>
  <si>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</si>
  <si>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</si>
  <si>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</si>
  <si>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</si>
  <si>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</si>
  <si>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</si>
  <si>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</si>
  <si>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</si>
  <si>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</si>
  <si>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</si>
  <si>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</si>
  <si>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</si>
  <si>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</si>
  <si>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</si>
  <si>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</si>
  <si>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</si>
  <si>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</si>
  <si>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</si>
  <si>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</si>
  <si>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</si>
  <si>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</si>
  <si>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</si>
  <si>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</si>
  <si>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</si>
  <si>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</si>
  <si>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</si>
  <si>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</si>
  <si>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</si>
  <si>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</si>
  <si>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</si>
  <si>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</si>
  <si>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</si>
  <si>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</si>
  <si>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</si>
  <si>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</si>
  <si>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</si>
  <si>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</si>
  <si>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</si>
  <si>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</si>
  <si>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</si>
  <si>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</si>
  <si>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</si>
  <si>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</si>
  <si>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</si>
  <si>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</si>
  <si>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</si>
  <si>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</si>
  <si>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</si>
  <si>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</si>
  <si>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</si>
  <si>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</si>
  <si>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</si>
  <si>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</si>
  <si>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</si>
  <si>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</si>
  <si>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</si>
  <si>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</si>
  <si>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</si>
  <si>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</si>
  <si>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</si>
  <si>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</si>
  <si>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</si>
  <si>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</si>
  <si>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</si>
  <si>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</si>
  <si>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</si>
  <si>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</si>
  <si>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</si>
  <si>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</si>
  <si>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</si>
  <si>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</si>
  <si>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</si>
  <si>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</si>
  <si>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</si>
  <si>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</si>
  <si>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</si>
  <si>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</si>
  <si>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</si>
  <si>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</si>
  <si>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</si>
  <si>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</si>
  <si>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</si>
  <si>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</si>
  <si>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</si>
  <si>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</si>
  <si>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</si>
  <si>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</si>
  <si>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</si>
  <si>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</si>
  <si>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</si>
  <si>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</si>
  <si>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</si>
  <si>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</si>
  <si>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</si>
  <si>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</si>
  <si>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</si>
  <si>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</si>
  <si>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</si>
  <si>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</si>
  <si>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</si>
  <si>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</si>
  <si>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</si>
  <si>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</si>
  <si>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</si>
  <si>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</si>
  <si>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</si>
  <si>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</si>
  <si>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</si>
  <si>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</si>
  <si>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</si>
  <si>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</si>
  <si>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</si>
  <si>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</si>
  <si>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</si>
  <si>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</si>
  <si>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</si>
  <si>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</si>
  <si>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</si>
  <si>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</si>
  <si>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</si>
  <si>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</si>
  <si>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</si>
  <si>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</si>
  <si>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</si>
  <si>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</si>
  <si>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</si>
  <si>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</si>
  <si>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</si>
  <si>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</si>
  <si>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</si>
  <si>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</si>
  <si>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</si>
  <si>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</si>
  <si>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</si>
  <si>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</si>
  <si>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</si>
  <si>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</si>
  <si>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</si>
  <si>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</si>
  <si>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</si>
  <si>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</si>
  <si>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</si>
  <si>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</si>
  <si>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</si>
  <si>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</si>
  <si>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</si>
  <si>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</si>
  <si>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</si>
  <si>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</si>
  <si>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</si>
  <si>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</si>
  <si>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</si>
  <si>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</si>
  <si>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</si>
  <si>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</si>
  <si>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</si>
  <si>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</si>
  <si>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</si>
  <si>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</si>
  <si>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</si>
  <si>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</si>
  <si>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</si>
  <si>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</si>
  <si>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</si>
  <si>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</si>
  <si>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</si>
  <si>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</si>
  <si>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</si>
  <si>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</si>
  <si>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</si>
  <si>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</si>
  <si>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</si>
  <si>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</si>
  <si>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</si>
  <si>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</si>
  <si>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</si>
  <si>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</si>
  <si>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</si>
  <si>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</si>
  <si>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</si>
  <si>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</si>
  <si>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</si>
  <si>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</si>
  <si>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</si>
  <si>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</si>
  <si>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</si>
  <si>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</si>
  <si>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</si>
  <si>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</si>
  <si>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</si>
  <si>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</si>
  <si>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</si>
  <si>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</si>
  <si>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</si>
  <si>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</si>
  <si>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</si>
  <si>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</si>
  <si>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</si>
  <si>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</si>
  <si>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</si>
  <si>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</si>
  <si>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</si>
  <si>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</si>
  <si>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</si>
  <si>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</si>
  <si>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</si>
  <si>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</si>
  <si>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</si>
  <si>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</si>
  <si>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</si>
  <si>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</si>
  <si>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</si>
  <si>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</si>
  <si>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</si>
  <si>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</si>
  <si>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</si>
  <si>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</si>
  <si>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</si>
  <si>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</si>
  <si>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</si>
  <si>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</si>
  <si>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</si>
  <si>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</si>
  <si>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</si>
  <si>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</si>
  <si>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</si>
  <si>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</si>
  <si>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</si>
  <si>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</si>
  <si>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</si>
  <si>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</si>
  <si>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</si>
  <si>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</si>
  <si>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</si>
  <si>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</si>
  <si>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</si>
  <si>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</si>
  <si>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</si>
  <si>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</si>
  <si>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</si>
  <si>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</si>
  <si>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</si>
  <si>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</si>
  <si>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</si>
  <si>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</si>
  <si>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</si>
  <si>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</si>
  <si>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</si>
  <si>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</si>
  <si>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</si>
  <si>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</si>
  <si>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</si>
  <si>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</si>
  <si>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</si>
  <si>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</si>
  <si>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</si>
  <si>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</si>
  <si>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</si>
  <si>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</si>
  <si>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</si>
  <si>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</si>
  <si>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</si>
  <si>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</si>
  <si>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</si>
  <si>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</si>
  <si>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</si>
  <si>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</si>
  <si>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</si>
  <si>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</si>
  <si>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</si>
  <si>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</si>
  <si>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</si>
  <si>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</si>
  <si>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</si>
  <si>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</si>
  <si>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</si>
  <si>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</si>
  <si>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</si>
  <si>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</si>
  <si>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</si>
  <si>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</si>
  <si>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</si>
  <si>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</si>
  <si>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</si>
  <si>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</si>
  <si>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</si>
  <si>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</si>
  <si>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</si>
  <si>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</si>
  <si>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</si>
  <si>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</si>
  <si>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</si>
  <si>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</si>
  <si>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</si>
  <si>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</si>
  <si>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</si>
  <si>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</si>
  <si>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</si>
  <si>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</si>
  <si>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</si>
  <si>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</si>
  <si>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</si>
  <si>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</si>
  <si>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</si>
  <si>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</si>
  <si>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</si>
  <si>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</si>
  <si>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</si>
  <si>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</si>
  <si>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</si>
  <si>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</si>
  <si>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</si>
  <si>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</si>
  <si>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</si>
  <si>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</si>
  <si>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</si>
  <si>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</si>
  <si>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</si>
  <si>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</si>
  <si>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</si>
  <si>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</si>
  <si>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</si>
  <si>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</si>
  <si>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</si>
  <si>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</si>
  <si>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</si>
  <si>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</si>
  <si>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</si>
  <si>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</si>
  <si>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</si>
  <si>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</si>
  <si>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</si>
  <si>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</si>
  <si>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</si>
  <si>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</si>
  <si>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</si>
  <si>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</si>
  <si>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</si>
  <si>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</si>
  <si>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</si>
  <si>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</si>
  <si>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</si>
  <si>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</si>
  <si>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</si>
  <si>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</si>
  <si>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</si>
  <si>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</si>
  <si>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</si>
  <si>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</si>
  <si>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</si>
  <si>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</si>
  <si>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</si>
  <si>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</si>
  <si>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</si>
  <si>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</si>
  <si>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</si>
  <si>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</si>
  <si>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</si>
  <si>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</si>
  <si>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</si>
  <si>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</si>
  <si>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</si>
  <si>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</si>
  <si>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</si>
  <si>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</si>
  <si>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</si>
  <si>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</si>
  <si>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</si>
  <si>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</si>
  <si>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</si>
  <si>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</si>
  <si>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</si>
  <si>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</si>
  <si>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</si>
  <si>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</si>
  <si>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</si>
  <si>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</si>
  <si>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</si>
  <si>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</si>
  <si>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</si>
  <si>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</si>
  <si>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</si>
  <si>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</si>
  <si>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</si>
  <si>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</si>
  <si>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</si>
  <si>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</si>
  <si>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</si>
  <si>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</si>
  <si>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</si>
  <si>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</si>
  <si>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</si>
  <si>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</si>
  <si>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</si>
  <si>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</si>
  <si>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</si>
  <si>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</si>
  <si>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</si>
  <si>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</si>
  <si>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</si>
  <si>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</si>
  <si>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</si>
  <si>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</si>
  <si>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</si>
  <si>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</si>
  <si>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</si>
  <si>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</si>
  <si>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</si>
  <si>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</si>
  <si>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</si>
  <si>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</si>
  <si>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</si>
  <si>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</si>
  <si>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</si>
  <si>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</si>
  <si>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</si>
  <si>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</si>
  <si>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</si>
  <si>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</si>
  <si>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</si>
  <si>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</si>
  <si>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</si>
  <si>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</si>
  <si>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</si>
  <si>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</si>
  <si>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</si>
  <si>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</si>
  <si>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</si>
  <si>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</si>
  <si>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</si>
  <si>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</si>
  <si>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</si>
  <si>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</si>
  <si>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</si>
  <si>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</si>
  <si>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</si>
  <si>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</si>
  <si>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</si>
  <si>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</si>
  <si>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</si>
  <si>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</si>
  <si>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</si>
  <si>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</si>
  <si>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</si>
  <si>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</si>
  <si>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</si>
  <si>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</si>
  <si>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</si>
  <si>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</si>
  <si>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</si>
  <si>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</si>
  <si>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</si>
  <si>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</si>
  <si>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</si>
  <si>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</si>
  <si>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</si>
  <si>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</si>
  <si>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</si>
  <si>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</si>
  <si>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</si>
  <si>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</si>
  <si>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</si>
  <si>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</si>
  <si>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</si>
  <si>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</si>
  <si>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</si>
  <si>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</si>
  <si>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</si>
  <si>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</si>
  <si>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</si>
  <si>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</si>
  <si>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</si>
  <si>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</si>
  <si>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</si>
  <si>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</si>
  <si>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</si>
  <si>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</si>
  <si>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</si>
  <si>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</si>
  <si>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</si>
  <si>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</si>
  <si>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</si>
  <si>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</si>
  <si>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</si>
  <si>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</si>
  <si>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</si>
  <si>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</si>
  <si>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</si>
  <si>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</si>
  <si>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</si>
  <si>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</si>
  <si>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</si>
  <si>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</si>
  <si>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</si>
  <si>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</si>
  <si>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</si>
  <si>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</si>
  <si>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</si>
  <si>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</si>
  <si>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</si>
  <si>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</si>
  <si>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</si>
  <si>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</si>
  <si>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</si>
  <si>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</si>
  <si>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</si>
  <si>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</si>
  <si>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</si>
  <si>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</si>
  <si>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</si>
  <si>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</si>
  <si>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</si>
  <si>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</si>
  <si>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</si>
  <si>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</si>
  <si>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</si>
  <si>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</si>
  <si>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</si>
  <si>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</si>
  <si>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</si>
  <si>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</si>
  <si>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</si>
  <si>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</si>
  <si>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</si>
  <si>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</si>
  <si>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</si>
  <si>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</si>
  <si>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</si>
  <si>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</si>
  <si>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</si>
  <si>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</si>
  <si>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</si>
  <si>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</si>
  <si>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</si>
  <si>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</si>
  <si>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</si>
  <si>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</si>
  <si>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</si>
  <si>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</si>
  <si>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</si>
  <si>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</si>
  <si>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</si>
  <si>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</si>
  <si>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</si>
  <si>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</si>
  <si>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</si>
  <si>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</si>
  <si>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</si>
  <si>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</si>
  <si>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</si>
  <si>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</si>
  <si>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</si>
  <si>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</si>
  <si>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</si>
  <si>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</si>
  <si>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</si>
  <si>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</si>
  <si>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</si>
  <si>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</si>
  <si>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</si>
  <si>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</si>
  <si>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</si>
  <si>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</si>
  <si>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</si>
  <si>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</si>
  <si>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</si>
  <si>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</si>
  <si>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</si>
  <si>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</si>
  <si>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</si>
  <si>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</si>
  <si>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</si>
  <si>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</si>
  <si>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</si>
  <si>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</si>
  <si>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</si>
  <si>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</si>
  <si>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</si>
  <si>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</si>
  <si>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</si>
  <si>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</si>
  <si>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</si>
  <si>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</si>
  <si>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</si>
  <si>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</si>
  <si>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</si>
  <si>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</si>
  <si>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</si>
  <si>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</si>
  <si>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</si>
  <si>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</si>
  <si>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</si>
  <si>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</si>
  <si>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</si>
  <si>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</si>
  <si>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</si>
  <si>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</si>
  <si>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</si>
  <si>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</si>
  <si>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</si>
  <si>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</si>
  <si>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</si>
  <si>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</si>
  <si>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</si>
  <si>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</si>
  <si>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</si>
  <si>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</si>
  <si>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</si>
  <si>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</si>
  <si>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</si>
  <si>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</si>
  <si>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</si>
  <si>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</si>
  <si>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</si>
  <si>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</si>
  <si>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</si>
  <si>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</si>
  <si>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</si>
  <si>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</si>
  <si>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</si>
  <si>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</si>
  <si>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</si>
  <si>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</si>
  <si>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</si>
  <si>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</si>
  <si>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</si>
  <si>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</si>
  <si>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</si>
  <si>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</si>
  <si>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</si>
  <si>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</si>
  <si>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</si>
  <si>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</si>
  <si>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</si>
  <si>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</si>
  <si>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</si>
  <si>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</si>
  <si>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</si>
  <si>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</si>
  <si>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</si>
  <si>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</si>
  <si>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</si>
  <si>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</si>
  <si>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</si>
  <si>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</si>
  <si>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</si>
  <si>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</si>
  <si>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</si>
  <si>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</si>
  <si>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</si>
  <si>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</si>
  <si>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</si>
  <si>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</si>
  <si>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</si>
  <si>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</si>
  <si>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</si>
  <si>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</si>
  <si>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</si>
  <si>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</si>
  <si>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</si>
  <si>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</si>
  <si>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</si>
  <si>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</si>
  <si>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</si>
  <si>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</si>
  <si>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</si>
  <si>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</si>
  <si>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</si>
  <si>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</si>
  <si>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</si>
  <si>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</si>
  <si>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</si>
  <si>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</si>
  <si>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</si>
  <si>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</si>
  <si>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</si>
  <si>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</si>
  <si>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</si>
  <si>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</si>
  <si>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</si>
  <si>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</si>
  <si>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</si>
  <si>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</si>
  <si>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</si>
  <si>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</si>
  <si>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</si>
  <si>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</si>
  <si>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</si>
  <si>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</si>
  <si>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</si>
  <si>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</si>
  <si>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</si>
  <si>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</si>
  <si>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</si>
  <si>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</si>
  <si>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</si>
  <si>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</si>
  <si>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</si>
  <si>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</si>
  <si>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</si>
  <si>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</si>
  <si>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</si>
  <si>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</si>
  <si>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</si>
  <si>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</si>
  <si>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</si>
  <si>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</si>
  <si>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</si>
  <si>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</si>
  <si>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</si>
  <si>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</si>
  <si>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</si>
  <si>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</si>
  <si>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</si>
  <si>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</si>
  <si>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</si>
  <si>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</si>
  <si>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</si>
  <si>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</si>
  <si>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</si>
  <si>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</si>
  <si>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</si>
  <si>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</si>
  <si>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</si>
  <si>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</si>
  <si>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</si>
  <si>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</si>
  <si>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</si>
  <si>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</si>
  <si>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</si>
  <si>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</si>
  <si>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</si>
  <si>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</si>
  <si>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</si>
  <si>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</si>
  <si>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</si>
  <si>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</si>
  <si>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</si>
  <si>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</si>
  <si>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</si>
  <si>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</si>
  <si>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</si>
  <si>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</si>
  <si>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</si>
  <si>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</si>
  <si>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</si>
  <si>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</si>
  <si>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</si>
  <si>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</si>
  <si>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</si>
  <si>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</si>
  <si>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</si>
  <si>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</si>
  <si>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</si>
  <si>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</si>
  <si>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</si>
  <si>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</si>
  <si>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</si>
  <si>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</si>
  <si>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</si>
  <si>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</si>
  <si>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</si>
  <si>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</si>
  <si>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</si>
  <si>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</si>
  <si>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</si>
  <si>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</si>
  <si>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</si>
  <si>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</si>
  <si>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</si>
  <si>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</si>
  <si>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</si>
  <si>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</si>
  <si>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</si>
  <si>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</si>
  <si>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</si>
  <si>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</si>
  <si>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</si>
  <si>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</si>
  <si>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</si>
  <si>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</si>
  <si>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</si>
  <si>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</si>
  <si>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</si>
  <si>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</si>
  <si>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</si>
  <si>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</si>
  <si>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</si>
  <si>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</si>
  <si>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</si>
  <si>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</si>
  <si>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</si>
  <si>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</si>
  <si>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</si>
  <si>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</si>
  <si>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</si>
  <si>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</si>
  <si>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</si>
  <si>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</si>
  <si>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</si>
  <si>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</si>
  <si>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</si>
  <si>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</si>
  <si>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</si>
  <si>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</si>
  <si>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</si>
  <si>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</si>
  <si>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</si>
  <si>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</si>
  <si>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</si>
  <si>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</si>
  <si>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</si>
  <si>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</si>
  <si>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</si>
  <si>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</si>
  <si>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</si>
  <si>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</si>
  <si>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</si>
  <si>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</si>
  <si>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</si>
  <si>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</si>
  <si>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</si>
  <si>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</si>
  <si>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</si>
  <si>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</si>
  <si>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</si>
  <si>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</si>
  <si>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</si>
  <si>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</si>
  <si>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</si>
  <si>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</si>
  <si>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</si>
  <si>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</si>
  <si>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</si>
  <si>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</si>
  <si>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</si>
  <si>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</si>
  <si>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</si>
  <si>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</si>
  <si>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</si>
  <si>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</si>
  <si>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</si>
  <si>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</si>
  <si>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</si>
  <si>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</si>
  <si>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</si>
  <si>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</si>
  <si>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</si>
  <si>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</si>
  <si>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</si>
  <si>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</si>
  <si>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</si>
  <si>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</si>
  <si>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</si>
  <si>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</si>
  <si>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</si>
  <si>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</si>
  <si>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</si>
  <si>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</si>
  <si>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</si>
  <si>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</si>
  <si>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</si>
  <si>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</si>
  <si>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</si>
  <si>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</si>
  <si>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</si>
  <si>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</si>
  <si>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</si>
  <si>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</si>
  <si>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</si>
  <si>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</si>
  <si>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</si>
  <si>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</si>
  <si>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</si>
  <si>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</si>
  <si>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</si>
  <si>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</si>
  <si>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</si>
  <si>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</si>
  <si>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</si>
  <si>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</si>
  <si>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</si>
  <si>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</si>
  <si>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</si>
  <si>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</si>
  <si>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</si>
  <si>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</si>
  <si>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</si>
  <si>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</si>
  <si>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</si>
  <si>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</si>
  <si>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</si>
  <si>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</si>
  <si>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</si>
  <si>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</si>
  <si>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</si>
  <si>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</si>
  <si>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</si>
  <si>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</si>
  <si>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</si>
  <si>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</si>
  <si>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</si>
  <si>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</si>
  <si>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</si>
  <si>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</si>
  <si>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</si>
  <si>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</si>
  <si>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</si>
  <si>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</si>
  <si>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</si>
  <si>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</si>
  <si>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</si>
  <si>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</si>
  <si>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</si>
  <si>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</si>
  <si>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</si>
  <si>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</si>
  <si>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</si>
  <si>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</si>
  <si>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</si>
  <si>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</si>
  <si>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</si>
  <si>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</si>
  <si>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</si>
  <si>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</si>
  <si>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</si>
  <si>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</si>
  <si>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</si>
  <si>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</si>
  <si>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</si>
  <si>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</si>
  <si>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</si>
  <si>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</si>
  <si>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</si>
  <si>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</si>
  <si>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</si>
  <si>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</si>
  <si>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</si>
  <si>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</si>
  <si>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</si>
  <si>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</si>
  <si>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</si>
  <si>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</si>
  <si>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</si>
  <si>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</si>
  <si>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</si>
  <si>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</si>
  <si>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</si>
  <si>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</si>
  <si>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</si>
  <si>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</si>
  <si>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</si>
  <si>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</si>
  <si>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</si>
  <si>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</si>
  <si>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</si>
  <si>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</si>
  <si>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</si>
  <si>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</si>
  <si>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</si>
  <si>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</si>
  <si>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</si>
  <si>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</si>
  <si>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</si>
  <si>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</si>
  <si>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</si>
  <si>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</si>
  <si>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</si>
  <si>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</si>
  <si>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</si>
  <si>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</si>
  <si>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</si>
  <si>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</si>
  <si>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</si>
  <si>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</si>
  <si>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</si>
  <si>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</si>
  <si>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</si>
  <si>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</si>
  <si>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</si>
  <si>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</si>
  <si>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</si>
  <si>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</si>
  <si>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</si>
  <si>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</si>
  <si>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</si>
  <si>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</si>
  <si>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</si>
  <si>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</si>
  <si>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</si>
  <si>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</si>
  <si>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</si>
  <si>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</si>
  <si>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</si>
  <si>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</si>
  <si>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</si>
  <si>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</si>
  <si>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</si>
  <si>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</si>
  <si>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</si>
  <si>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</si>
  <si>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</si>
  <si>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</si>
  <si>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</si>
  <si>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</si>
  <si>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</si>
  <si>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</si>
  <si>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</si>
  <si>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</si>
  <si>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</si>
  <si>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</si>
  <si>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</si>
  <si>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</si>
  <si>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</si>
  <si>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</si>
  <si>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</si>
  <si>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</si>
  <si>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</si>
  <si>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</si>
  <si>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</si>
  <si>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</si>
  <si>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</si>
  <si>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</si>
  <si>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</si>
  <si>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</si>
  <si>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</si>
  <si>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</si>
  <si>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</si>
  <si>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</si>
  <si>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</si>
  <si>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</si>
  <si>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</si>
  <si>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</si>
  <si>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</si>
  <si>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</si>
  <si>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</si>
  <si>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</si>
  <si>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</si>
  <si>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</si>
  <si>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</si>
  <si>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</si>
  <si>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</si>
  <si>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</si>
  <si>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</si>
  <si>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</si>
  <si>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</si>
  <si>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</si>
  <si>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</si>
  <si>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</si>
  <si>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</si>
  <si>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</si>
  <si>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</si>
  <si>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</si>
  <si>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</si>
  <si>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</si>
  <si>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</si>
  <si>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</si>
  <si>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</si>
  <si>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</si>
  <si>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</si>
  <si>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</si>
  <si>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</si>
  <si>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</si>
  <si>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</si>
  <si>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</si>
  <si>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</si>
  <si>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</si>
  <si>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</si>
  <si>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</si>
  <si>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</si>
  <si>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</si>
  <si>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</si>
  <si>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</si>
  <si>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</si>
  <si>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</si>
  <si>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</si>
  <si>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</si>
  <si>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</si>
  <si>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</si>
  <si>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</si>
  <si>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</si>
  <si>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</si>
  <si>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</si>
  <si>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</si>
  <si>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</si>
  <si>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</si>
  <si>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</si>
  <si>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</si>
  <si>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</si>
  <si>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</si>
  <si>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</si>
  <si>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</si>
  <si>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</si>
  <si>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</si>
  <si>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</si>
  <si>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</si>
  <si>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</si>
  <si>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</si>
  <si>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</si>
  <si>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</si>
  <si>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</si>
  <si>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</si>
  <si>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</si>
  <si>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</si>
  <si>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</si>
  <si>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</si>
  <si>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</si>
  <si>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</si>
  <si>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</si>
  <si>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</si>
  <si>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</si>
  <si>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</si>
  <si>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</si>
  <si>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</si>
  <si>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</si>
  <si>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</si>
  <si>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</si>
  <si>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</si>
  <si>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</si>
  <si>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</si>
  <si>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</si>
  <si>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</si>
  <si>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</si>
  <si>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</si>
  <si>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</si>
  <si>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</si>
  <si>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</si>
  <si>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</si>
  <si>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</si>
  <si>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</si>
  <si>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</si>
  <si>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</si>
  <si>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</si>
  <si>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</si>
  <si>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</si>
  <si>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</si>
  <si>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</si>
  <si>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</si>
  <si>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</si>
  <si>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</si>
  <si>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</si>
  <si>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</si>
  <si>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</si>
  <si>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</si>
  <si>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</si>
  <si>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</si>
  <si>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</si>
  <si>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</si>
  <si>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</si>
  <si>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</si>
  <si>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</si>
  <si>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</si>
  <si>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</si>
  <si>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</si>
  <si>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</si>
  <si>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</si>
  <si>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</si>
  <si>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</si>
  <si>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</si>
  <si>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</si>
  <si>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</si>
  <si>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</si>
  <si>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</si>
  <si>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</si>
  <si>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</si>
  <si>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</si>
  <si>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</si>
  <si>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</si>
  <si>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</si>
  <si>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</si>
  <si>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</si>
  <si>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</si>
  <si>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</si>
  <si>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</si>
  <si>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</si>
  <si>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</si>
  <si>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</si>
  <si>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</si>
  <si>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</si>
  <si>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</si>
  <si>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</si>
  <si>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</si>
  <si>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</si>
  <si>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</si>
  <si>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</si>
  <si>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</si>
  <si>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</si>
  <si>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</si>
  <si>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</si>
  <si>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</si>
  <si>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</si>
  <si>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</si>
  <si>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</si>
  <si>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</si>
  <si>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</si>
  <si>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</si>
  <si>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</si>
  <si>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</si>
  <si>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</si>
  <si>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</si>
  <si>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</si>
  <si>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</si>
  <si>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</si>
  <si>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</si>
  <si>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</si>
  <si>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</si>
  <si>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</si>
  <si>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</si>
  <si>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</si>
  <si>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</si>
  <si>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</si>
  <si>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</si>
  <si>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</si>
  <si>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</si>
  <si>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</si>
  <si>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</si>
  <si>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</si>
  <si>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</si>
  <si>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</si>
  <si>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</si>
  <si>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</si>
  <si>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</si>
  <si>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</si>
  <si>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</si>
  <si>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</si>
  <si>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</si>
  <si>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</si>
  <si>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</si>
  <si>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</si>
  <si>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</si>
  <si>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</si>
  <si>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</si>
  <si>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</si>
  <si>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</si>
  <si>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</si>
  <si>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</si>
  <si>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</si>
  <si>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</si>
  <si>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</si>
  <si>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</si>
  <si>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</si>
  <si>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</si>
  <si>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</si>
  <si>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</si>
  <si>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</si>
  <si>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</si>
  <si>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</si>
  <si>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</si>
  <si>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</si>
  <si>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</si>
  <si>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</si>
  <si>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</si>
  <si>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</si>
  <si>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</si>
  <si>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</si>
  <si>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</si>
  <si>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</si>
  <si>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</si>
  <si>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</si>
  <si>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</si>
  <si>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</si>
  <si>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</si>
  <si>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</si>
  <si>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</si>
  <si>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</si>
  <si>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</si>
  <si>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</si>
  <si>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</si>
  <si>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</si>
  <si>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</si>
  <si>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</si>
  <si>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</si>
  <si>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</si>
  <si>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</si>
  <si>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</si>
  <si>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</si>
  <si>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</si>
  <si>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</si>
  <si>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</si>
  <si>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</si>
  <si>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</si>
  <si>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</si>
  <si>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</si>
  <si>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</si>
  <si>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</si>
  <si>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</si>
  <si>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</si>
  <si>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</si>
  <si>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</si>
  <si>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</si>
  <si>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</si>
  <si>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</si>
  <si>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</si>
  <si>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</si>
  <si>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</si>
  <si>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</si>
  <si>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</si>
  <si>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</si>
  <si>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</si>
  <si>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</si>
  <si>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</si>
  <si>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</si>
  <si>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</si>
  <si>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</si>
  <si>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</si>
  <si>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</si>
  <si>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</si>
  <si>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</si>
  <si>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</si>
  <si>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</si>
  <si>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</si>
  <si>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</si>
  <si>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</si>
  <si>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</si>
  <si>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</si>
  <si>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</si>
  <si>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</si>
  <si>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</si>
  <si>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</si>
  <si>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</si>
  <si>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</si>
  <si>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</si>
  <si>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</si>
  <si>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</si>
  <si>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</si>
  <si>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</si>
  <si>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</si>
  <si>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</si>
  <si>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</si>
  <si>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</si>
  <si>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</si>
  <si>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</si>
  <si>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</si>
  <si>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</si>
  <si>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</si>
  <si>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</si>
  <si>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</si>
  <si>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</si>
  <si>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</si>
  <si>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</si>
  <si>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</si>
  <si>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</si>
  <si>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</si>
  <si>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</si>
  <si>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</si>
  <si>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</si>
  <si>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</si>
  <si>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</si>
  <si>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</si>
  <si>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</si>
  <si>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</si>
  <si>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</si>
  <si>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</si>
  <si>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</si>
  <si>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</si>
  <si>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</si>
  <si>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</si>
  <si>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</si>
  <si>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</si>
  <si>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</si>
  <si>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</si>
  <si>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</si>
  <si>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</si>
  <si>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</si>
  <si>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</si>
  <si>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</si>
  <si>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</si>
  <si>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</si>
  <si>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</si>
  <si>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</si>
  <si>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</si>
  <si>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</si>
  <si>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</si>
  <si>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</si>
  <si>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</si>
  <si>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</si>
  <si>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</si>
  <si>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</si>
  <si>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</si>
  <si>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</si>
  <si>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</si>
  <si>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</si>
  <si>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</si>
  <si>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</si>
  <si>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</si>
  <si>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</si>
  <si>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</si>
  <si>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</si>
  <si>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</si>
  <si>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</si>
  <si>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</si>
  <si>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</si>
  <si>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</si>
  <si>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</si>
  <si>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</si>
  <si>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</si>
  <si>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</si>
  <si>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</si>
  <si>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</si>
  <si>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</si>
  <si>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</si>
  <si>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</si>
  <si>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</si>
  <si>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</si>
  <si>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</si>
  <si>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</si>
  <si>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</si>
  <si>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</si>
  <si>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</si>
  <si>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</si>
  <si>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</si>
  <si>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</si>
  <si>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</si>
  <si>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</si>
  <si>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</si>
  <si>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</si>
  <si>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</si>
  <si>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</si>
  <si>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</si>
  <si>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</si>
  <si>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</si>
  <si>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</si>
  <si>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</si>
  <si>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</si>
  <si>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</si>
  <si>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</si>
  <si>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</si>
  <si>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</si>
  <si>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</si>
  <si>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</si>
  <si>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</si>
  <si>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</si>
  <si>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</si>
  <si>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</si>
  <si>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</si>
  <si>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</si>
  <si>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</si>
  <si>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</si>
  <si>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</si>
  <si>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</si>
  <si>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</si>
  <si>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</si>
  <si>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</si>
  <si>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</si>
  <si>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</si>
  <si>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</si>
  <si>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</si>
  <si>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</si>
  <si>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</si>
  <si>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</si>
  <si>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</si>
  <si>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</si>
  <si>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</si>
  <si>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</si>
  <si>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</si>
  <si>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</si>
  <si>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</si>
  <si>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</si>
  <si>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</si>
  <si>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</si>
  <si>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</si>
  <si>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</si>
  <si>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</si>
  <si>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</si>
  <si>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</si>
  <si>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</si>
  <si>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</si>
  <si>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</si>
  <si>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</si>
  <si>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</si>
  <si>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</si>
  <si>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</si>
  <si>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</si>
  <si>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</si>
  <si>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</si>
  <si>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</si>
  <si>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</si>
  <si>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</si>
  <si>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</si>
  <si>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</si>
  <si>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</si>
  <si>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</si>
  <si>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</si>
  <si>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</si>
  <si>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</si>
  <si>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</si>
  <si>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</si>
  <si>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</si>
  <si>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</si>
  <si>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</si>
  <si>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</si>
  <si>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</si>
  <si>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</si>
  <si>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</si>
  <si>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</si>
  <si>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</si>
  <si>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</si>
  <si>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</si>
  <si>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</si>
  <si>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</si>
  <si>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</si>
  <si>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</si>
  <si>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</si>
  <si>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</si>
  <si>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</si>
  <si>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</si>
  <si>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</si>
  <si>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</si>
  <si>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</si>
  <si>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</si>
  <si>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</si>
  <si>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</si>
  <si>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</si>
  <si>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</si>
  <si>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</si>
  <si>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</si>
  <si>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</si>
  <si>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</si>
  <si>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</si>
  <si>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</si>
  <si>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</si>
  <si>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</si>
  <si>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</si>
  <si>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</si>
  <si>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</si>
  <si>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</si>
  <si>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</si>
  <si>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</si>
  <si>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</si>
  <si>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</si>
  <si>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</si>
  <si>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</si>
  <si>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</si>
  <si>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</si>
  <si>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</si>
  <si>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</si>
  <si>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</si>
  <si>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</si>
  <si>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</si>
  <si>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</si>
  <si>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</si>
  <si>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</si>
  <si>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</si>
  <si>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</si>
  <si>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</si>
  <si>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</si>
  <si>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</si>
  <si>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</si>
  <si>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</si>
  <si>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</si>
  <si>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</si>
  <si>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</si>
  <si>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</si>
  <si>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</si>
  <si>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</si>
  <si>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</si>
  <si>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</si>
  <si>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</si>
  <si>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</si>
  <si>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</si>
  <si>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</si>
  <si>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</si>
  <si>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</si>
  <si>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</si>
  <si>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</si>
  <si>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</si>
  <si>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</si>
  <si>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</si>
  <si>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</si>
  <si>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</si>
  <si>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</si>
  <si>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</si>
  <si>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</si>
  <si>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</si>
  <si>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</si>
  <si>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</si>
  <si>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</si>
  <si>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</si>
  <si>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</si>
  <si>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</si>
  <si>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</si>
  <si>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</si>
  <si>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</si>
  <si>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</si>
  <si>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</si>
  <si>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</si>
  <si>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</si>
  <si>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</si>
  <si>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</si>
  <si>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</si>
  <si>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</si>
  <si>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</si>
  <si>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</si>
  <si>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</si>
  <si>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</si>
  <si>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</si>
  <si>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</si>
  <si>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</si>
  <si>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</si>
  <si>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</si>
  <si>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</si>
  <si>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</si>
  <si>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</si>
  <si>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</si>
  <si>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</si>
  <si>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</si>
  <si>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</si>
  <si>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</si>
  <si>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</si>
  <si>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</si>
  <si>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</si>
  <si>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</si>
  <si>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</si>
  <si>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</si>
  <si>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</si>
  <si>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</si>
  <si>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</si>
  <si>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</si>
  <si>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</si>
  <si>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</si>
  <si>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</si>
  <si>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</si>
  <si>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</si>
  <si>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</si>
  <si>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</si>
  <si>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</si>
  <si>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</si>
  <si>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</si>
  <si>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</si>
  <si>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</si>
  <si>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</si>
  <si>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</si>
  <si>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</si>
  <si>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</si>
  <si>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</si>
  <si>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</si>
  <si>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</si>
  <si>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</si>
  <si>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</si>
  <si>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</si>
  <si>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</si>
  <si>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</si>
  <si>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</si>
  <si>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</si>
  <si>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</si>
  <si>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</si>
  <si>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</si>
  <si>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</si>
  <si>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</si>
  <si>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</si>
  <si>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</si>
  <si>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</si>
  <si>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</si>
  <si>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</si>
  <si>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</si>
  <si>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</si>
  <si>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</si>
  <si>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</si>
  <si>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</si>
  <si>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</si>
  <si>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</si>
  <si>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</si>
  <si>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</si>
  <si>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</si>
  <si>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</si>
  <si>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</si>
  <si>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</si>
  <si>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</si>
  <si>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</si>
  <si>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</si>
  <si>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</si>
  <si>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</si>
  <si>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</si>
  <si>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</si>
  <si>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</si>
  <si>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</si>
  <si>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</si>
  <si>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</si>
  <si>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</si>
  <si>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</si>
  <si>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</si>
  <si>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</si>
  <si>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</si>
  <si>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</si>
  <si>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</si>
  <si>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</si>
  <si>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</si>
  <si>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</si>
  <si>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</si>
  <si>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</si>
  <si>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</si>
  <si>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</si>
  <si>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</si>
  <si>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</si>
  <si>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</si>
  <si>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</si>
  <si>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</si>
  <si>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</si>
  <si>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</si>
  <si>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</si>
  <si>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</si>
  <si>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</si>
  <si>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</si>
  <si>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</si>
  <si>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</si>
  <si>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</si>
  <si>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</si>
  <si>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</si>
  <si>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</si>
  <si>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</si>
  <si>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</si>
  <si>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</si>
  <si>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</si>
  <si>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</si>
  <si>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</si>
  <si>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</si>
  <si>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</si>
  <si>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</si>
  <si>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</si>
  <si>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</si>
  <si>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</si>
  <si>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</si>
  <si>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</si>
  <si>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</si>
  <si>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</si>
  <si>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</si>
  <si>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</si>
  <si>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</si>
  <si>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</si>
  <si>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</si>
  <si>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</si>
  <si>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</si>
  <si>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</si>
  <si>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</si>
  <si>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</si>
  <si>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</si>
  <si>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</si>
  <si>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</si>
  <si>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</si>
  <si>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</si>
  <si>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</si>
  <si>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</si>
  <si>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</si>
  <si>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</si>
  <si>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</si>
  <si>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</si>
  <si>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</si>
  <si>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</si>
  <si>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</si>
  <si>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</si>
  <si>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</si>
  <si>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</si>
  <si>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</si>
  <si>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</si>
  <si>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</si>
  <si>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</si>
  <si>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</si>
  <si>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</si>
  <si>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</si>
  <si>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</si>
  <si>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</si>
  <si>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</si>
  <si>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</si>
  <si>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</si>
  <si>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</si>
  <si>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</si>
  <si>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</si>
  <si>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</si>
  <si>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</si>
  <si>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</si>
  <si>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</si>
  <si>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</si>
  <si>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</si>
  <si>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</si>
  <si>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</si>
  <si>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</si>
  <si>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</si>
  <si>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</si>
  <si>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</si>
  <si>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</si>
  <si>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</si>
  <si>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</si>
  <si>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</si>
  <si>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</si>
  <si>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</si>
  <si>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</si>
  <si>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</si>
  <si>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</si>
  <si>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</si>
  <si>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</si>
  <si>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</si>
  <si>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</si>
  <si>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</si>
  <si>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</si>
  <si>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</si>
  <si>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</si>
  <si>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</si>
  <si>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</si>
  <si>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</si>
  <si>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</si>
  <si>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</si>
  <si>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</si>
  <si>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</si>
  <si>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</si>
  <si>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</si>
  <si>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</si>
  <si>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</si>
  <si>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</si>
  <si>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</si>
  <si>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</si>
  <si>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</si>
  <si>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</si>
  <si>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</si>
  <si>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</si>
  <si>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</si>
  <si>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</si>
  <si>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</si>
  <si>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</si>
  <si>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</si>
  <si>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</si>
  <si>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</si>
  <si>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</si>
  <si>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</si>
  <si>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</si>
  <si>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</si>
  <si>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</si>
  <si>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</si>
  <si>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</si>
  <si>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</si>
  <si>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</si>
  <si>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</si>
  <si>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</si>
  <si>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</si>
  <si>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</si>
  <si>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</si>
  <si>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</si>
  <si>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</si>
  <si>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</si>
  <si>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</si>
  <si>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</si>
  <si>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</si>
  <si>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</si>
  <si>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</si>
  <si>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</si>
  <si>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</si>
  <si>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</si>
  <si>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</si>
  <si>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</si>
  <si>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</si>
  <si>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</si>
  <si>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</si>
  <si>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</si>
  <si>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</si>
  <si>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</si>
  <si>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</si>
  <si>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</si>
  <si>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</si>
  <si>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</si>
  <si>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</si>
  <si>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</si>
  <si>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</si>
  <si>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</si>
  <si>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</si>
  <si>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</si>
  <si>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</si>
  <si>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</si>
  <si>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</si>
  <si>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</si>
  <si>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</si>
  <si>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</si>
  <si>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</si>
  <si>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</si>
  <si>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</si>
  <si>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</si>
  <si>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</si>
  <si>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</si>
  <si>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</si>
  <si>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</si>
  <si>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</si>
  <si>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</si>
  <si>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</si>
  <si>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</si>
  <si>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</si>
  <si>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</si>
  <si>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</si>
  <si>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</si>
  <si>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</si>
  <si>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</si>
  <si>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</si>
  <si>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</si>
  <si>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</si>
  <si>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</si>
  <si>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</si>
  <si>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</si>
  <si>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</si>
  <si>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</si>
  <si>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</si>
  <si>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</si>
  <si>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</si>
  <si>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</si>
  <si>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</si>
  <si>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</si>
  <si>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</si>
  <si>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</si>
  <si>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</si>
  <si>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</si>
  <si>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</si>
  <si>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</si>
  <si>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</si>
  <si>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</si>
  <si>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</si>
  <si>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</si>
  <si>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</si>
  <si>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</si>
  <si>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</si>
  <si>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</si>
  <si>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</si>
  <si>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</si>
  <si>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</si>
  <si>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</si>
  <si>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</si>
  <si>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</si>
  <si>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</si>
  <si>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</si>
  <si>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</si>
  <si>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</si>
  <si>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</si>
  <si>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</si>
  <si>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</si>
  <si>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</si>
  <si>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</si>
  <si>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</si>
  <si>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</si>
  <si>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</si>
  <si>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</si>
  <si>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</si>
  <si>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</si>
  <si>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</si>
  <si>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</si>
  <si>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</si>
  <si>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</si>
  <si>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</si>
  <si>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</si>
  <si>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</si>
  <si>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</si>
  <si>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</si>
  <si>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</si>
  <si>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</si>
  <si>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</si>
  <si>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</si>
  <si>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</si>
  <si>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</si>
  <si>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</si>
  <si>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</si>
  <si>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</si>
  <si>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</si>
  <si>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</si>
  <si>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</si>
  <si>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</si>
  <si>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</si>
  <si>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</si>
  <si>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</si>
  <si>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</si>
  <si>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</si>
  <si>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</si>
  <si>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</si>
  <si>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</si>
  <si>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</si>
  <si>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</si>
  <si>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</si>
  <si>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</si>
  <si>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</si>
  <si>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</si>
  <si>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</si>
  <si>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</si>
  <si>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</si>
  <si>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</si>
  <si>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</si>
  <si>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</si>
  <si>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</si>
  <si>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</si>
  <si>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</si>
  <si>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</si>
  <si>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</si>
  <si>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</si>
  <si>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</si>
  <si>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</si>
  <si>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</si>
  <si>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</si>
  <si>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</si>
  <si>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</si>
  <si>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</si>
  <si>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</si>
  <si>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</si>
  <si>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</si>
  <si>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</si>
  <si>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</si>
  <si>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</si>
  <si>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</si>
  <si>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</si>
  <si>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</si>
  <si>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</si>
  <si>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</si>
  <si>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</si>
  <si>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</si>
  <si>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</si>
  <si>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</si>
  <si>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</si>
  <si>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</si>
  <si>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</si>
  <si>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</si>
  <si>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</si>
  <si>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</si>
  <si>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</si>
  <si>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</si>
  <si>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</si>
  <si>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</si>
  <si>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</si>
  <si>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</si>
  <si>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</si>
  <si>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</si>
  <si>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</si>
  <si>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</si>
  <si>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</si>
  <si>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</si>
  <si>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</si>
  <si>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</si>
  <si>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</si>
  <si>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</si>
  <si>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</si>
  <si>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</si>
  <si>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</si>
  <si>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</si>
  <si>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</si>
  <si>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</si>
  <si>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</si>
  <si>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</si>
  <si>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</si>
  <si>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</si>
  <si>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</si>
  <si>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</si>
  <si>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</si>
  <si>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</si>
  <si>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</si>
  <si>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</si>
  <si>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</si>
  <si>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</si>
  <si>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</si>
  <si>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</si>
  <si>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</si>
  <si>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</si>
  <si>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</si>
  <si>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</si>
  <si>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</si>
  <si>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</si>
  <si>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</si>
  <si>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</si>
  <si>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</si>
  <si>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</si>
  <si>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</si>
  <si>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</si>
  <si>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</si>
  <si>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</si>
  <si>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</si>
  <si>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</si>
  <si>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</si>
  <si>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</si>
  <si>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</si>
  <si>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</si>
  <si>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</si>
  <si>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</si>
  <si>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</si>
  <si>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</si>
  <si>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</si>
  <si>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</si>
  <si>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</si>
  <si>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</si>
  <si>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</si>
  <si>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</si>
  <si>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</si>
  <si>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</si>
  <si>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</si>
  <si>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</si>
  <si>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</si>
  <si>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</si>
  <si>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</si>
  <si>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</si>
  <si>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</si>
  <si>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</si>
  <si>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</si>
  <si>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</si>
  <si>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</si>
  <si>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</si>
  <si>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</si>
  <si>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</si>
  <si>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</si>
  <si>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</si>
  <si>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</si>
  <si>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</si>
  <si>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</si>
  <si>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</si>
  <si>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</si>
  <si>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</si>
  <si>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</si>
  <si>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</si>
  <si>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</si>
  <si>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</si>
  <si>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</si>
  <si>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</si>
  <si>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</si>
  <si>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</si>
  <si>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</si>
  <si>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</si>
  <si>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</si>
  <si>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</si>
  <si>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</si>
  <si>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</si>
  <si>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</si>
  <si>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</si>
  <si>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</si>
  <si>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</si>
  <si>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</si>
  <si>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</si>
  <si>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</si>
  <si>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</si>
  <si>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</si>
  <si>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</si>
  <si>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</si>
  <si>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</si>
  <si>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</si>
  <si>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</si>
  <si>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</si>
  <si>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</si>
  <si>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</si>
  <si>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</si>
  <si>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</si>
  <si>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</si>
  <si>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</si>
  <si>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</si>
  <si>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</si>
  <si>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</si>
  <si>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</si>
  <si>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</si>
  <si>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</si>
  <si>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</si>
  <si>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</si>
  <si>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</si>
  <si>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</si>
  <si>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</si>
  <si>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</si>
  <si>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</si>
  <si>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</si>
  <si>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</si>
  <si>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</si>
  <si>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</si>
  <si>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</si>
  <si>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</si>
  <si>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</si>
  <si>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</si>
  <si>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</si>
  <si>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</si>
  <si>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</si>
  <si>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</si>
  <si>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</si>
  <si>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</si>
  <si>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</si>
  <si>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</si>
  <si>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</si>
  <si>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</si>
  <si>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</si>
  <si>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</si>
  <si>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</si>
  <si>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</si>
  <si>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</si>
  <si>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</si>
  <si>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</si>
  <si>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</si>
  <si>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</si>
  <si>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</si>
  <si>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</si>
  <si>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</si>
  <si>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</si>
  <si>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</si>
  <si>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</si>
  <si>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</si>
  <si>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</si>
  <si>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</si>
  <si>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</si>
  <si>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</si>
  <si>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</si>
  <si>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</si>
  <si>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</si>
  <si>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</si>
  <si>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</si>
  <si>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</si>
  <si>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</si>
  <si>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</si>
  <si>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</si>
  <si>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</si>
  <si>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</si>
  <si>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</si>
  <si>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</si>
  <si>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</si>
  <si>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</si>
  <si>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</si>
  <si>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</si>
  <si>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</si>
  <si>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</si>
  <si>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</si>
  <si>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</si>
  <si>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</si>
  <si>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</si>
  <si>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</si>
  <si>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</si>
  <si>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</si>
  <si>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</si>
  <si>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</si>
  <si>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</si>
  <si>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</si>
  <si>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</si>
  <si>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</si>
  <si>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</si>
  <si>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</si>
  <si>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</si>
  <si>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</si>
  <si>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</si>
  <si>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</si>
  <si>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</si>
  <si>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</si>
  <si>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</si>
  <si>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</si>
  <si>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</si>
  <si>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</si>
  <si>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</si>
  <si>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</si>
  <si>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</si>
  <si>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</si>
  <si>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</si>
  <si>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</si>
  <si>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</si>
  <si>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</si>
  <si>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</si>
  <si>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</si>
  <si>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</si>
  <si>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</si>
  <si>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</si>
  <si>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</si>
  <si>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</si>
  <si>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</si>
  <si>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</si>
  <si>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</si>
  <si>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</si>
  <si>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</si>
  <si>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</si>
  <si>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</si>
  <si>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</si>
  <si>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</si>
  <si>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</si>
  <si>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</si>
  <si>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</si>
  <si>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</si>
  <si>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</si>
  <si>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</si>
  <si>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</si>
  <si>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</si>
  <si>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</si>
  <si>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</si>
  <si>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</si>
  <si>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</si>
  <si>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</si>
  <si>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</si>
  <si>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</si>
  <si>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</si>
  <si>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</si>
  <si>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</si>
  <si>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</si>
  <si>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</si>
  <si>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</si>
  <si>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</si>
  <si>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</si>
  <si>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</si>
  <si>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</si>
  <si>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</si>
  <si>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</si>
  <si>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</si>
  <si>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</si>
  <si>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</si>
  <si>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</si>
  <si>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</si>
  <si>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</si>
  <si>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</si>
  <si>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</si>
  <si>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</si>
  <si>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</si>
  <si>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</si>
  <si>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</si>
  <si>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</si>
  <si>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</si>
  <si>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</si>
  <si>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</si>
  <si>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</si>
  <si>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</si>
  <si>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</si>
  <si>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</si>
  <si>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</si>
  <si>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</si>
  <si>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</si>
  <si>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</si>
  <si>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</si>
  <si>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</si>
  <si>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</si>
  <si>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</si>
  <si>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</si>
  <si>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</si>
  <si>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</si>
  <si>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</si>
  <si>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</si>
  <si>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</si>
  <si>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</si>
  <si>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</si>
  <si>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</si>
  <si>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</si>
  <si>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</si>
  <si>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</si>
  <si>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</si>
  <si>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</si>
  <si>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</si>
  <si>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</si>
  <si>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</si>
  <si>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</si>
  <si>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</si>
  <si>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</si>
  <si>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</si>
  <si>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</si>
  <si>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</si>
  <si>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</si>
  <si>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</si>
  <si>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</si>
  <si>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</si>
  <si>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</si>
  <si>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</si>
  <si>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</si>
  <si>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</si>
  <si>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</si>
  <si>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</si>
  <si>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</si>
  <si>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</si>
  <si>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</si>
  <si>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</si>
  <si>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</si>
  <si>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</si>
  <si>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</si>
  <si>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</si>
  <si>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</si>
  <si>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</si>
  <si>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</si>
  <si>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</si>
  <si>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</si>
  <si>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</si>
  <si>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</si>
  <si>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</si>
  <si>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</si>
  <si>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</si>
  <si>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</si>
  <si>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</si>
  <si>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</si>
  <si>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</si>
  <si>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</si>
  <si>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</si>
  <si>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</si>
  <si>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</si>
  <si>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</si>
  <si>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</si>
  <si>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</si>
  <si>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</si>
  <si>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</si>
  <si>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</si>
  <si>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</si>
  <si>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</si>
  <si>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</si>
  <si>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</si>
  <si>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</si>
  <si>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</si>
  <si>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</si>
  <si>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</si>
  <si>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</si>
  <si>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</si>
  <si>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</si>
  <si>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</si>
  <si>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</si>
  <si>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</si>
  <si>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</si>
  <si>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</si>
  <si>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</si>
  <si>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</si>
  <si>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</si>
  <si>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</si>
  <si>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</si>
  <si>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</si>
  <si>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</si>
  <si>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</si>
  <si>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</si>
  <si>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</si>
  <si>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</si>
  <si>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</si>
  <si>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</si>
  <si>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</si>
  <si>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</si>
  <si>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</si>
  <si>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</si>
  <si>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</si>
  <si>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</si>
  <si>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</si>
  <si>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</si>
  <si>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</si>
  <si>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</si>
  <si>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</si>
  <si>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</si>
  <si>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</si>
  <si>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</si>
  <si>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</si>
  <si>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</si>
  <si>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</si>
  <si>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</si>
  <si>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</si>
  <si>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</si>
  <si>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</si>
  <si>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</si>
  <si>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</si>
  <si>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</si>
  <si>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</si>
  <si>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</si>
  <si>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</si>
  <si>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</si>
  <si>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</si>
  <si>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</si>
  <si>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</si>
  <si>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</si>
  <si>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</si>
  <si>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</si>
  <si>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</si>
  <si>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</si>
  <si>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</si>
  <si>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</si>
  <si>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</si>
  <si>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</si>
  <si>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</si>
  <si>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</si>
  <si>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</si>
  <si>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</si>
  <si>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</si>
  <si>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</si>
  <si>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</si>
  <si>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</si>
  <si>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</si>
  <si>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</si>
  <si>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</si>
  <si>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</si>
  <si>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</si>
  <si>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</si>
  <si>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</si>
  <si>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</si>
  <si>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</si>
  <si>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</si>
  <si>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</si>
  <si>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</si>
  <si>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</si>
  <si>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</si>
  <si>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</si>
  <si>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</si>
  <si>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</si>
  <si>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</si>
  <si>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</si>
  <si>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</si>
  <si>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</si>
  <si>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</si>
  <si>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</si>
  <si>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</si>
  <si>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</si>
  <si>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</si>
  <si>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</si>
  <si>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</si>
  <si>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</si>
  <si>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</si>
  <si>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</si>
  <si>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</si>
  <si>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</si>
  <si>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</si>
  <si>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</si>
  <si>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</si>
  <si>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</si>
  <si>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</si>
  <si>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</si>
  <si>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</si>
  <si>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</si>
  <si>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</si>
  <si>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</si>
  <si>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</si>
  <si>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</si>
  <si>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</si>
  <si>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</si>
  <si>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</si>
  <si>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</si>
  <si>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</si>
  <si>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</si>
  <si>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</si>
  <si>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</si>
  <si>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</si>
  <si>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</si>
  <si>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</si>
  <si>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</si>
  <si>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</si>
  <si>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</si>
  <si>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</si>
  <si>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</si>
  <si>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</si>
  <si>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</si>
  <si>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</si>
  <si>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</si>
  <si>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</si>
  <si>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</si>
  <si>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</si>
  <si>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</si>
  <si>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</si>
  <si>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</si>
  <si>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</si>
  <si>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</si>
  <si>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</si>
  <si>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</si>
  <si>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</si>
  <si>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</si>
  <si>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</si>
  <si>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</si>
  <si>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</si>
  <si>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</si>
  <si>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</si>
  <si>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</si>
  <si>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</si>
  <si>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</si>
  <si>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</si>
  <si>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</si>
  <si>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</si>
  <si>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</si>
  <si>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</si>
  <si>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</si>
  <si>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</si>
  <si>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</si>
  <si>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</si>
  <si>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</si>
  <si>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</si>
  <si>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</si>
  <si>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</si>
  <si>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</si>
  <si>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</si>
  <si>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</si>
  <si>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</si>
  <si>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</si>
  <si>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</si>
  <si>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</si>
  <si>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</si>
  <si>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</si>
  <si>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</si>
  <si>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</si>
  <si>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</si>
  <si>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</si>
  <si>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</si>
  <si>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</si>
  <si>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</si>
  <si>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</si>
  <si>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</si>
  <si>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</si>
  <si>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</si>
  <si>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</si>
  <si>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</si>
  <si>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</si>
  <si>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</si>
  <si>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</si>
  <si>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</si>
  <si>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</si>
  <si>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</si>
  <si>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</si>
  <si>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</si>
  <si>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</si>
  <si>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</si>
  <si>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</si>
  <si>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</si>
  <si>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</si>
  <si>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</si>
  <si>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</si>
  <si>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</si>
  <si>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</si>
  <si>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</si>
  <si>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</si>
  <si>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</si>
  <si>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</si>
  <si>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</si>
  <si>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</si>
  <si>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</si>
  <si>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</si>
  <si>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</si>
  <si>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</si>
  <si>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</si>
  <si>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</si>
  <si>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</si>
  <si>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</si>
  <si>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</si>
  <si>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</si>
  <si>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</si>
  <si>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</si>
  <si>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</si>
  <si>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</si>
  <si>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</si>
  <si>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</si>
  <si>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</si>
  <si>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</si>
  <si>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</si>
  <si>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</si>
  <si>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</si>
  <si>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</si>
  <si>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</si>
  <si>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</si>
  <si>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</si>
  <si>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</si>
  <si>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</si>
  <si>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</si>
  <si>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</si>
  <si>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</si>
  <si>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</si>
  <si>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</si>
  <si>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</si>
  <si>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</si>
  <si>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</si>
  <si>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</si>
  <si>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</si>
  <si>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</si>
  <si>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</si>
  <si>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</si>
  <si>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</si>
  <si>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</si>
  <si>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</si>
  <si>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</si>
  <si>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</si>
  <si>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</si>
  <si>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</si>
  <si>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</si>
  <si>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</si>
  <si>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</si>
  <si>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</si>
  <si>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</si>
  <si>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</si>
  <si>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</si>
  <si>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</si>
  <si>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</si>
  <si>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</si>
  <si>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</si>
  <si>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</si>
  <si>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</si>
  <si>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</si>
  <si>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</si>
  <si>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</si>
  <si>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</si>
  <si>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</si>
  <si>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</si>
  <si>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</si>
  <si>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</si>
  <si>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</si>
  <si>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</si>
  <si>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</si>
  <si>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</si>
  <si>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</si>
  <si>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</si>
  <si>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</si>
  <si>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</si>
  <si>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</si>
  <si>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</si>
  <si>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</si>
  <si>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</si>
  <si>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</si>
  <si>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</si>
  <si>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</si>
  <si>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</si>
  <si>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</si>
  <si>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</si>
  <si>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</si>
  <si>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</si>
  <si>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</si>
  <si>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</si>
  <si>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</si>
  <si>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</si>
  <si>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</si>
  <si>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</si>
  <si>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</si>
  <si>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</si>
  <si>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</si>
  <si>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</si>
  <si>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</si>
  <si>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</si>
  <si>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</si>
  <si>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</si>
  <si>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</si>
  <si>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</si>
  <si>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</si>
  <si>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</si>
  <si>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</si>
  <si>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</si>
  <si>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</si>
  <si>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</si>
  <si>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</si>
  <si>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</si>
  <si>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</si>
  <si>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</si>
  <si>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</si>
  <si>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</si>
  <si>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</si>
  <si>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</si>
  <si>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</si>
  <si>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</si>
  <si>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</si>
  <si>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</si>
  <si>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</si>
  <si>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</si>
  <si>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</si>
  <si>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</si>
  <si>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</si>
  <si>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</si>
  <si>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</si>
  <si>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</si>
  <si>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</si>
  <si>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</si>
  <si>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</si>
  <si>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</si>
  <si>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</si>
  <si>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</si>
  <si>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</si>
  <si>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</si>
  <si>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</si>
  <si>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</si>
  <si>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</si>
  <si>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</si>
  <si>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</si>
  <si>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</si>
  <si>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</si>
  <si>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</si>
  <si>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</si>
  <si>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</si>
  <si>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</si>
  <si>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</si>
  <si>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</si>
  <si>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</si>
  <si>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</si>
  <si>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</si>
  <si>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</si>
  <si>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</si>
  <si>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</si>
  <si>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</si>
  <si>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</si>
  <si>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</si>
  <si>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</si>
  <si>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</si>
  <si>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</si>
  <si>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</si>
  <si>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</si>
  <si>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</si>
  <si>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</si>
  <si>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</si>
  <si>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</si>
  <si>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</si>
  <si>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</si>
  <si>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</si>
  <si>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</si>
  <si>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</si>
  <si>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</si>
  <si>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</si>
  <si>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</si>
  <si>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</si>
  <si>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</si>
  <si>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</si>
  <si>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</si>
  <si>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</si>
  <si>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</si>
  <si>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</si>
  <si>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</si>
  <si>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</si>
  <si>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</si>
  <si>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</si>
  <si>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</si>
  <si>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</si>
  <si>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</si>
  <si>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</si>
  <si>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</si>
  <si>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</si>
  <si>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</si>
  <si>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</si>
  <si>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</si>
  <si>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</si>
  <si>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</si>
  <si>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</si>
  <si>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</si>
  <si>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</si>
  <si>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</si>
  <si>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</si>
  <si>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</si>
  <si>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</si>
  <si>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</si>
  <si>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</si>
  <si>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</si>
  <si>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</si>
  <si>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</si>
  <si>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</si>
  <si>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</si>
  <si>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</si>
  <si>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</si>
  <si>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</si>
  <si>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</si>
  <si>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</si>
  <si>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</si>
  <si>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</si>
  <si>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</si>
  <si>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</si>
  <si>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</si>
  <si>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</si>
  <si>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</si>
  <si>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</si>
  <si>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</si>
  <si>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</si>
  <si>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</si>
  <si>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</si>
  <si>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</si>
  <si>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</si>
  <si>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</si>
  <si>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</si>
  <si>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</si>
  <si>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</si>
  <si>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</si>
  <si>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</si>
  <si>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</si>
  <si>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</si>
  <si>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</si>
  <si>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</si>
  <si>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</si>
  <si>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</si>
  <si>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</si>
  <si>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</si>
  <si>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</si>
  <si>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</si>
  <si>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</si>
  <si>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</si>
  <si>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</si>
  <si>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</si>
  <si>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</si>
  <si>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</si>
  <si>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</si>
  <si>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</si>
  <si>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</si>
  <si>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</si>
  <si>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</si>
  <si>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</si>
  <si>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</si>
  <si>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</si>
  <si>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</si>
  <si>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</si>
  <si>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</si>
  <si>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</si>
  <si>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</si>
  <si>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</si>
  <si>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</si>
  <si>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</si>
  <si>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</si>
  <si>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</si>
  <si>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</si>
  <si>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</si>
  <si>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</si>
  <si>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</si>
  <si>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</si>
  <si>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</si>
  <si>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</si>
  <si>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</si>
  <si>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</si>
  <si>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</si>
  <si>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</si>
  <si>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</si>
  <si>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</si>
  <si>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</si>
  <si>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</si>
  <si>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</si>
  <si>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</si>
  <si>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</si>
  <si>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</si>
  <si>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</si>
  <si>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</si>
  <si>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</si>
  <si>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</si>
  <si>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</si>
  <si>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</si>
  <si>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</si>
  <si>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</si>
  <si>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</si>
  <si>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</si>
  <si>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</si>
  <si>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</si>
  <si>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</si>
  <si>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</si>
  <si>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</si>
  <si>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</si>
  <si>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</si>
  <si>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</si>
  <si>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</si>
  <si>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</si>
  <si>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</si>
  <si>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</si>
  <si>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</si>
  <si>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</si>
  <si>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</si>
  <si>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</si>
  <si>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</si>
  <si>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</si>
  <si>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</si>
  <si>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</si>
  <si>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</si>
  <si>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</si>
  <si>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</si>
  <si>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</si>
  <si>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</si>
  <si>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</si>
  <si>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</si>
  <si>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</si>
  <si>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</si>
  <si>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</si>
  <si>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</si>
  <si>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</si>
  <si>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</si>
  <si>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</si>
  <si>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</si>
  <si>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</si>
  <si>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</si>
  <si>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</si>
  <si>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</si>
  <si>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</si>
  <si>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</si>
  <si>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</si>
  <si>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</si>
  <si>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</si>
  <si>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</si>
  <si>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</si>
  <si>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</si>
  <si>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</si>
  <si>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</si>
  <si>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</si>
  <si>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</si>
  <si>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</si>
  <si>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</si>
  <si>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</si>
  <si>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</si>
  <si>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</si>
  <si>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</si>
  <si>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</si>
  <si>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</si>
  <si>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</si>
  <si>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</si>
  <si>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</si>
  <si>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</si>
  <si>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</si>
  <si>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</si>
  <si>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</si>
  <si>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</si>
  <si>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</si>
  <si>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</si>
  <si>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</si>
  <si>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</si>
  <si>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</si>
  <si>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</si>
  <si>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</si>
  <si>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</si>
  <si>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</si>
  <si>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</si>
  <si>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</si>
  <si>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</si>
  <si>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</si>
  <si>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</si>
  <si>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</si>
  <si>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</si>
  <si>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</si>
  <si>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</si>
  <si>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</si>
  <si>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</si>
  <si>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</si>
  <si>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</si>
  <si>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</si>
  <si>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</si>
  <si>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</si>
  <si>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</si>
  <si>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</si>
  <si>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</si>
  <si>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</si>
  <si>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</si>
  <si>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</si>
  <si>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</si>
  <si>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</si>
  <si>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</si>
  <si>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</si>
  <si>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</si>
  <si>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</si>
  <si>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</si>
  <si>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</si>
  <si>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</si>
  <si>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</si>
  <si>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</si>
  <si>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</si>
  <si>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</si>
  <si>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</si>
  <si>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</si>
  <si>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</si>
  <si>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</si>
  <si>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</si>
  <si>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</si>
  <si>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</si>
  <si>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</si>
  <si>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</si>
  <si>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</si>
  <si>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</si>
  <si>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</si>
  <si>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</si>
  <si>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</si>
  <si>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</si>
  <si>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</si>
  <si>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</si>
  <si>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</si>
  <si>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</si>
  <si>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</si>
  <si>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</si>
  <si>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</si>
  <si>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</si>
  <si>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</si>
  <si>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</si>
  <si>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</si>
  <si>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</si>
  <si>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</si>
  <si>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</si>
  <si>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</si>
  <si>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</si>
  <si>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</si>
  <si>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</si>
  <si>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</si>
  <si>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</si>
  <si>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</si>
  <si>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</si>
  <si>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</si>
  <si>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</si>
  <si>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</si>
  <si>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</si>
  <si>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</si>
  <si>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</si>
  <si>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</si>
  <si>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</si>
  <si>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</si>
  <si>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</si>
  <si>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</si>
  <si>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</si>
  <si>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</si>
  <si>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</si>
  <si>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</si>
  <si>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</si>
  <si>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</si>
  <si>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</si>
  <si>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</si>
  <si>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</si>
  <si>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</si>
  <si>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</si>
  <si>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</si>
  <si>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</si>
  <si>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</si>
  <si>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</si>
  <si>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</si>
  <si>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</si>
  <si>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</si>
  <si>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</si>
  <si>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</si>
  <si>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</si>
  <si>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</si>
  <si>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</si>
  <si>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</si>
  <si>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</si>
  <si>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</si>
  <si>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</si>
  <si>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</si>
  <si>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</si>
  <si>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</si>
  <si>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</si>
  <si>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</si>
  <si>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</si>
  <si>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</si>
  <si>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</si>
  <si>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</si>
  <si>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</si>
  <si>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</si>
  <si>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</si>
  <si>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</si>
  <si>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</si>
  <si>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</si>
  <si>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</si>
  <si>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</si>
  <si>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</si>
  <si>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</si>
  <si>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</si>
  <si>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</si>
  <si>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</si>
  <si>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</si>
  <si>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</si>
  <si>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</si>
  <si>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</si>
  <si>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</si>
  <si>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</si>
  <si>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</si>
  <si>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</si>
  <si>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</si>
  <si>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</si>
  <si>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</si>
  <si>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</si>
  <si>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</si>
  <si>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</si>
  <si>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</si>
  <si>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</si>
  <si>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</si>
  <si>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</si>
  <si>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</si>
  <si>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</si>
  <si>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</si>
  <si>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</si>
  <si>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</si>
  <si>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</si>
  <si>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</si>
  <si>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</si>
  <si>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</si>
  <si>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</si>
  <si>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</si>
  <si>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</si>
  <si>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</si>
  <si>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</si>
  <si>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</si>
  <si>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</si>
  <si>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</si>
  <si>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</si>
  <si>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</si>
  <si>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</si>
  <si>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</si>
  <si>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</si>
  <si>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</si>
  <si>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</si>
  <si>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</si>
  <si>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</si>
  <si>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</si>
  <si>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</si>
  <si>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</si>
  <si>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</si>
  <si>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</si>
  <si>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</si>
  <si>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</si>
  <si>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</si>
  <si>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</si>
  <si>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</si>
  <si>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</si>
  <si>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</si>
  <si>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</si>
  <si>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</si>
  <si>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</si>
  <si>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</si>
  <si>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</si>
  <si>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</si>
  <si>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</si>
  <si>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</si>
  <si>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</si>
  <si>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</si>
  <si>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</si>
  <si>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</si>
  <si>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</si>
  <si>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</si>
  <si>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</si>
  <si>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</si>
  <si>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</si>
  <si>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</si>
  <si>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</si>
  <si>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</si>
  <si>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</si>
  <si>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</si>
  <si>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</si>
  <si>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</si>
  <si>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</si>
  <si>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</si>
  <si>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</si>
  <si>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</si>
  <si>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</si>
  <si>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</si>
  <si>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</si>
  <si>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</si>
  <si>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</si>
  <si>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</si>
  <si>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</si>
  <si>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</si>
  <si>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</si>
  <si>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</si>
  <si>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</si>
  <si>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</si>
  <si>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</si>
  <si>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</si>
  <si>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</si>
  <si>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</si>
  <si>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</si>
  <si>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</si>
  <si>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</si>
  <si>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</si>
  <si>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</si>
  <si>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</si>
  <si>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</si>
  <si>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</si>
  <si>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</si>
  <si>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</si>
  <si>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</si>
  <si>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</si>
  <si>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</si>
  <si>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</si>
  <si>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</si>
  <si>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</si>
  <si>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</si>
  <si>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</si>
  <si>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</si>
  <si>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</si>
  <si>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</si>
  <si>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</si>
  <si>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</si>
  <si>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</si>
  <si>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</si>
  <si>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</si>
  <si>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</si>
  <si>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</si>
  <si>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</si>
  <si>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</si>
  <si>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</si>
  <si>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</si>
  <si>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</si>
  <si>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</si>
  <si>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</si>
  <si>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</si>
  <si>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</si>
  <si>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</si>
  <si>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</si>
  <si>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</si>
  <si>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</si>
  <si>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</si>
  <si>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</si>
  <si>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</si>
  <si>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</si>
  <si>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</si>
  <si>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</si>
  <si>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</si>
  <si>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</si>
  <si>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</si>
  <si>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</si>
  <si>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</si>
  <si>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</si>
  <si>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</si>
  <si>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</si>
  <si>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</si>
  <si>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</si>
  <si>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</si>
  <si>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</si>
  <si>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</si>
  <si>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</si>
  <si>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</si>
  <si>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</si>
  <si>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</si>
  <si>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</si>
  <si>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</si>
  <si>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</si>
  <si>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</si>
  <si>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</si>
  <si>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</si>
  <si>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</si>
  <si>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</si>
  <si>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</si>
  <si>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</si>
  <si>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</si>
  <si>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</si>
  <si>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</si>
  <si>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</si>
  <si>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</si>
  <si>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</si>
  <si>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</si>
  <si>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</si>
  <si>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</si>
  <si>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</si>
  <si>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</si>
  <si>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</si>
  <si>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</si>
  <si>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</si>
  <si>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</si>
  <si>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</si>
  <si>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</si>
  <si>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</si>
  <si>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</si>
  <si>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</si>
  <si>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</si>
  <si>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</si>
  <si>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</si>
  <si>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</si>
  <si>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</si>
  <si>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</si>
  <si>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</si>
  <si>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</si>
  <si>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</si>
  <si>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</si>
  <si>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</si>
  <si>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</si>
  <si>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</si>
  <si>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</si>
  <si>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</si>
  <si>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</si>
  <si>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</si>
  <si>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</si>
  <si>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</si>
  <si>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</si>
  <si>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</si>
  <si>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</si>
  <si>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</si>
  <si>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</si>
  <si>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</si>
  <si>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</si>
  <si>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</si>
  <si>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</si>
  <si>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</si>
  <si>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</si>
  <si>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</si>
  <si>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</si>
  <si>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</si>
  <si>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</si>
  <si>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</si>
  <si>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</si>
  <si>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</si>
  <si>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</si>
  <si>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</si>
  <si>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</si>
  <si>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</si>
  <si>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</si>
  <si>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</si>
  <si>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</si>
  <si>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</si>
  <si>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</si>
  <si>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</si>
  <si>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</si>
  <si>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</si>
  <si>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</si>
  <si>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</si>
  <si>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</si>
  <si>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</si>
  <si>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</si>
  <si>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</si>
  <si>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</si>
  <si>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</si>
  <si>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</si>
  <si>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</si>
  <si>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</si>
  <si>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</si>
  <si>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</si>
  <si>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</si>
  <si>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</si>
  <si>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</si>
  <si>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</si>
  <si>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</si>
  <si>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</si>
  <si>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</si>
  <si>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</si>
  <si>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</si>
  <si>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</si>
  <si>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</si>
  <si>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</si>
  <si>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</si>
  <si>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</si>
  <si>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</si>
  <si>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</si>
  <si>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</si>
  <si>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</si>
  <si>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</si>
  <si>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</si>
  <si>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</si>
  <si>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</si>
  <si>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</si>
  <si>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</si>
  <si>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</si>
  <si>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</si>
  <si>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</si>
  <si>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</si>
  <si>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</si>
  <si>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</si>
  <si>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</si>
  <si>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</si>
  <si>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</si>
  <si>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</si>
  <si>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Proveedor</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</si>
  <si>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</si>
  <si>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</si>
  <si>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</si>
  <si>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</si>
  <si>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</si>
  <si>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</si>
  <si>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</si>
  <si>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</si>
  <si>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</si>
  <si>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</si>
  <si>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</si>
  <si>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</si>
  <si>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</si>
  <si>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</si>
  <si>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</si>
  <si>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</si>
  <si>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</si>
  <si>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</si>
  <si>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</si>
  <si>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</si>
  <si>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</si>
  <si>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</si>
  <si>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</si>
  <si>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</si>
  <si>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</si>
  <si>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</si>
  <si>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</si>
  <si>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</si>
  <si>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</si>
  <si>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</si>
  <si>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</si>
  <si>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</si>
  <si>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</si>
  <si>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</si>
  <si>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</si>
  <si>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</si>
  <si>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</si>
  <si>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</si>
  <si>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</si>
  <si>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</si>
  <si>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</si>
  <si>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</si>
  <si>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</si>
  <si>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</si>
  <si>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</si>
  <si>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</si>
  <si>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</si>
  <si>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</si>
  <si>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</si>
  <si>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</si>
  <si>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</si>
  <si>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</si>
  <si>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</si>
  <si>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</si>
  <si>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</si>
  <si>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</si>
  <si>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</si>
  <si>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</si>
  <si>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</si>
  <si>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</si>
  <si>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</si>
  <si>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</si>
  <si>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</si>
  <si>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</si>
  <si>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</si>
  <si>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</si>
  <si>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</si>
  <si>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</si>
  <si>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</si>
  <si>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</si>
  <si>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</si>
  <si>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</si>
  <si>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</si>
  <si>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</si>
  <si>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</si>
  <si>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</si>
  <si>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</si>
  <si>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</si>
  <si>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</si>
  <si>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</si>
  <si>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</si>
  <si>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</si>
  <si>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</si>
  <si>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</si>
  <si>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</si>
  <si>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</si>
  <si>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</si>
  <si>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</si>
  <si>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</si>
  <si>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</si>
  <si>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</si>
  <si>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</si>
  <si>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</si>
  <si>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</si>
  <si>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</si>
  <si>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</si>
  <si>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</si>
  <si>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</si>
  <si>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</si>
  <si>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</si>
  <si>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</si>
  <si>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</si>
  <si>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</si>
  <si>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</si>
  <si>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</si>
  <si>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</si>
  <si>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</si>
  <si>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</si>
  <si>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</si>
  <si>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</si>
  <si>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</si>
  <si>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</si>
  <si>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</si>
  <si>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</si>
  <si>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</si>
  <si>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</si>
  <si>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</si>
  <si>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</si>
  <si>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</si>
  <si>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</si>
  <si>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</si>
  <si>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</si>
  <si>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</si>
  <si>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</si>
  <si>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</si>
  <si>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</si>
  <si>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</si>
  <si>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</si>
  <si>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</si>
  <si>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</si>
  <si>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</si>
  <si>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</si>
  <si>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</si>
  <si>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</si>
  <si>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</si>
  <si>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</si>
  <si>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</si>
  <si>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</si>
  <si>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</si>
  <si>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</si>
  <si>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</si>
  <si>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</si>
  <si>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</si>
  <si>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</si>
  <si>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</si>
  <si>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</si>
  <si>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</si>
  <si>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</si>
  <si>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</si>
  <si>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</si>
  <si>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</si>
  <si>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</si>
  <si>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</si>
  <si>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</si>
  <si>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</si>
  <si>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</si>
  <si>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</si>
  <si>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</si>
  <si>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</si>
  <si>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</si>
  <si>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</si>
  <si>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</si>
  <si>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</si>
  <si>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</si>
  <si>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</si>
  <si>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</si>
  <si>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</si>
  <si>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</si>
  <si>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</si>
  <si>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</si>
  <si>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</si>
  <si>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</si>
  <si>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</si>
  <si>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</si>
  <si>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</si>
  <si>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</si>
  <si>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</si>
  <si>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</si>
  <si>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</si>
  <si>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</si>
  <si>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</si>
  <si>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</si>
  <si>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</si>
  <si>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</si>
  <si>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</si>
  <si>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</si>
  <si>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</si>
  <si>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</si>
  <si>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</si>
  <si>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</si>
  <si>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</si>
  <si>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</si>
  <si>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</si>
  <si>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</si>
  <si>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</si>
  <si>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</si>
  <si>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</si>
  <si>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</si>
  <si>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</si>
  <si>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</si>
  <si>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</si>
  <si>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</si>
  <si>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</si>
  <si>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</si>
  <si>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</si>
  <si>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</si>
  <si>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</si>
  <si>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</si>
  <si>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</si>
  <si>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</si>
  <si>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</si>
  <si>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</si>
  <si>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</si>
  <si>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</si>
  <si>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</si>
  <si>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</si>
  <si>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</si>
  <si>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</si>
  <si>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</si>
  <si>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</si>
  <si>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</si>
  <si>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</si>
  <si>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</si>
  <si>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</si>
  <si>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</si>
  <si>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</si>
  <si>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</si>
  <si>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</si>
  <si>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</si>
  <si>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</si>
  <si>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</si>
  <si>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</si>
  <si>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</si>
  <si>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</si>
  <si>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</si>
  <si>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</si>
  <si>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</si>
  <si>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</si>
  <si>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</si>
  <si>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</si>
  <si>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</si>
  <si>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</si>
  <si>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</si>
  <si>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</si>
  <si>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</si>
  <si>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</si>
  <si>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</si>
  <si>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</si>
  <si>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</si>
  <si>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</si>
  <si>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</si>
  <si>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</si>
  <si>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</si>
  <si>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</si>
  <si>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</si>
  <si>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</si>
  <si>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</si>
  <si>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</si>
  <si>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</si>
  <si>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</si>
  <si>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</si>
  <si>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</si>
  <si>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</si>
  <si>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</si>
  <si>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</si>
  <si>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</si>
  <si>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</si>
  <si>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</si>
  <si>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</si>
  <si>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</si>
  <si>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</si>
  <si>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</si>
  <si>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</si>
  <si>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</si>
  <si>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</si>
  <si>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</si>
  <si>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</si>
  <si>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</si>
  <si>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</si>
  <si>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</si>
  <si>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</si>
  <si>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</si>
  <si>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</si>
  <si>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</si>
  <si>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</si>
  <si>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</si>
  <si>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</si>
  <si>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</si>
  <si>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</si>
  <si>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</si>
  <si>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</si>
  <si>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</si>
  <si>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</si>
  <si>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</si>
  <si>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</si>
  <si>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</si>
  <si>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</si>
  <si>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</si>
  <si>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</si>
  <si>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</si>
  <si>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</si>
  <si>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</si>
  <si>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</si>
  <si>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</si>
  <si>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</si>
  <si>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</si>
  <si>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</si>
  <si>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</si>
  <si>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</si>
  <si>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</si>
  <si>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</si>
  <si>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</si>
  <si>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</si>
  <si>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</si>
  <si>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</si>
  <si>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</si>
  <si>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</si>
  <si>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</si>
  <si>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</si>
  <si>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</si>
  <si>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</si>
  <si>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</si>
  <si>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</si>
  <si>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</si>
  <si>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</si>
  <si>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</si>
  <si>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</si>
  <si>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</si>
  <si>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</si>
  <si>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</si>
  <si>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</si>
  <si>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</si>
  <si>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</si>
  <si>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</si>
  <si>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</si>
  <si>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</si>
  <si>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</si>
  <si>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</si>
  <si>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</si>
  <si>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</si>
  <si>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</si>
  <si>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</si>
  <si>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</si>
  <si>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</si>
  <si>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</si>
  <si>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</si>
  <si>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</si>
  <si>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</si>
  <si>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</si>
  <si>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</si>
  <si>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</si>
  <si>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</si>
  <si>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</si>
  <si>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</si>
  <si>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</si>
  <si>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</si>
  <si>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</si>
  <si>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</si>
  <si>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</si>
  <si>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</si>
  <si>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</si>
  <si>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</si>
  <si>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</si>
  <si>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</si>
  <si>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</si>
  <si>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</si>
  <si>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</si>
  <si>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</si>
  <si>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</si>
  <si>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</si>
  <si>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</si>
  <si>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</si>
  <si>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</si>
  <si>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</si>
  <si>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</si>
  <si>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</si>
  <si>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</si>
  <si>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</si>
  <si>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</si>
  <si>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</si>
  <si>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</si>
  <si>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</si>
  <si>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</si>
  <si>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</si>
  <si>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</si>
  <si>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</si>
  <si>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</si>
  <si>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</si>
  <si>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</si>
  <si>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</si>
  <si>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</si>
  <si>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</si>
  <si>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</si>
  <si>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</si>
  <si>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</si>
  <si>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</si>
  <si>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</si>
  <si>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</si>
  <si>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</si>
  <si>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</si>
  <si>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</si>
  <si>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</si>
  <si>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</si>
  <si>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</si>
  <si>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</si>
  <si>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</si>
  <si>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</si>
  <si>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</si>
  <si>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</si>
  <si>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</si>
  <si>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</si>
  <si>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</si>
  <si>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</si>
  <si>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</si>
  <si>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</si>
  <si>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</si>
  <si>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</si>
  <si>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</si>
  <si>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</si>
  <si>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</si>
  <si>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</si>
  <si>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</si>
  <si>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</si>
  <si>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</si>
  <si>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</si>
  <si>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</si>
  <si>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</si>
  <si>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</si>
  <si>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</si>
  <si>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</si>
  <si>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</si>
  <si>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</si>
  <si>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</si>
  <si>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</si>
  <si>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</si>
  <si>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</si>
  <si>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</si>
  <si>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</si>
  <si>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</si>
  <si>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</si>
  <si>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</si>
  <si>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</si>
  <si>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</si>
  <si>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</si>
  <si>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</si>
  <si>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</si>
  <si>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</si>
  <si>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</si>
  <si>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</si>
  <si>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</si>
  <si>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</si>
  <si>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</si>
  <si>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</si>
  <si>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</si>
  <si>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</si>
  <si>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</si>
  <si>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</si>
  <si>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</si>
  <si>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</si>
  <si>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</si>
  <si>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</si>
  <si>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</si>
  <si>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</si>
  <si>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</si>
  <si>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</si>
  <si>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</si>
  <si>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</si>
  <si>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</si>
  <si>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</si>
  <si>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</si>
  <si>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</si>
  <si>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</si>
  <si>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</si>
  <si>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</si>
  <si>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</si>
  <si>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</si>
  <si>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</si>
  <si>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</si>
  <si>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</si>
  <si>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</si>
  <si>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</si>
  <si>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</si>
  <si>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</si>
  <si>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</si>
  <si>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</si>
  <si>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</si>
  <si>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</si>
  <si>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</si>
  <si>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</si>
  <si>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</si>
  <si>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</si>
  <si>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</si>
  <si>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</si>
  <si>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</si>
  <si>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</si>
  <si>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</si>
  <si>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</si>
  <si>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</si>
  <si>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</si>
  <si>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</si>
  <si>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</si>
  <si>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</si>
  <si>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</si>
  <si>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</si>
  <si>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</si>
  <si>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</si>
  <si>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</si>
  <si>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</si>
  <si>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</si>
  <si>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</si>
  <si>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</si>
  <si>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</si>
  <si>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</si>
  <si>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</si>
  <si>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</si>
  <si>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</si>
  <si>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</si>
  <si>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</si>
  <si>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</si>
  <si>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</si>
  <si>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</si>
  <si>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</si>
  <si>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</si>
  <si>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</si>
  <si>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</si>
  <si>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</si>
  <si>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</si>
  <si>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</si>
  <si>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</si>
  <si>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</si>
  <si>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</si>
  <si>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</si>
  <si>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</si>
  <si>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</si>
  <si>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</si>
  <si>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</si>
  <si>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</si>
  <si>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</si>
  <si>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</si>
  <si>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</si>
  <si>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</si>
  <si>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</si>
  <si>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</si>
  <si>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</si>
  <si>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</si>
  <si>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</si>
  <si>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</si>
  <si>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</si>
  <si>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</si>
  <si>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</si>
  <si>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</si>
  <si>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</si>
  <si>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</si>
  <si>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</si>
  <si>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</si>
  <si>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</si>
  <si>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</si>
  <si>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</si>
  <si>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</si>
  <si>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</si>
  <si>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</si>
  <si>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</si>
  <si>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</si>
  <si>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</si>
  <si>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</si>
  <si>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</si>
  <si>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</si>
  <si>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</si>
  <si>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</si>
  <si>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</si>
  <si>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</si>
  <si>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</si>
  <si>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</si>
  <si>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</si>
  <si>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</si>
  <si>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</si>
  <si>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</si>
  <si>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</si>
  <si>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</si>
  <si>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</si>
  <si>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</si>
  <si>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</si>
  <si>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</si>
  <si>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</si>
  <si>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</si>
  <si>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</si>
  <si>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</si>
  <si>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</si>
  <si>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</si>
  <si>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</si>
  <si>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</si>
  <si>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</si>
  <si>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</si>
  <si>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</si>
  <si>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</si>
  <si>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</si>
  <si>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</si>
  <si>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</si>
  <si>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</si>
  <si>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</si>
  <si>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</si>
  <si>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</si>
  <si>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</si>
  <si>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</si>
  <si>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</si>
  <si>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</si>
  <si>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</si>
  <si>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</si>
  <si>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</si>
  <si>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</si>
  <si>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</si>
  <si>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</si>
  <si>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</si>
  <si>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</si>
  <si>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</si>
  <si>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</si>
  <si>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</si>
  <si>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</si>
  <si>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</si>
  <si>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</si>
  <si>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</si>
  <si>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</si>
  <si>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</si>
  <si>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</si>
  <si>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</si>
  <si>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</si>
  <si>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</si>
  <si>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</si>
  <si>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</si>
  <si>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</si>
  <si>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</si>
  <si>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</si>
  <si>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</si>
  <si>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</si>
  <si>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</si>
  <si>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</si>
  <si>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</si>
  <si>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</si>
  <si>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</si>
  <si>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</si>
  <si>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</si>
  <si>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</si>
  <si>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</si>
  <si>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</si>
  <si>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</si>
  <si>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</si>
  <si>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</si>
  <si>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</si>
  <si>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</si>
  <si>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</si>
  <si>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</si>
  <si>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</si>
  <si>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</si>
  <si>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</si>
  <si>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</si>
  <si>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</si>
  <si>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</si>
  <si>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</si>
  <si>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</si>
  <si>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</si>
  <si>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</si>
  <si>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</si>
  <si>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</si>
  <si>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</si>
  <si>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</si>
  <si>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</si>
  <si>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</si>
  <si>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</si>
  <si>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</si>
  <si>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</si>
  <si>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</si>
  <si>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</si>
  <si>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</si>
  <si>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</si>
  <si>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</si>
  <si>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</si>
  <si>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</si>
  <si>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</si>
  <si>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</si>
  <si>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</si>
  <si>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</si>
  <si>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</si>
  <si>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</si>
  <si>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</si>
  <si>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</si>
  <si>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</si>
  <si>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</si>
  <si>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</si>
  <si>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</si>
  <si>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</si>
  <si>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</si>
  <si>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</si>
  <si>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</si>
  <si>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</si>
  <si>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</si>
  <si>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</si>
  <si>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</si>
  <si>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</si>
  <si>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</si>
  <si>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</si>
  <si>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</si>
  <si>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</si>
  <si>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</si>
  <si>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</si>
  <si>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</si>
  <si>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</si>
  <si>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</si>
  <si>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</si>
  <si>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</si>
  <si>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</si>
  <si>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</si>
  <si>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</si>
  <si>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</si>
  <si>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</si>
  <si>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</si>
  <si>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</si>
  <si>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</si>
  <si>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</si>
  <si>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</si>
  <si>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</si>
  <si>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</si>
  <si>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</si>
  <si>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</si>
  <si>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</si>
  <si>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</si>
  <si>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</si>
  <si>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</si>
  <si>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</si>
  <si>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</si>
  <si>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</si>
  <si>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</si>
  <si>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</si>
  <si>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</si>
  <si>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</si>
  <si>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</si>
  <si>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</si>
  <si>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</si>
  <si>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</si>
  <si>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</si>
  <si>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</si>
  <si>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</si>
  <si>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</si>
  <si>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</si>
  <si>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</si>
  <si>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</si>
  <si>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</si>
  <si>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</si>
  <si>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</si>
  <si>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</si>
  <si>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</si>
  <si>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</si>
  <si>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</si>
  <si>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</si>
  <si>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</si>
  <si>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</si>
  <si>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</si>
  <si>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</si>
  <si>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</si>
  <si>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</si>
  <si>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</si>
  <si>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</si>
  <si>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</si>
  <si>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</si>
  <si>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</si>
  <si>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</si>
  <si>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</si>
  <si>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</si>
  <si>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</si>
  <si>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</si>
  <si>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</si>
  <si>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</si>
  <si>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</si>
  <si>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</si>
  <si>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</si>
  <si>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</si>
  <si>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</si>
  <si>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</si>
  <si>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</si>
  <si>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</si>
  <si>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</si>
  <si>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</si>
  <si>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</si>
  <si>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</si>
  <si>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</si>
  <si>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</si>
  <si>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</si>
  <si>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</si>
  <si>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</si>
  <si>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</si>
  <si>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</si>
  <si>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</si>
  <si>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</si>
  <si>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</si>
  <si>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</si>
  <si>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</si>
  <si>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</si>
  <si>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</si>
  <si>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</si>
  <si>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</si>
  <si>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</si>
  <si>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</si>
  <si>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</si>
  <si>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</si>
  <si>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</si>
  <si>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</si>
  <si>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</si>
  <si>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</si>
  <si>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</si>
  <si>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</si>
  <si>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</si>
  <si>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</si>
  <si>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</si>
  <si>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</si>
  <si>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</si>
  <si>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</si>
  <si>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</si>
  <si>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</si>
  <si>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</si>
  <si>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</si>
  <si>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</si>
  <si>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</si>
  <si>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</si>
  <si>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</si>
  <si>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</si>
  <si>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</si>
  <si>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</si>
  <si>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</si>
  <si>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</si>
  <si>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</si>
  <si>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</si>
  <si>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</si>
  <si>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</si>
  <si>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</si>
  <si>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</si>
  <si>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</si>
  <si>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</si>
  <si>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</si>
  <si>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</si>
  <si>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</si>
  <si>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</si>
  <si>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</si>
  <si>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</si>
  <si>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</si>
  <si>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</si>
  <si>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</si>
  <si>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</si>
  <si>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</si>
  <si>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</si>
  <si>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</si>
  <si>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</si>
  <si>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</si>
  <si>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</si>
  <si>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</si>
  <si>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</si>
  <si>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</si>
  <si>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</si>
  <si>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</si>
  <si>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</si>
  <si>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</si>
  <si>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</si>
  <si>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</si>
  <si>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</si>
  <si>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</si>
  <si>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</si>
  <si>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</si>
  <si>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</si>
  <si>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</si>
  <si>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</si>
  <si>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</si>
  <si>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</si>
  <si>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</si>
  <si>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</si>
  <si>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</si>
  <si>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</si>
  <si>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</si>
  <si>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</si>
  <si>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</si>
  <si>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</si>
  <si>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</si>
  <si>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</si>
  <si>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</si>
  <si>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</si>
  <si>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</si>
  <si>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</si>
  <si>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</si>
  <si>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</si>
  <si>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</si>
  <si>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</si>
  <si>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</si>
  <si>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</si>
  <si>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</si>
  <si>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</si>
  <si>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</si>
  <si>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</si>
  <si>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</si>
  <si>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</si>
  <si>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</si>
  <si>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</si>
  <si>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</si>
  <si>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</si>
  <si>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</si>
  <si>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</si>
  <si>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</si>
  <si>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</si>
  <si>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</si>
  <si>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</si>
  <si>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</si>
  <si>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</si>
  <si>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</si>
  <si>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</si>
  <si>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</si>
  <si>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</si>
  <si>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</si>
  <si>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</si>
  <si>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</si>
  <si>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</si>
  <si>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</si>
  <si>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</si>
  <si>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</si>
  <si>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</si>
  <si>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</si>
  <si>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</si>
  <si>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</si>
  <si>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</si>
  <si>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</si>
  <si>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</si>
  <si>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</si>
  <si>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</si>
  <si>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</si>
  <si>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</si>
  <si>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</si>
  <si>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</si>
  <si>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</si>
  <si>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</si>
  <si>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</si>
  <si>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</si>
  <si>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</si>
  <si>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</si>
  <si>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</si>
  <si>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</si>
  <si>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</si>
  <si>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</si>
  <si>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</si>
  <si>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</si>
  <si>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</si>
  <si>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</si>
  <si>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</si>
  <si>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</si>
  <si>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</si>
  <si>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</si>
  <si>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</si>
  <si>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</si>
  <si>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</si>
  <si>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</si>
  <si>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</si>
  <si>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</si>
  <si>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</si>
  <si>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</si>
  <si>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</si>
  <si>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</si>
  <si>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</si>
  <si>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</si>
  <si>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</si>
  <si>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</si>
  <si>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</si>
  <si>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</si>
  <si>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</si>
  <si>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</si>
  <si>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</si>
  <si>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</si>
  <si>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</si>
  <si>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</si>
  <si>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</si>
  <si>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</si>
  <si>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</si>
  <si>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</si>
  <si>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</si>
  <si>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</si>
  <si>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</si>
  <si>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</si>
  <si>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</si>
  <si>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</si>
  <si>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</si>
  <si>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</si>
  <si>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</si>
  <si>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</si>
  <si>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</si>
  <si>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</si>
  <si>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</si>
  <si>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</si>
  <si>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</si>
  <si>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</si>
  <si>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</si>
  <si>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</si>
  <si>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</si>
  <si>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</si>
  <si>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</si>
  <si>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</si>
  <si>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</si>
  <si>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</si>
  <si>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</si>
  <si>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</si>
  <si>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</si>
  <si>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</si>
  <si>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</si>
  <si>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</si>
  <si>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</si>
  <si>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</si>
  <si>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</si>
  <si>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</si>
  <si>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</si>
  <si>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</si>
  <si>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</si>
  <si>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</si>
  <si>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</si>
  <si>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</si>
  <si>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</si>
  <si>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</si>
  <si>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</si>
  <si>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</si>
  <si>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</si>
  <si>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</si>
  <si>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</si>
  <si>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</si>
  <si>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</si>
  <si>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</si>
  <si>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</si>
  <si>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</si>
  <si>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</si>
  <si>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</si>
  <si>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</si>
  <si>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</si>
  <si>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</si>
  <si>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</si>
  <si>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</si>
  <si>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</si>
  <si>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</si>
  <si>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</si>
  <si>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</si>
  <si>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</si>
  <si>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</si>
  <si>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</si>
  <si>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</si>
  <si>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</si>
  <si>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</si>
  <si>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</si>
  <si>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</si>
  <si>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</si>
  <si>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</si>
  <si>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</si>
  <si>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</si>
  <si>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</si>
  <si>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</si>
  <si>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</si>
  <si>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</si>
  <si>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</si>
  <si>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</si>
  <si>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</si>
  <si>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</si>
  <si>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</si>
  <si>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</si>
  <si>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</si>
  <si>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</si>
  <si>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</si>
  <si>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</si>
  <si>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</si>
  <si>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</si>
  <si>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</si>
  <si>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</si>
  <si>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</si>
  <si>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</si>
  <si>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</si>
  <si>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</si>
  <si>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</si>
  <si>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</si>
  <si>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</si>
  <si>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</si>
  <si>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</si>
  <si>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</si>
  <si>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</si>
  <si>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</si>
  <si>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</si>
  <si>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</si>
  <si>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</si>
  <si>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</si>
  <si>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</si>
  <si>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</si>
  <si>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</si>
  <si>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</si>
  <si>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</si>
  <si>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</si>
  <si>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</si>
  <si>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</si>
  <si>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</si>
  <si>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</si>
  <si>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</si>
  <si>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</si>
  <si>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</si>
  <si>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</si>
  <si>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</si>
  <si>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</si>
  <si>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</si>
  <si>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</si>
  <si>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</si>
  <si>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</si>
  <si>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</si>
  <si>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</si>
  <si>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</si>
  <si>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</si>
  <si>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</si>
  <si>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</si>
  <si>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</si>
  <si>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</si>
  <si>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</si>
  <si>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</si>
  <si>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</si>
  <si>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</si>
  <si>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</si>
  <si>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</si>
  <si>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</si>
  <si>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</si>
  <si>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</si>
  <si>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</si>
  <si>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</si>
  <si>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</si>
  <si>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</si>
  <si>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</si>
  <si>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</si>
  <si>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</si>
  <si>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</si>
  <si>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</si>
  <si>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</si>
  <si>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</si>
  <si>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</si>
  <si>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</si>
  <si>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</si>
  <si>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</si>
  <si>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</si>
  <si>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</si>
  <si>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</si>
  <si>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</si>
  <si>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</si>
  <si>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</si>
  <si>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</si>
  <si>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</si>
  <si>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</si>
  <si>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</si>
  <si>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</si>
  <si>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</si>
  <si>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</si>
  <si>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</si>
  <si>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</si>
  <si>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</si>
  <si>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</si>
  <si>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</si>
  <si>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</si>
  <si>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</si>
  <si>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</si>
  <si>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</si>
  <si>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</si>
  <si>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</si>
  <si>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</si>
  <si>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</si>
  <si>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</si>
  <si>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</si>
  <si>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</si>
  <si>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</si>
  <si>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</si>
  <si>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</si>
  <si>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</si>
  <si>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</si>
  <si>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</si>
  <si>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</si>
  <si>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</si>
  <si>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</si>
  <si>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</si>
  <si>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</si>
  <si>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</si>
  <si>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</si>
  <si>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</si>
  <si>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</si>
  <si>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</si>
  <si>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</si>
  <si>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</si>
  <si>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</si>
  <si>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</si>
  <si>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</si>
  <si>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</si>
  <si>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</si>
  <si>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</si>
  <si>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</si>
  <si>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</si>
  <si>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</si>
  <si>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</si>
  <si>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</si>
  <si>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</si>
  <si>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</si>
  <si>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</si>
  <si>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</si>
  <si>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</si>
  <si>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</si>
  <si>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</si>
  <si>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</si>
  <si>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</si>
  <si>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</si>
  <si>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</si>
  <si>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</si>
  <si>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</si>
  <si>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</si>
  <si>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</si>
  <si>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</si>
  <si>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</si>
  <si>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</si>
  <si>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</si>
  <si>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</si>
  <si>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</si>
  <si>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</si>
  <si>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</si>
  <si>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</si>
  <si>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</si>
  <si>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</si>
  <si>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</si>
  <si>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</si>
  <si>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</si>
  <si>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</si>
  <si>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</si>
  <si>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</si>
  <si>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</si>
  <si>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</si>
  <si>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</si>
  <si>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</si>
  <si>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</si>
  <si>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</si>
  <si>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</si>
  <si>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</si>
  <si>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</si>
  <si>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</si>
  <si>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</si>
  <si>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</si>
  <si>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</si>
  <si>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</si>
  <si>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</si>
  <si>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</si>
  <si>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</si>
  <si>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</si>
  <si>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</si>
  <si>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</si>
  <si>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</si>
  <si>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</si>
  <si>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</si>
  <si>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</si>
  <si>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</si>
  <si>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</si>
  <si>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</si>
  <si>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</si>
  <si>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</si>
  <si>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</si>
  <si>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</si>
  <si>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</si>
  <si>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</si>
  <si>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</si>
  <si>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</si>
  <si>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</si>
  <si>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</si>
  <si>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</si>
  <si>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</si>
  <si>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</si>
  <si>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</si>
  <si>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</si>
  <si>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</si>
  <si>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</si>
  <si>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</si>
  <si>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</si>
  <si>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</si>
  <si>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</si>
  <si>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</si>
  <si>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</si>
  <si>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</si>
  <si>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</si>
  <si>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</si>
  <si>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</si>
  <si>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</si>
  <si>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</si>
  <si>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</si>
  <si>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</si>
  <si>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</si>
  <si>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</si>
  <si>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</si>
  <si>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</si>
  <si>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</si>
  <si>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</si>
  <si>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</si>
  <si>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</si>
  <si>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</si>
  <si>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</si>
  <si>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</si>
  <si>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</si>
  <si>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</si>
  <si>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</si>
  <si>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</si>
  <si>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</si>
  <si>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</si>
  <si>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</si>
  <si>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</si>
  <si>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</si>
  <si>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</si>
  <si>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</si>
  <si>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</si>
  <si>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</si>
  <si>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</si>
  <si>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</si>
  <si>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</si>
  <si>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</si>
  <si>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</si>
  <si>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</si>
  <si>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</si>
  <si>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</si>
  <si>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</si>
  <si>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</si>
  <si>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</si>
  <si>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</si>
  <si>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</si>
  <si>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</si>
  <si>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</si>
  <si>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</si>
  <si>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</si>
  <si>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</si>
  <si>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</si>
  <si>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</si>
  <si>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</si>
  <si>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</si>
  <si>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</si>
  <si>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</si>
  <si>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</si>
  <si>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</si>
  <si>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</si>
  <si>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</si>
  <si>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</si>
  <si>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</si>
  <si>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</si>
  <si>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</si>
  <si>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</si>
  <si>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</si>
  <si>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</si>
  <si>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</si>
  <si>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</si>
  <si>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</si>
  <si>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</si>
  <si>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</si>
  <si>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</si>
  <si>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</si>
  <si>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</si>
  <si>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</si>
  <si>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</si>
  <si>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</si>
  <si>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</si>
  <si>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</si>
  <si>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</si>
  <si>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</si>
  <si>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</si>
  <si>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</si>
  <si>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</si>
  <si>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</si>
  <si>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</si>
  <si>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</si>
  <si>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</si>
  <si>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</si>
  <si>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</si>
  <si>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</si>
  <si>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</si>
  <si>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</si>
  <si>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</si>
  <si>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</si>
  <si>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</si>
  <si>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</si>
  <si>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</si>
  <si>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</si>
  <si>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</si>
  <si>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</si>
  <si>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</si>
  <si>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</si>
  <si>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</si>
  <si>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</si>
  <si>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</si>
  <si>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</si>
  <si>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</si>
  <si>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</si>
  <si>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</si>
  <si>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</si>
  <si>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</si>
  <si>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</si>
  <si>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</si>
  <si>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</si>
  <si>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</si>
  <si>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</si>
  <si>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</si>
  <si>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</si>
  <si>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</si>
  <si>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</si>
  <si>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</si>
  <si>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</si>
  <si>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</si>
  <si>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</si>
  <si>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</si>
  <si>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</si>
  <si>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</si>
  <si>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</si>
  <si>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</si>
  <si>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</si>
  <si>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</si>
  <si>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</si>
  <si>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</si>
  <si>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</si>
  <si>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</si>
  <si>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</si>
  <si>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</si>
  <si>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</si>
  <si>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</si>
  <si>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</si>
  <si>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</si>
  <si>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</si>
  <si>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</si>
  <si>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</si>
  <si>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</si>
  <si>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</si>
  <si>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</si>
  <si>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</si>
  <si>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</si>
  <si>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</si>
  <si>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</si>
  <si>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</si>
  <si>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</si>
  <si>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</si>
  <si>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</si>
  <si>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</si>
  <si>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</si>
  <si>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</si>
  <si>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</si>
  <si>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</si>
  <si>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</si>
  <si>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</si>
  <si>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</si>
  <si>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</si>
  <si>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</si>
  <si>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</si>
  <si>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</si>
  <si>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</si>
  <si>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</si>
  <si>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</si>
  <si>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</si>
  <si>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</si>
  <si>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</si>
  <si>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</si>
  <si>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</si>
  <si>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</si>
  <si>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</si>
  <si>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</si>
  <si>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</si>
  <si>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</si>
  <si>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</si>
  <si>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</si>
  <si>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</si>
  <si>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</si>
  <si>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</si>
  <si>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</si>
  <si>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</si>
  <si>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</si>
  <si>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</si>
  <si>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</si>
  <si>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</si>
  <si>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</si>
  <si>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</si>
  <si>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</si>
  <si>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</si>
  <si>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</si>
  <si>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</si>
  <si>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</si>
  <si>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</si>
  <si>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</si>
  <si>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</si>
  <si>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</si>
  <si>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</si>
  <si>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</si>
  <si>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</si>
  <si>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</si>
  <si>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</si>
  <si>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</si>
  <si>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</si>
  <si>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</si>
  <si>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</si>
  <si>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</si>
  <si>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</si>
  <si>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</si>
  <si>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</si>
  <si>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</si>
  <si>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</si>
  <si>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</si>
  <si>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</si>
  <si>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</si>
  <si>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</si>
  <si>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</si>
  <si>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</si>
  <si>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</si>
  <si>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</si>
  <si>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</si>
  <si>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</si>
  <si>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</si>
  <si>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</si>
  <si>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</si>
  <si>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</si>
  <si>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</si>
  <si>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</si>
  <si>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</si>
  <si>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</si>
  <si>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</si>
  <si>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</si>
  <si>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</si>
  <si>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</si>
  <si>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</si>
  <si>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</si>
  <si>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</si>
  <si>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</si>
  <si>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</si>
  <si>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</si>
  <si>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</si>
  <si>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</si>
  <si>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</si>
  <si>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</si>
  <si>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</si>
  <si>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</si>
  <si>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</si>
  <si>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</si>
  <si>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</si>
  <si>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</si>
  <si>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</si>
  <si>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</si>
  <si>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</si>
  <si>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</si>
  <si>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</si>
  <si>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</si>
  <si>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</si>
  <si>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</si>
  <si>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</si>
  <si>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</si>
  <si>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</si>
  <si>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</si>
  <si>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</si>
  <si>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</si>
  <si>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</si>
  <si>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</si>
  <si>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</si>
  <si>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</si>
  <si>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</si>
  <si>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</si>
  <si>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</si>
  <si>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</si>
  <si>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</si>
  <si>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</si>
  <si>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</si>
  <si>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</si>
  <si>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</si>
  <si>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</si>
  <si>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</si>
  <si>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</si>
  <si>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</si>
  <si>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</si>
  <si>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</si>
  <si>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</si>
  <si>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</si>
  <si>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</si>
  <si>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</si>
  <si>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</si>
  <si>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</si>
  <si>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</si>
  <si>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</si>
  <si>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</si>
  <si>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</si>
  <si>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</si>
  <si>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</si>
  <si>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</si>
  <si>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</si>
  <si>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</si>
  <si>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</si>
  <si>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</si>
  <si>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</si>
  <si>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</si>
  <si>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</si>
  <si>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</si>
  <si>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</si>
  <si>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</si>
  <si>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</si>
  <si>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</si>
  <si>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</si>
  <si>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</si>
  <si>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</si>
  <si>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</si>
  <si>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</si>
  <si>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</si>
  <si>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</si>
  <si>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</si>
  <si>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</si>
  <si>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</si>
  <si>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</si>
  <si>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</si>
  <si>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</si>
  <si>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</si>
  <si>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</si>
  <si>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</si>
  <si>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</si>
  <si>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</si>
  <si>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</si>
  <si>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</si>
  <si>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</si>
  <si>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</si>
  <si>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</si>
  <si>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</si>
  <si>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</si>
  <si>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</si>
  <si>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</si>
  <si>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</si>
  <si>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</si>
  <si>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</si>
  <si>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</si>
  <si>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</si>
  <si>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</si>
  <si>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</si>
  <si>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</si>
  <si>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</si>
  <si>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</si>
  <si>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</si>
  <si>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</si>
  <si>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</si>
  <si>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</si>
  <si>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</si>
  <si>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</si>
  <si>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</si>
  <si>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</si>
  <si>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</si>
  <si>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</si>
  <si>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</si>
  <si>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</si>
  <si>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</si>
  <si>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</si>
  <si>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</si>
  <si>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</si>
  <si>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</si>
  <si>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</si>
  <si>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</si>
  <si>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</si>
  <si>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</si>
  <si>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</si>
  <si>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</si>
  <si>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</si>
  <si>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</si>
  <si>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</si>
  <si>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</si>
  <si>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</si>
  <si>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</si>
  <si>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</si>
  <si>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</si>
  <si>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</si>
  <si>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</si>
  <si>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</si>
  <si>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</si>
  <si>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</si>
  <si>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</si>
  <si>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</si>
  <si>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</si>
  <si>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</si>
  <si>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</si>
  <si>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</si>
  <si>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</si>
  <si>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</si>
  <si>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</si>
  <si>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</si>
  <si>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</si>
  <si>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</si>
  <si>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</si>
  <si>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</si>
  <si>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</si>
  <si>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</si>
  <si>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</si>
  <si>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</si>
  <si>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</si>
  <si>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</si>
  <si>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</si>
  <si>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</si>
  <si>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</si>
  <si>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</si>
  <si>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</si>
  <si>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</si>
  <si>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</si>
  <si>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</si>
  <si>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</si>
  <si>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</si>
  <si>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</si>
  <si>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</si>
  <si>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</si>
  <si>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</si>
  <si>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</si>
  <si>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</si>
  <si>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</si>
  <si>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</si>
  <si>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</si>
  <si>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</si>
  <si>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</si>
  <si>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</si>
  <si>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</si>
  <si>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</si>
  <si>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</si>
  <si>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</si>
  <si>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</si>
  <si>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</si>
  <si>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</si>
  <si>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</si>
  <si>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</si>
  <si>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</si>
  <si>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</si>
  <si>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</si>
  <si>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</si>
  <si>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</si>
  <si>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</si>
  <si>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</si>
  <si>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</si>
  <si>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</si>
  <si>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</si>
  <si>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</si>
  <si>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</si>
  <si>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</si>
  <si>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</si>
  <si>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</si>
  <si>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</si>
  <si>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</si>
  <si>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</si>
  <si>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</si>
  <si>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</si>
  <si>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</si>
  <si>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</si>
  <si>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</si>
  <si>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</si>
  <si>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</si>
  <si>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</si>
  <si>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</si>
  <si>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</si>
  <si>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</si>
  <si>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</si>
  <si>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</si>
  <si>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</si>
  <si>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</si>
  <si>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</si>
  <si>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</si>
  <si>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</si>
  <si>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</si>
  <si>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</si>
  <si>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</si>
  <si>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</si>
  <si>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</si>
  <si>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</si>
  <si>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</si>
  <si>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</si>
  <si>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</si>
  <si>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</si>
  <si>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</si>
  <si>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</si>
  <si>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</si>
  <si>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</si>
  <si>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</si>
  <si>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</si>
  <si>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</si>
  <si>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</si>
  <si>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</si>
  <si>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</si>
  <si>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</si>
  <si>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</si>
  <si>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</si>
  <si>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</si>
  <si>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</si>
  <si>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</si>
  <si>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</si>
  <si>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</si>
  <si>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</si>
  <si>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</si>
  <si>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</si>
  <si>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</si>
  <si>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</si>
  <si>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</si>
  <si>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</si>
  <si>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</si>
  <si>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</si>
  <si>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</si>
  <si>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</si>
  <si>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</si>
  <si>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</si>
  <si>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</si>
  <si>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</si>
  <si>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</si>
  <si>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</si>
  <si>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</si>
  <si>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</si>
  <si>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</si>
  <si>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</si>
  <si>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</si>
  <si>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</si>
  <si>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</si>
  <si>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</si>
  <si>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</si>
  <si>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</si>
  <si>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</si>
  <si>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</si>
  <si>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</si>
  <si>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</si>
  <si>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</si>
  <si>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</si>
  <si>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</si>
  <si>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</si>
  <si>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</si>
  <si>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</si>
  <si>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</si>
  <si>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</si>
  <si>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</si>
  <si>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</si>
  <si>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</si>
  <si>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</si>
  <si>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</si>
  <si>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</si>
  <si>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</si>
  <si>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</si>
  <si>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</si>
  <si>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</si>
  <si>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</si>
  <si>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</si>
  <si>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</si>
  <si>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</si>
  <si>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</si>
  <si>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</si>
  <si>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</si>
  <si>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</si>
  <si>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</si>
  <si>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</si>
  <si>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</si>
  <si>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</si>
  <si>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</si>
  <si>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</si>
  <si>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</si>
  <si>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</si>
  <si>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</si>
  <si>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</si>
  <si>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</si>
  <si>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</si>
  <si>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</si>
  <si>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</si>
  <si>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</si>
  <si>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</si>
  <si>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</si>
  <si>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</si>
  <si>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</si>
  <si>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</si>
  <si>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</si>
  <si>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</si>
  <si>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</si>
  <si>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</si>
  <si>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</si>
  <si>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</si>
  <si>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</si>
  <si>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</si>
  <si>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</si>
  <si>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</si>
  <si>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</si>
  <si>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</si>
  <si>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</si>
  <si>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</si>
  <si>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</si>
  <si>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</si>
  <si>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</si>
  <si>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</si>
  <si>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</si>
  <si>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</si>
  <si>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</si>
  <si>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</si>
  <si>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</si>
  <si>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</si>
  <si>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</si>
  <si>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</si>
  <si>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</si>
  <si>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</si>
  <si>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</si>
  <si>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</si>
  <si>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</si>
  <si>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</si>
  <si>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</si>
  <si>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</si>
  <si>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</si>
  <si>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</si>
  <si>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</si>
  <si>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</si>
  <si>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</si>
  <si>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</si>
  <si>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</si>
  <si>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</si>
  <si>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</si>
  <si>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</si>
  <si>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</si>
  <si>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</si>
  <si>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</si>
  <si>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</si>
  <si>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</si>
  <si>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</si>
  <si>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</si>
  <si>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</si>
  <si>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</si>
  <si>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</si>
  <si>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</si>
  <si>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</si>
  <si>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</si>
  <si>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</si>
  <si>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</si>
  <si>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</si>
  <si>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</si>
  <si>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</si>
  <si>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</si>
  <si>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</si>
  <si>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</si>
  <si>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</si>
  <si>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</si>
  <si>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</si>
  <si>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</si>
  <si>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</si>
  <si>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</si>
  <si>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</si>
  <si>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</si>
  <si>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</si>
  <si>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</si>
  <si>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</si>
  <si>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</si>
  <si>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</si>
  <si>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</si>
  <si>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</si>
  <si>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</si>
  <si>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</si>
  <si>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</si>
  <si>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</si>
  <si>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</si>
  <si>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</si>
  <si>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</si>
  <si>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</si>
  <si>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</si>
  <si>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</si>
  <si>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</si>
  <si>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</si>
  <si>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</si>
  <si>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</si>
  <si>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</si>
  <si>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</si>
  <si>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</si>
  <si>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</si>
  <si>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</si>
  <si>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</si>
  <si>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</si>
  <si>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</si>
  <si>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</si>
  <si>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</si>
  <si>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</si>
  <si>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</si>
  <si>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</si>
  <si>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</si>
  <si>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</si>
  <si>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</si>
  <si>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</si>
  <si>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</si>
  <si>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</si>
  <si>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</si>
  <si>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</si>
  <si>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</si>
  <si>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</si>
  <si>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</si>
  <si>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</si>
  <si>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</si>
  <si>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</si>
  <si>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</si>
  <si>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</si>
  <si>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</si>
  <si>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</si>
  <si>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</si>
  <si>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</si>
  <si>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</si>
  <si>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</si>
  <si>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</si>
  <si>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</si>
  <si>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</si>
  <si>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</si>
  <si>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</si>
  <si>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</si>
  <si>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</si>
  <si>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</si>
  <si>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</si>
  <si>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</si>
  <si>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</si>
  <si>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</si>
  <si>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</si>
  <si>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</si>
  <si>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</si>
  <si>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</si>
  <si>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</si>
  <si>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</si>
  <si>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</si>
  <si>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</si>
  <si>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</si>
  <si>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</si>
  <si>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</si>
  <si>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</si>
  <si>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</si>
  <si>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</si>
  <si>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</si>
  <si>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</si>
  <si>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</si>
  <si>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</si>
  <si>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</si>
  <si>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</si>
  <si>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</si>
  <si>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</si>
  <si>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</si>
  <si>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</si>
  <si>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</si>
  <si>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</si>
  <si>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</si>
  <si>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</si>
  <si>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</si>
  <si>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</si>
  <si>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</si>
  <si>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</si>
  <si>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</si>
  <si>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</si>
  <si>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</si>
  <si>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</si>
  <si>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</si>
  <si>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</si>
  <si>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</si>
  <si>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</si>
  <si>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</si>
  <si>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</si>
  <si>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</si>
  <si>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</si>
  <si>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</si>
  <si>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</si>
  <si>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</si>
  <si>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</si>
  <si>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</si>
  <si>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</si>
  <si>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</si>
  <si>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</si>
  <si>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</si>
  <si>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</si>
  <si>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</si>
  <si>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</si>
  <si>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</si>
  <si>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</si>
  <si>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</si>
  <si>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</si>
  <si>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</si>
  <si>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</si>
  <si>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</si>
  <si>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</si>
  <si>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</si>
  <si>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</si>
  <si>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</si>
  <si>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</si>
  <si>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</si>
  <si>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</si>
  <si>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</si>
  <si>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</si>
  <si>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</si>
  <si>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</si>
  <si>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</si>
  <si>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</si>
  <si>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</si>
  <si>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</si>
  <si>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</si>
  <si>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</si>
  <si>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</si>
  <si>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</si>
  <si>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</si>
  <si>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</si>
  <si>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</si>
  <si>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</si>
  <si>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</si>
  <si>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</si>
  <si>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</si>
  <si>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</si>
  <si>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</si>
  <si>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</si>
  <si>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</si>
  <si>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</si>
  <si>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</si>
  <si>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</si>
  <si>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</si>
  <si>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</si>
  <si>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</si>
  <si>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</si>
  <si>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</si>
  <si>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</si>
  <si>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</si>
  <si>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</si>
  <si>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</si>
  <si>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</si>
  <si>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</si>
  <si>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</si>
  <si>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</si>
  <si>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</si>
  <si>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</si>
  <si>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</si>
  <si>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</si>
  <si>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</si>
  <si>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</si>
  <si>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</si>
  <si>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</si>
  <si>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</si>
  <si>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</si>
  <si>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</si>
  <si>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</si>
  <si>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</si>
  <si>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</si>
  <si>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</si>
  <si>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</si>
  <si>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</si>
  <si>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</si>
  <si>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</si>
  <si>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</si>
  <si>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</si>
  <si>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</si>
  <si>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</si>
  <si>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</si>
  <si>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</si>
  <si>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</si>
  <si>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</si>
  <si>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</si>
  <si>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</si>
  <si>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</si>
  <si>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</si>
  <si>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</si>
  <si>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</si>
  <si>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</si>
  <si>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</si>
  <si>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</si>
  <si>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</si>
  <si>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</si>
  <si>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</si>
  <si>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</si>
  <si>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</si>
  <si>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</si>
  <si>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</si>
  <si>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</si>
  <si>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</si>
  <si>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</si>
  <si>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</si>
  <si>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</si>
  <si>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</si>
  <si>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</si>
  <si>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</si>
  <si>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</si>
  <si>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</si>
  <si>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</si>
  <si>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</si>
  <si>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</si>
  <si>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</si>
  <si>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</si>
  <si>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</si>
  <si>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</si>
  <si>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</si>
  <si>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</si>
  <si>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</si>
  <si>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</si>
  <si>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</si>
  <si>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</si>
  <si>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</si>
  <si>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</si>
  <si>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</si>
  <si>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</si>
  <si>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</si>
  <si>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</si>
  <si>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</si>
  <si>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</si>
  <si>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</si>
  <si>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</si>
  <si>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</si>
  <si>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</si>
  <si>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</si>
  <si>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</si>
  <si>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</si>
  <si>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</si>
  <si>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</si>
  <si>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</si>
  <si>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</si>
  <si>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</si>
  <si>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</si>
  <si>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</si>
  <si>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</si>
  <si>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</si>
  <si>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</si>
  <si>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</si>
  <si>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</si>
  <si>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</si>
  <si>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</si>
  <si>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</si>
  <si>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</si>
  <si>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</si>
  <si>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</si>
  <si>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</si>
  <si>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</si>
  <si>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</si>
  <si>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</si>
  <si>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</si>
  <si>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</si>
  <si>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</si>
  <si>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</si>
  <si>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</si>
  <si>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</si>
  <si>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</si>
  <si>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</si>
  <si>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</si>
  <si>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</si>
  <si>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</si>
  <si>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</si>
  <si>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</si>
  <si>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</si>
  <si>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</si>
  <si>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</si>
  <si>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</si>
  <si>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</si>
  <si>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</si>
  <si>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</si>
  <si>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</si>
  <si>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</si>
  <si>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</si>
  <si>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</si>
  <si>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</si>
  <si>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</si>
  <si>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</si>
  <si>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</si>
  <si>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</si>
  <si>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</si>
  <si>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</si>
  <si>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</si>
  <si>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</si>
  <si>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</si>
  <si>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</si>
  <si>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</si>
  <si>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</si>
  <si>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</si>
  <si>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</si>
  <si>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</si>
  <si>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</si>
  <si>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</si>
  <si>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</si>
  <si>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</si>
  <si>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</si>
  <si>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</si>
  <si>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</si>
  <si>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</si>
  <si>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</si>
  <si>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</si>
  <si>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</si>
  <si>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</si>
  <si>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</si>
  <si>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</si>
  <si>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</si>
  <si>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</si>
  <si>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</si>
  <si>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</si>
  <si>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</si>
  <si>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</si>
  <si>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</si>
  <si>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</si>
  <si>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</si>
  <si>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</si>
  <si>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</si>
  <si>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</si>
  <si>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</si>
  <si>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</si>
  <si>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</si>
  <si>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</si>
  <si>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</si>
  <si>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</si>
  <si>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</si>
  <si>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</si>
  <si>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</si>
  <si>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</si>
  <si>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</si>
  <si>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</si>
  <si>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</si>
  <si>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</si>
  <si>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</si>
  <si>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</si>
  <si>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</si>
  <si>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</si>
  <si>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</si>
  <si>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</si>
  <si>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</si>
  <si>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</si>
  <si>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</si>
  <si>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</si>
  <si>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</si>
  <si>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</si>
  <si>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</si>
  <si>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</si>
  <si>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</si>
  <si>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</si>
  <si>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</si>
  <si>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</si>
  <si>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</si>
  <si>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</si>
  <si>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</si>
  <si>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</si>
  <si>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</si>
  <si>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</si>
  <si>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</si>
  <si>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</si>
  <si>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</si>
  <si>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</si>
  <si>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</si>
  <si>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</si>
  <si>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</si>
  <si>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</si>
  <si>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</si>
  <si>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</si>
  <si>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</si>
  <si>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</si>
  <si>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</si>
  <si>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</si>
  <si>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</si>
  <si>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</si>
  <si>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</si>
  <si>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</si>
  <si>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</si>
  <si>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</si>
  <si>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</si>
  <si>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</si>
  <si>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</si>
  <si>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</si>
  <si>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</si>
  <si>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</si>
  <si>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</si>
  <si>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</si>
  <si>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</si>
  <si>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</si>
  <si>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</si>
  <si>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</si>
  <si>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</si>
  <si>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</si>
  <si>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</si>
  <si>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</si>
  <si>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</si>
  <si>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</si>
  <si>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</si>
  <si>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</si>
  <si>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</si>
  <si>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</si>
  <si>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</si>
  <si>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</si>
  <si>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</si>
  <si>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</si>
  <si>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</si>
  <si>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</si>
  <si>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</si>
  <si>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</si>
  <si>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</si>
  <si>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</si>
  <si>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</si>
  <si>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</si>
  <si>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</si>
  <si>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</si>
  <si>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</si>
  <si>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</si>
  <si>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</si>
  <si>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</si>
  <si>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</si>
  <si>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</si>
  <si>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</si>
  <si>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</si>
  <si>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</si>
  <si>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</si>
  <si>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</si>
  <si>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</si>
  <si>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</si>
  <si>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</si>
  <si>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</si>
  <si>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</si>
  <si>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</si>
  <si>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</si>
  <si>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</si>
  <si>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</si>
  <si>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</si>
  <si>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</si>
  <si>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</si>
  <si>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</si>
  <si>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</si>
  <si>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</si>
  <si>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</si>
  <si>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</si>
  <si>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</si>
  <si>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</si>
  <si>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</si>
  <si>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</si>
  <si>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</si>
  <si>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</si>
  <si>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</si>
  <si>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</si>
  <si>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</si>
  <si>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</si>
  <si>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</si>
  <si>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</si>
  <si>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</si>
  <si>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</si>
  <si>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</si>
  <si>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</si>
  <si>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</si>
  <si>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</si>
  <si>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</si>
  <si>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</si>
  <si>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</si>
  <si>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</si>
  <si>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</si>
  <si>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</si>
  <si>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</si>
  <si>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</si>
  <si>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</si>
  <si>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</si>
  <si>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</si>
  <si>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</si>
  <si>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</si>
  <si>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</si>
  <si>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</si>
  <si>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</si>
  <si>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</si>
  <si>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</si>
  <si>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</si>
  <si>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</si>
  <si>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</si>
  <si>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</si>
  <si>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</si>
  <si>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</si>
  <si>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</si>
  <si>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</si>
  <si>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</si>
  <si>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</si>
  <si>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</si>
  <si>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</si>
  <si>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</si>
  <si>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</si>
  <si>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</si>
  <si>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</si>
  <si>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</si>
  <si>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</si>
  <si>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</si>
  <si>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</si>
  <si>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</si>
  <si>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</si>
  <si>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</si>
  <si>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</si>
  <si>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</si>
  <si>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</si>
  <si>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</si>
  <si>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</si>
  <si>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</si>
  <si>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</si>
  <si>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</si>
  <si>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</si>
  <si>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</si>
  <si>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</si>
  <si>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</si>
  <si>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</si>
  <si>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</si>
  <si>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</si>
  <si>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</si>
  <si>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</si>
  <si>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</si>
  <si>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</si>
  <si>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</si>
  <si>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</si>
  <si>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</si>
  <si>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</si>
  <si>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</si>
  <si>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</si>
  <si>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</si>
  <si>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</si>
  <si>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</si>
  <si>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</si>
  <si>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</si>
  <si>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</si>
  <si>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</si>
  <si>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</si>
  <si>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</si>
  <si>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</si>
  <si>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</si>
  <si>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</si>
  <si>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</si>
  <si>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</si>
  <si>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</si>
  <si>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</si>
  <si>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</si>
  <si>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</si>
  <si>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</si>
  <si>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</si>
  <si>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</si>
  <si>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</si>
  <si>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</si>
  <si>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</si>
  <si>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</si>
  <si>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</si>
  <si>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</si>
  <si>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</si>
  <si>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</si>
  <si>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</si>
  <si>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</si>
  <si>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</si>
  <si>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</si>
  <si>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</si>
  <si>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</si>
  <si>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</si>
  <si>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</si>
  <si>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</si>
  <si>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</si>
  <si>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</si>
  <si>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</si>
  <si>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</si>
  <si>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</si>
  <si>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</si>
  <si>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</si>
  <si>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</si>
  <si>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</si>
  <si>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</si>
  <si>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</si>
  <si>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</si>
  <si>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</si>
  <si>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</si>
  <si>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</si>
  <si>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</si>
  <si>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</si>
  <si>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</si>
  <si>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</si>
  <si>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</si>
  <si>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</si>
  <si>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</si>
  <si>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</si>
  <si>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</si>
  <si>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</si>
  <si>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</si>
  <si>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</si>
  <si>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</si>
  <si>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</si>
  <si>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</si>
  <si>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</si>
  <si>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</si>
  <si>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</si>
  <si>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</si>
  <si>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</si>
  <si>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</si>
  <si>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</si>
  <si>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</si>
  <si>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</si>
  <si>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</si>
  <si>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</si>
  <si>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</si>
  <si>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</si>
  <si>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</si>
  <si>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</si>
  <si>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</si>
  <si>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</si>
  <si>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</si>
  <si>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</si>
  <si>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</si>
  <si>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</si>
  <si>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</si>
  <si>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</si>
  <si>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</si>
  <si>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</si>
  <si>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</si>
  <si>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</si>
  <si>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</si>
  <si>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</si>
  <si>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</si>
  <si>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</si>
  <si>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</si>
  <si>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</si>
  <si>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</si>
  <si>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</si>
  <si>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</si>
  <si>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</si>
  <si>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</si>
  <si>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</si>
  <si>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</si>
  <si>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</si>
  <si>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</si>
  <si>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</si>
  <si>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</si>
  <si>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</si>
  <si>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</si>
  <si>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</si>
  <si>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</si>
  <si>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</si>
  <si>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</si>
  <si>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</si>
  <si>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</si>
  <si>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</si>
  <si>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</si>
  <si>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</si>
  <si>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</si>
  <si>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</si>
  <si>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</si>
  <si>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</si>
  <si>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</si>
  <si>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</si>
  <si>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</si>
  <si>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</si>
  <si>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</si>
  <si>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</si>
  <si>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</si>
  <si>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</si>
  <si>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</si>
  <si>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</si>
  <si>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</si>
  <si>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</si>
  <si>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</si>
  <si>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</si>
  <si>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</si>
  <si>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</si>
  <si>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</si>
  <si>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</si>
  <si>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</si>
  <si>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</si>
  <si>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</si>
  <si>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</si>
  <si>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</si>
  <si>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</si>
  <si>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</si>
  <si>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</si>
  <si>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</si>
  <si>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</si>
  <si>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</si>
  <si>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</si>
  <si>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</si>
  <si>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</si>
  <si>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</si>
  <si>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</si>
  <si>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</si>
  <si>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</si>
  <si>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</si>
  <si>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</si>
  <si>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</si>
  <si>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</si>
  <si>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</si>
  <si>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</si>
  <si>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</si>
  <si>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</si>
  <si>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</si>
  <si>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</si>
  <si>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</si>
  <si>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</si>
  <si>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</si>
  <si>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</si>
  <si>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</si>
  <si>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</si>
  <si>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</si>
  <si>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</si>
  <si>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</si>
  <si>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</si>
  <si>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</si>
  <si>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</si>
  <si>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</si>
  <si>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</si>
  <si>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</si>
  <si>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</si>
  <si>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</si>
  <si>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</si>
  <si>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</si>
  <si>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</si>
  <si>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</si>
  <si>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</si>
  <si>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</si>
  <si>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</si>
  <si>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</si>
  <si>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</si>
  <si>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</si>
  <si>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</si>
  <si>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</si>
  <si>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</si>
  <si>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</si>
  <si>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</si>
  <si>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</si>
  <si>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</si>
  <si>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</si>
  <si>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</si>
  <si>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</si>
  <si>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</si>
  <si>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</si>
  <si>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</si>
  <si>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</si>
  <si>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</si>
  <si>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</si>
  <si>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</si>
  <si>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</si>
  <si>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</si>
  <si>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</si>
  <si>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</si>
  <si>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</si>
  <si>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</si>
  <si>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</si>
  <si>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</si>
  <si>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</si>
  <si>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</si>
  <si>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</si>
  <si>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</si>
  <si>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</si>
  <si>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</si>
  <si>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</si>
  <si>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</si>
  <si>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</si>
  <si>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</si>
  <si>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</si>
  <si>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</si>
  <si>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</si>
  <si>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</si>
  <si>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</si>
  <si>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</si>
  <si>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</si>
  <si>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</si>
  <si>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</si>
  <si>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</si>
  <si>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</si>
  <si>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</si>
  <si>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</si>
  <si>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</si>
  <si>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</si>
  <si>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</si>
  <si>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</si>
  <si>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</si>
  <si>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</si>
  <si>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</si>
  <si>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</si>
  <si>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</si>
  <si>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</si>
  <si>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</si>
  <si>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</si>
  <si>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</si>
  <si>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</si>
  <si>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</si>
  <si>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</si>
  <si>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</si>
  <si>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</si>
  <si>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</si>
  <si>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</si>
  <si>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</si>
  <si>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</si>
  <si>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</si>
  <si>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</si>
  <si>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</si>
  <si>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</si>
  <si>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</si>
  <si>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</si>
  <si>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</si>
  <si>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</si>
  <si>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</si>
  <si>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</si>
  <si>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</si>
  <si>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</si>
  <si>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</si>
  <si>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</si>
  <si>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</si>
  <si>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</si>
  <si>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</si>
  <si>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</si>
  <si>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</si>
  <si>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</si>
  <si>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</si>
  <si>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</si>
  <si>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</si>
  <si>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</si>
  <si>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</si>
  <si>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</si>
  <si>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</si>
  <si>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</si>
  <si>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</si>
  <si>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</si>
  <si>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</si>
  <si>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</si>
  <si>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</si>
  <si>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</si>
  <si>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</si>
  <si>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</si>
  <si>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</si>
  <si>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</si>
  <si>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</si>
  <si>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</si>
  <si>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</si>
  <si>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</si>
  <si>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</si>
  <si>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</si>
  <si>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</si>
  <si>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</si>
  <si>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</si>
  <si>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</si>
  <si>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</si>
  <si>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</si>
  <si>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</si>
  <si>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</si>
  <si>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</si>
  <si>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</si>
  <si>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</si>
  <si>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</si>
  <si>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</si>
  <si>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</si>
  <si>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</si>
  <si>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</si>
  <si>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</si>
  <si>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</si>
  <si>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</si>
  <si>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</si>
  <si>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</si>
  <si>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</si>
  <si>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</si>
  <si>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</si>
  <si>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</si>
  <si>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</si>
  <si>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</si>
  <si>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</si>
  <si>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</si>
  <si>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</si>
  <si>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</si>
  <si>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</si>
  <si>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</si>
  <si>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</si>
  <si>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</si>
  <si>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</si>
  <si>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</si>
  <si>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</si>
  <si>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</si>
  <si>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</si>
  <si>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</si>
  <si>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</si>
  <si>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</si>
  <si>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</si>
  <si>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</si>
  <si>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</si>
  <si>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</si>
  <si>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</si>
  <si>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</si>
  <si>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</si>
  <si>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</si>
  <si>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</si>
  <si>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</si>
  <si>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</si>
  <si>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</si>
  <si>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</si>
  <si>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</si>
  <si>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</si>
  <si>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</si>
  <si>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</si>
  <si>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</si>
  <si>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</si>
  <si>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</si>
  <si>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</si>
  <si>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</si>
  <si>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</si>
  <si>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</si>
  <si>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</si>
  <si>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</si>
  <si>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</si>
  <si>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</si>
  <si>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</si>
  <si>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</si>
  <si>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</si>
  <si>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</si>
  <si>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</si>
  <si>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</si>
  <si>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</si>
  <si>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</si>
  <si>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</si>
  <si>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</si>
  <si>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</si>
  <si>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</si>
  <si>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</si>
  <si>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</si>
  <si>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</si>
  <si>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</si>
  <si>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</si>
  <si>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</si>
  <si>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</si>
  <si>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</si>
  <si>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</si>
  <si>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</si>
  <si>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</si>
  <si>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</si>
  <si>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</si>
  <si>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</si>
  <si>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</si>
  <si>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</si>
  <si>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</si>
  <si>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</si>
  <si>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</si>
  <si>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</si>
  <si>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</si>
  <si>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</si>
  <si>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</si>
  <si>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</si>
  <si>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</si>
  <si>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</si>
  <si>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</si>
  <si>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</si>
  <si>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</si>
  <si>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</si>
  <si>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</si>
  <si>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</si>
  <si>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</si>
  <si>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</si>
  <si>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</si>
  <si>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</si>
  <si>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</si>
  <si>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</si>
  <si>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</si>
  <si>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</si>
  <si>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</si>
  <si>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</si>
  <si>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</si>
  <si>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</si>
  <si>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</si>
  <si>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</si>
  <si>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</si>
  <si>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</si>
  <si>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</si>
  <si>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</si>
  <si>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</si>
  <si>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</si>
  <si>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</si>
  <si>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</si>
  <si>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</si>
  <si>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</si>
  <si>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</si>
  <si>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</si>
  <si>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</si>
  <si>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</si>
  <si>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</si>
  <si>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</si>
  <si>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</si>
  <si>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</si>
  <si>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</si>
  <si>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</si>
  <si>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</si>
  <si>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</si>
  <si>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</si>
  <si>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</si>
  <si>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</si>
  <si>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</si>
  <si>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</si>
  <si>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</si>
  <si>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</si>
  <si>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</si>
  <si>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</si>
  <si>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</si>
  <si>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</si>
  <si>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</si>
  <si>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</si>
  <si>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</si>
  <si>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</si>
  <si>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</si>
  <si>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</si>
  <si>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</si>
  <si>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</si>
  <si>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</si>
  <si>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</si>
  <si>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</si>
  <si>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</si>
  <si>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</si>
  <si>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</si>
  <si>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</si>
  <si>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</si>
  <si>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</si>
  <si>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</si>
  <si>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</si>
  <si>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</si>
  <si>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</si>
  <si>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</si>
  <si>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</si>
  <si>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</si>
  <si>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</si>
  <si>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</si>
  <si>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</si>
  <si>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</si>
  <si>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</si>
  <si>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</si>
  <si>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</si>
  <si>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</si>
  <si>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</si>
  <si>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</si>
  <si>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</si>
  <si>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</si>
  <si>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</si>
  <si>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</si>
  <si>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</si>
  <si>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</si>
  <si>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</si>
  <si>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</si>
  <si>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</si>
  <si>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</si>
  <si>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</si>
  <si>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</si>
  <si>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</si>
  <si>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</si>
  <si>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</si>
  <si>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</si>
  <si>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</si>
  <si>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</si>
  <si>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</si>
  <si>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</si>
  <si>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</si>
  <si>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</si>
  <si>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</si>
  <si>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</si>
  <si>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</si>
  <si>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</si>
  <si>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</si>
  <si>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</si>
  <si>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</si>
  <si>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</si>
  <si>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</si>
  <si>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</si>
  <si>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</si>
  <si>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</si>
  <si>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</si>
  <si>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</si>
  <si>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</si>
  <si>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</si>
  <si>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</si>
  <si>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</si>
  <si>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</si>
  <si>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</si>
  <si>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</si>
  <si>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</si>
  <si>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</si>
  <si>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</si>
  <si>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</si>
  <si>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</si>
  <si>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</si>
  <si>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</si>
  <si>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</si>
  <si>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</si>
  <si>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</si>
  <si>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</si>
  <si>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</si>
  <si>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</si>
  <si>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</si>
  <si>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</si>
  <si>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</si>
  <si>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</si>
  <si>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</si>
  <si>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</si>
  <si>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</si>
  <si>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</si>
  <si>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</si>
  <si>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</si>
  <si>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</si>
  <si>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</si>
  <si>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</si>
  <si>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</si>
  <si>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</si>
  <si>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</si>
  <si>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</si>
  <si>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</si>
  <si>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</si>
  <si>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</si>
  <si>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</si>
  <si>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</si>
  <si>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</si>
  <si>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</si>
  <si>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</si>
  <si>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</si>
  <si>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</si>
  <si>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</si>
  <si>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</si>
  <si>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</si>
  <si>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</si>
  <si>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</si>
  <si>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</si>
  <si>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</si>
  <si>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</si>
  <si>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</si>
  <si>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</si>
  <si>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</si>
  <si>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</si>
  <si>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</si>
  <si>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</si>
  <si>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</si>
  <si>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</si>
  <si>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</si>
  <si>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</si>
  <si>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</si>
  <si>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</si>
  <si>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</si>
  <si>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</si>
  <si>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</si>
  <si>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</si>
  <si>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</si>
  <si>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</si>
  <si>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</si>
  <si>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</si>
  <si>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</si>
  <si>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</si>
  <si>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</si>
  <si>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</si>
  <si>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</si>
  <si>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</si>
  <si>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</si>
  <si>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</si>
  <si>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</si>
  <si>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</si>
  <si>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</si>
  <si>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</si>
  <si>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</si>
  <si>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</si>
  <si>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</si>
  <si>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</si>
  <si>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</si>
  <si>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</si>
  <si>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</si>
  <si>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</si>
  <si>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</si>
  <si>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</si>
  <si>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</si>
  <si>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</si>
  <si>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</si>
  <si>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</si>
  <si>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</si>
  <si>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</si>
  <si>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</si>
  <si>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</si>
  <si>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</si>
  <si>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</si>
  <si>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</si>
  <si>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</si>
  <si>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</si>
  <si>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</si>
  <si>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</si>
  <si>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</si>
  <si>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</si>
  <si>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</si>
  <si>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</si>
  <si>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</si>
  <si>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</si>
  <si>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</si>
  <si>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</si>
  <si>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</si>
  <si>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</si>
  <si>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</si>
  <si>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</si>
  <si>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</si>
  <si>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</si>
  <si>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</si>
  <si>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</si>
  <si>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</si>
  <si>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</si>
  <si>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</si>
  <si>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</si>
  <si>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</si>
  <si>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</si>
  <si>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</si>
  <si>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</si>
  <si>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</si>
  <si>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</si>
  <si>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</si>
  <si>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</si>
  <si>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</si>
  <si>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</si>
  <si>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</si>
  <si>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</si>
  <si>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</si>
  <si>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</si>
  <si>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</si>
  <si>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</si>
  <si>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</si>
  <si>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</si>
  <si>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</si>
  <si>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</si>
  <si>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</si>
  <si>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</si>
  <si>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</si>
  <si>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</si>
  <si>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</si>
  <si>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</si>
  <si>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</si>
  <si>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</si>
  <si>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</si>
  <si>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</si>
  <si>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</si>
  <si>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</si>
  <si>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</si>
  <si>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</si>
  <si>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</si>
  <si>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</si>
  <si>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</si>
  <si>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</si>
  <si>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</si>
  <si>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</si>
  <si>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</si>
  <si>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</si>
  <si>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</si>
  <si>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</si>
  <si>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</si>
  <si>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</si>
  <si>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</si>
  <si>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</si>
  <si>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</si>
  <si>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</si>
  <si>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</si>
  <si>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</si>
  <si>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</si>
  <si>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</si>
  <si>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</si>
  <si>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</si>
  <si>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</si>
  <si>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</si>
  <si>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</si>
  <si>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</si>
  <si>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</si>
  <si>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</si>
  <si>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</si>
  <si>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</si>
  <si>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</si>
  <si>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</si>
  <si>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</si>
  <si>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</si>
  <si>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</si>
  <si>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</si>
  <si>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</si>
  <si>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</si>
  <si>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</si>
  <si>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</si>
  <si>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</si>
  <si>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</si>
  <si>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</si>
  <si>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</si>
  <si>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</si>
  <si>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</si>
  <si>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</si>
  <si>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</si>
  <si>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</si>
  <si>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</si>
  <si>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</si>
  <si>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</si>
  <si>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</si>
  <si>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</si>
  <si>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</si>
  <si>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</si>
  <si>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</si>
  <si>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</si>
  <si>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</si>
  <si>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</si>
  <si>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</si>
  <si>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</si>
  <si>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</si>
  <si>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</si>
  <si>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</si>
  <si>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</si>
  <si>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</si>
  <si>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</si>
  <si>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</si>
  <si>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</si>
  <si>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</si>
  <si>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</si>
  <si>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</si>
  <si>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</si>
  <si>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</si>
  <si>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</si>
  <si>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</si>
  <si>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</si>
  <si>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</si>
  <si>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</si>
  <si>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</si>
  <si>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</si>
  <si>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</si>
  <si>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</si>
  <si>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</si>
  <si>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</si>
  <si>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</si>
  <si>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</si>
  <si>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</si>
  <si>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</si>
  <si>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</si>
  <si>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</si>
  <si>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</si>
  <si>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</si>
  <si>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</si>
  <si>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</si>
  <si>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</si>
  <si>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</si>
  <si>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</si>
  <si>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</si>
  <si>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</si>
  <si>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</si>
  <si>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</si>
  <si>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</si>
  <si>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</si>
  <si>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</si>
  <si>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</si>
  <si>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</si>
  <si>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</si>
  <si>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</si>
  <si>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</si>
  <si>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</si>
  <si>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</si>
  <si>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</si>
  <si>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</si>
  <si>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</si>
  <si>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</si>
  <si>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</si>
  <si>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</si>
  <si>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</si>
  <si>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</si>
  <si>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</si>
  <si>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</si>
  <si>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</si>
  <si>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</si>
  <si>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</si>
  <si>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</si>
  <si>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</si>
  <si>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</si>
  <si>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</si>
  <si>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</si>
  <si>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</si>
  <si>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</si>
  <si>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</si>
  <si>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</si>
  <si>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</si>
  <si>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</si>
  <si>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</si>
  <si>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</si>
  <si>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</si>
  <si>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</si>
  <si>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</si>
  <si>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</si>
  <si>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</si>
  <si>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</si>
  <si>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</si>
  <si>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</si>
  <si>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</si>
  <si>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</si>
  <si>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</si>
  <si>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</si>
  <si>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</si>
  <si>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</si>
  <si>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</si>
  <si>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</si>
  <si>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</si>
  <si>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</si>
  <si>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</si>
  <si>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</si>
  <si>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</si>
  <si>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</si>
  <si>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</si>
  <si>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</si>
  <si>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</si>
  <si>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</si>
  <si>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</si>
  <si>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</si>
  <si>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</si>
  <si>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</si>
  <si>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</si>
  <si>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</si>
  <si>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</si>
  <si>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</si>
  <si>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</si>
  <si>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</si>
  <si>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</si>
  <si>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</si>
  <si>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</si>
  <si>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</si>
  <si>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</si>
  <si>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</si>
  <si>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</si>
  <si>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</si>
  <si>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</si>
  <si>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</si>
  <si>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</si>
  <si>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</si>
  <si>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</si>
  <si>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</si>
  <si>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</si>
  <si>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</si>
  <si>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</si>
  <si>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</si>
  <si>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</si>
  <si>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</si>
  <si>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</si>
  <si>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</si>
  <si>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</si>
  <si>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</si>
  <si>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</si>
  <si>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</si>
  <si>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</si>
  <si>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</si>
  <si>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</si>
  <si>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</si>
  <si>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</si>
  <si>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</si>
  <si>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</si>
  <si>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</si>
  <si>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</si>
  <si>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</si>
  <si>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</si>
  <si>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</si>
  <si>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</si>
  <si>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</si>
  <si>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</si>
  <si>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</si>
  <si>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</si>
  <si>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</si>
  <si>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</si>
  <si>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</si>
  <si>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</si>
  <si>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</si>
  <si>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</si>
  <si>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</si>
  <si>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</si>
  <si>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</si>
  <si>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</si>
  <si>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</si>
  <si>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</si>
  <si>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</si>
  <si>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</si>
  <si>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</si>
  <si>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</si>
  <si>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</si>
  <si>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</si>
  <si>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</si>
  <si>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</si>
  <si>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</si>
  <si>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</si>
  <si>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</si>
  <si>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</si>
  <si>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</si>
  <si>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</si>
  <si>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</si>
  <si>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</si>
  <si>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</si>
  <si>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</si>
  <si>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</si>
  <si>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</si>
  <si>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</si>
  <si>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</si>
  <si>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</si>
  <si>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</si>
  <si>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</si>
  <si>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</si>
  <si>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</si>
  <si>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</si>
  <si>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</si>
  <si>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</si>
  <si>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</si>
  <si>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</si>
  <si>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</si>
  <si>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</si>
  <si>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</si>
  <si>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</si>
  <si>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</si>
  <si>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</si>
  <si>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</si>
  <si>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</si>
  <si>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</si>
  <si>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</si>
  <si>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</si>
  <si>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</si>
  <si>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</si>
  <si>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</si>
  <si>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</si>
  <si>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</si>
  <si>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</si>
  <si>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</si>
  <si>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</si>
  <si>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</si>
  <si>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</si>
  <si>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</si>
  <si>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</si>
  <si>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</si>
  <si>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</si>
  <si>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</si>
  <si>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</si>
  <si>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</si>
  <si>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</si>
  <si>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</si>
  <si>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</si>
  <si>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</si>
  <si>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</si>
  <si>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</si>
  <si>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</si>
  <si>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</si>
  <si>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</si>
  <si>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</si>
  <si>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</si>
  <si>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</si>
  <si>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</si>
  <si>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</si>
  <si>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</si>
  <si>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</si>
  <si>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</si>
  <si>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</si>
  <si>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</si>
  <si>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</si>
  <si>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</si>
  <si>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</si>
  <si>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</si>
  <si>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</si>
  <si>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</si>
  <si>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</si>
  <si>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</si>
  <si>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</si>
  <si>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</si>
  <si>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</si>
  <si>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</si>
  <si>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</si>
  <si>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</si>
  <si>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</si>
  <si>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</si>
  <si>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</si>
  <si>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</si>
  <si>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</si>
  <si>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</si>
  <si>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</si>
  <si>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</si>
  <si>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</si>
  <si>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</si>
  <si>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</si>
  <si>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</si>
  <si>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</si>
  <si>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</si>
  <si>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</si>
  <si>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</si>
  <si>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</si>
  <si>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</si>
  <si>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</si>
  <si>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</si>
  <si>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</si>
  <si>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</si>
  <si>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</si>
  <si>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</si>
  <si>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</si>
  <si>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</si>
  <si>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</si>
  <si>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</si>
  <si>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</si>
  <si>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</si>
  <si>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</si>
  <si>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</si>
  <si>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</si>
  <si>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</si>
  <si>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</si>
  <si>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</si>
  <si>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</si>
  <si>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</si>
  <si>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</si>
  <si>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</si>
  <si>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</si>
  <si>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</si>
  <si>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</si>
  <si>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</si>
  <si>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</si>
  <si>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</si>
  <si>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</si>
  <si>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</si>
  <si>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</si>
  <si>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</si>
  <si>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</si>
  <si>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</si>
  <si>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</si>
  <si>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</si>
  <si>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</si>
  <si>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</si>
  <si>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</si>
  <si>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</si>
  <si>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</si>
  <si>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</si>
  <si>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</si>
  <si>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</si>
  <si>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</si>
  <si>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</si>
  <si>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</si>
  <si>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</si>
  <si>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</si>
  <si>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</si>
  <si>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</si>
  <si>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</si>
  <si>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</si>
  <si>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</si>
  <si>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</si>
  <si>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</si>
  <si>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</si>
  <si>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</si>
  <si>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</si>
  <si>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</si>
  <si>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</si>
  <si>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</si>
  <si>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</si>
  <si>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</si>
  <si>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</si>
  <si>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</si>
  <si>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</si>
  <si>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</si>
  <si>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</si>
  <si>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</si>
  <si>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</si>
  <si>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</si>
  <si>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</si>
  <si>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</si>
  <si>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</si>
  <si>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</si>
  <si>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</si>
  <si>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</si>
  <si>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</si>
  <si>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</si>
  <si>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</si>
  <si>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</si>
  <si>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</si>
  <si>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</si>
  <si>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</si>
  <si>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</si>
  <si>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</si>
  <si>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</si>
  <si>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</si>
  <si>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</si>
  <si>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</si>
  <si>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</si>
  <si>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</si>
  <si>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</si>
  <si>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</si>
  <si>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</si>
  <si>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</si>
  <si>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</si>
  <si>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</si>
  <si>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</si>
  <si>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</si>
  <si>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</si>
  <si>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</si>
  <si>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</si>
  <si>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</si>
  <si>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</si>
  <si>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</si>
  <si>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</si>
  <si>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</si>
  <si>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</si>
  <si>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</si>
  <si>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</si>
  <si>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</si>
  <si>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</si>
  <si>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</si>
  <si>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</si>
  <si>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</si>
  <si>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</si>
  <si>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</si>
  <si>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</si>
  <si>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</si>
  <si>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</si>
  <si>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</si>
  <si>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</si>
  <si>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</si>
  <si>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</si>
  <si>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</si>
  <si>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</si>
  <si>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</si>
  <si>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</si>
  <si>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</si>
  <si>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</si>
  <si>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</si>
  <si>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</si>
  <si>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</si>
  <si>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</si>
  <si>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</si>
  <si>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</si>
  <si>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</si>
  <si>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</si>
  <si>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</si>
  <si>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</si>
  <si>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</si>
  <si>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</si>
  <si>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</si>
  <si>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</si>
  <si>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</si>
  <si>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</si>
  <si>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</si>
  <si>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</si>
  <si>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</si>
  <si>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</si>
  <si>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</si>
  <si>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</si>
  <si>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</si>
  <si>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</si>
  <si>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</si>
  <si>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</si>
  <si>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</si>
  <si>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</si>
  <si>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</si>
  <si>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</si>
  <si>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</si>
  <si>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</si>
  <si>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</si>
  <si>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</si>
  <si>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</si>
  <si>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</si>
  <si>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</si>
  <si>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</si>
  <si>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</si>
  <si>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</si>
  <si>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</si>
  <si>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</si>
  <si>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</si>
  <si>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</si>
  <si>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</si>
  <si>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</si>
  <si>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</si>
  <si>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</si>
  <si>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</si>
  <si>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</si>
  <si>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</si>
  <si>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</si>
  <si>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</si>
  <si>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</si>
  <si>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</si>
  <si>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</si>
  <si>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</si>
  <si>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</si>
  <si>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</si>
  <si>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</si>
  <si>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</si>
  <si>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</si>
  <si>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</si>
  <si>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</si>
  <si>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</si>
  <si>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</si>
  <si>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</si>
  <si>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</si>
  <si>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</si>
  <si>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</si>
  <si>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</si>
  <si>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</si>
  <si>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</si>
  <si>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</si>
  <si>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</si>
  <si>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</si>
  <si>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</si>
  <si>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</si>
  <si>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</si>
  <si>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</si>
  <si>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</si>
  <si>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</si>
  <si>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</si>
  <si>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</si>
  <si>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</si>
  <si>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</si>
  <si>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</si>
  <si>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</si>
  <si>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</si>
  <si>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</si>
  <si>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</si>
  <si>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</si>
  <si>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</si>
  <si>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</si>
  <si>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</si>
  <si>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</si>
  <si>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</si>
  <si>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</si>
  <si>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</si>
  <si>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</si>
  <si>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</si>
  <si>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</si>
  <si>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</si>
  <si>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</si>
  <si>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</si>
  <si>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</si>
  <si>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</si>
  <si>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</si>
  <si>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</si>
  <si>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</si>
  <si>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</si>
  <si>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</si>
  <si>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</si>
  <si>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</si>
  <si>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</si>
  <si>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</si>
  <si>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</si>
  <si>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</si>
  <si>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</si>
  <si>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</si>
  <si>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</si>
  <si>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</si>
  <si>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</si>
  <si>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</si>
  <si>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</si>
  <si>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</si>
  <si>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</si>
  <si>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</si>
  <si>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</si>
  <si>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</si>
  <si>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</si>
  <si>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</si>
  <si>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</si>
  <si>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</si>
  <si>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</si>
  <si>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</si>
  <si>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</si>
  <si>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</si>
  <si>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</si>
  <si>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</si>
  <si>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</si>
  <si>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</si>
  <si>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</si>
  <si>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</si>
  <si>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</si>
  <si>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</si>
  <si>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</si>
  <si>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</si>
  <si>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</si>
  <si>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</si>
  <si>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</si>
  <si>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</si>
  <si>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</si>
  <si>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</si>
  <si>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</si>
  <si>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</si>
  <si>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</si>
  <si>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</si>
  <si>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</si>
  <si>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</si>
  <si>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</si>
  <si>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</si>
  <si>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</si>
  <si>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</si>
  <si>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</si>
  <si>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</si>
  <si>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</si>
  <si>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</si>
  <si>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</si>
  <si>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</si>
  <si>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</si>
  <si>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</si>
  <si>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</si>
  <si>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</si>
  <si>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</si>
  <si>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</si>
  <si>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</si>
  <si>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</si>
  <si>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</si>
  <si>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</si>
  <si>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</si>
  <si>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</si>
  <si>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</si>
  <si>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</si>
  <si>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</si>
  <si>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</si>
  <si>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</si>
  <si>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</si>
  <si>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</si>
  <si>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</si>
  <si>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</si>
  <si>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</si>
  <si>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</si>
  <si>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</si>
  <si>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</si>
  <si>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</si>
  <si>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</si>
  <si>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</si>
  <si>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</si>
  <si>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</si>
  <si>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</si>
  <si>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</si>
  <si>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</si>
  <si>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</si>
  <si>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</si>
  <si>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</si>
  <si>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</si>
  <si>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</si>
  <si>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</si>
  <si>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</si>
  <si>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</si>
  <si>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</si>
  <si>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</si>
  <si>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</si>
  <si>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</si>
  <si>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</si>
  <si>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</si>
  <si>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</si>
  <si>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</si>
  <si>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</si>
  <si>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</si>
  <si>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</si>
  <si>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</si>
  <si>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</si>
  <si>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</si>
  <si>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</si>
  <si>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</si>
  <si>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</si>
  <si>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</si>
  <si>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</si>
  <si>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</si>
  <si>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</si>
  <si>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</si>
  <si>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</si>
  <si>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</si>
  <si>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</si>
  <si>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</si>
  <si>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</si>
  <si>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</si>
  <si>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</si>
  <si>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</si>
  <si>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</si>
  <si>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</si>
  <si>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</si>
  <si>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</si>
  <si>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</si>
  <si>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</si>
  <si>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</si>
  <si>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</si>
  <si>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</si>
  <si>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</si>
  <si>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</si>
  <si>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</si>
  <si>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</si>
  <si>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</si>
  <si>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</si>
  <si>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</si>
  <si>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</si>
  <si>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</si>
  <si>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</si>
  <si>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</si>
  <si>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</si>
  <si>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</si>
  <si>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</si>
  <si>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</si>
  <si>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</si>
  <si>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</si>
  <si>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</si>
  <si>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</si>
  <si>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</si>
  <si>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</si>
  <si>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</si>
  <si>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</si>
  <si>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</si>
  <si>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</si>
  <si>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</si>
  <si>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</si>
  <si>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</si>
  <si>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</si>
  <si>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</si>
  <si>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</si>
  <si>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</si>
  <si>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</si>
  <si>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</si>
  <si>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</si>
  <si>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</si>
  <si>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</si>
  <si>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</si>
  <si>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</si>
  <si>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</si>
  <si>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</si>
  <si>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</si>
  <si>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</si>
  <si>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</si>
  <si>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</si>
  <si>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</si>
  <si>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</si>
  <si>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</si>
  <si>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</si>
  <si>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</si>
  <si>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</si>
  <si>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</si>
  <si>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</si>
  <si>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</si>
  <si>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</si>
  <si>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</si>
  <si>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</si>
  <si>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</si>
  <si>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</si>
  <si>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</si>
  <si>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</si>
  <si>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</si>
  <si>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</si>
  <si>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</si>
  <si>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</si>
  <si>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</si>
  <si>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</si>
  <si>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</si>
  <si>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</si>
  <si>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</si>
  <si>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</si>
  <si>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</si>
  <si>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</si>
  <si>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</si>
  <si>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</si>
  <si>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</si>
  <si>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</si>
  <si>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</si>
  <si>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</si>
  <si>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</si>
  <si>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</si>
  <si>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</si>
  <si>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</si>
  <si>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</si>
  <si>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</si>
  <si>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</si>
  <si>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</si>
  <si>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</si>
  <si>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</si>
  <si>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</si>
  <si>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</si>
  <si>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</si>
  <si>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</si>
  <si>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</si>
  <si>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</si>
  <si>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</si>
  <si>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</si>
  <si>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</si>
  <si>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</si>
  <si>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</si>
  <si>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</si>
  <si>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</si>
  <si>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</si>
  <si>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</si>
  <si>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</si>
  <si>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</si>
  <si>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</si>
  <si>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</si>
  <si>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</si>
  <si>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</si>
  <si>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</si>
  <si>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</si>
  <si>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</si>
  <si>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</si>
  <si>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</si>
  <si>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</si>
  <si>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</si>
  <si>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</si>
  <si>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</si>
  <si>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</si>
  <si>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</si>
  <si>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</si>
  <si>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</si>
  <si>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</si>
  <si>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</si>
  <si>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</si>
  <si>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</si>
  <si>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</si>
  <si>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</si>
  <si>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</si>
  <si>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</si>
  <si>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</si>
  <si>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</si>
  <si>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</si>
  <si>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</si>
  <si>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</si>
  <si>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</si>
  <si>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</si>
  <si>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</si>
  <si>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</si>
  <si>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</si>
  <si>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</si>
  <si>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</si>
  <si>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</si>
  <si>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</si>
  <si>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</si>
  <si>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</si>
  <si>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</si>
  <si>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</si>
  <si>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</si>
  <si>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</si>
  <si>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</si>
  <si>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</si>
  <si>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</si>
  <si>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</si>
  <si>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</si>
  <si>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</si>
  <si>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</si>
  <si>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</si>
  <si>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</si>
  <si>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</si>
  <si>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</si>
  <si>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</si>
  <si>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</si>
  <si>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</si>
  <si>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</si>
  <si>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</si>
  <si>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</si>
  <si>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</si>
  <si>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</si>
  <si>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</si>
  <si>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</si>
  <si>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</si>
  <si>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</si>
  <si>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</si>
  <si>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</si>
  <si>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</si>
  <si>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</si>
  <si>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</si>
  <si>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</si>
  <si>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</si>
  <si>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</si>
  <si>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</si>
  <si>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</si>
  <si>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</si>
  <si>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</si>
  <si>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</si>
  <si>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</si>
  <si>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</si>
  <si>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</si>
  <si>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</si>
  <si>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</si>
  <si>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</si>
  <si>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</si>
  <si>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</si>
  <si>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</si>
  <si>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</si>
  <si>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</si>
  <si>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</si>
  <si>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</si>
  <si>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</si>
  <si>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</si>
  <si>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</si>
  <si>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</si>
  <si>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</si>
  <si>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</si>
  <si>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</si>
  <si>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</si>
  <si>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</si>
  <si>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</si>
  <si>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</si>
  <si>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</si>
  <si>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</si>
  <si>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</si>
  <si>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</si>
  <si>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</si>
  <si>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</si>
  <si>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</si>
  <si>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</si>
  <si>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</si>
  <si>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</si>
  <si>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</si>
  <si>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</si>
  <si>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</si>
  <si>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</si>
  <si>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</si>
  <si>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</si>
  <si>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</si>
  <si>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</si>
  <si>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</si>
  <si>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</si>
  <si>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</si>
  <si>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</si>
  <si>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</si>
  <si>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</si>
  <si>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</si>
  <si>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</si>
  <si>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</si>
  <si>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</si>
  <si>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</si>
  <si>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</si>
  <si>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</si>
  <si>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</si>
  <si>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</si>
  <si>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</si>
  <si>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</si>
  <si>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</si>
  <si>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</si>
  <si>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</si>
  <si>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</si>
  <si>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</si>
  <si>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</si>
  <si>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</si>
  <si>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</si>
  <si>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</si>
  <si>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</si>
  <si>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</si>
  <si>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</si>
  <si>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</si>
  <si>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</si>
  <si>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</si>
  <si>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</si>
  <si>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</si>
  <si>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</si>
  <si>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</si>
  <si>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</si>
  <si>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</si>
  <si>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</si>
  <si>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</si>
  <si>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</si>
  <si>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</si>
  <si>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</si>
  <si>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</si>
  <si>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</si>
  <si>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</si>
  <si>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</si>
  <si>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</si>
  <si>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</si>
  <si>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</si>
  <si>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</si>
  <si>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</si>
  <si>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</si>
  <si>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</si>
  <si>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</si>
  <si>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</si>
  <si>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</si>
  <si>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</si>
  <si>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</si>
  <si>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</si>
  <si>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</si>
  <si>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</si>
  <si>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</si>
  <si>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</si>
  <si>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</si>
  <si>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</si>
  <si>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</si>
  <si>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</si>
  <si>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</si>
  <si>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</si>
  <si>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</si>
  <si>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</si>
  <si>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</si>
  <si>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</si>
  <si>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</si>
  <si>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</si>
  <si>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</si>
  <si>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</si>
  <si>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</si>
  <si>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</si>
  <si>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</si>
  <si>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</si>
  <si>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</si>
  <si>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</si>
  <si>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</si>
  <si>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</si>
  <si>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</si>
  <si>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</si>
  <si>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</si>
  <si>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</si>
  <si>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</si>
  <si>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</si>
  <si>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</si>
  <si>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</si>
  <si>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</si>
  <si>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</si>
  <si>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</si>
  <si>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</si>
  <si>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</si>
  <si>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</si>
  <si>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</si>
  <si>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</si>
  <si>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</si>
  <si>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</si>
  <si>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</si>
  <si>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</si>
  <si>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</si>
  <si>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</si>
  <si>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</si>
  <si>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</si>
  <si>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</si>
  <si>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</si>
  <si>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</si>
  <si>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</si>
  <si>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</si>
  <si>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</si>
  <si>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</si>
  <si>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</si>
  <si>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</si>
  <si>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</si>
  <si>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</si>
  <si>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</si>
  <si>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</si>
  <si>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</si>
  <si>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</si>
  <si>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</si>
  <si>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</si>
  <si>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</si>
  <si>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</si>
  <si>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</si>
  <si>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</si>
  <si>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</si>
  <si>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</si>
  <si>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</si>
  <si>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</si>
  <si>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</si>
  <si>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</si>
  <si>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</si>
  <si>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</si>
  <si>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</si>
  <si>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</si>
  <si>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</si>
  <si>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</si>
  <si>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</si>
  <si>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</si>
  <si>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</si>
  <si>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</si>
  <si>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</si>
  <si>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</si>
  <si>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</si>
  <si>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</si>
  <si>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</si>
  <si>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</si>
  <si>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</si>
  <si>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</si>
  <si>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</si>
  <si>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</si>
  <si>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</si>
  <si>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</si>
  <si>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</si>
  <si>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</si>
  <si>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</si>
  <si>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</si>
  <si>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</si>
  <si>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</si>
  <si>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</si>
  <si>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</si>
  <si>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</si>
  <si>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</si>
  <si>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</si>
  <si>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</si>
  <si>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</si>
  <si>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</si>
  <si>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</si>
  <si>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</si>
  <si>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</si>
  <si>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</si>
  <si>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</si>
  <si>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</si>
  <si>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</si>
  <si>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</si>
  <si>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</si>
  <si>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</si>
  <si>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</si>
  <si>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</si>
  <si>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</si>
  <si>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</si>
  <si>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</si>
  <si>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</si>
  <si>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</si>
  <si>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</si>
  <si>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</si>
  <si>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</si>
  <si>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</si>
  <si>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</si>
  <si>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</si>
  <si>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</si>
  <si>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</si>
  <si>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</si>
  <si>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</si>
  <si>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</si>
  <si>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</si>
  <si>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</si>
  <si>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</si>
  <si>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</si>
  <si>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</si>
  <si>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</si>
  <si>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</si>
  <si>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</si>
  <si>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</si>
  <si>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</si>
  <si>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</si>
  <si>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</si>
  <si>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</si>
  <si>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</si>
  <si>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</si>
  <si>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</si>
  <si>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</si>
  <si>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</si>
  <si>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</si>
  <si>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</si>
  <si>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</si>
  <si>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</si>
  <si>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</si>
  <si>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</si>
  <si>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</si>
  <si>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</si>
  <si>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</si>
  <si>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</si>
  <si>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</si>
  <si>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</si>
  <si>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</si>
  <si>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</si>
  <si>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</si>
  <si>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</si>
  <si>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</si>
  <si>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</si>
  <si>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</si>
  <si>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</si>
  <si>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</si>
  <si>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</si>
  <si>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</si>
  <si>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</si>
  <si>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</si>
  <si>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</si>
  <si>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</si>
  <si>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</si>
  <si>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</si>
  <si>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</si>
  <si>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</si>
  <si>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</si>
  <si>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</si>
  <si>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</si>
  <si>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</si>
  <si>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</si>
  <si>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</si>
  <si>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</si>
  <si>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</si>
  <si>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</si>
  <si>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</si>
  <si>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</si>
  <si>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</si>
  <si>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</si>
  <si>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</si>
  <si>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</si>
  <si>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</si>
  <si>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</si>
  <si>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</si>
  <si>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</si>
  <si>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</si>
  <si>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</si>
  <si>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</si>
  <si>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</si>
  <si>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</si>
  <si>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</si>
  <si>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</si>
  <si>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</si>
  <si>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</si>
  <si>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</si>
  <si>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</si>
  <si>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</si>
  <si>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</si>
  <si>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</si>
  <si>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</si>
  <si>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</si>
  <si>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</si>
  <si>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</si>
  <si>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</si>
  <si>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</si>
  <si>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</si>
  <si>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</si>
  <si>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</si>
  <si>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</si>
  <si>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</si>
  <si>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</si>
  <si>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</si>
  <si>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</si>
  <si>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</si>
  <si>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</si>
  <si>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</si>
  <si>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</si>
  <si>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</si>
  <si>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</si>
  <si>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</si>
  <si>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</si>
  <si>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</si>
  <si>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</si>
  <si>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</si>
  <si>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</si>
  <si>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</si>
  <si>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</si>
  <si>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</si>
  <si>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</si>
  <si>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</si>
  <si>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</si>
  <si>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</si>
  <si>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</si>
  <si>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</si>
  <si>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</si>
  <si>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</si>
  <si>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</si>
  <si>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</si>
  <si>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</si>
  <si>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</si>
  <si>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</si>
  <si>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</si>
  <si>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</si>
  <si>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</si>
  <si>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</si>
  <si>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</si>
  <si>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</si>
  <si>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</si>
  <si>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</si>
  <si>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</si>
  <si>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</si>
  <si>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</si>
  <si>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</si>
  <si>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</si>
  <si>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</si>
  <si>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</si>
  <si>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</si>
  <si>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</si>
  <si>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</si>
  <si>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</si>
  <si>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</si>
  <si>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</si>
  <si>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</si>
  <si>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</si>
  <si>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</si>
  <si>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</si>
  <si>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</si>
  <si>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</si>
  <si>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</si>
  <si>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</si>
  <si>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</si>
  <si>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</si>
  <si>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</si>
  <si>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</si>
  <si>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</si>
  <si>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</si>
  <si>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</si>
  <si>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</si>
  <si>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</si>
  <si>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</si>
  <si>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</si>
  <si>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</si>
  <si>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</si>
  <si>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</si>
  <si>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</si>
  <si>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</si>
  <si>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</si>
  <si>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</si>
  <si>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</si>
  <si>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</si>
  <si>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</si>
  <si>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</si>
  <si>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</si>
  <si>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</si>
  <si>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</si>
  <si>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</si>
  <si>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</si>
  <si>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</si>
  <si>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</si>
  <si>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</si>
  <si>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</si>
  <si>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</si>
  <si>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</si>
  <si>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</si>
  <si>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</si>
  <si>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</si>
  <si>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</si>
  <si>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</si>
  <si>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</si>
  <si>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</si>
  <si>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</si>
  <si>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</si>
  <si>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</si>
  <si>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</si>
  <si>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</si>
  <si>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</si>
  <si>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</si>
  <si>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</si>
  <si>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</si>
  <si>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</si>
  <si>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</si>
  <si>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</si>
  <si>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</si>
  <si>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</si>
  <si>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</si>
  <si>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</si>
  <si>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</si>
  <si>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</si>
  <si>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</si>
  <si>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</si>
  <si>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</si>
  <si>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</si>
  <si>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</si>
  <si>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</si>
  <si>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</si>
  <si>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</si>
  <si>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</si>
  <si>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</si>
  <si>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</si>
  <si>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</si>
  <si>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</si>
  <si>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</si>
  <si>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</si>
  <si>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</si>
  <si>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</si>
  <si>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</si>
  <si>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</si>
  <si>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</si>
  <si>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</si>
  <si>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</si>
  <si>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</si>
  <si>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</si>
  <si>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</si>
  <si>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</si>
  <si>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</si>
  <si>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</si>
  <si>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</si>
  <si>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</si>
  <si>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</si>
  <si>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</si>
  <si>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</si>
  <si>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</si>
  <si>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</si>
  <si>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</si>
  <si>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</si>
  <si>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</si>
  <si>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</si>
  <si>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</si>
  <si>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</si>
  <si>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</si>
  <si>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</si>
  <si>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</si>
  <si>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</si>
  <si>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</si>
  <si>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</si>
  <si>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</si>
  <si>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</si>
  <si>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</si>
  <si>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</si>
  <si>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</si>
  <si>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</si>
  <si>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</si>
  <si>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</si>
  <si>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</si>
  <si>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</si>
  <si>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</si>
  <si>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</si>
  <si>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</si>
  <si>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</si>
  <si>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</si>
  <si>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</si>
  <si>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</si>
  <si>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</si>
  <si>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</si>
  <si>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</si>
  <si>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</si>
  <si>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</si>
  <si>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</si>
  <si>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</si>
  <si>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</si>
  <si>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</si>
  <si>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</si>
  <si>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</si>
  <si>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</si>
  <si>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</si>
  <si>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</si>
  <si>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</si>
  <si>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</si>
  <si>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</si>
  <si>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</si>
  <si>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</si>
  <si>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</si>
  <si>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</si>
  <si>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</si>
  <si>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</si>
  <si>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</si>
  <si>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</si>
  <si>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</si>
  <si>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</si>
  <si>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</si>
  <si>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</si>
  <si>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</si>
  <si>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</si>
  <si>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</si>
  <si>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</si>
  <si>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</si>
  <si>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</si>
  <si>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</si>
  <si>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</si>
  <si>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</si>
  <si>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</si>
  <si>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</si>
  <si>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</si>
  <si>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</si>
  <si>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</si>
  <si>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</si>
  <si>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</si>
  <si>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</si>
  <si>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</si>
  <si>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</si>
  <si>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</si>
  <si>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</si>
  <si>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</si>
  <si>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</si>
  <si>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</si>
  <si>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</si>
  <si>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</si>
  <si>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</si>
  <si>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</si>
  <si>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</si>
  <si>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</si>
  <si>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</si>
  <si>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</si>
  <si>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</si>
  <si>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</si>
  <si>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</si>
  <si>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</si>
  <si>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</si>
  <si>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</si>
  <si>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</si>
  <si>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</si>
  <si>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</si>
  <si>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</si>
  <si>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</si>
  <si>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</si>
  <si>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</si>
  <si>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</si>
  <si>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</si>
  <si>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</si>
  <si>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</si>
  <si>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</si>
  <si>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</si>
  <si>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</si>
  <si>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</si>
  <si>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</si>
  <si>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</si>
  <si>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</si>
  <si>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</si>
  <si>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</si>
  <si>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</si>
  <si>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</si>
  <si>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</si>
  <si>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</si>
  <si>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</si>
  <si>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</si>
  <si>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</si>
  <si>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</si>
  <si>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</si>
  <si>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</si>
  <si>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</si>
  <si>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</si>
  <si>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</si>
  <si>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</si>
  <si>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</si>
  <si>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</si>
  <si>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</si>
  <si>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</si>
  <si>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</si>
  <si>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</si>
  <si>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</si>
  <si>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</si>
  <si>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</si>
  <si>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</si>
  <si>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</si>
  <si>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</si>
  <si>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</si>
  <si>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</si>
  <si>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</si>
  <si>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</si>
  <si>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</si>
  <si>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</si>
  <si>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</si>
  <si>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</si>
  <si>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</si>
  <si>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</si>
  <si>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</si>
  <si>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</si>
  <si>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</si>
  <si>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</si>
  <si>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</si>
  <si>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</si>
  <si>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</si>
  <si>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</si>
  <si>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</si>
  <si>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</si>
  <si>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</si>
  <si>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</si>
  <si>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</si>
  <si>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</si>
  <si>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</si>
  <si>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</si>
  <si>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</si>
  <si>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</si>
  <si>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</si>
  <si>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</si>
  <si>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</si>
  <si>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</si>
  <si>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</si>
  <si>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</si>
  <si>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</si>
  <si>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</si>
  <si>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</si>
  <si>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</si>
  <si>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</si>
  <si>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</si>
  <si>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</si>
  <si>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</si>
  <si>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</si>
  <si>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</si>
  <si>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</si>
  <si>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</si>
  <si>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</si>
  <si>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</si>
  <si>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</si>
  <si>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</si>
  <si>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</si>
  <si>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</si>
  <si>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</si>
  <si>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</si>
  <si>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</si>
  <si>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</si>
  <si>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</si>
  <si>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</si>
  <si>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</si>
  <si>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</si>
  <si>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</si>
  <si>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</si>
  <si>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</si>
  <si>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</si>
  <si>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</si>
  <si>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</si>
  <si>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</si>
  <si>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</si>
  <si>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</si>
  <si>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</si>
  <si>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</si>
  <si>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</si>
  <si>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</si>
  <si>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</si>
  <si>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</si>
  <si>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</si>
  <si>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</si>
  <si>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</si>
  <si>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</si>
  <si>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</si>
  <si>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</si>
  <si>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</si>
  <si>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</si>
  <si>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</si>
  <si>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</si>
  <si>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</si>
  <si>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</si>
  <si>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</si>
  <si>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</si>
  <si>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</si>
  <si>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</si>
  <si>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</si>
  <si>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</si>
  <si>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</si>
  <si>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</si>
  <si>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</si>
  <si>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</si>
  <si>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</si>
  <si>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</si>
  <si>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</si>
  <si>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</si>
  <si>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</si>
  <si>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</si>
  <si>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</si>
  <si>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</si>
  <si>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</si>
  <si>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</si>
  <si>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</si>
  <si>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</si>
  <si>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</si>
  <si>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</si>
  <si>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</si>
  <si>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</si>
  <si>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</si>
  <si>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</si>
  <si>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</si>
  <si>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</si>
  <si>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</si>
  <si>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</si>
  <si>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</si>
  <si>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</si>
  <si>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</si>
  <si>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</si>
  <si>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</si>
  <si>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</si>
  <si>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</si>
  <si>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</si>
  <si>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</si>
  <si>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</si>
  <si>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</si>
  <si>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</si>
  <si>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</si>
  <si>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</si>
  <si>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</si>
  <si>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</si>
  <si>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</si>
  <si>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</si>
  <si>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</si>
  <si>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</si>
  <si>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</si>
  <si>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</si>
  <si>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</si>
  <si>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</si>
  <si>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</si>
  <si>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</si>
  <si>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</si>
  <si>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</si>
  <si>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</si>
  <si>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</si>
  <si>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</si>
  <si>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</si>
  <si>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</si>
  <si>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</si>
  <si>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</si>
  <si>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</si>
  <si>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</si>
  <si>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</si>
  <si>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</si>
  <si>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</si>
  <si>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</si>
  <si>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</si>
  <si>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</si>
  <si>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</si>
  <si>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</si>
  <si>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</si>
  <si>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</si>
  <si>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</si>
  <si>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</si>
  <si>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</si>
  <si>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</si>
  <si>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</si>
  <si>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</si>
  <si>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</si>
  <si>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</si>
  <si>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</si>
  <si>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</si>
  <si>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</si>
  <si>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</si>
  <si>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</si>
  <si>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</si>
  <si>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</si>
  <si>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</si>
  <si>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</si>
  <si>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</si>
  <si>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</si>
  <si>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</si>
  <si>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</si>
  <si>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</si>
  <si>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</si>
  <si>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</si>
  <si>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</si>
  <si>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</si>
  <si>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</si>
  <si>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</si>
  <si>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</si>
  <si>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</si>
  <si>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</si>
  <si>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</si>
  <si>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</si>
  <si>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</si>
  <si>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</si>
  <si>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</si>
  <si>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</si>
  <si>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</si>
  <si>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</si>
  <si>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</si>
  <si>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</si>
  <si>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</si>
  <si>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</si>
  <si>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</si>
  <si>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</si>
  <si>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</si>
  <si>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</si>
  <si>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</si>
  <si>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</si>
  <si>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</si>
  <si>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</si>
  <si>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</si>
  <si>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</si>
  <si>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</si>
  <si>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</si>
  <si>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</si>
  <si>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</si>
  <si>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</si>
  <si>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</si>
  <si>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</si>
  <si>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</si>
  <si>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</si>
  <si>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</si>
  <si>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</si>
  <si>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</si>
  <si>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</si>
  <si>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</si>
  <si>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</si>
  <si>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</si>
  <si>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</si>
  <si>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</si>
  <si>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</si>
  <si>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</si>
  <si>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</si>
  <si>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</si>
  <si>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</si>
  <si>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</si>
  <si>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</si>
  <si>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</si>
  <si>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</si>
  <si>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</si>
  <si>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</si>
  <si>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</si>
  <si>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</si>
  <si>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</si>
  <si>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</si>
  <si>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</si>
  <si>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</si>
  <si>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</si>
  <si>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</si>
  <si>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</si>
  <si>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</si>
  <si>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</si>
  <si>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</si>
  <si>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</si>
  <si>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</si>
  <si>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</si>
  <si>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</si>
  <si>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</si>
  <si>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</si>
  <si>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</si>
  <si>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</si>
  <si>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</si>
  <si>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</si>
  <si>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</si>
  <si>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</si>
  <si>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</si>
  <si>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</si>
  <si>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</si>
  <si>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</si>
  <si>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</si>
  <si>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</si>
  <si>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</si>
  <si>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</si>
  <si>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</si>
  <si>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</si>
  <si>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</si>
  <si>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</si>
  <si>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</si>
  <si>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</si>
  <si>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</si>
  <si>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</si>
  <si>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</si>
  <si>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</si>
  <si>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</si>
  <si>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</si>
  <si>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</si>
  <si>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</si>
  <si>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</si>
  <si>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</si>
  <si>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</si>
  <si>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</si>
  <si>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</si>
  <si>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</si>
  <si>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</si>
  <si>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</si>
  <si>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</si>
  <si>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</si>
  <si>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</si>
  <si>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</si>
  <si>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</si>
  <si>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</si>
  <si>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</si>
  <si>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</si>
  <si>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</si>
  <si>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</si>
  <si>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</si>
  <si>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</si>
  <si>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</si>
  <si>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</si>
  <si>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</si>
  <si>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</si>
  <si>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</si>
  <si>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</si>
  <si>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</si>
  <si>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</si>
  <si>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</si>
  <si>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</si>
  <si>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</si>
  <si>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</si>
  <si>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</si>
  <si>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</si>
  <si>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</si>
  <si>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</si>
  <si>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</si>
  <si>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</si>
  <si>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</si>
  <si>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</si>
  <si>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</si>
  <si>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</si>
  <si>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</si>
  <si>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</si>
  <si>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</si>
  <si>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</si>
  <si>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</si>
  <si>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</si>
  <si>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</si>
  <si>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</si>
  <si>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</si>
  <si>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</si>
  <si>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</si>
  <si>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</si>
  <si>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</si>
  <si>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</si>
  <si>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</si>
  <si>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</si>
  <si>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</si>
  <si>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</si>
  <si>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</si>
  <si>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</si>
  <si>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</si>
  <si>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</si>
  <si>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</si>
  <si>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</si>
  <si>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</si>
  <si>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</si>
  <si>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</si>
  <si>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</si>
  <si>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</si>
  <si>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</si>
  <si>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</si>
  <si>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</si>
  <si>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</si>
  <si>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</si>
  <si>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</si>
  <si>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</si>
  <si>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</si>
  <si>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</si>
  <si>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</si>
  <si>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</si>
  <si>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</si>
  <si>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</si>
  <si>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</si>
  <si>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</si>
  <si>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</si>
  <si>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</si>
  <si>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</si>
  <si>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</si>
  <si>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</si>
  <si>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</si>
  <si>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</si>
  <si>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</si>
  <si>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</si>
  <si>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</si>
  <si>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</si>
  <si>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</si>
  <si>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</si>
  <si>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</si>
  <si>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</si>
  <si>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</si>
  <si>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</si>
  <si>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</si>
  <si>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</si>
  <si>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</si>
  <si>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</si>
  <si>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</si>
  <si>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</si>
  <si>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</si>
  <si>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</si>
  <si>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</si>
  <si>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</si>
  <si>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</si>
  <si>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</si>
  <si>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</si>
  <si>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</si>
  <si>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</si>
  <si>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</si>
  <si>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</si>
  <si>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</si>
  <si>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</si>
  <si>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</si>
  <si>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</si>
  <si>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</si>
  <si>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</si>
  <si>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</si>
  <si>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</si>
  <si>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</si>
  <si>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</si>
  <si>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</si>
  <si>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</si>
  <si>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</si>
  <si>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</si>
  <si>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</si>
  <si>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</si>
  <si>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</si>
  <si>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</si>
  <si>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</si>
  <si>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</si>
  <si>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</si>
  <si>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</si>
  <si>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</si>
  <si>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</si>
  <si>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</si>
  <si>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</si>
  <si>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</si>
  <si>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</si>
  <si>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</si>
  <si>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</si>
  <si>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</si>
  <si>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</si>
  <si>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</si>
  <si>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</si>
  <si>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</si>
  <si>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</si>
  <si>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</si>
  <si>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</si>
  <si>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</si>
  <si>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</si>
  <si>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</si>
  <si>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</si>
  <si>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</si>
  <si>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</si>
  <si>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</si>
  <si>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</si>
  <si>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</si>
  <si>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</si>
  <si>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</si>
  <si>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</si>
  <si>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</si>
  <si>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</si>
  <si>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</si>
  <si>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</si>
  <si>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</si>
  <si>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</si>
  <si>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</si>
  <si>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</si>
  <si>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</si>
  <si>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</si>
  <si>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</si>
  <si>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</si>
  <si>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</si>
  <si>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</si>
  <si>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</si>
  <si>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</si>
  <si>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</si>
  <si>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</si>
  <si>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</si>
  <si>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</si>
  <si>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</si>
  <si>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</si>
  <si>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</si>
  <si>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</si>
  <si>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</si>
  <si>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</si>
  <si>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</si>
  <si>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</si>
  <si>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</si>
  <si>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</si>
  <si>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</si>
  <si>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</si>
  <si>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</si>
  <si>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</si>
  <si>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</si>
  <si>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</si>
  <si>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</si>
  <si>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</si>
  <si>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</si>
  <si>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</si>
  <si>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</si>
  <si>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</si>
  <si>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</si>
  <si>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</si>
  <si>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</si>
  <si>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</si>
  <si>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</si>
  <si>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</si>
  <si>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</si>
  <si>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</si>
  <si>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</si>
  <si>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</si>
  <si>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</si>
  <si>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</si>
  <si>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</si>
  <si>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</si>
  <si>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</si>
  <si>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</si>
  <si>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</si>
  <si>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</si>
  <si>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</si>
  <si>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</si>
  <si>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</si>
  <si>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</si>
  <si>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</si>
  <si>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</si>
  <si>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</si>
  <si>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</si>
  <si>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</si>
  <si>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</si>
  <si>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</si>
  <si>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</si>
  <si>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</si>
  <si>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</si>
  <si>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</si>
  <si>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</si>
  <si>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</si>
  <si>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</si>
  <si>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</si>
  <si>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</si>
  <si>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</si>
  <si>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</si>
  <si>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</si>
  <si>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</si>
  <si>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</si>
  <si>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</si>
  <si>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</si>
  <si>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</si>
  <si>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</si>
  <si>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</si>
  <si>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</si>
  <si>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</si>
  <si>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</si>
  <si>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</si>
  <si>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</si>
  <si>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</si>
  <si>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</si>
  <si>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</si>
  <si>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</si>
  <si>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</si>
  <si>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</si>
  <si>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</si>
  <si>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</si>
  <si>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</si>
  <si>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</si>
  <si>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</si>
  <si>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</si>
  <si>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</si>
  <si>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</si>
  <si>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</si>
  <si>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</si>
  <si>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</si>
  <si>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</si>
  <si>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</si>
  <si>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</si>
  <si>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</si>
  <si>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</si>
  <si>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</si>
  <si>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</si>
  <si>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</si>
  <si>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</si>
  <si>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</si>
  <si>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</si>
  <si>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</si>
  <si>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</si>
  <si>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</si>
  <si>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</si>
  <si>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</si>
  <si>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</si>
  <si>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</si>
  <si>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</si>
  <si>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</si>
  <si>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</si>
  <si>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</si>
  <si>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</si>
  <si>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</si>
  <si>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</si>
  <si>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</si>
  <si>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</si>
  <si>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</si>
  <si>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</si>
  <si>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</si>
  <si>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</si>
  <si>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</si>
  <si>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</si>
  <si>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</si>
  <si>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</si>
  <si>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</si>
  <si>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</si>
  <si>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</si>
  <si>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</si>
  <si>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</si>
  <si>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</si>
  <si>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</si>
  <si>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</si>
  <si>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</si>
  <si>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</si>
  <si>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</si>
  <si>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</si>
  <si>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</si>
  <si>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</si>
  <si>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</si>
  <si>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</si>
  <si>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</si>
  <si>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</si>
  <si>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</si>
  <si>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</si>
  <si>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</si>
  <si>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</si>
  <si>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</si>
  <si>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</si>
  <si>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</si>
  <si>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</si>
  <si>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</si>
  <si>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</si>
  <si>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</si>
  <si>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</si>
  <si>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</si>
  <si>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</si>
  <si>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</si>
  <si>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</si>
  <si>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</si>
  <si>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</si>
  <si>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</si>
  <si>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</si>
  <si>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</si>
  <si>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</si>
  <si>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</si>
  <si>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</si>
  <si>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</si>
  <si>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</si>
  <si>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</si>
  <si>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</si>
  <si>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</si>
  <si>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</si>
  <si>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</si>
  <si>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</si>
  <si>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</si>
  <si>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</si>
  <si>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</si>
  <si>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</si>
  <si>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</si>
  <si>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</si>
  <si>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</si>
  <si>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</si>
  <si>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</si>
  <si>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</si>
  <si>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</si>
  <si>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</si>
  <si>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</si>
  <si>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</si>
  <si>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</si>
  <si>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</si>
  <si>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</si>
  <si>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</si>
  <si>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</si>
  <si>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</si>
  <si>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</si>
  <si>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</si>
  <si>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</si>
  <si>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</si>
  <si>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</si>
  <si>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</si>
  <si>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</si>
  <si>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</si>
  <si>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</si>
  <si>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</si>
  <si>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</si>
  <si>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</si>
  <si>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</si>
  <si>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</si>
  <si>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</si>
  <si>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</si>
  <si>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</si>
  <si>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</si>
  <si>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</si>
  <si>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</si>
  <si>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</si>
  <si>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</si>
  <si>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</si>
  <si>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</si>
  <si>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</si>
  <si>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</si>
  <si>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</si>
  <si>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</si>
  <si>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</si>
  <si>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</si>
  <si>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</si>
  <si>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</si>
  <si>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</si>
  <si>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</si>
  <si>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</si>
  <si>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</si>
  <si>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</si>
  <si>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</si>
  <si>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</si>
  <si>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</si>
  <si>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</si>
  <si>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</si>
  <si>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</si>
  <si>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</si>
  <si>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</si>
  <si>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</si>
  <si>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</si>
  <si>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</si>
  <si>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</si>
  <si>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</si>
  <si>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</si>
  <si>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</si>
  <si>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</si>
  <si>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</si>
  <si>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</si>
  <si>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</si>
  <si>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</si>
  <si>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</si>
  <si>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</si>
  <si>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</si>
  <si>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</si>
  <si>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</si>
  <si>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</si>
  <si>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</si>
  <si>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</si>
  <si>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</si>
  <si>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</si>
  <si>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</si>
  <si>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</si>
  <si>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</si>
  <si>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</si>
  <si>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</si>
  <si>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</si>
  <si>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</si>
  <si>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</si>
  <si>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</si>
  <si>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</si>
  <si>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</si>
  <si>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</si>
  <si>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</si>
  <si>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</si>
  <si>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</si>
  <si>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</si>
  <si>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</si>
  <si>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</si>
  <si>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</si>
  <si>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</si>
  <si>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</si>
  <si>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</si>
  <si>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</si>
  <si>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</si>
  <si>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</si>
  <si>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</si>
  <si>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</si>
  <si>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</si>
  <si>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</si>
  <si>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</si>
  <si>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</si>
  <si>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</si>
  <si>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</si>
  <si>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</si>
  <si>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</si>
  <si>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</si>
  <si>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</si>
  <si>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</si>
  <si>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</si>
  <si>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</si>
  <si>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</si>
  <si>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</si>
  <si>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</si>
  <si>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</si>
  <si>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</si>
  <si>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</si>
  <si>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</si>
  <si>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</si>
  <si>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</si>
  <si>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</si>
  <si>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</si>
  <si>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</si>
  <si>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</si>
  <si>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</si>
  <si>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</si>
  <si>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</si>
  <si>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</si>
  <si>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</si>
  <si>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</si>
  <si>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</si>
  <si>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</si>
  <si>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</si>
  <si>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</si>
  <si>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</si>
  <si>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</si>
  <si>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</si>
  <si>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</si>
  <si>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</si>
  <si>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</si>
  <si>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</si>
  <si>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</si>
  <si>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</si>
  <si>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</si>
  <si>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</si>
  <si>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</si>
  <si>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</si>
  <si>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</si>
  <si>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</si>
  <si>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</si>
  <si>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</si>
  <si>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</si>
  <si>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</si>
  <si>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</si>
  <si>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</si>
  <si>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</si>
  <si>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</si>
  <si>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</si>
  <si>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</si>
  <si>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</si>
  <si>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</si>
  <si>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</si>
  <si>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</si>
  <si>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</si>
  <si>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</si>
  <si>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</si>
  <si>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</si>
  <si>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</si>
  <si>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</si>
  <si>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</si>
  <si>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</si>
  <si>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</si>
  <si>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</si>
  <si>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</si>
  <si>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</si>
  <si>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</si>
  <si>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</si>
  <si>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</si>
  <si>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</si>
  <si>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</si>
  <si>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</si>
  <si>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</si>
  <si>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</si>
  <si>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</si>
  <si>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</si>
  <si>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</si>
  <si>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</si>
  <si>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</si>
  <si>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</si>
  <si>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</si>
  <si>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</si>
  <si>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</si>
  <si>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</si>
  <si>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</si>
  <si>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</si>
  <si>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</si>
  <si>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</si>
  <si>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</si>
  <si>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</si>
  <si>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</si>
  <si>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</si>
  <si>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</si>
  <si>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</si>
  <si>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</si>
  <si>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</si>
  <si>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</si>
  <si>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</si>
  <si>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</si>
  <si>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</si>
  <si>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</si>
  <si>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</si>
  <si>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</si>
  <si>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</si>
  <si>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</si>
  <si>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</si>
  <si>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</si>
  <si>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</si>
  <si>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</si>
  <si>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</si>
  <si>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</si>
  <si>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</si>
  <si>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</si>
  <si>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</si>
  <si>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</si>
  <si>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</si>
  <si>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</si>
  <si>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</si>
  <si>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</si>
  <si>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</si>
  <si>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</si>
  <si>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</si>
  <si>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</si>
  <si>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</si>
  <si>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</si>
  <si>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</si>
  <si>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</si>
  <si>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</si>
  <si>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</si>
  <si>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</si>
  <si>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</si>
  <si>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</si>
  <si>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</si>
  <si>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</si>
  <si>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</si>
  <si>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</si>
  <si>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</si>
  <si>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</si>
  <si>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</si>
  <si>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</si>
  <si>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</si>
  <si>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</si>
  <si>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</si>
  <si>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</si>
  <si>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</si>
  <si>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</si>
  <si>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</si>
  <si>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</si>
  <si>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</si>
  <si>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</si>
  <si>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</si>
  <si>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</si>
  <si>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</si>
  <si>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</si>
  <si>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</si>
  <si>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</si>
  <si>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</si>
  <si>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</si>
  <si>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</si>
  <si>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</si>
  <si>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</si>
  <si>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</si>
  <si>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</si>
  <si>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</si>
  <si>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</si>
  <si>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</si>
  <si>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</si>
  <si>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</si>
  <si>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</si>
  <si>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</si>
  <si>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</si>
  <si>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</si>
  <si>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</si>
  <si>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</si>
  <si>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</si>
  <si>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</si>
  <si>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</si>
  <si>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</si>
  <si>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</si>
  <si>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</si>
  <si>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</si>
  <si>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</si>
  <si>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</si>
  <si>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</si>
  <si>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</si>
  <si>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</si>
  <si>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</si>
  <si>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</si>
  <si>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</si>
  <si>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</si>
  <si>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</si>
  <si>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</si>
  <si>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</si>
  <si>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</si>
  <si>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</si>
  <si>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</si>
  <si>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</si>
  <si>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</si>
  <si>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</si>
  <si>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</si>
  <si>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</si>
  <si>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</si>
  <si>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</si>
  <si>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</si>
  <si>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</si>
  <si>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</si>
  <si>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</si>
  <si>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</si>
  <si>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</si>
  <si>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</si>
  <si>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</si>
  <si>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</si>
  <si>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</si>
  <si>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</si>
  <si>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</si>
  <si>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</si>
  <si>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</si>
  <si>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</si>
  <si>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</si>
  <si>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</si>
  <si>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</si>
  <si>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</si>
  <si>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</si>
  <si>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</si>
  <si>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</si>
  <si>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</si>
  <si>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</si>
  <si>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</si>
  <si>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</si>
  <si>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</si>
  <si>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</si>
  <si>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</si>
  <si>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</si>
  <si>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</si>
  <si>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</si>
  <si>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</si>
  <si>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</si>
  <si>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</si>
  <si>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</si>
  <si>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</si>
  <si>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</si>
  <si>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</si>
  <si>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</si>
  <si>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</si>
  <si>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</si>
  <si>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</si>
  <si>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</si>
  <si>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</si>
  <si>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</si>
  <si>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</si>
  <si>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</si>
  <si>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</si>
  <si>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</si>
  <si>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</si>
  <si>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</si>
  <si>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</si>
  <si>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</si>
  <si>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</si>
  <si>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</si>
  <si>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</si>
  <si>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</si>
  <si>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</si>
  <si>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</si>
  <si>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</si>
  <si>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</si>
  <si>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</si>
  <si>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</si>
  <si>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</si>
  <si>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</si>
  <si>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</si>
  <si>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</si>
  <si>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</si>
  <si>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</si>
  <si>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</si>
  <si>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</si>
  <si>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</si>
  <si>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</si>
  <si>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</si>
  <si>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</si>
  <si>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</si>
  <si>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</si>
  <si>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</si>
  <si>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</si>
  <si>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</si>
  <si>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</si>
  <si>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</si>
  <si>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</si>
  <si>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</si>
  <si>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</si>
  <si>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</si>
  <si>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</si>
  <si>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</si>
  <si>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</si>
  <si>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</si>
  <si>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</si>
  <si>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</si>
  <si>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</si>
  <si>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</si>
  <si>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</si>
  <si>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</si>
  <si>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</si>
  <si>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</si>
  <si>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</si>
  <si>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</si>
  <si>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</si>
  <si>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</si>
  <si>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</si>
  <si>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</si>
  <si>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</si>
  <si>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</si>
  <si>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</si>
  <si>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</si>
  <si>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</si>
  <si>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</si>
  <si>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</si>
  <si>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</si>
  <si>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</si>
  <si>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</si>
  <si>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</si>
  <si>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</si>
  <si>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</si>
  <si>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</si>
  <si>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</si>
  <si>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</si>
  <si>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</si>
  <si>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</si>
  <si>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</si>
  <si>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</si>
  <si>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</si>
  <si>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</si>
  <si>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</si>
  <si>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</si>
  <si>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</si>
  <si>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</si>
  <si>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</si>
  <si>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</si>
  <si>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</si>
  <si>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</si>
  <si>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</si>
  <si>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</si>
  <si>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</si>
  <si>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</si>
  <si>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</si>
  <si>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</si>
  <si>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</si>
  <si>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</si>
  <si>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</si>
  <si>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</si>
  <si>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</si>
  <si>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</si>
  <si>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</si>
  <si>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</si>
  <si>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</si>
  <si>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</si>
  <si>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</si>
  <si>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</si>
  <si>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</si>
  <si>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</si>
  <si>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</si>
  <si>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</si>
  <si>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</si>
  <si>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</si>
  <si>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</si>
  <si>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</si>
  <si>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</si>
  <si>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</si>
  <si>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</si>
  <si>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</si>
  <si>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</si>
  <si>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</si>
  <si>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</si>
  <si>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</si>
  <si>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</si>
  <si>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</si>
  <si>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</si>
  <si>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</si>
  <si>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</si>
  <si>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</si>
  <si>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</si>
  <si>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</si>
  <si>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</si>
  <si>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</si>
  <si>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</si>
  <si>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</si>
  <si>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</si>
  <si>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</si>
  <si>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</si>
  <si>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</si>
  <si>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</si>
  <si>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</si>
  <si>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</si>
  <si>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</si>
  <si>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</si>
  <si>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</si>
  <si>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</si>
  <si>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</si>
  <si>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</si>
  <si>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</si>
  <si>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</si>
  <si>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</si>
  <si>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</si>
  <si>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</si>
  <si>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</si>
  <si>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</si>
  <si>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</si>
  <si>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</si>
  <si>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</si>
  <si>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</si>
  <si>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</si>
  <si>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</si>
  <si>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</si>
  <si>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</si>
  <si>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</si>
  <si>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</si>
  <si>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</si>
  <si>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</si>
  <si>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</si>
  <si>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</si>
  <si>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</si>
  <si>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</si>
  <si>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</si>
  <si>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</si>
  <si>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</si>
  <si>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</si>
  <si>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</si>
  <si>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</si>
  <si>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</si>
  <si>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</si>
  <si>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</si>
  <si>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</si>
  <si>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</si>
  <si>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</si>
  <si>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</si>
  <si>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</si>
  <si>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</si>
  <si>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</si>
  <si>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</si>
  <si>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</si>
  <si>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</si>
  <si>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</si>
  <si>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</si>
  <si>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</si>
  <si>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</si>
  <si>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</si>
  <si>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</si>
  <si>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</si>
  <si>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</si>
  <si>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</si>
  <si>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</si>
  <si>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</si>
  <si>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</si>
  <si>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</si>
  <si>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</si>
  <si>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</si>
  <si>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</si>
  <si>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</si>
  <si>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</si>
  <si>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</si>
  <si>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</si>
  <si>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</si>
  <si>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</si>
  <si>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</si>
  <si>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</si>
  <si>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</si>
  <si>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</si>
  <si>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</si>
  <si>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</si>
  <si>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</si>
  <si>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</si>
  <si>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</si>
  <si>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</si>
  <si>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</si>
  <si>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</si>
  <si>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</si>
  <si>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</si>
  <si>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</si>
  <si>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</si>
  <si>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</si>
  <si>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</si>
  <si>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</si>
  <si>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</si>
  <si>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</si>
  <si>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</si>
  <si>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</si>
  <si>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</si>
  <si>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</si>
  <si>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</si>
  <si>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</si>
  <si>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</si>
  <si>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</si>
  <si>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</si>
  <si>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</si>
  <si>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</si>
  <si>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</si>
  <si>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</si>
  <si>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</si>
  <si>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</si>
  <si>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</si>
  <si>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</si>
  <si>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</si>
  <si>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</si>
  <si>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</si>
  <si>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</si>
  <si>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</si>
  <si>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</si>
  <si>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</si>
  <si>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</si>
  <si>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</si>
  <si>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</si>
  <si>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</si>
  <si>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</si>
  <si>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</si>
  <si>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</si>
  <si>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</si>
  <si>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</si>
  <si>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</si>
  <si>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</si>
  <si>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</si>
  <si>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</si>
  <si>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</si>
  <si>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</si>
  <si>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</si>
  <si>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</si>
  <si>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</si>
  <si>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</si>
  <si>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</si>
  <si>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</si>
  <si>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</si>
  <si>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</si>
  <si>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</si>
  <si>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</si>
  <si>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</si>
  <si>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</si>
  <si>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</si>
  <si>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</si>
  <si>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</si>
  <si>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</si>
  <si>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</si>
  <si>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</si>
  <si>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</si>
  <si>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</si>
  <si>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</si>
  <si>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</si>
  <si>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</si>
  <si>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</si>
  <si>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Contabilidad</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</si>
  <si>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</si>
  <si>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</si>
  <si>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</si>
  <si>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</si>
  <si>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</si>
  <si>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</si>
  <si>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</si>
  <si>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</si>
  <si>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</si>
  <si>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</si>
  <si>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</si>
  <si>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</si>
  <si>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</si>
  <si>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</si>
  <si>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</si>
  <si>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</si>
  <si>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</si>
  <si>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</si>
  <si>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</si>
  <si>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</si>
  <si>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</si>
  <si>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</si>
  <si>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</si>
  <si>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</si>
  <si>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</si>
  <si>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</si>
  <si>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</si>
  <si>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</si>
  <si>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</si>
  <si>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</si>
  <si>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</si>
  <si>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</si>
  <si>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</si>
  <si>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</si>
  <si>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</si>
  <si>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</si>
  <si>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</si>
  <si>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</si>
  <si>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</si>
  <si>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</si>
  <si>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</si>
  <si>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</si>
  <si>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</si>
  <si>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</si>
  <si>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</si>
  <si>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</si>
  <si>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</si>
  <si>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</si>
  <si>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</si>
  <si>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</si>
  <si>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</si>
  <si>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</si>
  <si>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</si>
  <si>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</si>
  <si>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</si>
  <si>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</si>
  <si>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</si>
  <si>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</si>
  <si>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</si>
  <si>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</si>
  <si>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</si>
  <si>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</si>
  <si>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</si>
  <si>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</si>
  <si>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</si>
  <si>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</si>
  <si>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</si>
  <si>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</si>
  <si>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</si>
  <si>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</si>
  <si>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</si>
  <si>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</si>
  <si>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</si>
  <si>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</si>
  <si>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</si>
  <si>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</si>
  <si>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</si>
  <si>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</si>
  <si>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</si>
  <si>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</si>
  <si>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</si>
  <si>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</si>
  <si>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</si>
  <si>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</si>
  <si>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</si>
  <si>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</si>
  <si>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</si>
  <si>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</si>
  <si>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</si>
  <si>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</si>
  <si>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</si>
  <si>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</si>
  <si>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</si>
  <si>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</si>
  <si>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</si>
  <si>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</si>
  <si>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</si>
  <si>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</si>
  <si>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</si>
  <si>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</si>
  <si>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</si>
  <si>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</si>
  <si>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</si>
  <si>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</si>
  <si>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</si>
  <si>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</si>
  <si>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</si>
  <si>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</si>
  <si>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</si>
  <si>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</si>
  <si>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</si>
  <si>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</si>
  <si>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</si>
  <si>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</si>
  <si>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</si>
  <si>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</si>
  <si>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</si>
  <si>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</si>
  <si>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</si>
  <si>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</si>
  <si>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</si>
  <si>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</si>
  <si>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</si>
  <si>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</si>
  <si>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</si>
  <si>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</si>
  <si>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</si>
  <si>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</si>
  <si>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</si>
  <si>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</si>
  <si>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</si>
  <si>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</si>
  <si>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</si>
  <si>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</si>
  <si>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</si>
  <si>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</si>
  <si>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</si>
  <si>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</si>
  <si>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</si>
  <si>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</si>
  <si>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</si>
  <si>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</si>
  <si>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</si>
  <si>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</si>
  <si>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</si>
  <si>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</si>
  <si>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</si>
  <si>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</si>
  <si>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</si>
  <si>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</si>
  <si>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</si>
  <si>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</si>
  <si>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</si>
  <si>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</si>
  <si>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</si>
  <si>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</si>
  <si>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</si>
  <si>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</si>
  <si>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</si>
  <si>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</si>
  <si>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</si>
  <si>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</si>
  <si>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</si>
  <si>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</si>
  <si>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</si>
  <si>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</si>
  <si>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</si>
  <si>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</si>
  <si>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</si>
  <si>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</si>
  <si>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</si>
  <si>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</si>
  <si>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</si>
  <si>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</si>
  <si>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</si>
  <si>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</si>
  <si>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</si>
  <si>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</si>
  <si>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</si>
  <si>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</si>
  <si>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</si>
  <si>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</si>
  <si>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</si>
  <si>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</si>
  <si>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</si>
  <si>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</si>
  <si>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</si>
  <si>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</si>
  <si>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</si>
  <si>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</si>
  <si>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</si>
  <si>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</si>
  <si>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</si>
  <si>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</si>
  <si>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</si>
  <si>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</si>
  <si>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</si>
  <si>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</si>
  <si>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</si>
  <si>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</si>
  <si>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</si>
  <si>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</si>
  <si>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</si>
  <si>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</si>
  <si>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</si>
  <si>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</si>
  <si>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</si>
  <si>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</si>
  <si>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</si>
  <si>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</si>
  <si>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</si>
  <si>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</si>
  <si>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</si>
  <si>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</si>
  <si>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</si>
  <si>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</si>
  <si>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</si>
  <si>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</si>
  <si>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</si>
  <si>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</si>
  <si>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</si>
  <si>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</si>
  <si>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</si>
  <si>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</si>
  <si>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</si>
  <si>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</si>
  <si>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</si>
  <si>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</si>
  <si>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</si>
  <si>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</si>
  <si>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</si>
  <si>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</si>
  <si>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</si>
  <si>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</si>
  <si>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</si>
  <si>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</si>
  <si>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Automatizar tareas con grabadora de macros</t>
  </si>
  <si>
    <t>Ejemplo 2</t>
  </si>
  <si>
    <t>Ejemplo 3</t>
  </si>
  <si>
    <t>Faltas</t>
  </si>
  <si>
    <t>Si el empleado tiene 0 faltas, otorgar un bono de asistencia por 5mil pesos</t>
  </si>
  <si>
    <t>Producto 1</t>
  </si>
  <si>
    <t>Producto 2</t>
  </si>
  <si>
    <t>Producto 3</t>
  </si>
  <si>
    <t>Producto 4</t>
  </si>
  <si>
    <t>Producto 5</t>
  </si>
  <si>
    <t>Producto 6</t>
  </si>
  <si>
    <t>Producto 7</t>
  </si>
  <si>
    <t>Producto 8</t>
  </si>
  <si>
    <t>Producto 9</t>
  </si>
  <si>
    <t>Producto 10</t>
  </si>
  <si>
    <t>Objetivo de Venta</t>
  </si>
  <si>
    <t>Venta Obtenida</t>
  </si>
  <si>
    <t>Si la venta es mayor al 100% del objetivo, mostrar la palabra "Excedió"
Si es mayor al 90%, mostrar "Cumplió"
Si es menor o igual a 90%, mostrar "no cumplió"</t>
  </si>
  <si>
    <t>Envio</t>
  </si>
  <si>
    <t>Estatus</t>
  </si>
  <si>
    <t>Envio 1</t>
  </si>
  <si>
    <t>Envio 2</t>
  </si>
  <si>
    <t>Envio 3</t>
  </si>
  <si>
    <t>Envio 4</t>
  </si>
  <si>
    <t>Envio 5</t>
  </si>
  <si>
    <t>Envio 6</t>
  </si>
  <si>
    <t>Envio 7</t>
  </si>
  <si>
    <t>Envio 8</t>
  </si>
  <si>
    <t>Envio 9</t>
  </si>
  <si>
    <t>Envio 10</t>
  </si>
  <si>
    <t>En ruta</t>
  </si>
  <si>
    <t>Detenido</t>
  </si>
  <si>
    <t>Entregado</t>
  </si>
  <si>
    <t>Si el envio esta en ruta, mostrar la palabra "Dar seguimiento"
Si esta detenido, mostrar "Contactar proveedor"
Si se entregó, mostrar "Confirmar entrega"</t>
  </si>
  <si>
    <t>Sueldo Base</t>
  </si>
  <si>
    <t>Si el empleado obtuvo bono de asistencia, otorgar un incremento del 7% sobre su sueldo base, de lo contrario, otorgar solo el 3%</t>
  </si>
  <si>
    <t>Función Y</t>
  </si>
  <si>
    <t>Función O</t>
  </si>
  <si>
    <t>Número de Ventas</t>
  </si>
  <si>
    <r>
      <rPr>
        <b/>
        <sz val="11"/>
        <color theme="0"/>
        <rFont val="Calibri"/>
        <family val="2"/>
        <scheme val="minor"/>
      </rPr>
      <t>Función Y</t>
    </r>
    <r>
      <rPr>
        <sz val="11"/>
        <color theme="0"/>
        <rFont val="Calibri"/>
        <family val="2"/>
        <scheme val="minor"/>
      </rPr>
      <t xml:space="preserve">
Otorga una comisión del 5% sobre lo vendido si el monto es mayor a 250mil y las ventas realizadas son mayores a 150</t>
    </r>
  </si>
  <si>
    <r>
      <rPr>
        <b/>
        <sz val="11"/>
        <color theme="0"/>
        <rFont val="Calibri"/>
        <family val="2"/>
        <scheme val="minor"/>
      </rPr>
      <t>Función O</t>
    </r>
    <r>
      <rPr>
        <sz val="11"/>
        <color theme="0"/>
        <rFont val="Calibri"/>
        <family val="2"/>
        <scheme val="minor"/>
      </rPr>
      <t xml:space="preserve">
Otorga una comisión del 5% sobre lo vendido si el monto es mayor a 250mil o las ventas realizadas son mayores a 150</t>
    </r>
  </si>
  <si>
    <t>Utiliza EXTRAE para extraer la sucursal</t>
  </si>
  <si>
    <t>GDL</t>
  </si>
  <si>
    <t>Utiliza ENCONTRAR para la posición de la sucursal</t>
  </si>
  <si>
    <t>MONTO</t>
  </si>
  <si>
    <t>FECHA DE PAGO</t>
  </si>
  <si>
    <t>METODO DE PAGO</t>
  </si>
  <si>
    <t>FACTURA</t>
  </si>
  <si>
    <t>FACTURAMETODODEPAGO.MONTO.MONTO.MONTO.FECHADEPAGO</t>
  </si>
  <si>
    <t>El Cajon, CA 92022</t>
  </si>
  <si>
    <t>(833) 427-2022</t>
  </si>
  <si>
    <t>C2021</t>
  </si>
  <si>
    <t>(462) 763-2018</t>
  </si>
  <si>
    <t>F-1100TCREDITOx$83481x00000x00000x28/01/2024</t>
  </si>
  <si>
    <t>C-1001</t>
  </si>
  <si>
    <t>C-1002</t>
  </si>
  <si>
    <t>C-1003</t>
  </si>
  <si>
    <t>C-1004</t>
  </si>
  <si>
    <t>C-1005</t>
  </si>
  <si>
    <t>C-1006</t>
  </si>
  <si>
    <t>C-1007</t>
  </si>
  <si>
    <t>C-1008</t>
  </si>
  <si>
    <t>C-1009</t>
  </si>
  <si>
    <t>C-1010</t>
  </si>
  <si>
    <t>C-1011</t>
  </si>
  <si>
    <t>C-1012</t>
  </si>
  <si>
    <t>C-1013</t>
  </si>
  <si>
    <t>C-1014</t>
  </si>
  <si>
    <t>C-1015</t>
  </si>
  <si>
    <t>C-1016</t>
  </si>
  <si>
    <t>C-1017</t>
  </si>
  <si>
    <t>C-1018</t>
  </si>
  <si>
    <t>C-1019</t>
  </si>
  <si>
    <t>C-1020</t>
  </si>
  <si>
    <t>C-1021</t>
  </si>
  <si>
    <t>C-1022</t>
  </si>
  <si>
    <t>C-1023</t>
  </si>
  <si>
    <t>C-1024</t>
  </si>
  <si>
    <t>C-1025</t>
  </si>
  <si>
    <t>C-1026</t>
  </si>
  <si>
    <t>C-1027</t>
  </si>
  <si>
    <t>C-1028</t>
  </si>
  <si>
    <t>C-1029</t>
  </si>
  <si>
    <t>C-1030</t>
  </si>
  <si>
    <t>C-1031</t>
  </si>
  <si>
    <t>C-1032</t>
  </si>
  <si>
    <t>C-1033</t>
  </si>
  <si>
    <t>C-1034</t>
  </si>
  <si>
    <t>C-1035</t>
  </si>
  <si>
    <t>C-1036</t>
  </si>
  <si>
    <t>C-1037</t>
  </si>
  <si>
    <t>C-1038</t>
  </si>
  <si>
    <t>C-1039</t>
  </si>
  <si>
    <t>C-1040</t>
  </si>
  <si>
    <t>C-1041</t>
  </si>
  <si>
    <t>C-1042</t>
  </si>
  <si>
    <t>C-1043</t>
  </si>
  <si>
    <t>C-1044</t>
  </si>
  <si>
    <t>C-1045</t>
  </si>
  <si>
    <t>C-1046</t>
  </si>
  <si>
    <t>C-1047</t>
  </si>
  <si>
    <t>C-1048</t>
  </si>
  <si>
    <t>C-1049</t>
  </si>
  <si>
    <t>C-1050</t>
  </si>
  <si>
    <t>C-1051</t>
  </si>
  <si>
    <t>C-1052</t>
  </si>
  <si>
    <t>C-1053</t>
  </si>
  <si>
    <t>C-1054</t>
  </si>
  <si>
    <t>C-1055</t>
  </si>
  <si>
    <t>C-1056</t>
  </si>
  <si>
    <t>C-1057</t>
  </si>
  <si>
    <t>C-1058</t>
  </si>
  <si>
    <t>C-1059</t>
  </si>
  <si>
    <t>C-1060</t>
  </si>
  <si>
    <t>C-1061</t>
  </si>
  <si>
    <t>C-1062</t>
  </si>
  <si>
    <t>C-1063</t>
  </si>
  <si>
    <t>C-1064</t>
  </si>
  <si>
    <t>C-1065</t>
  </si>
  <si>
    <t>C-1066</t>
  </si>
  <si>
    <t>C-1067</t>
  </si>
  <si>
    <t>C-1068</t>
  </si>
  <si>
    <t>C-1069</t>
  </si>
  <si>
    <t>C-1070</t>
  </si>
  <si>
    <t>C-1071</t>
  </si>
  <si>
    <t>C-1072</t>
  </si>
  <si>
    <t>C-1073</t>
  </si>
  <si>
    <t>C-1074</t>
  </si>
  <si>
    <t>C-1075</t>
  </si>
  <si>
    <t>C-1076</t>
  </si>
  <si>
    <t>C-1077</t>
  </si>
  <si>
    <t>C-1078</t>
  </si>
  <si>
    <t>C-1079</t>
  </si>
  <si>
    <t>C-1080</t>
  </si>
  <si>
    <t>C-1081</t>
  </si>
  <si>
    <t>C-1082</t>
  </si>
  <si>
    <t>C-1083</t>
  </si>
  <si>
    <t>C-1084</t>
  </si>
  <si>
    <t>C-1085</t>
  </si>
  <si>
    <t>C-1086</t>
  </si>
  <si>
    <t>C-1087</t>
  </si>
  <si>
    <t>C-1088</t>
  </si>
  <si>
    <t>C-1089</t>
  </si>
  <si>
    <t>C-1090</t>
  </si>
  <si>
    <t>C-1091</t>
  </si>
  <si>
    <t>C-1092</t>
  </si>
  <si>
    <t>C-1093</t>
  </si>
  <si>
    <t>C-1094</t>
  </si>
  <si>
    <t>C-1095</t>
  </si>
  <si>
    <t>C-1096</t>
  </si>
  <si>
    <t>C-1097</t>
  </si>
  <si>
    <t>C-1098</t>
  </si>
  <si>
    <t>C-1099</t>
  </si>
  <si>
    <t>C-1101</t>
  </si>
  <si>
    <t>C-1102</t>
  </si>
  <si>
    <t>C-1103</t>
  </si>
  <si>
    <t>C-1104</t>
  </si>
  <si>
    <t>C-1105</t>
  </si>
  <si>
    <t>C-1106</t>
  </si>
  <si>
    <t>C-1107</t>
  </si>
  <si>
    <t>C-1108</t>
  </si>
  <si>
    <t>C-1109</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</si>
  <si>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</si>
  <si>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</si>
  <si>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</si>
  <si>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</si>
  <si>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</si>
  <si>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</si>
  <si>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</si>
  <si>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</si>
  <si>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</si>
  <si>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</si>
  <si>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</si>
  <si>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</si>
  <si>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</si>
  <si>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</si>
  <si>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</si>
  <si>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</si>
  <si>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</si>
  <si>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</si>
  <si>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</si>
  <si>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</si>
  <si>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</si>
  <si>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C-1131</t>
  </si>
  <si>
    <t>C-1132</t>
  </si>
  <si>
    <t>C-1133</t>
  </si>
  <si>
    <t>C-1134</t>
  </si>
  <si>
    <t>C-1135</t>
  </si>
  <si>
    <t>C-1136</t>
  </si>
  <si>
    <t>C-1137</t>
  </si>
  <si>
    <t>C-1138</t>
  </si>
  <si>
    <t>C-1139</t>
  </si>
  <si>
    <t>C-1140</t>
  </si>
  <si>
    <t>C-1141</t>
  </si>
  <si>
    <t>C-1142</t>
  </si>
  <si>
    <t>C-1143</t>
  </si>
  <si>
    <t>C-1144</t>
  </si>
  <si>
    <t>C-1145</t>
  </si>
  <si>
    <t>C-1146</t>
  </si>
  <si>
    <t>C-1147</t>
  </si>
  <si>
    <t>C-1148</t>
  </si>
  <si>
    <t>C-1149</t>
  </si>
  <si>
    <t>C-1150</t>
  </si>
  <si>
    <t>C-1151</t>
  </si>
  <si>
    <t>C-1152</t>
  </si>
  <si>
    <t>C-1153</t>
  </si>
  <si>
    <t>C-1154</t>
  </si>
  <si>
    <t>C-1155</t>
  </si>
  <si>
    <t>C-1156</t>
  </si>
  <si>
    <t>C-1157</t>
  </si>
  <si>
    <t>C-1158</t>
  </si>
  <si>
    <t>C-1159</t>
  </si>
  <si>
    <t>C-1160</t>
  </si>
  <si>
    <t>C-1161</t>
  </si>
  <si>
    <t>C-1162</t>
  </si>
  <si>
    <t>C-1163</t>
  </si>
  <si>
    <t>C-1164</t>
  </si>
  <si>
    <t>C-1165</t>
  </si>
  <si>
    <t>C-1166</t>
  </si>
  <si>
    <t>C-1167</t>
  </si>
  <si>
    <t>C-1168</t>
  </si>
  <si>
    <t>C-1169</t>
  </si>
  <si>
    <t>C-1170</t>
  </si>
  <si>
    <t>C-1171</t>
  </si>
  <si>
    <t>C-1172</t>
  </si>
  <si>
    <t>C-1173</t>
  </si>
  <si>
    <t>C-1174</t>
  </si>
  <si>
    <t>C-1175</t>
  </si>
  <si>
    <t>C-1176</t>
  </si>
  <si>
    <t>C-1177</t>
  </si>
  <si>
    <t>C-1178</t>
  </si>
  <si>
    <t>C-1179</t>
  </si>
  <si>
    <t>C-1180</t>
  </si>
  <si>
    <t>C-1181</t>
  </si>
  <si>
    <t>C-1182</t>
  </si>
  <si>
    <t>C-1183</t>
  </si>
  <si>
    <t>C-1184</t>
  </si>
  <si>
    <t>C-1185</t>
  </si>
  <si>
    <t>C-1186</t>
  </si>
  <si>
    <t>C-1187</t>
  </si>
  <si>
    <t>C-1188</t>
  </si>
  <si>
    <t>C-1189</t>
  </si>
  <si>
    <t>C-1190</t>
  </si>
  <si>
    <t>C-1191</t>
  </si>
  <si>
    <t>C-1192</t>
  </si>
  <si>
    <t>C-1193</t>
  </si>
  <si>
    <t>C-1194</t>
  </si>
  <si>
    <t>C-1195</t>
  </si>
  <si>
    <t>C-1196</t>
  </si>
  <si>
    <t>C-1197</t>
  </si>
  <si>
    <t>C-1198</t>
  </si>
  <si>
    <t>C-1199</t>
  </si>
  <si>
    <t>C-1201</t>
  </si>
  <si>
    <t>C-1202</t>
  </si>
  <si>
    <t>C-1203</t>
  </si>
  <si>
    <t>C-1204</t>
  </si>
  <si>
    <t>C-1205</t>
  </si>
  <si>
    <t>C-1206</t>
  </si>
  <si>
    <t>C-1207</t>
  </si>
  <si>
    <t>C-1208</t>
  </si>
  <si>
    <t>C-1209</t>
  </si>
  <si>
    <t>C-1210</t>
  </si>
  <si>
    <t>C-1211</t>
  </si>
  <si>
    <t>C-1212</t>
  </si>
  <si>
    <t>C-1213</t>
  </si>
  <si>
    <t>C-1214</t>
  </si>
  <si>
    <t>C-1215</t>
  </si>
  <si>
    <t>C-1216</t>
  </si>
  <si>
    <t>C-1217</t>
  </si>
  <si>
    <t>C-1218</t>
  </si>
  <si>
    <t>C-1219</t>
  </si>
  <si>
    <t>C-1220</t>
  </si>
  <si>
    <t>C-1221</t>
  </si>
  <si>
    <t>C-1222</t>
  </si>
  <si>
    <t>C-1223</t>
  </si>
  <si>
    <t>C-1224</t>
  </si>
  <si>
    <t>C-1225</t>
  </si>
  <si>
    <t>C-1226</t>
  </si>
  <si>
    <t>C-1227</t>
  </si>
  <si>
    <t>C-1228</t>
  </si>
  <si>
    <t>C-1229</t>
  </si>
  <si>
    <t>C-1230</t>
  </si>
  <si>
    <t>C-1231</t>
  </si>
  <si>
    <t>C-1232</t>
  </si>
  <si>
    <t>C-1233</t>
  </si>
  <si>
    <t>C-1234</t>
  </si>
  <si>
    <t>C-1235</t>
  </si>
  <si>
    <t>C-1236</t>
  </si>
  <si>
    <t>C-1237</t>
  </si>
  <si>
    <t>C-1238</t>
  </si>
  <si>
    <t>C-1239</t>
  </si>
  <si>
    <t>C-1240</t>
  </si>
  <si>
    <t>C-1241</t>
  </si>
  <si>
    <t>C-1242</t>
  </si>
  <si>
    <t>C-1243</t>
  </si>
  <si>
    <t>C-1244</t>
  </si>
  <si>
    <t>C-1245</t>
  </si>
  <si>
    <t>C-1246</t>
  </si>
  <si>
    <t>C-1247</t>
  </si>
  <si>
    <t>C-1248</t>
  </si>
  <si>
    <t>C-1249</t>
  </si>
  <si>
    <t>C-1250</t>
  </si>
  <si>
    <t>C-1251</t>
  </si>
  <si>
    <t>C-1252</t>
  </si>
  <si>
    <t>C-1253</t>
  </si>
  <si>
    <t>C-1254</t>
  </si>
  <si>
    <t>C-1255</t>
  </si>
  <si>
    <t>C-1256</t>
  </si>
  <si>
    <t>C-1257</t>
  </si>
  <si>
    <t>C-1258</t>
  </si>
  <si>
    <t>C-1259</t>
  </si>
  <si>
    <t>C-1260</t>
  </si>
  <si>
    <t>C-1261</t>
  </si>
  <si>
    <t>C-1262</t>
  </si>
  <si>
    <t>C-1263</t>
  </si>
  <si>
    <t>C-1264</t>
  </si>
  <si>
    <t>C-1265</t>
  </si>
  <si>
    <t>C-1266</t>
  </si>
  <si>
    <t>C-1267</t>
  </si>
  <si>
    <t>C-1268</t>
  </si>
  <si>
    <t>C-1269</t>
  </si>
  <si>
    <t>C-1270</t>
  </si>
  <si>
    <t>C-1271</t>
  </si>
  <si>
    <t>C-1272</t>
  </si>
  <si>
    <t>C-1273</t>
  </si>
  <si>
    <t>C-1274</t>
  </si>
  <si>
    <t>C-1275</t>
  </si>
  <si>
    <t>C-1276</t>
  </si>
  <si>
    <t>C-1277</t>
  </si>
  <si>
    <t>C-1278</t>
  </si>
  <si>
    <t>C-1279</t>
  </si>
  <si>
    <t>C-1280</t>
  </si>
  <si>
    <t>C-1281</t>
  </si>
  <si>
    <t>C-1282</t>
  </si>
  <si>
    <t>C-1283</t>
  </si>
  <si>
    <t>C-1284</t>
  </si>
  <si>
    <t>C-1285</t>
  </si>
  <si>
    <t>C-1286</t>
  </si>
  <si>
    <t>C-1287</t>
  </si>
  <si>
    <t>C-1288</t>
  </si>
  <si>
    <t>C-1289</t>
  </si>
  <si>
    <t>C-1290</t>
  </si>
  <si>
    <t>C-1291</t>
  </si>
  <si>
    <t>C-1292</t>
  </si>
  <si>
    <t>C-1293</t>
  </si>
  <si>
    <t>C-1294</t>
  </si>
  <si>
    <t>C-1295</t>
  </si>
  <si>
    <t>C-1296</t>
  </si>
  <si>
    <t>C-1297</t>
  </si>
  <si>
    <t>C-1298</t>
  </si>
  <si>
    <t>C-1299</t>
  </si>
  <si>
    <t>C-1301</t>
  </si>
  <si>
    <t>C-1302</t>
  </si>
  <si>
    <t>C-1303</t>
  </si>
  <si>
    <t>C-1304</t>
  </si>
  <si>
    <t>C-1305</t>
  </si>
  <si>
    <t>C-1306</t>
  </si>
  <si>
    <t>C-1307</t>
  </si>
  <si>
    <t>C-1308</t>
  </si>
  <si>
    <t>C-1309</t>
  </si>
  <si>
    <t xml:space="preserve">C-1115 </t>
  </si>
  <si>
    <t>C-1350</t>
  </si>
  <si>
    <t>Resumen de Ventas Enero</t>
  </si>
  <si>
    <t>F-7810EFECTIVOx00000x00000x$43413x27/02/2025</t>
  </si>
  <si>
    <t>F-7700TCREDITOx00000x$68907x00000x21/06/2025</t>
  </si>
  <si>
    <t>F-7590TCREDITOx00000x$73968x00000x12/05/2025</t>
  </si>
  <si>
    <t>F-7480EFECTIVOx00000x00000x$22621x28/04/2025</t>
  </si>
  <si>
    <t>F-7370TCREDITOx00000x$33402x00000x07/05/2025</t>
  </si>
  <si>
    <t>F-7260EFECTIVOx00000x00000x$79330x20/02/2025</t>
  </si>
  <si>
    <t>F-7150TCREDITOx00000x$10328x00000x06/02/2025</t>
  </si>
  <si>
    <t>F-7040TCREDITOx00000x$66800x00000x20/06/2025</t>
  </si>
  <si>
    <t>F-6930TCREDITOx$83848x00000x00000x21/03/2025</t>
  </si>
  <si>
    <t>F-6820EFECTIVOx00000x00000x$74951x18/01/2025</t>
  </si>
  <si>
    <t>F-124 GDL TDEBITO 05/04/2026</t>
  </si>
  <si>
    <t>F-6710TCREDITOx00000x$61129x00000x05/02/2025</t>
  </si>
  <si>
    <t>F-204 CREDITO 16/07/2026 GDL</t>
  </si>
  <si>
    <t>F-6600TCREDITOx00000x$27193x00000x22/03/2025</t>
  </si>
  <si>
    <t>GDL F-114 TDEBITO 26/08/2026</t>
  </si>
  <si>
    <t>F-6490EFECTIVOx00000x00000x$87140x10/05/2025</t>
  </si>
  <si>
    <t>F-104 CREDITO GDL 26/07/2026</t>
  </si>
  <si>
    <t>F-6380TCREDITOx00000x$15552x00000x03/01/2025</t>
  </si>
  <si>
    <t>F-6270EFECTIVOx00000x00000x$37814x27/03/2025</t>
  </si>
  <si>
    <t>F-6160TCREDITOx00000x$89461x00000x16/02/2025</t>
  </si>
  <si>
    <t>F-6050TCREDITOx00000x$20723x00000x21/06/2025</t>
  </si>
  <si>
    <t>F-5940TCREDITOx00000x$22991x00000x22/02/2025</t>
  </si>
  <si>
    <t>F-5830EFECTIVOx00000x00000x$36089x12/05/2025</t>
  </si>
  <si>
    <t>F-5720TCREDITOx00000x$13162x00000x26/02/2025</t>
  </si>
  <si>
    <t>F-5610EFECTIVOx00000x00000x$59363x02/03/2025</t>
  </si>
  <si>
    <t>F-5500TCREDITOx00000x$49832x00000x15/01/2025</t>
  </si>
  <si>
    <t>F-5390TCREDITOx00000x$82419x00000x20/01/2025</t>
  </si>
  <si>
    <t>F-5280TCREDITOx$22557x00000x00000x14/02/2025</t>
  </si>
  <si>
    <t>F-5170EFECTIVOx00000x00000x$33159x09/05/2025</t>
  </si>
  <si>
    <t>F-5060EFECTIVOx00000x00000x$64633x29/03/2025</t>
  </si>
  <si>
    <t>F-124 TDEBITO GDL 05/04/2026</t>
  </si>
  <si>
    <t>F-4950TCREDITOx00000x$44640x00000x26/05/2025</t>
  </si>
  <si>
    <t>F-204 CREDITO GDL 16/07/2026</t>
  </si>
  <si>
    <t>F-4840EFECTIVOx00000x00000x$37075x12/01/2025</t>
  </si>
  <si>
    <t>F-114 TDEBITO GDL 26/08/2026</t>
  </si>
  <si>
    <t>F-4730TCREDITOx00000x$27398x00000x05/05/2025</t>
  </si>
  <si>
    <t>F-4620TCREDITOx$83273x00000x00000x05/02/2025</t>
  </si>
  <si>
    <t>F-4510EFECTIVOx00000x00000x$15516x25/02/2025</t>
  </si>
  <si>
    <t>F-4400TCREDITOx00000x$79571x00000x03/05/2025</t>
  </si>
  <si>
    <t>F-4290TCREDITOx00000x$13525x00000x25/06/2025</t>
  </si>
  <si>
    <t>F-4180EFECTIVOx00000x00000x$22209x14/02/2025</t>
  </si>
  <si>
    <t>F-4070TCREDITOx00000x$54601x00000x16/01/2025</t>
  </si>
  <si>
    <t>F-3960EFECTIVOx00000x00000x$15597x10/03/2025</t>
  </si>
  <si>
    <t>F-3850TCREDITOx00000x$47987x00000x28/03/2025</t>
  </si>
  <si>
    <t>F-3740TCREDITOx00000x$54560x00000x22/06/2025</t>
  </si>
  <si>
    <t>F-3630TCREDITOx$44379x00000x00000x09/05/2025</t>
  </si>
  <si>
    <t>F-3520EFECTIVOx00000x00000x$34467x29/05/2025</t>
  </si>
  <si>
    <t>F-3410TCREDITOx00000x$58544x00000x06/06/2025</t>
  </si>
  <si>
    <t>F-3300EFECTIVOx00000x00000x$24880x08/04/2025</t>
  </si>
  <si>
    <t>F-3190TCREDITOx00000x$34523x00000x22/05/2025</t>
  </si>
  <si>
    <t>F-3080TCREDITOx$85848x00000x00000x10/02/2025</t>
  </si>
  <si>
    <t>F-2970EFECTIVOx00000x00000x$55159x09/04/2025</t>
  </si>
  <si>
    <t>F-2860TCREDITOx00000x$82901x00000x26/04/2025</t>
  </si>
  <si>
    <t>F-2750TCREDITOx00000x$75078x00000x07/03/2025</t>
  </si>
  <si>
    <t>F-2640EFECTIVOx00000x00000x$79625x15/04/2025</t>
  </si>
  <si>
    <t>F-2530TCREDITOx00000x$22316x00000x17/06/2025</t>
  </si>
  <si>
    <t>F-2420EFECTIVOx00000x00000x$22925x21/04/2025</t>
  </si>
  <si>
    <t>F-2310TCREDITOx00000x$39265x00000x23/02/2025</t>
  </si>
  <si>
    <t>F-2200TCREDITOx00000x$38157x00000x29/03/2025</t>
  </si>
  <si>
    <t>F-2090TCREDITOx$62807x00000x00000x07/06/2025</t>
  </si>
  <si>
    <t>F-1980EFECTIVOx00000x00000x$82379x15/02/2025</t>
  </si>
  <si>
    <t>F-1870TCREDITOx00000x$32309x00000x01/04/2025</t>
  </si>
  <si>
    <t>F-1760TCREDITOx00000x$35928x00000x27/04/2025</t>
  </si>
  <si>
    <t>F-1650EFECTIVOx00000x00000x$83811x12/05/2025</t>
  </si>
  <si>
    <t>F-1540TCREDITOx00000x$76150x00000x14/04/2025</t>
  </si>
  <si>
    <t>F-1430EFECTIVOx00000x00000x$25956x14/06/2025</t>
  </si>
  <si>
    <t>F-1320TCREDITOx00000x$51744345x00000x29/06/2024</t>
  </si>
  <si>
    <t>F-1320TCREDITOx00000x$51744x00000x29/06/2025</t>
  </si>
  <si>
    <t>F-1210TCREDITOx00000x$4311x00000x13/06/2024</t>
  </si>
  <si>
    <t>F-1210TCREDITOx00000x$43113x00000x13/06/2025</t>
  </si>
  <si>
    <t>F-1100TCREDITOx$83481x00000x00000x28/01/2025</t>
  </si>
  <si>
    <t>EXTRAE</t>
  </si>
  <si>
    <t>TAMAÑO DE NÚMERO</t>
  </si>
  <si>
    <t>ENCONTRAR X DESPÚES DEL $</t>
  </si>
  <si>
    <t>ENCONTRAR $</t>
  </si>
  <si>
    <t xml:space="preserve">Europa </t>
  </si>
  <si>
    <t>Critica</t>
  </si>
  <si>
    <t>ON LINE</t>
  </si>
  <si>
    <t>ONLINE</t>
  </si>
  <si>
    <t>EMPRESA</t>
  </si>
  <si>
    <t>RECIBO</t>
  </si>
  <si>
    <t>[Calle]</t>
  </si>
  <si>
    <t>[Ciudad, provincia y código postal]</t>
  </si>
  <si>
    <t>Teléfono: (000) 000-0000</t>
  </si>
  <si>
    <t>N.º DE FACTURA</t>
  </si>
  <si>
    <t>FECHA</t>
  </si>
  <si>
    <t>FACTURAR A</t>
  </si>
  <si>
    <t>ID. DEL CLIENTE</t>
  </si>
  <si>
    <t>TÉRMINOS</t>
  </si>
  <si>
    <t>[Nombre]</t>
  </si>
  <si>
    <t>Pago contra entrega</t>
  </si>
  <si>
    <t>[Nombre de la empresa]</t>
  </si>
  <si>
    <t>DESCRIPCIÓN</t>
  </si>
  <si>
    <t>CANT.</t>
  </si>
  <si>
    <t>PRECIO UNITARIO</t>
  </si>
  <si>
    <t>IMPORTE</t>
  </si>
  <si>
    <t>Tarifa del servicio</t>
  </si>
  <si>
    <t>Mano de obra: 5 horas</t>
  </si>
  <si>
    <t>Descuento de cliente nuevo</t>
  </si>
  <si>
    <t>Gracias por su confianza</t>
  </si>
  <si>
    <t>SUBTOTAL</t>
  </si>
  <si>
    <t>IVA</t>
  </si>
  <si>
    <t>IMPUESTOS</t>
  </si>
  <si>
    <t>Total</t>
  </si>
  <si>
    <t>Cantidad en letra</t>
  </si>
  <si>
    <t>Si tienes alguna pregunta sobre esta factura, ponte en contacto con</t>
  </si>
  <si>
    <t>[Nombre, teléfono, correoelectrónico@dirección.com]</t>
  </si>
  <si>
    <t>Factura</t>
  </si>
  <si>
    <t>Fecha de Pago</t>
  </si>
  <si>
    <t>Calcula si la cuenta está al corriente o vencida considerando fecha de pago</t>
  </si>
  <si>
    <t>Calcula nivel de riesgo considerando los siguientes criterios:
Riesgo alto = Vencida y monto &gt; 800,000
Riesgo medio = Vencida o monto &gt; 800,000
Riesgo bajo = Todos los demás casos</t>
  </si>
  <si>
    <t>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</si>
</sst>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scheme val="minor"/>
    </font>
    <font>
      <b/>
      <sz val="11"/>
      <color rgb="FF3F3F3F"/>
      <name val="Calibri"/>
      <family val="2"/>
      <scheme val="minor"/>
    </font>
    <font>
      <u/>
      <sz val="11"/>
      <color theme="10"/>
      <name val="Calibri"/>
      <family val="2"/>
      <scheme val="minor"/>
    </font>
    <font>
      <b/>
      <sz val="11"/>
      <color theme="3"/>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20"/>
      <color theme="4" tint="-0.499984740745262"/>
      <name val="Calibri Light"/>
      <family val="2"/>
      <scheme val="major"/>
    </font>
    <font>
      <sz val="16"/>
      <name val="Calibri Light"/>
      <family val="2"/>
      <scheme val="major"/>
    </font>
    <font>
      <sz val="11"/>
      <name val="Calibri Light"/>
      <family val="2"/>
      <scheme val="major"/>
    </font>
    <font>
      <b/>
      <sz val="36"/>
      <color theme="4" tint="-0.249977111117893"/>
      <name val="Calibri Light"/>
      <family val="2"/>
      <scheme val="major"/>
    </font>
    <font>
      <b/>
      <sz val="11"/>
      <name val="Calibri"/>
      <family val="2"/>
      <scheme val="minor"/>
    </font>
    <font>
      <sz val="10"/>
      <name val="Calibri"/>
      <family val="2"/>
      <scheme val="minor"/>
    </font>
    <font>
      <b/>
      <i/>
      <sz val="12"/>
      <color theme="4" tint="-0.249977111117893"/>
      <name val="Calibri"/>
      <family val="2"/>
      <scheme val="minor"/>
    </font>
    <font>
      <sz val="12"/>
      <name val="Calibri"/>
      <family val="2"/>
      <scheme val="minor"/>
    </font>
    <font>
      <b/>
      <sz val="12"/>
      <color theme="4" tint="-0.499984740745262"/>
      <name val="Calibri"/>
      <family val="2"/>
      <scheme val="minor"/>
    </font>
    <font>
      <b/>
      <sz val="14"/>
      <color theme="4" tint="-0.499984740745262"/>
      <name val="Calibri"/>
      <family val="2"/>
      <scheme val="minor"/>
    </font>
    <font>
      <b/>
      <sz val="14"/>
      <name val="Calibri"/>
      <family val="2"/>
      <scheme val="minor"/>
    </font>
    <font>
      <b/>
      <sz val="10"/>
      <name val="Calibri"/>
      <family val="2"/>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bgColor indexed="64"/>
      </patternFill>
    </fill>
    <fill>
      <patternFill patternType="solid">
        <fgColor rgb="FFF2F2F2"/>
      </patternFill>
    </fill>
    <fill>
      <patternFill patternType="solid">
        <fgColor theme="3"/>
        <bgColor theme="4"/>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4" tint="0.39997558519241921"/>
      </left>
      <right/>
      <top/>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n">
        <color theme="3"/>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6"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167" fontId="11" fillId="0" borderId="0" applyFont="0" applyFill="0" applyBorder="0" applyAlignment="0" applyProtection="0"/>
    <xf numFmtId="0" fontId="12" fillId="0" borderId="0"/>
  </cellStyleXfs>
  <cellXfs count="155">
    <xf numFmtId="0" fontId="0" fillId="0" borderId="0" xfId="0"/>
    <xf numFmtId="0" fontId="1" fillId="2" borderId="0" xfId="0" applyFont="1" applyFill="1" applyAlignment="1">
      <alignment horizontal="center" vertical="center"/>
    </xf>
    <xf numFmtId="0" fontId="0" fillId="3" borderId="0" xfId="0" applyFill="1"/>
    <xf numFmtId="16" fontId="0" fillId="3" borderId="0" xfId="0" applyNumberFormat="1" applyFill="1"/>
    <xf numFmtId="8" fontId="0" fillId="3" borderId="0" xfId="0" applyNumberFormat="1" applyFill="1"/>
    <xf numFmtId="8" fontId="0" fillId="0" borderId="0" xfId="0" applyNumberFormat="1"/>
    <xf numFmtId="0" fontId="1" fillId="2" borderId="0" xfId="0" applyFont="1" applyFill="1" applyAlignment="1">
      <alignment horizontal="center" vertical="center" wrapText="1"/>
    </xf>
    <xf numFmtId="0" fontId="0" fillId="3" borderId="0" xfId="0" applyFill="1" applyAlignment="1">
      <alignment horizontal="center"/>
    </xf>
    <xf numFmtId="0" fontId="2" fillId="0" borderId="0" xfId="0" applyFont="1"/>
    <xf numFmtId="0" fontId="0" fillId="0" borderId="1" xfId="0" applyBorder="1"/>
    <xf numFmtId="0" fontId="2" fillId="3" borderId="0" xfId="0" applyFont="1" applyFill="1"/>
    <xf numFmtId="0" fontId="2" fillId="4" borderId="2" xfId="0" applyFont="1" applyFill="1" applyBorder="1"/>
    <xf numFmtId="14" fontId="0" fillId="0" borderId="0" xfId="0" applyNumberFormat="1"/>
    <xf numFmtId="16" fontId="0" fillId="0" borderId="0" xfId="0" applyNumberFormat="1"/>
    <xf numFmtId="0" fontId="2" fillId="0" borderId="0" xfId="0" applyFont="1" applyAlignment="1">
      <alignment horizontal="center"/>
    </xf>
    <xf numFmtId="0" fontId="4" fillId="5"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left"/>
    </xf>
    <xf numFmtId="8" fontId="0" fillId="0" borderId="1" xfId="0" applyNumberFormat="1" applyBorder="1"/>
    <xf numFmtId="6" fontId="0" fillId="0" borderId="1" xfId="0" applyNumberFormat="1" applyBorder="1"/>
    <xf numFmtId="14" fontId="0" fillId="0" borderId="1" xfId="0" applyNumberFormat="1" applyBorder="1"/>
    <xf numFmtId="43" fontId="0" fillId="0" borderId="0" xfId="1" applyFont="1"/>
    <xf numFmtId="43" fontId="1" fillId="2" borderId="0" xfId="1" applyFont="1" applyFill="1" applyAlignment="1">
      <alignment horizontal="center" vertical="center"/>
    </xf>
    <xf numFmtId="164" fontId="0" fillId="0" borderId="0" xfId="1" applyNumberFormat="1" applyFont="1"/>
    <xf numFmtId="164" fontId="1" fillId="2" borderId="0" xfId="1" applyNumberFormat="1" applyFont="1" applyFill="1" applyAlignment="1">
      <alignment horizontal="center" vertical="center"/>
    </xf>
    <xf numFmtId="0" fontId="1" fillId="5" borderId="5" xfId="0" applyFont="1" applyFill="1" applyBorder="1" applyAlignment="1">
      <alignment horizontal="center"/>
    </xf>
    <xf numFmtId="9" fontId="0" fillId="0" borderId="1" xfId="2" applyFont="1"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0" fillId="3" borderId="1" xfId="0" applyFill="1" applyBorder="1" applyAlignment="1">
      <alignment horizontal="left"/>
    </xf>
    <xf numFmtId="0" fontId="0" fillId="3" borderId="1" xfId="0" applyFill="1" applyBorder="1"/>
    <xf numFmtId="0" fontId="0" fillId="3" borderId="1" xfId="0" applyFill="1" applyBorder="1" applyAlignment="1">
      <alignment horizontal="center"/>
    </xf>
    <xf numFmtId="9" fontId="0" fillId="0" borderId="1" xfId="2" applyFont="1" applyBorder="1" applyAlignment="1">
      <alignment horizontal="center"/>
    </xf>
    <xf numFmtId="0" fontId="0" fillId="3" borderId="8" xfId="0" applyFill="1" applyBorder="1" applyAlignment="1">
      <alignment horizontal="left"/>
    </xf>
    <xf numFmtId="0" fontId="1" fillId="5" borderId="0" xfId="0" applyFont="1" applyFill="1" applyAlignment="1">
      <alignment horizontal="center"/>
    </xf>
    <xf numFmtId="8" fontId="0" fillId="3" borderId="8" xfId="0" applyNumberFormat="1" applyFill="1" applyBorder="1"/>
    <xf numFmtId="0" fontId="0" fillId="3" borderId="8" xfId="0" applyFill="1" applyBorder="1"/>
    <xf numFmtId="14" fontId="0" fillId="0" borderId="8" xfId="0" applyNumberFormat="1" applyBorder="1" applyAlignment="1">
      <alignment horizontal="left"/>
    </xf>
    <xf numFmtId="6" fontId="0" fillId="0" borderId="0" xfId="0" applyNumberFormat="1"/>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8" fontId="0" fillId="0" borderId="0" xfId="1" applyNumberFormat="1" applyFont="1" applyAlignment="1">
      <alignment horizontal="center" vertical="center"/>
    </xf>
    <xf numFmtId="14" fontId="0" fillId="0" borderId="1" xfId="0" applyNumberFormat="1" applyBorder="1" applyAlignment="1">
      <alignment horizontal="center"/>
    </xf>
    <xf numFmtId="0" fontId="7" fillId="0" borderId="0" xfId="4"/>
    <xf numFmtId="0" fontId="8" fillId="0" borderId="0" xfId="5" applyBorder="1"/>
    <xf numFmtId="9" fontId="0" fillId="3" borderId="1" xfId="2" applyFont="1" applyFill="1" applyBorder="1" applyAlignment="1">
      <alignment horizontal="center"/>
    </xf>
    <xf numFmtId="0" fontId="0" fillId="0" borderId="0" xfId="0" applyAlignment="1">
      <alignment horizontal="right"/>
    </xf>
    <xf numFmtId="0" fontId="5" fillId="0" borderId="0" xfId="6" applyNumberFormat="1" applyFont="1" applyFill="1" applyBorder="1" applyAlignment="1">
      <alignment horizontal="right"/>
    </xf>
    <xf numFmtId="2" fontId="0" fillId="0" borderId="0" xfId="0" applyNumberFormat="1"/>
    <xf numFmtId="166" fontId="0" fillId="0" borderId="0" xfId="0" applyNumberFormat="1"/>
    <xf numFmtId="0" fontId="10" fillId="0" borderId="0" xfId="7" applyNumberFormat="1" applyFont="1" applyFill="1" applyBorder="1" applyAlignment="1">
      <alignment horizontal="right"/>
    </xf>
    <xf numFmtId="0" fontId="10" fillId="0" borderId="0" xfId="8" applyNumberFormat="1" applyFont="1" applyFill="1" applyBorder="1" applyAlignment="1">
      <alignment horizontal="right"/>
    </xf>
    <xf numFmtId="0" fontId="13" fillId="0" borderId="0" xfId="9" applyFont="1" applyAlignment="1">
      <alignment horizontal="center"/>
    </xf>
    <xf numFmtId="0" fontId="10" fillId="0" borderId="0" xfId="9" applyFont="1" applyAlignment="1">
      <alignment horizontal="right"/>
    </xf>
    <xf numFmtId="0" fontId="14" fillId="0" borderId="0" xfId="9" applyFont="1"/>
    <xf numFmtId="0" fontId="14" fillId="0" borderId="0" xfId="9" applyFont="1" applyAlignment="1">
      <alignment horizontal="center"/>
    </xf>
    <xf numFmtId="168" fontId="14" fillId="0" borderId="0" xfId="8" applyNumberFormat="1" applyFont="1"/>
    <xf numFmtId="169" fontId="14" fillId="0" borderId="0" xfId="9" applyNumberFormat="1" applyFont="1"/>
    <xf numFmtId="14" fontId="0" fillId="3" borderId="1" xfId="0" applyNumberFormat="1" applyFill="1" applyBorder="1" applyAlignment="1">
      <alignment horizontal="center"/>
    </xf>
    <xf numFmtId="0" fontId="1" fillId="5" borderId="10" xfId="0" applyFont="1" applyFill="1" applyBorder="1" applyAlignment="1">
      <alignment horizontal="center"/>
    </xf>
    <xf numFmtId="8" fontId="0" fillId="3" borderId="0" xfId="0" applyNumberFormat="1" applyFill="1" applyAlignment="1">
      <alignment horizontal="center"/>
    </xf>
    <xf numFmtId="6" fontId="0" fillId="3" borderId="0" xfId="0" applyNumberFormat="1" applyFill="1" applyAlignment="1">
      <alignment horizontal="center"/>
    </xf>
    <xf numFmtId="0" fontId="4" fillId="2" borderId="0" xfId="0" applyFont="1" applyFill="1" applyAlignment="1">
      <alignment horizontal="center" vertical="center" wrapText="1"/>
    </xf>
    <xf numFmtId="0" fontId="0" fillId="0" borderId="1" xfId="0" quotePrefix="1" applyBorder="1"/>
    <xf numFmtId="14" fontId="0" fillId="0" borderId="1" xfId="0" quotePrefix="1" applyNumberFormat="1" applyBorder="1"/>
    <xf numFmtId="0" fontId="0" fillId="0" borderId="8" xfId="0" applyBorder="1" applyAlignment="1">
      <alignment horizontal="left"/>
    </xf>
    <xf numFmtId="8" fontId="0" fillId="0" borderId="8" xfId="0" applyNumberFormat="1" applyBorder="1"/>
    <xf numFmtId="0" fontId="0" fillId="0" borderId="8" xfId="0" applyBorder="1"/>
    <xf numFmtId="14" fontId="0" fillId="0" borderId="1" xfId="0" applyNumberFormat="1" applyBorder="1" applyAlignment="1">
      <alignment horizontal="left"/>
    </xf>
    <xf numFmtId="0" fontId="2" fillId="4" borderId="3" xfId="0" applyFont="1" applyFill="1" applyBorder="1"/>
    <xf numFmtId="0" fontId="0" fillId="0" borderId="11" xfId="0" applyBorder="1"/>
    <xf numFmtId="0" fontId="4" fillId="5" borderId="9" xfId="0" applyFont="1" applyFill="1" applyBorder="1" applyAlignment="1">
      <alignment horizontal="center"/>
    </xf>
    <xf numFmtId="0" fontId="1" fillId="7" borderId="0" xfId="0" applyFont="1" applyFill="1" applyAlignment="1">
      <alignment horizontal="right" vertical="center"/>
    </xf>
    <xf numFmtId="6" fontId="0" fillId="0" borderId="11" xfId="0" applyNumberFormat="1" applyBorder="1" applyAlignment="1">
      <alignment horizontal="center"/>
    </xf>
    <xf numFmtId="0" fontId="0" fillId="3" borderId="9" xfId="0" applyFill="1" applyBorder="1" applyAlignment="1">
      <alignment horizontal="center"/>
    </xf>
    <xf numFmtId="6" fontId="0" fillId="0" borderId="12" xfId="0" applyNumberFormat="1" applyBorder="1" applyAlignment="1">
      <alignment horizontal="center"/>
    </xf>
    <xf numFmtId="0" fontId="0" fillId="0" borderId="12" xfId="0" applyBorder="1" applyAlignment="1">
      <alignment horizontal="center"/>
    </xf>
    <xf numFmtId="0" fontId="1" fillId="2" borderId="9" xfId="0" applyFont="1" applyFill="1" applyBorder="1" applyAlignment="1">
      <alignment horizontal="center" vertical="center"/>
    </xf>
    <xf numFmtId="0" fontId="1" fillId="5" borderId="1" xfId="0" applyFont="1" applyFill="1" applyBorder="1" applyAlignment="1">
      <alignment horizontal="center"/>
    </xf>
    <xf numFmtId="0" fontId="15" fillId="0" borderId="0" xfId="9" applyFont="1" applyAlignment="1" applyProtection="1">
      <alignment vertical="center"/>
      <protection locked="0"/>
    </xf>
    <xf numFmtId="0" fontId="16" fillId="0" borderId="0" xfId="9" applyFont="1" applyAlignment="1" applyProtection="1">
      <alignment vertical="center"/>
      <protection locked="0"/>
    </xf>
    <xf numFmtId="0" fontId="17" fillId="0" borderId="0" xfId="9" applyFont="1"/>
    <xf numFmtId="0" fontId="19" fillId="0" borderId="0" xfId="9" applyFont="1" applyAlignment="1" applyProtection="1">
      <alignment vertical="center"/>
      <protection locked="0"/>
    </xf>
    <xf numFmtId="0" fontId="20" fillId="0" borderId="0" xfId="9" applyFont="1" applyAlignment="1" applyProtection="1">
      <alignment vertical="top"/>
      <protection locked="0"/>
    </xf>
    <xf numFmtId="0" fontId="20" fillId="0" borderId="0" xfId="9" applyFont="1" applyAlignment="1">
      <alignment vertical="center"/>
    </xf>
    <xf numFmtId="0" fontId="20" fillId="0" borderId="0" xfId="9" applyFont="1" applyAlignment="1" applyProtection="1">
      <alignment vertical="center"/>
      <protection locked="0"/>
    </xf>
    <xf numFmtId="0" fontId="10" fillId="0" borderId="0" xfId="9" applyFont="1"/>
    <xf numFmtId="0" fontId="1" fillId="8" borderId="0" xfId="9" applyFont="1" applyFill="1" applyAlignment="1">
      <alignment horizontal="center" vertical="center"/>
    </xf>
    <xf numFmtId="14" fontId="19" fillId="0" borderId="0" xfId="9" applyNumberFormat="1" applyFont="1" applyAlignment="1">
      <alignment horizontal="center" vertical="center"/>
    </xf>
    <xf numFmtId="0" fontId="1" fillId="8" borderId="0" xfId="9" applyFont="1" applyFill="1" applyAlignment="1">
      <alignment horizontal="left" vertical="center" indent="1"/>
    </xf>
    <xf numFmtId="0" fontId="20" fillId="0" borderId="0" xfId="9" applyFont="1"/>
    <xf numFmtId="0" fontId="19" fillId="0" borderId="0" xfId="9" applyFont="1" applyAlignment="1">
      <alignment horizontal="center" vertical="center"/>
    </xf>
    <xf numFmtId="0" fontId="1" fillId="8" borderId="0" xfId="9" applyFont="1" applyFill="1" applyAlignment="1">
      <alignment vertical="center"/>
    </xf>
    <xf numFmtId="0" fontId="20" fillId="9" borderId="13" xfId="9" applyFont="1" applyFill="1" applyBorder="1" applyAlignment="1" applyProtection="1">
      <alignment vertical="center"/>
      <protection locked="0"/>
    </xf>
    <xf numFmtId="0" fontId="20" fillId="9" borderId="14" xfId="9" applyFont="1" applyFill="1" applyBorder="1" applyAlignment="1" applyProtection="1">
      <alignment vertical="center"/>
      <protection locked="0"/>
    </xf>
    <xf numFmtId="0" fontId="20" fillId="9" borderId="15" xfId="9" applyFont="1" applyFill="1" applyBorder="1" applyAlignment="1" applyProtection="1">
      <alignment horizontal="center" vertical="center"/>
      <protection locked="0"/>
    </xf>
    <xf numFmtId="43" fontId="20" fillId="9" borderId="15" xfId="9" applyNumberFormat="1" applyFont="1" applyFill="1" applyBorder="1" applyAlignment="1" applyProtection="1">
      <alignment vertical="center"/>
      <protection locked="0"/>
    </xf>
    <xf numFmtId="43" fontId="20" fillId="9" borderId="16" xfId="9" applyNumberFormat="1" applyFont="1" applyFill="1" applyBorder="1" applyAlignment="1">
      <alignment vertical="center"/>
    </xf>
    <xf numFmtId="0" fontId="20" fillId="0" borderId="17" xfId="9" applyFont="1" applyBorder="1" applyAlignment="1" applyProtection="1">
      <alignment vertical="center"/>
      <protection locked="0"/>
    </xf>
    <xf numFmtId="0" fontId="20" fillId="0" borderId="18" xfId="9" applyFont="1" applyBorder="1" applyAlignment="1" applyProtection="1">
      <alignment vertical="center"/>
      <protection locked="0"/>
    </xf>
    <xf numFmtId="0" fontId="20" fillId="0" borderId="19" xfId="9" applyFont="1" applyBorder="1" applyAlignment="1" applyProtection="1">
      <alignment horizontal="center" vertical="center"/>
      <protection locked="0"/>
    </xf>
    <xf numFmtId="43" fontId="20" fillId="0" borderId="19" xfId="9" applyNumberFormat="1" applyFont="1" applyBorder="1" applyAlignment="1" applyProtection="1">
      <alignment vertical="center"/>
      <protection locked="0"/>
    </xf>
    <xf numFmtId="43" fontId="20" fillId="0" borderId="20" xfId="9" applyNumberFormat="1" applyFont="1" applyBorder="1" applyAlignment="1">
      <alignment vertical="center"/>
    </xf>
    <xf numFmtId="10" fontId="20" fillId="0" borderId="19" xfId="9" applyNumberFormat="1" applyFont="1" applyBorder="1" applyAlignment="1" applyProtection="1">
      <alignment horizontal="center" vertical="center"/>
      <protection locked="0"/>
    </xf>
    <xf numFmtId="0" fontId="22" fillId="11" borderId="0" xfId="9" applyFont="1" applyFill="1" applyAlignment="1">
      <alignment horizontal="left" vertical="center" indent="1"/>
    </xf>
    <xf numFmtId="8" fontId="22" fillId="4" borderId="0" xfId="9" applyNumberFormat="1" applyFont="1" applyFill="1" applyAlignment="1">
      <alignment vertical="center"/>
    </xf>
    <xf numFmtId="0" fontId="22" fillId="0" borderId="0" xfId="9" applyFont="1" applyAlignment="1">
      <alignment horizontal="left" vertical="center" indent="1"/>
    </xf>
    <xf numFmtId="0" fontId="22" fillId="0" borderId="0" xfId="9" applyFont="1"/>
    <xf numFmtId="9" fontId="22" fillId="4" borderId="0" xfId="9" applyNumberFormat="1" applyFont="1" applyFill="1" applyAlignment="1">
      <alignment vertical="center"/>
    </xf>
    <xf numFmtId="43" fontId="22" fillId="4" borderId="0" xfId="9" applyNumberFormat="1" applyFont="1" applyFill="1" applyAlignment="1">
      <alignment vertical="center"/>
    </xf>
    <xf numFmtId="0" fontId="23" fillId="11" borderId="0" xfId="9" applyFont="1" applyFill="1" applyAlignment="1">
      <alignment horizontal="left" vertical="center" indent="1"/>
    </xf>
    <xf numFmtId="0" fontId="24" fillId="11" borderId="0" xfId="9" applyFont="1" applyFill="1" applyAlignment="1">
      <alignment horizontal="left" vertical="center" indent="1"/>
    </xf>
    <xf numFmtId="44" fontId="25" fillId="4" borderId="0" xfId="9" applyNumberFormat="1" applyFont="1" applyFill="1" applyAlignment="1">
      <alignment vertical="center"/>
    </xf>
    <xf numFmtId="6" fontId="0" fillId="0" borderId="1" xfId="0" applyNumberFormat="1" applyBorder="1" applyAlignment="1">
      <alignment horizontal="center"/>
    </xf>
    <xf numFmtId="0" fontId="4" fillId="0" borderId="0" xfId="0" applyFont="1" applyAlignment="1">
      <alignment horizontal="center"/>
    </xf>
    <xf numFmtId="0" fontId="0" fillId="0" borderId="9" xfId="0" applyBorder="1" applyAlignment="1">
      <alignment horizontal="left"/>
    </xf>
    <xf numFmtId="14" fontId="0" fillId="0" borderId="9" xfId="0" applyNumberFormat="1" applyBorder="1" applyAlignment="1">
      <alignment horizontal="left"/>
    </xf>
    <xf numFmtId="0" fontId="0" fillId="0" borderId="9" xfId="0" applyBorder="1" applyAlignment="1">
      <alignment horizontal="center"/>
    </xf>
    <xf numFmtId="14" fontId="0" fillId="0" borderId="9" xfId="0" applyNumberFormat="1" applyBorder="1" applyAlignment="1">
      <alignment horizontal="center"/>
    </xf>
    <xf numFmtId="8" fontId="0" fillId="0" borderId="9" xfId="0" applyNumberFormat="1" applyBorder="1"/>
    <xf numFmtId="0" fontId="0" fillId="0" borderId="9" xfId="0" applyBorder="1"/>
    <xf numFmtId="6" fontId="0" fillId="0" borderId="9" xfId="0" applyNumberFormat="1" applyBorder="1"/>
    <xf numFmtId="6" fontId="0" fillId="0" borderId="9" xfId="0" applyNumberFormat="1" applyBorder="1" applyAlignment="1">
      <alignment horizont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5" xfId="0" applyFont="1" applyFill="1" applyBorder="1" applyAlignment="1">
      <alignment horizontal="right"/>
    </xf>
    <xf numFmtId="0" fontId="0" fillId="3" borderId="6" xfId="0" applyFill="1" applyBorder="1" applyAlignment="1">
      <alignment horizontal="right"/>
    </xf>
    <xf numFmtId="0" fontId="0" fillId="3" borderId="7" xfId="0" applyFill="1"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14" fontId="0" fillId="3" borderId="7" xfId="0" applyNumberFormat="1" applyFill="1" applyBorder="1" applyAlignment="1">
      <alignment horizontal="right"/>
    </xf>
    <xf numFmtId="14" fontId="0" fillId="0" borderId="7" xfId="0" applyNumberFormat="1" applyBorder="1" applyAlignment="1">
      <alignment horizontal="right"/>
    </xf>
    <xf numFmtId="14" fontId="0" fillId="0" borderId="22" xfId="0" applyNumberFormat="1" applyBorder="1" applyAlignment="1">
      <alignment horizontal="right"/>
    </xf>
    <xf numFmtId="8" fontId="0" fillId="3" borderId="7" xfId="0" applyNumberFormat="1" applyFill="1" applyBorder="1" applyAlignment="1">
      <alignment horizontal="right"/>
    </xf>
    <xf numFmtId="8" fontId="0" fillId="3" borderId="5" xfId="0" applyNumberFormat="1" applyFill="1" applyBorder="1" applyAlignment="1">
      <alignment horizontal="right"/>
    </xf>
    <xf numFmtId="8" fontId="0" fillId="0" borderId="7" xfId="0" applyNumberFormat="1" applyBorder="1" applyAlignment="1">
      <alignment horizontal="right"/>
    </xf>
    <xf numFmtId="8" fontId="0" fillId="0" borderId="5" xfId="0" applyNumberFormat="1" applyBorder="1" applyAlignment="1">
      <alignment horizontal="right"/>
    </xf>
    <xf numFmtId="8" fontId="0" fillId="0" borderId="22" xfId="0" applyNumberFormat="1" applyBorder="1" applyAlignment="1">
      <alignment horizontal="right"/>
    </xf>
    <xf numFmtId="8" fontId="0" fillId="0" borderId="23" xfId="0" applyNumberFormat="1" applyBorder="1" applyAlignment="1">
      <alignment horizontal="right"/>
    </xf>
    <xf numFmtId="0" fontId="6" fillId="6" borderId="4" xfId="3" applyAlignment="1">
      <alignment horizontal="center"/>
    </xf>
    <xf numFmtId="0" fontId="6" fillId="6" borderId="0" xfId="3" applyBorder="1" applyAlignment="1">
      <alignment horizontal="center"/>
    </xf>
    <xf numFmtId="0" fontId="26" fillId="0" borderId="0" xfId="9" applyFont="1" applyAlignment="1">
      <alignment horizontal="center"/>
    </xf>
    <xf numFmtId="0" fontId="18" fillId="0" borderId="0" xfId="9" applyFont="1" applyAlignment="1">
      <alignment horizontal="right" vertical="center"/>
    </xf>
    <xf numFmtId="0" fontId="1" fillId="8" borderId="0" xfId="9" applyFont="1" applyFill="1" applyAlignment="1">
      <alignment horizontal="center" vertical="center"/>
    </xf>
    <xf numFmtId="0" fontId="19" fillId="0" borderId="0" xfId="9" applyFont="1" applyAlignment="1" applyProtection="1">
      <alignment horizontal="center" vertical="center"/>
      <protection locked="0"/>
    </xf>
    <xf numFmtId="0" fontId="1" fillId="8" borderId="0" xfId="9" applyFont="1" applyFill="1" applyAlignment="1">
      <alignment horizontal="left" vertical="center" indent="1"/>
    </xf>
    <xf numFmtId="0" fontId="19" fillId="0" borderId="0" xfId="9" applyFont="1" applyAlignment="1">
      <alignment horizontal="center" vertical="center"/>
    </xf>
    <xf numFmtId="0" fontId="21" fillId="10" borderId="0" xfId="9" applyFont="1" applyFill="1" applyAlignment="1">
      <alignment horizontal="center" vertical="center"/>
    </xf>
    <xf numFmtId="0" fontId="22" fillId="11" borderId="0" xfId="9" applyFont="1" applyFill="1" applyAlignment="1">
      <alignment horizontal="left" vertical="center" indent="1"/>
    </xf>
    <xf numFmtId="0" fontId="20" fillId="4" borderId="0" xfId="9" applyFont="1" applyFill="1" applyAlignment="1">
      <alignment horizontal="center"/>
    </xf>
    <xf numFmtId="0" fontId="20" fillId="0" borderId="0" xfId="9" applyFont="1" applyAlignment="1">
      <alignment horizontal="center"/>
    </xf>
    <xf numFmtId="0" fontId="0" fillId="5" borderId="0" xfId="0" applyFill="1"/>
  </cellXfs>
  <cellStyles count="10">
    <cellStyle name="Encabezado 4" xfId="5" builtinId="19"/>
    <cellStyle name="Heading" xfId="7" xr:uid="{829EEB1A-EFA5-48B5-9140-A9303EC09661}"/>
    <cellStyle name="Hipervínculo" xfId="4" builtinId="8"/>
    <cellStyle name="Millares" xfId="1" builtinId="3"/>
    <cellStyle name="Moneda 3" xfId="6" xr:uid="{B361E446-BF1A-4525-A20A-AAAD020CFC9C}"/>
    <cellStyle name="Moneda 4" xfId="8" xr:uid="{2E371F02-40B9-40BB-B78F-C532B0814472}"/>
    <cellStyle name="Normal" xfId="0" builtinId="0"/>
    <cellStyle name="Normal 2" xfId="9" xr:uid="{A0714B22-5E53-4F58-B981-D5C1BEDBEECC}"/>
    <cellStyle name="Porcentaje" xfId="2" builtinId="5"/>
    <cellStyle name="Salida" xfId="3" builtinId="21"/>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2" formatCode="&quot;$&quot;#,##0.00;[Red]\-&quot;$&quot;#,##0.00"/>
      <border diagonalUp="0" diagonalDown="0">
        <left style="thin">
          <color indexed="64"/>
        </left>
        <right style="thin">
          <color indexed="64"/>
        </right>
        <top style="thin">
          <color indexed="64"/>
        </top>
        <bottom style="thin">
          <color indexed="64"/>
        </bottom>
        <vertical/>
        <horizontal/>
      </border>
    </dxf>
    <dxf>
      <numFmt numFmtId="10" formatCode="&quot;$&quot;#,##0;[Red]\-&quot;$&quot;#,##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2" formatCode="&quot;$&quot;#,##0.00;[Red]\-&quot;$&quot;#,##0.0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0" formatCode="&quot;$&quot;#,##0;[Red]\-&quot;$&quot;#,##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alignment horizontal="left" vertical="bottom" textRotation="0" wrapText="0" indent="0" justifyLastLine="0" shrinkToFit="0" readingOrder="0"/>
      <border diagonalUp="0" diagonalDown="0">
        <left style="thin">
          <color indexed="64"/>
        </left>
        <right/>
        <top style="thin">
          <color indexed="64"/>
        </top>
        <bottom/>
        <vertical/>
        <horizontal/>
      </border>
    </dxf>
    <dxf>
      <numFmt numFmtId="19" formatCode="dd/mm/yyyy"/>
      <alignment horizontal="left" vertical="bottom" textRotation="0" wrapText="0" indent="0" justifyLastLine="0" shrinkToFit="0" readingOrder="0"/>
      <border diagonalUp="0" diagonalDown="0">
        <left style="thin">
          <color indexed="64"/>
        </left>
        <right/>
        <top style="thin">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numFmt numFmtId="21" formatCode="dd\-m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Reporte de Ventas por sucursal</a:t>
            </a:r>
          </a:p>
        </c:rich>
      </c:tx>
      <c:layout>
        <c:manualLayout>
          <c:xMode val="edge"/>
          <c:yMode val="edge"/>
          <c:x val="2.3936041063096519E-2"/>
          <c:y val="4.16377515614156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Sumar.Si!$AR$21</c:f>
              <c:strCache>
                <c:ptCount val="1"/>
                <c:pt idx="0">
                  <c:v>Monto Vendido</c:v>
                </c:pt>
              </c:strCache>
            </c:strRef>
          </c:tx>
          <c:spPr>
            <a:solidFill>
              <a:schemeClr val="accent1"/>
            </a:solidFill>
            <a:ln>
              <a:noFill/>
            </a:ln>
            <a:effectLst>
              <a:outerShdw blurRad="50800" dist="38100" dir="2700000" algn="tl" rotWithShape="0">
                <a:prstClr val="black">
                  <a:alpha val="40000"/>
                </a:prst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Sumar.Si!$AS$20:$BB$20</c:f>
              <c:strCache>
                <c:ptCount val="10"/>
                <c:pt idx="0">
                  <c:v>Gloria Vazquez</c:v>
                </c:pt>
                <c:pt idx="1">
                  <c:v>José Jimenez</c:v>
                </c:pt>
                <c:pt idx="2">
                  <c:v>José López</c:v>
                </c:pt>
                <c:pt idx="3">
                  <c:v>Juan García</c:v>
                </c:pt>
                <c:pt idx="4">
                  <c:v>Laura Estrada</c:v>
                </c:pt>
                <c:pt idx="5">
                  <c:v>María Perez</c:v>
                </c:pt>
                <c:pt idx="6">
                  <c:v>Mario Cardenas</c:v>
                </c:pt>
                <c:pt idx="7">
                  <c:v>Norma Gonzalez</c:v>
                </c:pt>
                <c:pt idx="8">
                  <c:v>Pedro Gomez</c:v>
                </c:pt>
                <c:pt idx="9">
                  <c:v>Sandra Hernandez</c:v>
                </c:pt>
              </c:strCache>
            </c:strRef>
          </c:cat>
          <c:val>
            <c:numRef>
              <c:f>Sumar.Si!$AS$21:$BB$21</c:f>
              <c:numCache>
                <c:formatCode>"$"#,##0_);[Red]\("$"#,##0\)</c:formatCode>
                <c:ptCount val="10"/>
              </c:numCache>
            </c:numRef>
          </c:val>
          <c:extLst>
            <c:ext xmlns:c16="http://schemas.microsoft.com/office/drawing/2014/chart" uri="{C3380CC4-5D6E-409C-BE32-E72D297353CC}">
              <c16:uniqueId val="{00000000-5954-48BA-B39A-4502BA98A4E4}"/>
            </c:ext>
          </c:extLst>
        </c:ser>
        <c:dLbls>
          <c:dLblPos val="outEnd"/>
          <c:showLegendKey val="0"/>
          <c:showVal val="1"/>
          <c:showCatName val="0"/>
          <c:showSerName val="0"/>
          <c:showPercent val="0"/>
          <c:showBubbleSize val="0"/>
        </c:dLbls>
        <c:gapWidth val="219"/>
        <c:overlap val="-27"/>
        <c:axId val="1489133120"/>
        <c:axId val="1489124960"/>
      </c:barChart>
      <c:catAx>
        <c:axId val="148913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MX"/>
          </a:p>
        </c:txPr>
        <c:crossAx val="1489124960"/>
        <c:crosses val="autoZero"/>
        <c:auto val="1"/>
        <c:lblAlgn val="ctr"/>
        <c:lblOffset val="100"/>
        <c:noMultiLvlLbl val="0"/>
      </c:catAx>
      <c:valAx>
        <c:axId val="1489124960"/>
        <c:scaling>
          <c:orientation val="minMax"/>
        </c:scaling>
        <c:delete val="1"/>
        <c:axPos val="l"/>
        <c:numFmt formatCode="&quot;$&quot;#,##0_);[Red]\(&quot;$&quot;#,##0\)" sourceLinked="1"/>
        <c:majorTickMark val="none"/>
        <c:minorTickMark val="none"/>
        <c:tickLblPos val="nextTo"/>
        <c:crossAx val="14891331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Dashboard TD'!A1"/><Relationship Id="rId6" Type="http://schemas.openxmlformats.org/officeDocument/2006/relationships/image" Target="../media/image17.svg"/><Relationship Id="rId5" Type="http://schemas.openxmlformats.org/officeDocument/2006/relationships/image" Target="../media/image16.png"/><Relationship Id="rId4" Type="http://schemas.openxmlformats.org/officeDocument/2006/relationships/hyperlink" Target="#'Dashboard BD'!A1"/></Relationships>
</file>

<file path=xl/drawings/_rels/drawing14.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1.png"/><Relationship Id="rId4" Type="http://schemas.openxmlformats.org/officeDocument/2006/relationships/image" Target="../media/image2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76FD4EFA-4B34-40AA-B960-D4D012124943}"/>
            </a:ext>
          </a:extLst>
        </xdr:cNvPr>
        <xdr:cNvSpPr txBox="1"/>
      </xdr:nvSpPr>
      <xdr:spPr>
        <a:xfrm>
          <a:off x="381000" y="0"/>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64A48544-44F3-4669-B9CA-7360B462D715}"/>
            </a:ext>
          </a:extLst>
        </xdr:cNvPr>
        <xdr:cNvSpPr txBox="1">
          <a:spLocks noChangeArrowheads="1"/>
        </xdr:cNvSpPr>
      </xdr:nvSpPr>
      <xdr:spPr bwMode="auto">
        <a:xfrm>
          <a:off x="438150" y="800101"/>
          <a:ext cx="4800600" cy="6477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DA9B0E0-6E33-409A-96F4-B0317D2E55A9}"/>
            </a:ext>
          </a:extLst>
        </xdr:cNvPr>
        <xdr:cNvSpPr txBox="1">
          <a:spLocks noChangeArrowheads="1"/>
        </xdr:cNvSpPr>
      </xdr:nvSpPr>
      <xdr:spPr bwMode="auto">
        <a:xfrm>
          <a:off x="571499" y="1443990"/>
          <a:ext cx="3381376"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2E56102-7F4A-4E36-98A5-40D3D4CA9CEE}"/>
            </a:ext>
          </a:extLst>
        </xdr:cNvPr>
        <xdr:cNvSpPr txBox="1">
          <a:spLocks noChangeArrowheads="1"/>
        </xdr:cNvSpPr>
      </xdr:nvSpPr>
      <xdr:spPr bwMode="auto">
        <a:xfrm>
          <a:off x="590550" y="1666875"/>
          <a:ext cx="4800600" cy="13315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2BE8CFFB-19CF-4ED4-AED8-B5E48AEEDE72}"/>
            </a:ext>
          </a:extLst>
        </xdr:cNvPr>
        <xdr:cNvSpPr txBox="1">
          <a:spLocks noChangeArrowheads="1"/>
        </xdr:cNvSpPr>
      </xdr:nvSpPr>
      <xdr:spPr bwMode="auto">
        <a:xfrm>
          <a:off x="6324600" y="0"/>
          <a:ext cx="0" cy="124968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6E5931DB-7E7C-44A7-A319-69815F132C07}"/>
            </a:ext>
          </a:extLst>
        </xdr:cNvPr>
        <xdr:cNvSpPr txBox="1">
          <a:spLocks noChangeArrowheads="1"/>
        </xdr:cNvSpPr>
      </xdr:nvSpPr>
      <xdr:spPr bwMode="auto">
        <a:xfrm>
          <a:off x="609600" y="5065395"/>
          <a:ext cx="3343275"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BD52506-7726-42F1-8664-589FEC9CBDF9}"/>
            </a:ext>
          </a:extLst>
        </xdr:cNvPr>
        <xdr:cNvSpPr txBox="1">
          <a:spLocks noChangeArrowheads="1"/>
        </xdr:cNvSpPr>
      </xdr:nvSpPr>
      <xdr:spPr bwMode="auto">
        <a:xfrm>
          <a:off x="510540" y="5362575"/>
          <a:ext cx="4800600" cy="1344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9B77C0B3-DED9-49EA-9CCD-766B45ED4D78}"/>
            </a:ext>
          </a:extLst>
        </xdr:cNvPr>
        <xdr:cNvSpPr txBox="1"/>
      </xdr:nvSpPr>
      <xdr:spPr>
        <a:xfrm>
          <a:off x="392430" y="7869555"/>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9DB2724-F373-4899-BAC9-2873CBE80FEC}"/>
            </a:ext>
          </a:extLst>
        </xdr:cNvPr>
        <xdr:cNvSpPr txBox="1">
          <a:spLocks noChangeArrowheads="1"/>
        </xdr:cNvSpPr>
      </xdr:nvSpPr>
      <xdr:spPr bwMode="auto">
        <a:xfrm>
          <a:off x="449580" y="8669656"/>
          <a:ext cx="4800600" cy="81724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83597ABC-5419-4A30-A522-A9CF0A238CB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5253990" y="306705"/>
          <a:ext cx="1028700" cy="1028700"/>
        </a:xfrm>
        <a:prstGeom prst="rect">
          <a:avLst/>
        </a:prstGeom>
      </xdr:spPr>
    </xdr:pic>
    <xdr:clientData/>
  </xdr:oneCellAnchor>
  <xdr:twoCellAnchor>
    <xdr:from>
      <xdr:col>9</xdr:col>
      <xdr:colOff>708659</xdr:colOff>
      <xdr:row>0</xdr:row>
      <xdr:rowOff>64770</xdr:rowOff>
    </xdr:from>
    <xdr:to>
      <xdr:col>14</xdr:col>
      <xdr:colOff>523875</xdr:colOff>
      <xdr:row>3</xdr:row>
      <xdr:rowOff>64770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EAFF9798-7021-4A73-92ED-E33DB7211EC4}"/>
            </a:ext>
          </a:extLst>
        </xdr:cNvPr>
        <xdr:cNvSpPr txBox="1">
          <a:spLocks noChangeArrowheads="1"/>
        </xdr:cNvSpPr>
      </xdr:nvSpPr>
      <xdr:spPr bwMode="auto">
        <a:xfrm>
          <a:off x="7820024" y="62865"/>
          <a:ext cx="3769996" cy="542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2025,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28575</xdr:colOff>
      <xdr:row>0</xdr:row>
      <xdr:rowOff>0</xdr:rowOff>
    </xdr:from>
    <xdr:to>
      <xdr:col>21</xdr:col>
      <xdr:colOff>210559</xdr:colOff>
      <xdr:row>2</xdr:row>
      <xdr:rowOff>172122</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FC3CE63B-4E09-4627-88D6-948E1AF20177}"/>
            </a:ext>
          </a:extLst>
        </xdr:cNvPr>
        <xdr:cNvSpPr txBox="1">
          <a:spLocks noChangeArrowheads="1"/>
        </xdr:cNvSpPr>
      </xdr:nvSpPr>
      <xdr:spPr bwMode="auto">
        <a:xfrm>
          <a:off x="12675870" y="0"/>
          <a:ext cx="4132954" cy="53026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chemeClr val="accent1">
                  <a:lumMod val="50000"/>
                </a:schemeClr>
              </a:solidFill>
              <a:effectLst/>
              <a:latin typeface="+mn-lt"/>
              <a:ea typeface="+mn-ea"/>
              <a:cs typeface="+mn-cs"/>
            </a:rPr>
            <a:t>¿Y si los montos fueran de diferente tamaño?</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762000</xdr:colOff>
      <xdr:row>5</xdr:row>
      <xdr:rowOff>85725</xdr:rowOff>
    </xdr:from>
    <xdr:to>
      <xdr:col>7</xdr:col>
      <xdr:colOff>91440</xdr:colOff>
      <xdr:row>21</xdr:row>
      <xdr:rowOff>121920</xdr:rowOff>
    </xdr:to>
    <xdr:sp macro="" textlink="">
      <xdr:nvSpPr>
        <xdr:cNvPr id="2" name="Rectángulo 1">
          <a:extLst>
            <a:ext uri="{FF2B5EF4-FFF2-40B4-BE49-F238E27FC236}">
              <a16:creationId xmlns:a16="http://schemas.microsoft.com/office/drawing/2014/main" id="{7801287A-BD60-49EE-994A-C93D3938F7CC}"/>
            </a:ext>
          </a:extLst>
        </xdr:cNvPr>
        <xdr:cNvSpPr/>
      </xdr:nvSpPr>
      <xdr:spPr>
        <a:xfrm>
          <a:off x="762000" y="1000125"/>
          <a:ext cx="4876800" cy="2962275"/>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377189</xdr:colOff>
      <xdr:row>2</xdr:row>
      <xdr:rowOff>28573</xdr:rowOff>
    </xdr:from>
    <xdr:to>
      <xdr:col>7</xdr:col>
      <xdr:colOff>487679</xdr:colOff>
      <xdr:row>5</xdr:row>
      <xdr:rowOff>104775</xdr:rowOff>
    </xdr:to>
    <xdr:sp macro="" textlink="">
      <xdr:nvSpPr>
        <xdr:cNvPr id="3" name="CuadroTexto 2">
          <a:extLst>
            <a:ext uri="{FF2B5EF4-FFF2-40B4-BE49-F238E27FC236}">
              <a16:creationId xmlns:a16="http://schemas.microsoft.com/office/drawing/2014/main" id="{56E5339A-FC08-42CD-84E9-2DB7DBE75B72}"/>
            </a:ext>
          </a:extLst>
        </xdr:cNvPr>
        <xdr:cNvSpPr txBox="1"/>
      </xdr:nvSpPr>
      <xdr:spPr>
        <a:xfrm>
          <a:off x="1169669" y="394333"/>
          <a:ext cx="4865370" cy="624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Tablas Dinámicas</a:t>
          </a:r>
        </a:p>
      </xdr:txBody>
    </xdr:sp>
    <xdr:clientData/>
  </xdr:twoCellAnchor>
  <xdr:twoCellAnchor>
    <xdr:from>
      <xdr:col>1</xdr:col>
      <xdr:colOff>59055</xdr:colOff>
      <xdr:row>6</xdr:row>
      <xdr:rowOff>9525</xdr:rowOff>
    </xdr:from>
    <xdr:to>
      <xdr:col>7</xdr:col>
      <xdr:colOff>1905</xdr:colOff>
      <xdr:row>8</xdr:row>
      <xdr:rowOff>7620</xdr:rowOff>
    </xdr:to>
    <xdr:sp macro="" textlink="">
      <xdr:nvSpPr>
        <xdr:cNvPr id="4" name="CuadroTexto 3">
          <a:extLst>
            <a:ext uri="{FF2B5EF4-FFF2-40B4-BE49-F238E27FC236}">
              <a16:creationId xmlns:a16="http://schemas.microsoft.com/office/drawing/2014/main" id="{AD5EA855-98E9-42AF-964A-297E458A6EF5}"/>
            </a:ext>
          </a:extLst>
        </xdr:cNvPr>
        <xdr:cNvSpPr txBox="1"/>
      </xdr:nvSpPr>
      <xdr:spPr>
        <a:xfrm>
          <a:off x="851535" y="1106805"/>
          <a:ext cx="4697730" cy="36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Recordemos...</a:t>
          </a:r>
          <a:endParaRPr lang="es-MX" sz="11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51435</xdr:colOff>
      <xdr:row>7</xdr:row>
      <xdr:rowOff>154305</xdr:rowOff>
    </xdr:from>
    <xdr:to>
      <xdr:col>6</xdr:col>
      <xdr:colOff>786765</xdr:colOff>
      <xdr:row>20</xdr:row>
      <xdr:rowOff>60960</xdr:rowOff>
    </xdr:to>
    <xdr:sp macro="" textlink="">
      <xdr:nvSpPr>
        <xdr:cNvPr id="5" name="CuadroTexto 4">
          <a:extLst>
            <a:ext uri="{FF2B5EF4-FFF2-40B4-BE49-F238E27FC236}">
              <a16:creationId xmlns:a16="http://schemas.microsoft.com/office/drawing/2014/main" id="{0D835899-FEDC-4198-9CCC-881A813304C1}"/>
            </a:ext>
          </a:extLst>
        </xdr:cNvPr>
        <xdr:cNvSpPr txBox="1"/>
      </xdr:nvSpPr>
      <xdr:spPr>
        <a:xfrm>
          <a:off x="843915" y="1434465"/>
          <a:ext cx="4697730" cy="2284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Una tabla dinámica toma los datos y los resume para que pueda obtener información de ellos, sin tener que escribir ninguna fórmula o función.</a:t>
          </a:r>
        </a:p>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1">
              <a:solidFill>
                <a:schemeClr val="tx2">
                  <a:lumMod val="50000"/>
                </a:schemeClr>
              </a:solidFill>
              <a:latin typeface="Segoe UI" panose="020B0502040204020203" pitchFamily="34" charset="0"/>
              <a:cs typeface="Segoe UI" panose="020B0502040204020203" pitchFamily="34" charset="0"/>
            </a:rPr>
            <a:t>Lo difícil no es crear una tabla dinámica</a:t>
          </a:r>
        </a:p>
        <a:p>
          <a:r>
            <a:rPr lang="es-MX" sz="1200" b="0">
              <a:solidFill>
                <a:schemeClr val="tx2">
                  <a:lumMod val="50000"/>
                </a:schemeClr>
              </a:solidFill>
              <a:latin typeface="Segoe UI" panose="020B0502040204020203" pitchFamily="34" charset="0"/>
              <a:cs typeface="Segoe UI" panose="020B0502040204020203" pitchFamily="34" charset="0"/>
            </a:rPr>
            <a:t>El primer paso para crear una buena tabla dinámica es asegurarse de que los datos de origen son</a:t>
          </a:r>
          <a:r>
            <a:rPr lang="es-MX" sz="1200" b="0" baseline="0">
              <a:solidFill>
                <a:schemeClr val="tx2">
                  <a:lumMod val="50000"/>
                </a:schemeClr>
              </a:solidFill>
              <a:latin typeface="Segoe UI" panose="020B0502040204020203" pitchFamily="34" charset="0"/>
              <a:cs typeface="Segoe UI" panose="020B0502040204020203" pitchFamily="34" charset="0"/>
            </a:rPr>
            <a:t> los correctos, para esto se deben de utilizar las herramientas de optimización de bases de datos.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0</xdr:colOff>
      <xdr:row>24</xdr:row>
      <xdr:rowOff>0</xdr:rowOff>
    </xdr:from>
    <xdr:to>
      <xdr:col>8</xdr:col>
      <xdr:colOff>53340</xdr:colOff>
      <xdr:row>33</xdr:row>
      <xdr:rowOff>85725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459BF0C-B997-4165-8DC7-F21B0C3BEE5E}"/>
            </a:ext>
          </a:extLst>
        </xdr:cNvPr>
        <xdr:cNvSpPr txBox="1">
          <a:spLocks noChangeArrowheads="1"/>
        </xdr:cNvSpPr>
      </xdr:nvSpPr>
      <xdr:spPr bwMode="auto">
        <a:xfrm>
          <a:off x="792480" y="4389120"/>
          <a:ext cx="5600700" cy="173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1. Crear una tabla dinamica</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Seleccione las celdas a partir de las que quiera crear una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datos no deben tener filas o columnas vacías. Debe tener un encabezado de solo una fila.</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1</xdr:col>
      <xdr:colOff>0</xdr:colOff>
      <xdr:row>33</xdr:row>
      <xdr:rowOff>0</xdr:rowOff>
    </xdr:from>
    <xdr:to>
      <xdr:col>3</xdr:col>
      <xdr:colOff>320040</xdr:colOff>
      <xdr:row>39</xdr:row>
      <xdr:rowOff>0</xdr:rowOff>
    </xdr:to>
    <xdr:pic>
      <xdr:nvPicPr>
        <xdr:cNvPr id="7" name="Imagen 6" descr="Tabla dinÃ¡mica">
          <a:extLst>
            <a:ext uri="{FF2B5EF4-FFF2-40B4-BE49-F238E27FC236}">
              <a16:creationId xmlns:a16="http://schemas.microsoft.com/office/drawing/2014/main" id="{E86C6CF6-D641-4997-A125-70FA196C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6035040"/>
          <a:ext cx="190881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44</xdr:row>
      <xdr:rowOff>180975</xdr:rowOff>
    </xdr:from>
    <xdr:to>
      <xdr:col>5</xdr:col>
      <xdr:colOff>666750</xdr:colOff>
      <xdr:row>60</xdr:row>
      <xdr:rowOff>95250</xdr:rowOff>
    </xdr:to>
    <xdr:pic>
      <xdr:nvPicPr>
        <xdr:cNvPr id="8" name="Imagen 7" descr="Tabla dinÃ¡mica">
          <a:extLst>
            <a:ext uri="{FF2B5EF4-FFF2-40B4-BE49-F238E27FC236}">
              <a16:creationId xmlns:a16="http://schemas.microsoft.com/office/drawing/2014/main" id="{7D3E7DA2-8017-4D00-B69E-C15E750C7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 y="8227695"/>
          <a:ext cx="3808095" cy="2830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41</xdr:row>
      <xdr:rowOff>66676</xdr:rowOff>
    </xdr:from>
    <xdr:to>
      <xdr:col>7</xdr:col>
      <xdr:colOff>748665</xdr:colOff>
      <xdr:row>45</xdr:row>
      <xdr:rowOff>85726</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4C6305-FFB1-4218-A081-BCA427FC1AD6}"/>
            </a:ext>
          </a:extLst>
        </xdr:cNvPr>
        <xdr:cNvSpPr txBox="1">
          <a:spLocks noChangeArrowheads="1"/>
        </xdr:cNvSpPr>
      </xdr:nvSpPr>
      <xdr:spPr bwMode="auto">
        <a:xfrm>
          <a:off x="695325" y="7564756"/>
          <a:ext cx="5600700" cy="7505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2. Cuadro de dialogo</a:t>
          </a:r>
          <a:endParaRPr lang="es-MX" sz="1600" b="1" baseline="0">
            <a:solidFill>
              <a:srgbClr val="FF0000"/>
            </a:solidFill>
            <a:effectLst/>
            <a:latin typeface="+mn-lt"/>
            <a:ea typeface="+mn-ea"/>
            <a:cs typeface="+mn-cs"/>
          </a:endParaRP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xdr:from>
      <xdr:col>1</xdr:col>
      <xdr:colOff>0</xdr:colOff>
      <xdr:row>63</xdr:row>
      <xdr:rowOff>0</xdr:rowOff>
    </xdr:from>
    <xdr:to>
      <xdr:col>8</xdr:col>
      <xdr:colOff>53340</xdr:colOff>
      <xdr:row>73</xdr:row>
      <xdr:rowOff>142875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B4C12833-18CE-489C-A994-7603F8E641FD}"/>
            </a:ext>
          </a:extLst>
        </xdr:cNvPr>
        <xdr:cNvSpPr txBox="1">
          <a:spLocks noChangeArrowheads="1"/>
        </xdr:cNvSpPr>
      </xdr:nvSpPr>
      <xdr:spPr bwMode="auto">
        <a:xfrm>
          <a:off x="792480" y="11521440"/>
          <a:ext cx="5600700" cy="19716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3. Campos</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Para agregar un campo a la tabla dinámica, active la casilla del nombre del campo en el panel Campos de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campos seleccionados se agregan a sus áreas predeterminadas: los campos no numéricos se agregan a Filas, las jerarquías de fecha y hora se agregan a Columnas y los campos numéricos se agregan a Valores.</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2</xdr:col>
      <xdr:colOff>333375</xdr:colOff>
      <xdr:row>74</xdr:row>
      <xdr:rowOff>28575</xdr:rowOff>
    </xdr:from>
    <xdr:to>
      <xdr:col>5</xdr:col>
      <xdr:colOff>381000</xdr:colOff>
      <xdr:row>104</xdr:row>
      <xdr:rowOff>76200</xdr:rowOff>
    </xdr:to>
    <xdr:pic>
      <xdr:nvPicPr>
        <xdr:cNvPr id="11" name="Imagen 10" descr="Tabla dinÃ¡mica">
          <a:extLst>
            <a:ext uri="{FF2B5EF4-FFF2-40B4-BE49-F238E27FC236}">
              <a16:creationId xmlns:a16="http://schemas.microsoft.com/office/drawing/2014/main" id="{64BBDD8C-1EDF-43EA-BE15-F4803AA27C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8335" y="13561695"/>
          <a:ext cx="242506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106</xdr:row>
      <xdr:rowOff>1</xdr:rowOff>
    </xdr:from>
    <xdr:to>
      <xdr:col>8</xdr:col>
      <xdr:colOff>91440</xdr:colOff>
      <xdr:row>110</xdr:row>
      <xdr:rowOff>57151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162ED0B-20FA-4740-A523-A7E34D0901F1}"/>
            </a:ext>
          </a:extLst>
        </xdr:cNvPr>
        <xdr:cNvSpPr txBox="1">
          <a:spLocks noChangeArrowheads="1"/>
        </xdr:cNvSpPr>
      </xdr:nvSpPr>
      <xdr:spPr bwMode="auto">
        <a:xfrm>
          <a:off x="830580" y="19385281"/>
          <a:ext cx="5600700" cy="7886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baseline="0">
              <a:solidFill>
                <a:schemeClr val="accent1">
                  <a:lumMod val="50000"/>
                </a:schemeClr>
              </a:solidFill>
              <a:effectLst/>
              <a:latin typeface="+mn-lt"/>
              <a:ea typeface="+mn-ea"/>
              <a:cs typeface="+mn-cs"/>
            </a:rPr>
            <a:t>Para mover un campo de un área a otra, arrastre el campo al área de destino.</a:t>
          </a:r>
          <a:endParaRPr lang="es-MX" sz="1200" b="1" baseline="0">
            <a:solidFill>
              <a:schemeClr val="accent1">
                <a:lumMod val="50000"/>
              </a:schemeClr>
            </a:solidFill>
            <a:effectLst/>
            <a:latin typeface="+mn-lt"/>
            <a:ea typeface="+mn-ea"/>
            <a:cs typeface="+mn-cs"/>
          </a:endParaRPr>
        </a:p>
      </xdr:txBody>
    </xdr:sp>
    <xdr:clientData/>
  </xdr:twoCellAnchor>
  <xdr:twoCellAnchor>
    <xdr:from>
      <xdr:col>21</xdr:col>
      <xdr:colOff>1</xdr:colOff>
      <xdr:row>0</xdr:row>
      <xdr:rowOff>152400</xdr:rowOff>
    </xdr:from>
    <xdr:to>
      <xdr:col>22</xdr:col>
      <xdr:colOff>716281</xdr:colOff>
      <xdr:row>4</xdr:row>
      <xdr:rowOff>175259</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6AF27150-30C5-4C35-BC38-1E2B2C0A9FF8}"/>
            </a:ext>
          </a:extLst>
        </xdr:cNvPr>
        <xdr:cNvSpPr txBox="1">
          <a:spLocks noChangeArrowheads="1"/>
        </xdr:cNvSpPr>
      </xdr:nvSpPr>
      <xdr:spPr bwMode="auto">
        <a:xfrm>
          <a:off x="14638021" y="15240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Generemos un informe que nos muestre el monto total vendido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571500</xdr:colOff>
      <xdr:row>0</xdr:row>
      <xdr:rowOff>30480</xdr:rowOff>
    </xdr:from>
    <xdr:to>
      <xdr:col>26</xdr:col>
      <xdr:colOff>441960</xdr:colOff>
      <xdr:row>4</xdr:row>
      <xdr:rowOff>53339</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CCE0C2EE-A2D8-45FF-ADC8-115508C57F00}"/>
            </a:ext>
          </a:extLst>
        </xdr:cNvPr>
        <xdr:cNvSpPr txBox="1">
          <a:spLocks noChangeArrowheads="1"/>
        </xdr:cNvSpPr>
      </xdr:nvSpPr>
      <xdr:spPr bwMode="auto">
        <a:xfrm>
          <a:off x="18120360" y="30480"/>
          <a:ext cx="302514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Ahora mostremos mismo monto vendido pero por año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43</xdr:col>
      <xdr:colOff>1830705</xdr:colOff>
      <xdr:row>0</xdr:row>
      <xdr:rowOff>131445</xdr:rowOff>
    </xdr:from>
    <xdr:to>
      <xdr:col>46</xdr:col>
      <xdr:colOff>611505</xdr:colOff>
      <xdr:row>9</xdr:row>
      <xdr:rowOff>49530</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C94775E-4525-4523-9D92-3F4227EF6408}"/>
            </a:ext>
          </a:extLst>
        </xdr:cNvPr>
        <xdr:cNvSpPr txBox="1">
          <a:spLocks noChangeArrowheads="1"/>
        </xdr:cNvSpPr>
      </xdr:nvSpPr>
      <xdr:spPr bwMode="auto">
        <a:xfrm>
          <a:off x="45226605" y="131445"/>
          <a:ext cx="3000375" cy="154686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Por último, agreguemos al informe el detalle por producto</a:t>
          </a:r>
        </a:p>
        <a:p>
          <a:pPr algn="ctr" rtl="0"/>
          <a:endParaRPr kumimoji="0" lang="es-MX" sz="1400" b="0" i="0" u="none" strike="noStrike" kern="0" cap="none" spc="0" normalizeH="0" baseline="0" noProof="0">
            <a:ln>
              <a:noFill/>
            </a:ln>
            <a:solidFill>
              <a:srgbClr val="4472C4">
                <a:lumMod val="50000"/>
              </a:srgbClr>
            </a:solidFill>
            <a:effectLst/>
            <a:uLnTx/>
            <a:uFillTx/>
            <a:latin typeface="+mn-lt"/>
            <a:ea typeface="+mn-ea"/>
            <a:cs typeface="+mn-cs"/>
          </a:endParaRPr>
        </a:p>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Recuerda que puedes dar formato y diseño a tus informes para mejorar su visualización</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33</xdr:col>
      <xdr:colOff>826135</xdr:colOff>
      <xdr:row>0</xdr:row>
      <xdr:rowOff>19050</xdr:rowOff>
    </xdr:from>
    <xdr:to>
      <xdr:col>36</xdr:col>
      <xdr:colOff>579755</xdr:colOff>
      <xdr:row>4</xdr:row>
      <xdr:rowOff>38099</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FF3B61CD-FB2F-4850-8D6D-AE7937197997}"/>
            </a:ext>
          </a:extLst>
        </xdr:cNvPr>
        <xdr:cNvSpPr txBox="1">
          <a:spLocks noChangeArrowheads="1"/>
        </xdr:cNvSpPr>
      </xdr:nvSpPr>
      <xdr:spPr bwMode="auto">
        <a:xfrm>
          <a:off x="33058735" y="19050"/>
          <a:ext cx="3163570" cy="74294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los resultados como %, mostrar incrementos y acumulados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27</xdr:col>
      <xdr:colOff>472441</xdr:colOff>
      <xdr:row>0</xdr:row>
      <xdr:rowOff>22860</xdr:rowOff>
    </xdr:from>
    <xdr:to>
      <xdr:col>28</xdr:col>
      <xdr:colOff>784861</xdr:colOff>
      <xdr:row>4</xdr:row>
      <xdr:rowOff>45719</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C8C9B9AE-1868-4616-815B-0526346863A6}"/>
            </a:ext>
          </a:extLst>
        </xdr:cNvPr>
        <xdr:cNvSpPr txBox="1">
          <a:spLocks noChangeArrowheads="1"/>
        </xdr:cNvSpPr>
      </xdr:nvSpPr>
      <xdr:spPr bwMode="auto">
        <a:xfrm>
          <a:off x="22555201" y="2286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calcular promedios y cuentas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83821</xdr:colOff>
      <xdr:row>0</xdr:row>
      <xdr:rowOff>68580</xdr:rowOff>
    </xdr:from>
    <xdr:to>
      <xdr:col>31</xdr:col>
      <xdr:colOff>403861</xdr:colOff>
      <xdr:row>4</xdr:row>
      <xdr:rowOff>91439</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E9A75BE6-E156-4F8A-BD14-21CA70B5428E}"/>
            </a:ext>
          </a:extLst>
        </xdr:cNvPr>
        <xdr:cNvSpPr txBox="1">
          <a:spLocks noChangeArrowheads="1"/>
        </xdr:cNvSpPr>
      </xdr:nvSpPr>
      <xdr:spPr bwMode="auto">
        <a:xfrm>
          <a:off x="26372821" y="6858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varios calculos en el mismo informe</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419100</xdr:colOff>
      <xdr:row>93</xdr:row>
      <xdr:rowOff>38100</xdr:rowOff>
    </xdr:from>
    <xdr:to>
      <xdr:col>3</xdr:col>
      <xdr:colOff>662940</xdr:colOff>
      <xdr:row>96</xdr:row>
      <xdr:rowOff>76200</xdr:rowOff>
    </xdr:to>
    <xdr:sp macro="" textlink="">
      <xdr:nvSpPr>
        <xdr:cNvPr id="21" name="Rectángulo 20">
          <a:extLst>
            <a:ext uri="{FF2B5EF4-FFF2-40B4-BE49-F238E27FC236}">
              <a16:creationId xmlns:a16="http://schemas.microsoft.com/office/drawing/2014/main" id="{1FE18F8C-245D-4EE2-A7C0-A763174E5A87}"/>
            </a:ext>
          </a:extLst>
        </xdr:cNvPr>
        <xdr:cNvSpPr/>
      </xdr:nvSpPr>
      <xdr:spPr>
        <a:xfrm>
          <a:off x="200406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no</a:t>
          </a:r>
          <a:r>
            <a:rPr lang="es-MX" sz="1200" b="1" baseline="0"/>
            <a:t> visible</a:t>
          </a:r>
          <a:endParaRPr lang="es-MX" sz="1200" b="1"/>
        </a:p>
      </xdr:txBody>
    </xdr:sp>
    <xdr:clientData/>
  </xdr:twoCellAnchor>
  <xdr:twoCellAnchor>
    <xdr:from>
      <xdr:col>4</xdr:col>
      <xdr:colOff>22860</xdr:colOff>
      <xdr:row>93</xdr:row>
      <xdr:rowOff>38100</xdr:rowOff>
    </xdr:from>
    <xdr:to>
      <xdr:col>5</xdr:col>
      <xdr:colOff>266700</xdr:colOff>
      <xdr:row>96</xdr:row>
      <xdr:rowOff>76200</xdr:rowOff>
    </xdr:to>
    <xdr:sp macro="" textlink="">
      <xdr:nvSpPr>
        <xdr:cNvPr id="22" name="Rectángulo 21">
          <a:extLst>
            <a:ext uri="{FF2B5EF4-FFF2-40B4-BE49-F238E27FC236}">
              <a16:creationId xmlns:a16="http://schemas.microsoft.com/office/drawing/2014/main" id="{2C02CBA5-8B40-4D3D-9E0F-F0C70EA28E15}"/>
            </a:ext>
          </a:extLst>
        </xdr:cNvPr>
        <xdr:cNvSpPr/>
      </xdr:nvSpPr>
      <xdr:spPr>
        <a:xfrm>
          <a:off x="319278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2</xdr:col>
      <xdr:colOff>426720</xdr:colOff>
      <xdr:row>98</xdr:row>
      <xdr:rowOff>76200</xdr:rowOff>
    </xdr:from>
    <xdr:to>
      <xdr:col>3</xdr:col>
      <xdr:colOff>670560</xdr:colOff>
      <xdr:row>101</xdr:row>
      <xdr:rowOff>114300</xdr:rowOff>
    </xdr:to>
    <xdr:sp macro="" textlink="">
      <xdr:nvSpPr>
        <xdr:cNvPr id="23" name="Rectángulo 22">
          <a:extLst>
            <a:ext uri="{FF2B5EF4-FFF2-40B4-BE49-F238E27FC236}">
              <a16:creationId xmlns:a16="http://schemas.microsoft.com/office/drawing/2014/main" id="{E0A968E7-C324-4262-994F-351C369B4CF0}"/>
            </a:ext>
          </a:extLst>
        </xdr:cNvPr>
        <xdr:cNvSpPr/>
      </xdr:nvSpPr>
      <xdr:spPr>
        <a:xfrm>
          <a:off x="2011680" y="179984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4</xdr:col>
      <xdr:colOff>30480</xdr:colOff>
      <xdr:row>98</xdr:row>
      <xdr:rowOff>76200</xdr:rowOff>
    </xdr:from>
    <xdr:to>
      <xdr:col>5</xdr:col>
      <xdr:colOff>274320</xdr:colOff>
      <xdr:row>101</xdr:row>
      <xdr:rowOff>114300</xdr:rowOff>
    </xdr:to>
    <xdr:sp macro="" textlink="">
      <xdr:nvSpPr>
        <xdr:cNvPr id="24" name="Rectángulo 23">
          <a:extLst>
            <a:ext uri="{FF2B5EF4-FFF2-40B4-BE49-F238E27FC236}">
              <a16:creationId xmlns:a16="http://schemas.microsoft.com/office/drawing/2014/main" id="{6545C149-E8F1-4529-B1AB-75876EFB1E02}"/>
            </a:ext>
          </a:extLst>
        </xdr:cNvPr>
        <xdr:cNvSpPr/>
      </xdr:nvSpPr>
      <xdr:spPr>
        <a:xfrm>
          <a:off x="3200400" y="17998440"/>
          <a:ext cx="1036320" cy="5867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MX" sz="1200" b="1"/>
            <a:t>Calculo</a:t>
          </a:r>
        </a:p>
      </xdr:txBody>
    </xdr:sp>
    <xdr:clientData/>
  </xdr:twoCellAnchor>
  <xdr:twoCellAnchor>
    <xdr:from>
      <xdr:col>5</xdr:col>
      <xdr:colOff>495300</xdr:colOff>
      <xdr:row>93</xdr:row>
      <xdr:rowOff>4964</xdr:rowOff>
    </xdr:from>
    <xdr:to>
      <xdr:col>7</xdr:col>
      <xdr:colOff>509845</xdr:colOff>
      <xdr:row>99</xdr:row>
      <xdr:rowOff>114302</xdr:rowOff>
    </xdr:to>
    <xdr:sp macro="" textlink="">
      <xdr:nvSpPr>
        <xdr:cNvPr id="27" name="Bocadillo: rectángulo con esquinas redondeadas 26">
          <a:extLst>
            <a:ext uri="{FF2B5EF4-FFF2-40B4-BE49-F238E27FC236}">
              <a16:creationId xmlns:a16="http://schemas.microsoft.com/office/drawing/2014/main" id="{6E1B5803-EDDE-4351-AE02-E4C55A101758}"/>
            </a:ext>
          </a:extLst>
        </xdr:cNvPr>
        <xdr:cNvSpPr/>
      </xdr:nvSpPr>
      <xdr:spPr>
        <a:xfrm>
          <a:off x="4305300" y="17721464"/>
          <a:ext cx="1538545" cy="1252338"/>
        </a:xfrm>
        <a:prstGeom prst="wedgeRoundRectCallout">
          <a:avLst>
            <a:gd name="adj1" fmla="val -62840"/>
            <a:gd name="adj2" fmla="val 190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a:t>En tu base de datos identifica cuál</a:t>
          </a:r>
          <a:r>
            <a:rPr lang="es-MX" sz="1200" baseline="0"/>
            <a:t> encabezado es de estructura y cuál de calculo</a:t>
          </a:r>
          <a:endParaRPr lang="es-MX" sz="1200"/>
        </a:p>
      </xdr:txBody>
    </xdr:sp>
    <xdr:clientData/>
  </xdr:twoCellAnchor>
  <xdr:twoCellAnchor editAs="oneCell">
    <xdr:from>
      <xdr:col>0</xdr:col>
      <xdr:colOff>85725</xdr:colOff>
      <xdr:row>0</xdr:row>
      <xdr:rowOff>0</xdr:rowOff>
    </xdr:from>
    <xdr:to>
      <xdr:col>1</xdr:col>
      <xdr:colOff>361950</xdr:colOff>
      <xdr:row>5</xdr:row>
      <xdr:rowOff>76200</xdr:rowOff>
    </xdr:to>
    <xdr:pic>
      <xdr:nvPicPr>
        <xdr:cNvPr id="28" name="Imagen 27">
          <a:extLst>
            <a:ext uri="{FF2B5EF4-FFF2-40B4-BE49-F238E27FC236}">
              <a16:creationId xmlns:a16="http://schemas.microsoft.com/office/drawing/2014/main" id="{9B01C60E-2180-45EF-B068-54FBD3C25E5B}"/>
            </a:ext>
          </a:extLst>
        </xdr:cNvPr>
        <xdr:cNvPicPr>
          <a:picLocks noChangeAspect="1"/>
        </xdr:cNvPicPr>
      </xdr:nvPicPr>
      <xdr:blipFill>
        <a:blip xmlns:r="http://schemas.openxmlformats.org/officeDocument/2006/relationships" r:embed="rId4">
          <a:clrChange>
            <a:clrFrom>
              <a:srgbClr val="000000"/>
            </a:clrFrom>
            <a:clrTo>
              <a:srgbClr val="000000">
                <a:alpha val="0"/>
              </a:srgbClr>
            </a:clrTo>
          </a:clrChange>
        </a:blip>
        <a:stretch>
          <a:fillRect/>
        </a:stretch>
      </xdr:blipFill>
      <xdr:spPr>
        <a:xfrm>
          <a:off x="85725" y="0"/>
          <a:ext cx="1028700" cy="1028700"/>
        </a:xfrm>
        <a:prstGeom prst="rect">
          <a:avLst/>
        </a:prstGeom>
      </xdr:spPr>
    </xdr:pic>
    <xdr:clientData/>
  </xdr:twoCellAnchor>
  <xdr:twoCellAnchor>
    <xdr:from>
      <xdr:col>39</xdr:col>
      <xdr:colOff>106680</xdr:colOff>
      <xdr:row>0</xdr:row>
      <xdr:rowOff>85725</xdr:rowOff>
    </xdr:from>
    <xdr:to>
      <xdr:col>42</xdr:col>
      <xdr:colOff>475615</xdr:colOff>
      <xdr:row>4</xdr:row>
      <xdr:rowOff>108584</xdr:rowOff>
    </xdr:to>
    <xdr:sp macro="" textlink="">
      <xdr:nvSpPr>
        <xdr:cNvPr id="19" name="Texto de sugerencia 13" descr="Texto de sugerencia &quot;Puede que no lo parezca, pero se trata de una tabla dinámica&quot;&#10;&#10;">
          <a:extLst>
            <a:ext uri="{FF2B5EF4-FFF2-40B4-BE49-F238E27FC236}">
              <a16:creationId xmlns:a16="http://schemas.microsoft.com/office/drawing/2014/main" id="{98D36E7C-F391-424A-AD96-675A710CF133}"/>
            </a:ext>
          </a:extLst>
        </xdr:cNvPr>
        <xdr:cNvSpPr txBox="1">
          <a:spLocks noChangeArrowheads="1"/>
        </xdr:cNvSpPr>
      </xdr:nvSpPr>
      <xdr:spPr bwMode="auto">
        <a:xfrm>
          <a:off x="38844855" y="85725"/>
          <a:ext cx="3169285" cy="74675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Además, crear nuestros propios cálculos dentro de informes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281940</xdr:colOff>
      <xdr:row>1</xdr:row>
      <xdr:rowOff>47625</xdr:rowOff>
    </xdr:from>
    <xdr:to>
      <xdr:col>6</xdr:col>
      <xdr:colOff>571500</xdr:colOff>
      <xdr:row>25</xdr:row>
      <xdr:rowOff>46515</xdr:rowOff>
    </xdr:to>
    <xdr:pic>
      <xdr:nvPicPr>
        <xdr:cNvPr id="2" name="Imagen 1">
          <a:extLst>
            <a:ext uri="{FF2B5EF4-FFF2-40B4-BE49-F238E27FC236}">
              <a16:creationId xmlns:a16="http://schemas.microsoft.com/office/drawing/2014/main" id="{0528E41A-8362-D98F-A715-B540EE40C5EC}"/>
            </a:ext>
          </a:extLst>
        </xdr:cNvPr>
        <xdr:cNvPicPr>
          <a:picLocks noChangeAspect="1"/>
        </xdr:cNvPicPr>
      </xdr:nvPicPr>
      <xdr:blipFill>
        <a:blip xmlns:r="http://schemas.openxmlformats.org/officeDocument/2006/relationships" r:embed="rId1"/>
        <a:stretch>
          <a:fillRect/>
        </a:stretch>
      </xdr:blipFill>
      <xdr:spPr>
        <a:xfrm>
          <a:off x="281940" y="228600"/>
          <a:ext cx="5033010" cy="4342290"/>
        </a:xfrm>
        <a:prstGeom prst="rect">
          <a:avLst/>
        </a:prstGeom>
      </xdr:spPr>
    </xdr:pic>
    <xdr:clientData/>
  </xdr:twoCellAnchor>
  <xdr:twoCellAnchor editAs="oneCell">
    <xdr:from>
      <xdr:col>8</xdr:col>
      <xdr:colOff>582930</xdr:colOff>
      <xdr:row>2</xdr:row>
      <xdr:rowOff>19050</xdr:rowOff>
    </xdr:from>
    <xdr:to>
      <xdr:col>14</xdr:col>
      <xdr:colOff>129912</xdr:colOff>
      <xdr:row>10</xdr:row>
      <xdr:rowOff>144917</xdr:rowOff>
    </xdr:to>
    <xdr:pic>
      <xdr:nvPicPr>
        <xdr:cNvPr id="3" name="Imagen 2">
          <a:extLst>
            <a:ext uri="{FF2B5EF4-FFF2-40B4-BE49-F238E27FC236}">
              <a16:creationId xmlns:a16="http://schemas.microsoft.com/office/drawing/2014/main" id="{08781D42-9E29-9D76-B811-A58F6B794166}"/>
            </a:ext>
          </a:extLst>
        </xdr:cNvPr>
        <xdr:cNvPicPr>
          <a:picLocks noChangeAspect="1"/>
        </xdr:cNvPicPr>
      </xdr:nvPicPr>
      <xdr:blipFill>
        <a:blip xmlns:r="http://schemas.openxmlformats.org/officeDocument/2006/relationships" r:embed="rId2"/>
        <a:stretch>
          <a:fillRect/>
        </a:stretch>
      </xdr:blipFill>
      <xdr:spPr>
        <a:xfrm>
          <a:off x="6164580" y="381000"/>
          <a:ext cx="4290432" cy="1573667"/>
        </a:xfrm>
        <a:prstGeom prst="rect">
          <a:avLst/>
        </a:prstGeom>
      </xdr:spPr>
    </xdr:pic>
    <xdr:clientData/>
  </xdr:twoCellAnchor>
  <xdr:twoCellAnchor editAs="oneCell">
    <xdr:from>
      <xdr:col>14</xdr:col>
      <xdr:colOff>419100</xdr:colOff>
      <xdr:row>1</xdr:row>
      <xdr:rowOff>96342</xdr:rowOff>
    </xdr:from>
    <xdr:to>
      <xdr:col>20</xdr:col>
      <xdr:colOff>312420</xdr:colOff>
      <xdr:row>10</xdr:row>
      <xdr:rowOff>78254</xdr:rowOff>
    </xdr:to>
    <xdr:pic>
      <xdr:nvPicPr>
        <xdr:cNvPr id="4" name="Imagen 3">
          <a:extLst>
            <a:ext uri="{FF2B5EF4-FFF2-40B4-BE49-F238E27FC236}">
              <a16:creationId xmlns:a16="http://schemas.microsoft.com/office/drawing/2014/main" id="{18AEFFC8-4B98-E4B2-0F2E-1CDA505AA2DF}"/>
            </a:ext>
          </a:extLst>
        </xdr:cNvPr>
        <xdr:cNvPicPr>
          <a:picLocks noChangeAspect="1"/>
        </xdr:cNvPicPr>
      </xdr:nvPicPr>
      <xdr:blipFill>
        <a:blip xmlns:r="http://schemas.openxmlformats.org/officeDocument/2006/relationships" r:embed="rId3"/>
        <a:stretch>
          <a:fillRect/>
        </a:stretch>
      </xdr:blipFill>
      <xdr:spPr>
        <a:xfrm>
          <a:off x="10744200" y="277317"/>
          <a:ext cx="4636770" cy="1610687"/>
        </a:xfrm>
        <a:prstGeom prst="rect">
          <a:avLst/>
        </a:prstGeom>
      </xdr:spPr>
    </xdr:pic>
    <xdr:clientData/>
  </xdr:twoCellAnchor>
  <xdr:twoCellAnchor editAs="oneCell">
    <xdr:from>
      <xdr:col>8</xdr:col>
      <xdr:colOff>428625</xdr:colOff>
      <xdr:row>14</xdr:row>
      <xdr:rowOff>95250</xdr:rowOff>
    </xdr:from>
    <xdr:to>
      <xdr:col>14</xdr:col>
      <xdr:colOff>316632</xdr:colOff>
      <xdr:row>24</xdr:row>
      <xdr:rowOff>87786</xdr:rowOff>
    </xdr:to>
    <xdr:pic>
      <xdr:nvPicPr>
        <xdr:cNvPr id="5" name="Imagen 4">
          <a:extLst>
            <a:ext uri="{FF2B5EF4-FFF2-40B4-BE49-F238E27FC236}">
              <a16:creationId xmlns:a16="http://schemas.microsoft.com/office/drawing/2014/main" id="{A2A4339A-84C9-2F4E-EB75-FFD71C3DF428}"/>
            </a:ext>
          </a:extLst>
        </xdr:cNvPr>
        <xdr:cNvPicPr>
          <a:picLocks noChangeAspect="1"/>
        </xdr:cNvPicPr>
      </xdr:nvPicPr>
      <xdr:blipFill>
        <a:blip xmlns:r="http://schemas.openxmlformats.org/officeDocument/2006/relationships" r:embed="rId4"/>
        <a:stretch>
          <a:fillRect/>
        </a:stretch>
      </xdr:blipFill>
      <xdr:spPr>
        <a:xfrm>
          <a:off x="6010275" y="2628900"/>
          <a:ext cx="4631457" cy="1802286"/>
        </a:xfrm>
        <a:prstGeom prst="rect">
          <a:avLst/>
        </a:prstGeom>
      </xdr:spPr>
    </xdr:pic>
    <xdr:clientData/>
  </xdr:twoCellAnchor>
  <xdr:twoCellAnchor editAs="oneCell">
    <xdr:from>
      <xdr:col>14</xdr:col>
      <xdr:colOff>324827</xdr:colOff>
      <xdr:row>14</xdr:row>
      <xdr:rowOff>57150</xdr:rowOff>
    </xdr:from>
    <xdr:to>
      <xdr:col>20</xdr:col>
      <xdr:colOff>621415</xdr:colOff>
      <xdr:row>24</xdr:row>
      <xdr:rowOff>133350</xdr:rowOff>
    </xdr:to>
    <xdr:pic>
      <xdr:nvPicPr>
        <xdr:cNvPr id="6" name="Imagen 5">
          <a:extLst>
            <a:ext uri="{FF2B5EF4-FFF2-40B4-BE49-F238E27FC236}">
              <a16:creationId xmlns:a16="http://schemas.microsoft.com/office/drawing/2014/main" id="{4C97B539-365F-F696-D3BC-92DDD171E461}"/>
            </a:ext>
          </a:extLst>
        </xdr:cNvPr>
        <xdr:cNvPicPr>
          <a:picLocks noChangeAspect="1"/>
        </xdr:cNvPicPr>
      </xdr:nvPicPr>
      <xdr:blipFill>
        <a:blip xmlns:r="http://schemas.openxmlformats.org/officeDocument/2006/relationships" r:embed="rId5"/>
        <a:stretch>
          <a:fillRect/>
        </a:stretch>
      </xdr:blipFill>
      <xdr:spPr>
        <a:xfrm>
          <a:off x="10649927" y="2590800"/>
          <a:ext cx="5040038" cy="1885950"/>
        </a:xfrm>
        <a:prstGeom prst="rect">
          <a:avLst/>
        </a:prstGeom>
      </xdr:spPr>
    </xdr:pic>
    <xdr:clientData/>
  </xdr:twoCellAnchor>
  <xdr:twoCellAnchor editAs="oneCell">
    <xdr:from>
      <xdr:col>8</xdr:col>
      <xdr:colOff>504825</xdr:colOff>
      <xdr:row>27</xdr:row>
      <xdr:rowOff>72390</xdr:rowOff>
    </xdr:from>
    <xdr:to>
      <xdr:col>14</xdr:col>
      <xdr:colOff>47997</xdr:colOff>
      <xdr:row>37</xdr:row>
      <xdr:rowOff>5866</xdr:rowOff>
    </xdr:to>
    <xdr:pic>
      <xdr:nvPicPr>
        <xdr:cNvPr id="7" name="Imagen 6">
          <a:extLst>
            <a:ext uri="{FF2B5EF4-FFF2-40B4-BE49-F238E27FC236}">
              <a16:creationId xmlns:a16="http://schemas.microsoft.com/office/drawing/2014/main" id="{88544FF1-FBA7-2D6A-D24B-E3E1F72D1082}"/>
            </a:ext>
          </a:extLst>
        </xdr:cNvPr>
        <xdr:cNvPicPr>
          <a:picLocks noChangeAspect="1"/>
        </xdr:cNvPicPr>
      </xdr:nvPicPr>
      <xdr:blipFill>
        <a:blip xmlns:r="http://schemas.openxmlformats.org/officeDocument/2006/relationships" r:embed="rId6"/>
        <a:stretch>
          <a:fillRect/>
        </a:stretch>
      </xdr:blipFill>
      <xdr:spPr>
        <a:xfrm>
          <a:off x="6086475" y="4958715"/>
          <a:ext cx="4286622" cy="1743226"/>
        </a:xfrm>
        <a:prstGeom prst="rect">
          <a:avLst/>
        </a:prstGeom>
      </xdr:spPr>
    </xdr:pic>
    <xdr:clientData/>
  </xdr:twoCellAnchor>
  <xdr:twoCellAnchor editAs="oneCell">
    <xdr:from>
      <xdr:col>14</xdr:col>
      <xdr:colOff>721011</xdr:colOff>
      <xdr:row>27</xdr:row>
      <xdr:rowOff>28575</xdr:rowOff>
    </xdr:from>
    <xdr:to>
      <xdr:col>20</xdr:col>
      <xdr:colOff>350858</xdr:colOff>
      <xdr:row>37</xdr:row>
      <xdr:rowOff>140970</xdr:rowOff>
    </xdr:to>
    <xdr:pic>
      <xdr:nvPicPr>
        <xdr:cNvPr id="8" name="Imagen 7">
          <a:extLst>
            <a:ext uri="{FF2B5EF4-FFF2-40B4-BE49-F238E27FC236}">
              <a16:creationId xmlns:a16="http://schemas.microsoft.com/office/drawing/2014/main" id="{02168A2D-1510-3BDA-80C6-9AE8173ED227}"/>
            </a:ext>
          </a:extLst>
        </xdr:cNvPr>
        <xdr:cNvPicPr>
          <a:picLocks noChangeAspect="1"/>
        </xdr:cNvPicPr>
      </xdr:nvPicPr>
      <xdr:blipFill>
        <a:blip xmlns:r="http://schemas.openxmlformats.org/officeDocument/2006/relationships" r:embed="rId7"/>
        <a:stretch>
          <a:fillRect/>
        </a:stretch>
      </xdr:blipFill>
      <xdr:spPr>
        <a:xfrm>
          <a:off x="11046111" y="4914900"/>
          <a:ext cx="4373297" cy="1922145"/>
        </a:xfrm>
        <a:prstGeom prst="rect">
          <a:avLst/>
        </a:prstGeom>
      </xdr:spPr>
    </xdr:pic>
    <xdr:clientData/>
  </xdr:twoCellAnchor>
  <xdr:twoCellAnchor editAs="oneCell">
    <xdr:from>
      <xdr:col>1</xdr:col>
      <xdr:colOff>47625</xdr:colOff>
      <xdr:row>27</xdr:row>
      <xdr:rowOff>34290</xdr:rowOff>
    </xdr:from>
    <xdr:to>
      <xdr:col>6</xdr:col>
      <xdr:colOff>116205</xdr:colOff>
      <xdr:row>43</xdr:row>
      <xdr:rowOff>51111</xdr:rowOff>
    </xdr:to>
    <xdr:pic>
      <xdr:nvPicPr>
        <xdr:cNvPr id="9" name="Imagen 8">
          <a:extLst>
            <a:ext uri="{FF2B5EF4-FFF2-40B4-BE49-F238E27FC236}">
              <a16:creationId xmlns:a16="http://schemas.microsoft.com/office/drawing/2014/main" id="{F5D1B910-2484-E737-CCED-2E9655CBEA2A}"/>
            </a:ext>
          </a:extLst>
        </xdr:cNvPr>
        <xdr:cNvPicPr>
          <a:picLocks noChangeAspect="1"/>
        </xdr:cNvPicPr>
      </xdr:nvPicPr>
      <xdr:blipFill>
        <a:blip xmlns:r="http://schemas.openxmlformats.org/officeDocument/2006/relationships" r:embed="rId8"/>
        <a:stretch>
          <a:fillRect/>
        </a:stretch>
      </xdr:blipFill>
      <xdr:spPr>
        <a:xfrm>
          <a:off x="838200" y="4920615"/>
          <a:ext cx="4021455" cy="29124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622935</xdr:colOff>
      <xdr:row>8</xdr:row>
      <xdr:rowOff>76202</xdr:rowOff>
    </xdr:to>
    <xdr:sp macro="" textlink="">
      <xdr:nvSpPr>
        <xdr:cNvPr id="3" name="CuadroTexto 2">
          <a:extLst>
            <a:ext uri="{FF2B5EF4-FFF2-40B4-BE49-F238E27FC236}">
              <a16:creationId xmlns:a16="http://schemas.microsoft.com/office/drawing/2014/main" id="{E8990D9E-737E-4487-A0F5-D92F5F267E5E}"/>
            </a:ext>
          </a:extLst>
        </xdr:cNvPr>
        <xdr:cNvSpPr txBox="1"/>
      </xdr:nvSpPr>
      <xdr:spPr>
        <a:xfrm>
          <a:off x="0" y="0"/>
          <a:ext cx="6170295"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Dashboards</a:t>
          </a:r>
        </a:p>
      </xdr:txBody>
    </xdr:sp>
    <xdr:clientData/>
  </xdr:twoCellAnchor>
  <xdr:twoCellAnchor>
    <xdr:from>
      <xdr:col>0</xdr:col>
      <xdr:colOff>137159</xdr:colOff>
      <xdr:row>5</xdr:row>
      <xdr:rowOff>171451</xdr:rowOff>
    </xdr:from>
    <xdr:to>
      <xdr:col>7</xdr:col>
      <xdr:colOff>457199</xdr:colOff>
      <xdr:row>18</xdr:row>
      <xdr:rowOff>95251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EFCA8DD8-6170-4379-85C1-8DB9C3C155C5}"/>
            </a:ext>
          </a:extLst>
        </xdr:cNvPr>
        <xdr:cNvSpPr txBox="1">
          <a:spLocks noChangeArrowheads="1"/>
        </xdr:cNvSpPr>
      </xdr:nvSpPr>
      <xdr:spPr bwMode="auto">
        <a:xfrm>
          <a:off x="137159" y="1123951"/>
          <a:ext cx="5654040" cy="24003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Los dashboards son una combinación</a:t>
          </a:r>
          <a:r>
            <a:rPr lang="es-MX" sz="1400" b="0" baseline="0">
              <a:solidFill>
                <a:schemeClr val="accent1">
                  <a:lumMod val="50000"/>
                </a:schemeClr>
              </a:solidFill>
              <a:effectLst/>
              <a:latin typeface="+mn-lt"/>
              <a:ea typeface="+mn-ea"/>
              <a:cs typeface="+mn-cs"/>
            </a:rPr>
            <a:t> de objetos y herramientas de Excel con el proposito de mostrar</a:t>
          </a:r>
          <a:r>
            <a:rPr lang="es-MX" sz="1400" b="0">
              <a:solidFill>
                <a:schemeClr val="accent1">
                  <a:lumMod val="50000"/>
                </a:schemeClr>
              </a:solidFill>
              <a:effectLst/>
              <a:latin typeface="+mn-lt"/>
              <a:ea typeface="+mn-ea"/>
              <a:cs typeface="+mn-cs"/>
            </a:rPr>
            <a:t> información relevante y de fácil lectura vinculado a una base de datos. Los elementos más utilizados para su construccion son:</a:t>
          </a:r>
          <a:endParaRPr lang="es-MX" sz="2400" b="1">
            <a:solidFill>
              <a:srgbClr val="FF0000"/>
            </a:solidFill>
            <a:effectLst/>
            <a:latin typeface="+mn-lt"/>
            <a:ea typeface="+mn-ea"/>
            <a:cs typeface="+mn-cs"/>
          </a:endParaRPr>
        </a:p>
        <a:p>
          <a:pPr algn="l" rtl="0"/>
          <a:endParaRPr lang="es-MX" sz="1600" b="1">
            <a:solidFill>
              <a:srgbClr val="FF0000"/>
            </a:solidFill>
            <a:effectLst/>
            <a:latin typeface="+mn-lt"/>
            <a:ea typeface="+mn-ea"/>
            <a:cs typeface="+mn-cs"/>
          </a:endParaRPr>
        </a:p>
        <a:p>
          <a:pPr algn="l" rtl="0"/>
          <a:r>
            <a:rPr lang="es-MX" sz="1600" b="1">
              <a:solidFill>
                <a:srgbClr val="FF0000"/>
              </a:solidFill>
              <a:effectLst/>
              <a:latin typeface="+mn-lt"/>
              <a:ea typeface="+mn-ea"/>
              <a:cs typeface="+mn-cs"/>
            </a:rPr>
            <a:t>1. Informe de tabla dinámica</a:t>
          </a:r>
        </a:p>
        <a:p>
          <a:pPr algn="l" rtl="0"/>
          <a:r>
            <a:rPr lang="es-MX" sz="1600" b="1">
              <a:solidFill>
                <a:srgbClr val="FF0000"/>
              </a:solidFill>
              <a:effectLst/>
              <a:latin typeface="+mn-lt"/>
              <a:ea typeface="+mn-ea"/>
              <a:cs typeface="+mn-cs"/>
            </a:rPr>
            <a:t>2. Gráfico</a:t>
          </a:r>
          <a:r>
            <a:rPr lang="es-MX" sz="1600" b="1" baseline="0">
              <a:solidFill>
                <a:srgbClr val="FF0000"/>
              </a:solidFill>
              <a:effectLst/>
              <a:latin typeface="+mn-lt"/>
              <a:ea typeface="+mn-ea"/>
              <a:cs typeface="+mn-cs"/>
            </a:rPr>
            <a:t> dinámico</a:t>
          </a:r>
        </a:p>
        <a:p>
          <a:pPr algn="l" rtl="0"/>
          <a:r>
            <a:rPr lang="es-MX" sz="1600" b="1" baseline="0">
              <a:solidFill>
                <a:srgbClr val="FF0000"/>
              </a:solidFill>
              <a:effectLst/>
              <a:latin typeface="+mn-lt"/>
              <a:ea typeface="+mn-ea"/>
              <a:cs typeface="+mn-cs"/>
            </a:rPr>
            <a:t>3. Segmentación de datos</a:t>
          </a:r>
        </a:p>
        <a:p>
          <a:pPr algn="l" rtl="0"/>
          <a:r>
            <a:rPr lang="es-MX" sz="1600" b="1" baseline="0">
              <a:solidFill>
                <a:srgbClr val="FF0000"/>
              </a:solidFill>
              <a:effectLst/>
              <a:latin typeface="+mn-lt"/>
              <a:ea typeface="+mn-ea"/>
              <a:cs typeface="+mn-cs"/>
            </a:rPr>
            <a:t>4. Escalas de tiempo</a:t>
          </a:r>
        </a:p>
        <a:p>
          <a:pPr algn="l" rtl="0"/>
          <a:r>
            <a:rPr lang="es-MX" sz="1600" b="1" baseline="0">
              <a:solidFill>
                <a:srgbClr val="FF0000"/>
              </a:solidFill>
              <a:effectLst/>
              <a:latin typeface="+mn-lt"/>
              <a:ea typeface="+mn-ea"/>
              <a:cs typeface="+mn-cs"/>
            </a:rPr>
            <a:t>5. Formas, cuadros de texto e iconos</a:t>
          </a:r>
          <a:endParaRPr lang="es-MX" sz="1600" b="1">
            <a:solidFill>
              <a:srgbClr val="FF0000"/>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29376</xdr:colOff>
      <xdr:row>0</xdr:row>
      <xdr:rowOff>19852</xdr:rowOff>
    </xdr:from>
    <xdr:to>
      <xdr:col>16</xdr:col>
      <xdr:colOff>409072</xdr:colOff>
      <xdr:row>36</xdr:row>
      <xdr:rowOff>100162</xdr:rowOff>
    </xdr:to>
    <xdr:sp macro="" textlink="">
      <xdr:nvSpPr>
        <xdr:cNvPr id="2" name="Rectángulo: esquinas redondeadas 1">
          <a:extLst>
            <a:ext uri="{FF2B5EF4-FFF2-40B4-BE49-F238E27FC236}">
              <a16:creationId xmlns:a16="http://schemas.microsoft.com/office/drawing/2014/main" id="{7EE95112-4FC1-4B1C-B00B-E4E43923E376}"/>
            </a:ext>
          </a:extLst>
        </xdr:cNvPr>
        <xdr:cNvSpPr/>
      </xdr:nvSpPr>
      <xdr:spPr>
        <a:xfrm>
          <a:off x="29376" y="19852"/>
          <a:ext cx="13028896" cy="6595410"/>
        </a:xfrm>
        <a:prstGeom prst="roundRect">
          <a:avLst>
            <a:gd name="adj" fmla="val 3683"/>
          </a:avLst>
        </a:prstGeom>
        <a:solidFill>
          <a:schemeClr val="bg2">
            <a:lumMod val="90000"/>
          </a:schemeClr>
        </a:solidFill>
        <a:ln>
          <a:noFill/>
        </a:ln>
        <a:effectLst>
          <a:outerShdw blurRad="457200" dist="584200" dir="8100000" algn="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13</xdr:col>
      <xdr:colOff>192203</xdr:colOff>
      <xdr:row>0</xdr:row>
      <xdr:rowOff>9929</xdr:rowOff>
    </xdr:from>
    <xdr:to>
      <xdr:col>16</xdr:col>
      <xdr:colOff>439151</xdr:colOff>
      <xdr:row>36</xdr:row>
      <xdr:rowOff>100162</xdr:rowOff>
    </xdr:to>
    <xdr:sp macro="" textlink="">
      <xdr:nvSpPr>
        <xdr:cNvPr id="3" name="Rectángulo: esquinas superiores redondeadas 2">
          <a:extLst>
            <a:ext uri="{FF2B5EF4-FFF2-40B4-BE49-F238E27FC236}">
              <a16:creationId xmlns:a16="http://schemas.microsoft.com/office/drawing/2014/main" id="{6554AC90-2306-460D-9120-F853C2DB5F8B}"/>
            </a:ext>
          </a:extLst>
        </xdr:cNvPr>
        <xdr:cNvSpPr/>
      </xdr:nvSpPr>
      <xdr:spPr>
        <a:xfrm rot="5400000" flipH="1">
          <a:off x="8476348" y="2003259"/>
          <a:ext cx="6605333" cy="2618673"/>
        </a:xfrm>
        <a:prstGeom prst="round2SameRect">
          <a:avLst>
            <a:gd name="adj1" fmla="val 6647"/>
            <a:gd name="adj2" fmla="val 0"/>
          </a:avLst>
        </a:prstGeom>
        <a:solidFill>
          <a:schemeClr val="bg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400</xdr:colOff>
      <xdr:row>0</xdr:row>
      <xdr:rowOff>2</xdr:rowOff>
    </xdr:from>
    <xdr:to>
      <xdr:col>0</xdr:col>
      <xdr:colOff>679784</xdr:colOff>
      <xdr:row>36</xdr:row>
      <xdr:rowOff>121919</xdr:rowOff>
    </xdr:to>
    <xdr:sp macro="" textlink="">
      <xdr:nvSpPr>
        <xdr:cNvPr id="4" name="Rectángulo: esquinas superiores redondeadas 3">
          <a:extLst>
            <a:ext uri="{FF2B5EF4-FFF2-40B4-BE49-F238E27FC236}">
              <a16:creationId xmlns:a16="http://schemas.microsoft.com/office/drawing/2014/main" id="{BAE64498-745F-450E-B24D-67977D7D0298}"/>
            </a:ext>
          </a:extLst>
        </xdr:cNvPr>
        <xdr:cNvSpPr/>
      </xdr:nvSpPr>
      <xdr:spPr>
        <a:xfrm rot="16200000">
          <a:off x="-2978417" y="2978819"/>
          <a:ext cx="6637017" cy="679384"/>
        </a:xfrm>
        <a:prstGeom prst="round2SameRect">
          <a:avLst>
            <a:gd name="adj1" fmla="val 28054"/>
            <a:gd name="adj2" fmla="val 0"/>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0</xdr:colOff>
      <xdr:row>0</xdr:row>
      <xdr:rowOff>0</xdr:rowOff>
    </xdr:from>
    <xdr:to>
      <xdr:col>16</xdr:col>
      <xdr:colOff>439552</xdr:colOff>
      <xdr:row>3</xdr:row>
      <xdr:rowOff>116706</xdr:rowOff>
    </xdr:to>
    <xdr:sp macro="" textlink="">
      <xdr:nvSpPr>
        <xdr:cNvPr id="5" name="Rectángulo: esquinas superiores redondeadas 4">
          <a:extLst>
            <a:ext uri="{FF2B5EF4-FFF2-40B4-BE49-F238E27FC236}">
              <a16:creationId xmlns:a16="http://schemas.microsoft.com/office/drawing/2014/main" id="{90452088-8E6D-4339-BF29-724BBFB46D61}"/>
            </a:ext>
          </a:extLst>
        </xdr:cNvPr>
        <xdr:cNvSpPr/>
      </xdr:nvSpPr>
      <xdr:spPr>
        <a:xfrm>
          <a:off x="0" y="0"/>
          <a:ext cx="13088752" cy="659631"/>
        </a:xfrm>
        <a:prstGeom prst="round2SameRect">
          <a:avLst>
            <a:gd name="adj1" fmla="val 28054"/>
            <a:gd name="adj2" fmla="val 0"/>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4</xdr:col>
      <xdr:colOff>378291</xdr:colOff>
      <xdr:row>0</xdr:row>
      <xdr:rowOff>40104</xdr:rowOff>
    </xdr:from>
    <xdr:to>
      <xdr:col>11</xdr:col>
      <xdr:colOff>503820</xdr:colOff>
      <xdr:row>3</xdr:row>
      <xdr:rowOff>102543</xdr:rowOff>
    </xdr:to>
    <xdr:sp macro="" textlink="">
      <xdr:nvSpPr>
        <xdr:cNvPr id="6" name="CuadroTexto 5">
          <a:extLst>
            <a:ext uri="{FF2B5EF4-FFF2-40B4-BE49-F238E27FC236}">
              <a16:creationId xmlns:a16="http://schemas.microsoft.com/office/drawing/2014/main" id="{426987E3-1625-4EB9-A1B1-8E4238BBA892}"/>
            </a:ext>
          </a:extLst>
        </xdr:cNvPr>
        <xdr:cNvSpPr txBox="1"/>
      </xdr:nvSpPr>
      <xdr:spPr>
        <a:xfrm>
          <a:off x="3540591" y="40104"/>
          <a:ext cx="5659554" cy="60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Segoe UI" panose="020B0502040204020203" pitchFamily="34" charset="0"/>
              <a:cs typeface="Segoe UI" panose="020B0502040204020203" pitchFamily="34" charset="0"/>
            </a:rPr>
            <a:t>DASHBOARD</a:t>
          </a:r>
        </a:p>
      </xdr:txBody>
    </xdr:sp>
    <xdr:clientData/>
  </xdr:twoCellAnchor>
  <xdr:twoCellAnchor editAs="oneCell">
    <xdr:from>
      <xdr:col>0</xdr:col>
      <xdr:colOff>271050</xdr:colOff>
      <xdr:row>7</xdr:row>
      <xdr:rowOff>91841</xdr:rowOff>
    </xdr:from>
    <xdr:to>
      <xdr:col>0</xdr:col>
      <xdr:colOff>452626</xdr:colOff>
      <xdr:row>8</xdr:row>
      <xdr:rowOff>101866</xdr:rowOff>
    </xdr:to>
    <xdr:pic>
      <xdr:nvPicPr>
        <xdr:cNvPr id="7" name="Gráfico 6" descr="Research con relleno sólido">
          <a:hlinkClick xmlns:r="http://schemas.openxmlformats.org/officeDocument/2006/relationships" r:id="rId1" tooltip="Analysis"/>
          <a:extLst>
            <a:ext uri="{FF2B5EF4-FFF2-40B4-BE49-F238E27FC236}">
              <a16:creationId xmlns:a16="http://schemas.microsoft.com/office/drawing/2014/main" id="{CA202D02-8A7F-40F8-AD2E-BB4EB8CA39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1050" y="1358666"/>
          <a:ext cx="179671" cy="187190"/>
        </a:xfrm>
        <a:prstGeom prst="rect">
          <a:avLst/>
        </a:prstGeom>
        <a:effectLst/>
      </xdr:spPr>
    </xdr:pic>
    <xdr:clientData/>
  </xdr:twoCellAnchor>
  <xdr:twoCellAnchor>
    <xdr:from>
      <xdr:col>1</xdr:col>
      <xdr:colOff>234114</xdr:colOff>
      <xdr:row>5</xdr:row>
      <xdr:rowOff>177566</xdr:rowOff>
    </xdr:from>
    <xdr:to>
      <xdr:col>12</xdr:col>
      <xdr:colOff>515652</xdr:colOff>
      <xdr:row>21</xdr:row>
      <xdr:rowOff>97354</xdr:rowOff>
    </xdr:to>
    <xdr:sp macro="" textlink="">
      <xdr:nvSpPr>
        <xdr:cNvPr id="8" name="Rectángulo: esquinas redondeadas 7">
          <a:extLst>
            <a:ext uri="{FF2B5EF4-FFF2-40B4-BE49-F238E27FC236}">
              <a16:creationId xmlns:a16="http://schemas.microsoft.com/office/drawing/2014/main" id="{BBB2793E-8297-4C0A-BC36-C1E0DF9A51EB}"/>
            </a:ext>
          </a:extLst>
        </xdr:cNvPr>
        <xdr:cNvSpPr/>
      </xdr:nvSpPr>
      <xdr:spPr>
        <a:xfrm>
          <a:off x="1024689" y="1082441"/>
          <a:ext cx="8977863" cy="2815388"/>
        </a:xfrm>
        <a:prstGeom prst="roundRect">
          <a:avLst>
            <a:gd name="adj" fmla="val 5246"/>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xdr:col>
      <xdr:colOff>274619</xdr:colOff>
      <xdr:row>23</xdr:row>
      <xdr:rowOff>158616</xdr:rowOff>
    </xdr:from>
    <xdr:to>
      <xdr:col>4</xdr:col>
      <xdr:colOff>623937</xdr:colOff>
      <xdr:row>34</xdr:row>
      <xdr:rowOff>122922</xdr:rowOff>
    </xdr:to>
    <xdr:sp macro="" textlink="">
      <xdr:nvSpPr>
        <xdr:cNvPr id="9" name="Rectángulo: esquinas redondeadas 8">
          <a:extLst>
            <a:ext uri="{FF2B5EF4-FFF2-40B4-BE49-F238E27FC236}">
              <a16:creationId xmlns:a16="http://schemas.microsoft.com/office/drawing/2014/main" id="{F047F83B-270E-494F-8B2D-8CDAF1EA4792}"/>
            </a:ext>
          </a:extLst>
        </xdr:cNvPr>
        <xdr:cNvSpPr/>
      </xdr:nvSpPr>
      <xdr:spPr>
        <a:xfrm>
          <a:off x="1065194" y="4321041"/>
          <a:ext cx="2721043" cy="1955031"/>
        </a:xfrm>
        <a:prstGeom prst="roundRect">
          <a:avLst>
            <a:gd name="adj" fmla="val 702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266165</xdr:colOff>
      <xdr:row>5</xdr:row>
      <xdr:rowOff>95751</xdr:rowOff>
    </xdr:from>
    <xdr:to>
      <xdr:col>0</xdr:col>
      <xdr:colOff>413986</xdr:colOff>
      <xdr:row>6</xdr:row>
      <xdr:rowOff>52970</xdr:rowOff>
    </xdr:to>
    <xdr:pic>
      <xdr:nvPicPr>
        <xdr:cNvPr id="10" name="Gráfico 9" descr="Database con relleno sólido">
          <a:hlinkClick xmlns:r="http://schemas.openxmlformats.org/officeDocument/2006/relationships" r:id="rId4" tooltip="Data Base"/>
          <a:extLst>
            <a:ext uri="{FF2B5EF4-FFF2-40B4-BE49-F238E27FC236}">
              <a16:creationId xmlns:a16="http://schemas.microsoft.com/office/drawing/2014/main" id="{2A572A43-9BBB-4607-8823-A9295B1A72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6165" y="1000626"/>
          <a:ext cx="147821" cy="142004"/>
        </a:xfrm>
        <a:prstGeom prst="rect">
          <a:avLst/>
        </a:prstGeom>
        <a:effectLst/>
      </xdr:spPr>
    </xdr:pic>
    <xdr:clientData/>
  </xdr:twoCellAnchor>
  <xdr:twoCellAnchor>
    <xdr:from>
      <xdr:col>5</xdr:col>
      <xdr:colOff>214362</xdr:colOff>
      <xdr:row>23</xdr:row>
      <xdr:rowOff>158616</xdr:rowOff>
    </xdr:from>
    <xdr:to>
      <xdr:col>8</xdr:col>
      <xdr:colOff>565584</xdr:colOff>
      <xdr:row>34</xdr:row>
      <xdr:rowOff>122922</xdr:rowOff>
    </xdr:to>
    <xdr:sp macro="" textlink="">
      <xdr:nvSpPr>
        <xdr:cNvPr id="11" name="Rectángulo: esquinas redondeadas 10">
          <a:extLst>
            <a:ext uri="{FF2B5EF4-FFF2-40B4-BE49-F238E27FC236}">
              <a16:creationId xmlns:a16="http://schemas.microsoft.com/office/drawing/2014/main" id="{7EEDB87C-9768-4337-96EE-7477C54B0AD4}"/>
            </a:ext>
          </a:extLst>
        </xdr:cNvPr>
        <xdr:cNvSpPr/>
      </xdr:nvSpPr>
      <xdr:spPr>
        <a:xfrm>
          <a:off x="4167237" y="4321041"/>
          <a:ext cx="2722947" cy="1955031"/>
        </a:xfrm>
        <a:prstGeom prst="roundRect">
          <a:avLst>
            <a:gd name="adj" fmla="val 702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9</xdr:col>
      <xdr:colOff>176261</xdr:colOff>
      <xdr:row>23</xdr:row>
      <xdr:rowOff>158616</xdr:rowOff>
    </xdr:from>
    <xdr:to>
      <xdr:col>12</xdr:col>
      <xdr:colOff>525579</xdr:colOff>
      <xdr:row>34</xdr:row>
      <xdr:rowOff>122922</xdr:rowOff>
    </xdr:to>
    <xdr:sp macro="" textlink="">
      <xdr:nvSpPr>
        <xdr:cNvPr id="12" name="Rectángulo: esquinas redondeadas 11">
          <a:extLst>
            <a:ext uri="{FF2B5EF4-FFF2-40B4-BE49-F238E27FC236}">
              <a16:creationId xmlns:a16="http://schemas.microsoft.com/office/drawing/2014/main" id="{3C595585-AAAC-4299-861E-5441C239191B}"/>
            </a:ext>
          </a:extLst>
        </xdr:cNvPr>
        <xdr:cNvSpPr/>
      </xdr:nvSpPr>
      <xdr:spPr>
        <a:xfrm>
          <a:off x="7291436" y="4321041"/>
          <a:ext cx="2721043" cy="1955031"/>
        </a:xfrm>
        <a:prstGeom prst="roundRect">
          <a:avLst>
            <a:gd name="adj" fmla="val 4619"/>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13</xdr:col>
      <xdr:colOff>404960</xdr:colOff>
      <xdr:row>6</xdr:row>
      <xdr:rowOff>6919</xdr:rowOff>
    </xdr:from>
    <xdr:to>
      <xdr:col>16</xdr:col>
      <xdr:colOff>166534</xdr:colOff>
      <xdr:row>11</xdr:row>
      <xdr:rowOff>44515</xdr:rowOff>
    </xdr:to>
    <xdr:sp macro="" textlink="">
      <xdr:nvSpPr>
        <xdr:cNvPr id="13" name="Rectángulo: esquinas redondeadas 12">
          <a:extLst>
            <a:ext uri="{FF2B5EF4-FFF2-40B4-BE49-F238E27FC236}">
              <a16:creationId xmlns:a16="http://schemas.microsoft.com/office/drawing/2014/main" id="{512F0744-8EB8-45C4-809F-DDB215D3595C}"/>
            </a:ext>
          </a:extLst>
        </xdr:cNvPr>
        <xdr:cNvSpPr/>
      </xdr:nvSpPr>
      <xdr:spPr>
        <a:xfrm>
          <a:off x="10682435" y="1092769"/>
          <a:ext cx="2133299" cy="942471"/>
        </a:xfrm>
        <a:prstGeom prst="roundRect">
          <a:avLst>
            <a:gd name="adj" fmla="val 6667"/>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22</xdr:row>
      <xdr:rowOff>100608</xdr:rowOff>
    </xdr:to>
    <xdr:pic>
      <xdr:nvPicPr>
        <xdr:cNvPr id="2" name="Imagen 1" descr="Como Armar un Dashboard Impresionante y Sencillo en Excel Paso a ...">
          <a:extLst>
            <a:ext uri="{FF2B5EF4-FFF2-40B4-BE49-F238E27FC236}">
              <a16:creationId xmlns:a16="http://schemas.microsoft.com/office/drawing/2014/main" id="{8952DF3C-E072-400F-B8DC-C5A399FB0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9525" cy="429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10</xdr:col>
      <xdr:colOff>103735</xdr:colOff>
      <xdr:row>44</xdr:row>
      <xdr:rowOff>133350</xdr:rowOff>
    </xdr:to>
    <xdr:pic>
      <xdr:nvPicPr>
        <xdr:cNvPr id="3" name="Imagen 2" descr="▷ 7 pasos para crear un dashboard en Excel 【 EJEMPLOS 】">
          <a:extLst>
            <a:ext uri="{FF2B5EF4-FFF2-40B4-BE49-F238E27FC236}">
              <a16:creationId xmlns:a16="http://schemas.microsoft.com/office/drawing/2014/main" id="{C9CD1372-AC81-4BE9-99E8-4A553E5C2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7723735" cy="375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9</xdr:col>
      <xdr:colOff>704850</xdr:colOff>
      <xdr:row>69</xdr:row>
      <xdr:rowOff>63103</xdr:rowOff>
    </xdr:to>
    <xdr:pic>
      <xdr:nvPicPr>
        <xdr:cNvPr id="4" name="Imagen 3" descr="curso dashboard excel download gratis – Olank">
          <a:extLst>
            <a:ext uri="{FF2B5EF4-FFF2-40B4-BE49-F238E27FC236}">
              <a16:creationId xmlns:a16="http://schemas.microsoft.com/office/drawing/2014/main" id="{90B55910-A4AE-43C9-8295-5D879C040F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953500"/>
          <a:ext cx="7562850" cy="425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10</xdr:col>
      <xdr:colOff>38100</xdr:colOff>
      <xdr:row>101</xdr:row>
      <xdr:rowOff>54802</xdr:rowOff>
    </xdr:to>
    <xdr:pic>
      <xdr:nvPicPr>
        <xdr:cNvPr id="5" name="Imagen 4" descr="Layanan Analisis Situs Web | Analytics dashboard, Dashboard ...">
          <a:extLst>
            <a:ext uri="{FF2B5EF4-FFF2-40B4-BE49-F238E27FC236}">
              <a16:creationId xmlns:a16="http://schemas.microsoft.com/office/drawing/2014/main" id="{C3FC5C3A-CC70-4DCB-BF9C-D24D2DE6AD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25500"/>
          <a:ext cx="7658100" cy="576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152400</xdr:rowOff>
    </xdr:from>
    <xdr:to>
      <xdr:col>10</xdr:col>
      <xdr:colOff>0</xdr:colOff>
      <xdr:row>124</xdr:row>
      <xdr:rowOff>57150</xdr:rowOff>
    </xdr:to>
    <xdr:pic>
      <xdr:nvPicPr>
        <xdr:cNvPr id="6" name="Imagen 5" descr="Cómo hacer un tablero de control o dashboard en Excel">
          <a:extLst>
            <a:ext uri="{FF2B5EF4-FFF2-40B4-BE49-F238E27FC236}">
              <a16:creationId xmlns:a16="http://schemas.microsoft.com/office/drawing/2014/main" id="{ECBA71B0-3D17-A996-1FA9-FF662D974B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392900"/>
          <a:ext cx="762000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10</xdr:col>
      <xdr:colOff>16933</xdr:colOff>
      <xdr:row>147</xdr:row>
      <xdr:rowOff>104775</xdr:rowOff>
    </xdr:to>
    <xdr:pic>
      <xdr:nvPicPr>
        <xdr:cNvPr id="7" name="Imagen 6" descr="Cómo crear un DASHBOARD impresionante en Excel - YouTube">
          <a:extLst>
            <a:ext uri="{FF2B5EF4-FFF2-40B4-BE49-F238E27FC236}">
              <a16:creationId xmlns:a16="http://schemas.microsoft.com/office/drawing/2014/main" id="{33261E36-6C2C-EF16-9297-CCB6BAC577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812500"/>
          <a:ext cx="7636933"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0</xdr:row>
      <xdr:rowOff>114300</xdr:rowOff>
    </xdr:from>
    <xdr:to>
      <xdr:col>1</xdr:col>
      <xdr:colOff>3825800</xdr:colOff>
      <xdr:row>3</xdr:row>
      <xdr:rowOff>129540</xdr:rowOff>
    </xdr:to>
    <xdr:sp macro="" textlink="">
      <xdr:nvSpPr>
        <xdr:cNvPr id="2" name="CuadroTexto 1">
          <a:extLst>
            <a:ext uri="{FF2B5EF4-FFF2-40B4-BE49-F238E27FC236}">
              <a16:creationId xmlns:a16="http://schemas.microsoft.com/office/drawing/2014/main" id="{28B6A6A3-6B7C-42E8-B04F-39BF3DFCBE14}"/>
            </a:ext>
          </a:extLst>
        </xdr:cNvPr>
        <xdr:cNvSpPr txBox="1"/>
      </xdr:nvSpPr>
      <xdr:spPr>
        <a:xfrm>
          <a:off x="76200" y="114300"/>
          <a:ext cx="375341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1</a:t>
          </a:r>
        </a:p>
        <a:p>
          <a:r>
            <a:rPr lang="es-MX" sz="1100" b="0">
              <a:solidFill>
                <a:schemeClr val="tx2">
                  <a:lumMod val="50000"/>
                </a:schemeClr>
              </a:solidFill>
              <a:latin typeface="Segoe UI" panose="020B0502040204020203" pitchFamily="34" charset="0"/>
              <a:cs typeface="Segoe UI" panose="020B0502040204020203" pitchFamily="34" charset="0"/>
            </a:rPr>
            <a:t>Extraer monto independientemente del tamaño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3</xdr:col>
      <xdr:colOff>771525</xdr:colOff>
      <xdr:row>0</xdr:row>
      <xdr:rowOff>125730</xdr:rowOff>
    </xdr:from>
    <xdr:to>
      <xdr:col>7</xdr:col>
      <xdr:colOff>977825</xdr:colOff>
      <xdr:row>3</xdr:row>
      <xdr:rowOff>140970</xdr:rowOff>
    </xdr:to>
    <xdr:sp macro="" textlink="">
      <xdr:nvSpPr>
        <xdr:cNvPr id="3" name="CuadroTexto 2">
          <a:extLst>
            <a:ext uri="{FF2B5EF4-FFF2-40B4-BE49-F238E27FC236}">
              <a16:creationId xmlns:a16="http://schemas.microsoft.com/office/drawing/2014/main" id="{DCB27319-BADB-406D-91C3-5072DA6B7C3E}"/>
            </a:ext>
          </a:extLst>
        </xdr:cNvPr>
        <xdr:cNvSpPr txBox="1"/>
      </xdr:nvSpPr>
      <xdr:spPr>
        <a:xfrm>
          <a:off x="6783705" y="129540"/>
          <a:ext cx="374388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2</a:t>
          </a:r>
        </a:p>
        <a:p>
          <a:r>
            <a:rPr lang="es-MX" sz="1100" b="0">
              <a:solidFill>
                <a:schemeClr val="tx2">
                  <a:lumMod val="50000"/>
                </a:schemeClr>
              </a:solidFill>
              <a:latin typeface="Segoe UI" panose="020B0502040204020203" pitchFamily="34" charset="0"/>
              <a:cs typeface="Segoe UI" panose="020B0502040204020203" pitchFamily="34" charset="0"/>
            </a:rPr>
            <a:t>Busqueda de registros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11</xdr:col>
      <xdr:colOff>762000</xdr:colOff>
      <xdr:row>0</xdr:row>
      <xdr:rowOff>85725</xdr:rowOff>
    </xdr:from>
    <xdr:to>
      <xdr:col>15</xdr:col>
      <xdr:colOff>749225</xdr:colOff>
      <xdr:row>3</xdr:row>
      <xdr:rowOff>97155</xdr:rowOff>
    </xdr:to>
    <xdr:sp macro="" textlink="">
      <xdr:nvSpPr>
        <xdr:cNvPr id="4" name="CuadroTexto 3">
          <a:extLst>
            <a:ext uri="{FF2B5EF4-FFF2-40B4-BE49-F238E27FC236}">
              <a16:creationId xmlns:a16="http://schemas.microsoft.com/office/drawing/2014/main" id="{0FA7F7F4-9614-4806-8595-A81411AA8033}"/>
            </a:ext>
          </a:extLst>
        </xdr:cNvPr>
        <xdr:cNvSpPr txBox="1"/>
      </xdr:nvSpPr>
      <xdr:spPr>
        <a:xfrm>
          <a:off x="14868525" y="87630"/>
          <a:ext cx="3736265"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3</a:t>
          </a:r>
        </a:p>
        <a:p>
          <a:r>
            <a:rPr lang="es-MX" sz="1100" b="0">
              <a:solidFill>
                <a:schemeClr val="tx2">
                  <a:lumMod val="50000"/>
                </a:schemeClr>
              </a:solidFill>
              <a:latin typeface="Segoe UI" panose="020B0502040204020203" pitchFamily="34" charset="0"/>
              <a:cs typeface="Segoe UI" panose="020B0502040204020203" pitchFamily="34" charset="0"/>
            </a:rPr>
            <a:t>Cálculo de Escenarios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17</xdr:col>
      <xdr:colOff>0</xdr:colOff>
      <xdr:row>0</xdr:row>
      <xdr:rowOff>49530</xdr:rowOff>
    </xdr:from>
    <xdr:to>
      <xdr:col>20</xdr:col>
      <xdr:colOff>684455</xdr:colOff>
      <xdr:row>3</xdr:row>
      <xdr:rowOff>57150</xdr:rowOff>
    </xdr:to>
    <xdr:sp macro="" textlink="">
      <xdr:nvSpPr>
        <xdr:cNvPr id="5" name="CuadroTexto 4">
          <a:extLst>
            <a:ext uri="{FF2B5EF4-FFF2-40B4-BE49-F238E27FC236}">
              <a16:creationId xmlns:a16="http://schemas.microsoft.com/office/drawing/2014/main" id="{BEA21F89-9B66-4F1B-AB86-CDC20BB43A8C}"/>
            </a:ext>
          </a:extLst>
        </xdr:cNvPr>
        <xdr:cNvSpPr txBox="1"/>
      </xdr:nvSpPr>
      <xdr:spPr>
        <a:xfrm>
          <a:off x="19440525" y="53340"/>
          <a:ext cx="373245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4</a:t>
          </a:r>
        </a:p>
        <a:p>
          <a:r>
            <a:rPr lang="es-MX" sz="1100" b="0">
              <a:solidFill>
                <a:schemeClr val="tx2">
                  <a:lumMod val="50000"/>
                </a:schemeClr>
              </a:solidFill>
              <a:latin typeface="Segoe UI" panose="020B0502040204020203" pitchFamily="34" charset="0"/>
              <a:cs typeface="Segoe UI" panose="020B0502040204020203" pitchFamily="34" charset="0"/>
            </a:rPr>
            <a:t>Sugerencias de fórmulas e informes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66675</xdr:colOff>
      <xdr:row>0</xdr:row>
      <xdr:rowOff>127073</xdr:rowOff>
    </xdr:from>
    <xdr:to>
      <xdr:col>15</xdr:col>
      <xdr:colOff>208205</xdr:colOff>
      <xdr:row>8</xdr:row>
      <xdr:rowOff>104774</xdr:rowOff>
    </xdr:to>
    <xdr:sp macro="" textlink="">
      <xdr:nvSpPr>
        <xdr:cNvPr id="2" name="CuadroTexto 1">
          <a:extLst>
            <a:ext uri="{FF2B5EF4-FFF2-40B4-BE49-F238E27FC236}">
              <a16:creationId xmlns:a16="http://schemas.microsoft.com/office/drawing/2014/main" id="{6BAB5FFF-7A99-403D-9F6D-0B49BB111C8D}"/>
            </a:ext>
          </a:extLst>
        </xdr:cNvPr>
        <xdr:cNvSpPr txBox="1"/>
      </xdr:nvSpPr>
      <xdr:spPr>
        <a:xfrm>
          <a:off x="8763000" y="127073"/>
          <a:ext cx="2532305" cy="1425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Mis primeras Macros Con Grabadora</a:t>
          </a:r>
        </a:p>
        <a:p>
          <a:r>
            <a:rPr lang="es-MX" sz="1100" b="1">
              <a:solidFill>
                <a:schemeClr val="tx2">
                  <a:lumMod val="50000"/>
                </a:schemeClr>
              </a:solidFill>
              <a:latin typeface="Segoe UI" panose="020B0502040204020203" pitchFamily="34" charset="0"/>
              <a:cs typeface="Segoe UI" panose="020B0502040204020203" pitchFamily="34" charset="0"/>
            </a:rPr>
            <a:t>Reporte Semanal de Ventas</a:t>
          </a:r>
        </a:p>
        <a:p>
          <a:r>
            <a:rPr lang="es-MX" sz="1100" b="0">
              <a:solidFill>
                <a:schemeClr val="tx2">
                  <a:lumMod val="50000"/>
                </a:schemeClr>
              </a:solidFill>
              <a:latin typeface="Segoe UI" panose="020B0502040204020203" pitchFamily="34" charset="0"/>
              <a:cs typeface="Segoe UI" panose="020B0502040204020203" pitchFamily="34" charset="0"/>
            </a:rPr>
            <a:t>Formato Automático</a:t>
          </a:r>
        </a:p>
        <a:p>
          <a:r>
            <a:rPr lang="es-MX" sz="1100" b="0">
              <a:solidFill>
                <a:schemeClr val="tx2">
                  <a:lumMod val="50000"/>
                </a:schemeClr>
              </a:solidFill>
              <a:latin typeface="Segoe UI" panose="020B0502040204020203" pitchFamily="34" charset="0"/>
              <a:cs typeface="Segoe UI" panose="020B0502040204020203" pitchFamily="34" charset="0"/>
            </a:rPr>
            <a:t>Reemplazar Contenido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9</xdr:col>
      <xdr:colOff>338754</xdr:colOff>
      <xdr:row>0</xdr:row>
      <xdr:rowOff>179294</xdr:rowOff>
    </xdr:from>
    <xdr:to>
      <xdr:col>10</xdr:col>
      <xdr:colOff>597161</xdr:colOff>
      <xdr:row>6</xdr:row>
      <xdr:rowOff>60400</xdr:rowOff>
    </xdr:to>
    <xdr:pic>
      <xdr:nvPicPr>
        <xdr:cNvPr id="3" name="Imagen 2">
          <a:extLst>
            <a:ext uri="{FF2B5EF4-FFF2-40B4-BE49-F238E27FC236}">
              <a16:creationId xmlns:a16="http://schemas.microsoft.com/office/drawing/2014/main" id="{95CD874B-592E-417F-B914-A83FA46449E0}"/>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7453929" y="179294"/>
          <a:ext cx="1056602" cy="972671"/>
        </a:xfrm>
        <a:prstGeom prst="rect">
          <a:avLst/>
        </a:prstGeom>
      </xdr:spPr>
    </xdr:pic>
    <xdr:clientData/>
  </xdr:twoCellAnchor>
  <xdr:twoCellAnchor>
    <xdr:from>
      <xdr:col>0</xdr:col>
      <xdr:colOff>95249</xdr:colOff>
      <xdr:row>1</xdr:row>
      <xdr:rowOff>101189</xdr:rowOff>
    </xdr:from>
    <xdr:to>
      <xdr:col>8</xdr:col>
      <xdr:colOff>459440</xdr:colOff>
      <xdr:row>12</xdr:row>
      <xdr:rowOff>121751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7B5CFFC8-D391-4E4B-AE24-7B6F2BC16E60}"/>
            </a:ext>
          </a:extLst>
        </xdr:cNvPr>
        <xdr:cNvSpPr txBox="1">
          <a:spLocks noChangeArrowheads="1"/>
        </xdr:cNvSpPr>
      </xdr:nvSpPr>
      <xdr:spPr bwMode="auto">
        <a:xfrm>
          <a:off x="95249" y="282164"/>
          <a:ext cx="6688791" cy="2011287"/>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grabación de macros nos sirve para automatizar</a:t>
          </a:r>
          <a:r>
            <a:rPr lang="es-MX" sz="1400" b="0" baseline="0">
              <a:solidFill>
                <a:schemeClr val="accent1">
                  <a:lumMod val="50000"/>
                </a:schemeClr>
              </a:solidFill>
              <a:effectLst/>
              <a:latin typeface="+mn-lt"/>
              <a:ea typeface="+mn-ea"/>
              <a:cs typeface="+mn-cs"/>
            </a:rPr>
            <a:t> una serie de tareas repetitivas.</a:t>
          </a:r>
        </a:p>
        <a:p>
          <a:pPr algn="l" rtl="0"/>
          <a:endParaRPr lang="es-MX" sz="1400" b="0" baseline="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La grabadora de macros captura casi todos los movimientos. Así, si cometes un error en la secuencia (por ejemplo, haciendo clic en un botón en el que no querías hacer clic), la grabadora de macros lo grabará.</a:t>
          </a:r>
        </a:p>
      </xdr:txBody>
    </xdr:sp>
    <xdr:clientData/>
  </xdr:twoCellAnchor>
  <xdr:twoCellAnchor>
    <xdr:from>
      <xdr:col>0</xdr:col>
      <xdr:colOff>0</xdr:colOff>
      <xdr:row>0</xdr:row>
      <xdr:rowOff>0</xdr:rowOff>
    </xdr:from>
    <xdr:to>
      <xdr:col>8</xdr:col>
      <xdr:colOff>667086</xdr:colOff>
      <xdr:row>3</xdr:row>
      <xdr:rowOff>53536</xdr:rowOff>
    </xdr:to>
    <xdr:sp macro="" textlink="">
      <xdr:nvSpPr>
        <xdr:cNvPr id="5" name="CuadroTexto 4">
          <a:extLst>
            <a:ext uri="{FF2B5EF4-FFF2-40B4-BE49-F238E27FC236}">
              <a16:creationId xmlns:a16="http://schemas.microsoft.com/office/drawing/2014/main" id="{0F4C9AA7-B1DA-4514-8E2B-81049ABEF9E3}"/>
            </a:ext>
          </a:extLst>
        </xdr:cNvPr>
        <xdr:cNvSpPr txBox="1"/>
      </xdr:nvSpPr>
      <xdr:spPr>
        <a:xfrm>
          <a:off x="0" y="0"/>
          <a:ext cx="6991686" cy="59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Grabación de Macros</a:t>
          </a:r>
        </a:p>
      </xdr:txBody>
    </xdr:sp>
    <xdr:clientData/>
  </xdr:twoCellAnchor>
  <xdr:twoCellAnchor editAs="oneCell">
    <xdr:from>
      <xdr:col>0</xdr:col>
      <xdr:colOff>215265</xdr:colOff>
      <xdr:row>12</xdr:row>
      <xdr:rowOff>74126</xdr:rowOff>
    </xdr:from>
    <xdr:to>
      <xdr:col>7</xdr:col>
      <xdr:colOff>168649</xdr:colOff>
      <xdr:row>19</xdr:row>
      <xdr:rowOff>58550</xdr:rowOff>
    </xdr:to>
    <xdr:pic>
      <xdr:nvPicPr>
        <xdr:cNvPr id="6" name="Imagen 5" descr="PestaÃ±a Programador en la cinta">
          <a:extLst>
            <a:ext uri="{FF2B5EF4-FFF2-40B4-BE49-F238E27FC236}">
              <a16:creationId xmlns:a16="http://schemas.microsoft.com/office/drawing/2014/main" id="{D49375E5-9EDB-4253-8248-595FCD2DB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65" y="2245826"/>
          <a:ext cx="5483599" cy="1255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605790</xdr:colOff>
      <xdr:row>23</xdr:row>
      <xdr:rowOff>66116</xdr:rowOff>
    </xdr:from>
    <xdr:to>
      <xdr:col>6</xdr:col>
      <xdr:colOff>55021</xdr:colOff>
      <xdr:row>41</xdr:row>
      <xdr:rowOff>49195</xdr:rowOff>
    </xdr:to>
    <xdr:pic>
      <xdr:nvPicPr>
        <xdr:cNvPr id="7" name="Imagen 6" descr="Grabar macro">
          <a:extLst>
            <a:ext uri="{FF2B5EF4-FFF2-40B4-BE49-F238E27FC236}">
              <a16:creationId xmlns:a16="http://schemas.microsoft.com/office/drawing/2014/main" id="{8FCE3CDF-41B5-4E35-8EE8-A36939C9C7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5790" y="4228541"/>
          <a:ext cx="4185061" cy="323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596265</xdr:colOff>
      <xdr:row>45</xdr:row>
      <xdr:rowOff>27234</xdr:rowOff>
    </xdr:from>
    <xdr:to>
      <xdr:col>3</xdr:col>
      <xdr:colOff>699023</xdr:colOff>
      <xdr:row>64</xdr:row>
      <xdr:rowOff>18158</xdr:rowOff>
    </xdr:to>
    <xdr:pic>
      <xdr:nvPicPr>
        <xdr:cNvPr id="8" name="Imagen 7" descr="Detener la grabaciÃ³n de una macro en Excel">
          <a:extLst>
            <a:ext uri="{FF2B5EF4-FFF2-40B4-BE49-F238E27FC236}">
              <a16:creationId xmlns:a16="http://schemas.microsoft.com/office/drawing/2014/main" id="{67C812C6-A09A-4F34-8930-492AD5D604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265" y="8171109"/>
          <a:ext cx="2472578" cy="34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548640</xdr:colOff>
      <xdr:row>19</xdr:row>
      <xdr:rowOff>156883</xdr:rowOff>
    </xdr:from>
    <xdr:to>
      <xdr:col>6</xdr:col>
      <xdr:colOff>55021</xdr:colOff>
      <xdr:row>24</xdr:row>
      <xdr:rowOff>22525</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F0ACEB1D-991E-4EAC-A625-CDB39CC627D1}"/>
            </a:ext>
          </a:extLst>
        </xdr:cNvPr>
        <xdr:cNvSpPr txBox="1">
          <a:spLocks noChangeArrowheads="1"/>
        </xdr:cNvSpPr>
      </xdr:nvSpPr>
      <xdr:spPr bwMode="auto">
        <a:xfrm>
          <a:off x="548640" y="3595408"/>
          <a:ext cx="4249831" cy="770517"/>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Comenzar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558165</xdr:colOff>
      <xdr:row>41</xdr:row>
      <xdr:rowOff>100633</xdr:rowOff>
    </xdr:from>
    <xdr:to>
      <xdr:col>6</xdr:col>
      <xdr:colOff>64546</xdr:colOff>
      <xdr:row>45</xdr:row>
      <xdr:rowOff>134138</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2580306F-59EC-4A5B-AEA7-4C4181296E53}"/>
            </a:ext>
          </a:extLst>
        </xdr:cNvPr>
        <xdr:cNvSpPr txBox="1">
          <a:spLocks noChangeArrowheads="1"/>
        </xdr:cNvSpPr>
      </xdr:nvSpPr>
      <xdr:spPr bwMode="auto">
        <a:xfrm>
          <a:off x="558165" y="7520608"/>
          <a:ext cx="4249831" cy="7574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Detener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548640</xdr:colOff>
      <xdr:row>64</xdr:row>
      <xdr:rowOff>83152</xdr:rowOff>
    </xdr:from>
    <xdr:to>
      <xdr:col>6</xdr:col>
      <xdr:colOff>55021</xdr:colOff>
      <xdr:row>68</xdr:row>
      <xdr:rowOff>129768</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D58EF330-806F-4C28-B85E-7D2583D6A0AA}"/>
            </a:ext>
          </a:extLst>
        </xdr:cNvPr>
        <xdr:cNvSpPr txBox="1">
          <a:spLocks noChangeArrowheads="1"/>
        </xdr:cNvSpPr>
      </xdr:nvSpPr>
      <xdr:spPr bwMode="auto">
        <a:xfrm>
          <a:off x="548640" y="11665552"/>
          <a:ext cx="4249831" cy="77051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Recuerda guardar tu libro como habilitado para macros</a:t>
          </a:r>
        </a:p>
        <a:p>
          <a:pPr algn="l" rtl="0"/>
          <a:endParaRPr lang="es-MX" sz="1400" b="1">
            <a:solidFill>
              <a:srgbClr val="FF0000"/>
            </a:solidFill>
            <a:effectLst/>
            <a:latin typeface="+mn-lt"/>
            <a:ea typeface="+mn-ea"/>
            <a:cs typeface="+mn-cs"/>
          </a:endParaRPr>
        </a:p>
      </xdr:txBody>
    </xdr:sp>
    <xdr:clientData/>
  </xdr:twoCellAnchor>
  <xdr:twoCellAnchor>
    <xdr:from>
      <xdr:col>16</xdr:col>
      <xdr:colOff>236668</xdr:colOff>
      <xdr:row>0</xdr:row>
      <xdr:rowOff>113964</xdr:rowOff>
    </xdr:from>
    <xdr:to>
      <xdr:col>20</xdr:col>
      <xdr:colOff>228600</xdr:colOff>
      <xdr:row>9</xdr:row>
      <xdr:rowOff>8965</xdr:rowOff>
    </xdr:to>
    <xdr:sp macro="" textlink="">
      <xdr:nvSpPr>
        <xdr:cNvPr id="12" name="CuadroTexto 11">
          <a:extLst>
            <a:ext uri="{FF2B5EF4-FFF2-40B4-BE49-F238E27FC236}">
              <a16:creationId xmlns:a16="http://schemas.microsoft.com/office/drawing/2014/main" id="{12339927-DC2A-45F5-A4B2-7D5E83F72084}"/>
            </a:ext>
          </a:extLst>
        </xdr:cNvPr>
        <xdr:cNvSpPr txBox="1"/>
      </xdr:nvSpPr>
      <xdr:spPr>
        <a:xfrm>
          <a:off x="12257218" y="113964"/>
          <a:ext cx="2868482" cy="1523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¿Qué</a:t>
          </a:r>
          <a:r>
            <a:rPr lang="es-MX" sz="1200" b="1" baseline="0">
              <a:solidFill>
                <a:srgbClr val="FF0000"/>
              </a:solidFill>
              <a:latin typeface="Segoe UI" panose="020B0502040204020203" pitchFamily="34" charset="0"/>
              <a:cs typeface="Segoe UI" panose="020B0502040204020203" pitchFamily="34" charset="0"/>
            </a:rPr>
            <a:t> Hace La Grabadora?</a:t>
          </a:r>
          <a:endParaRPr lang="es-MX" sz="1200" b="1">
            <a:solidFill>
              <a:srgbClr val="FF0000"/>
            </a:solidFill>
            <a:latin typeface="Segoe UI" panose="020B0502040204020203" pitchFamily="34" charset="0"/>
            <a:cs typeface="Segoe UI" panose="020B0502040204020203" pitchFamily="34" charset="0"/>
          </a:endParaRPr>
        </a:p>
        <a:p>
          <a:r>
            <a:rPr lang="es-MX" sz="1100" b="1">
              <a:solidFill>
                <a:schemeClr val="tx2">
                  <a:lumMod val="50000"/>
                </a:schemeClr>
              </a:solidFill>
              <a:latin typeface="Segoe UI" panose="020B0502040204020203" pitchFamily="34" charset="0"/>
              <a:cs typeface="Segoe UI" panose="020B0502040204020203" pitchFamily="34" charset="0"/>
            </a:rPr>
            <a:t>Leer una macro sin saber VBA</a:t>
          </a:r>
        </a:p>
        <a:p>
          <a:r>
            <a:rPr lang="es-MX" sz="1100" b="0">
              <a:solidFill>
                <a:schemeClr val="tx2">
                  <a:lumMod val="50000"/>
                </a:schemeClr>
              </a:solidFill>
              <a:latin typeface="Segoe UI" panose="020B0502040204020203" pitchFamily="34" charset="0"/>
              <a:cs typeface="Segoe UI" panose="020B0502040204020203" pitchFamily="34" charset="0"/>
            </a:rPr>
            <a:t>Abrir el Editor de VBA (Alt + F11)</a:t>
          </a:r>
        </a:p>
        <a:p>
          <a:r>
            <a:rPr lang="es-MX" sz="1100" b="0">
              <a:solidFill>
                <a:schemeClr val="tx2">
                  <a:lumMod val="50000"/>
                </a:schemeClr>
              </a:solidFill>
              <a:latin typeface="Segoe UI" panose="020B0502040204020203" pitchFamily="34" charset="0"/>
              <a:cs typeface="Segoe UI" panose="020B0502040204020203" pitchFamily="34" charset="0"/>
            </a:rPr>
            <a:t>Identificar:</a:t>
          </a:r>
        </a:p>
        <a:p>
          <a:r>
            <a:rPr lang="es-MX" sz="1100" b="0">
              <a:solidFill>
                <a:schemeClr val="tx2">
                  <a:lumMod val="50000"/>
                </a:schemeClr>
              </a:solidFill>
              <a:latin typeface="Segoe UI" panose="020B0502040204020203" pitchFamily="34" charset="0"/>
              <a:cs typeface="Segoe UI" panose="020B0502040204020203" pitchFamily="34" charset="0"/>
            </a:rPr>
            <a:t>Sub y End Sub</a:t>
          </a:r>
        </a:p>
        <a:p>
          <a:r>
            <a:rPr lang="es-MX" sz="1100" b="0">
              <a:solidFill>
                <a:schemeClr val="tx2">
                  <a:lumMod val="50000"/>
                </a:schemeClr>
              </a:solidFill>
              <a:latin typeface="Segoe UI" panose="020B0502040204020203" pitchFamily="34" charset="0"/>
              <a:cs typeface="Segoe UI" panose="020B0502040204020203" pitchFamily="34" charset="0"/>
            </a:rPr>
            <a:t>Rangos (Range)</a:t>
          </a:r>
        </a:p>
        <a:p>
          <a:r>
            <a:rPr lang="es-MX" sz="1100" b="0">
              <a:solidFill>
                <a:schemeClr val="tx2">
                  <a:lumMod val="50000"/>
                </a:schemeClr>
              </a:solidFill>
              <a:latin typeface="Segoe UI" panose="020B0502040204020203" pitchFamily="34" charset="0"/>
              <a:cs typeface="Segoe UI" panose="020B0502040204020203" pitchFamily="34" charset="0"/>
            </a:rPr>
            <a:t>Acciones grabadas</a:t>
          </a:r>
        </a:p>
      </xdr:txBody>
    </xdr:sp>
    <xdr:clientData/>
  </xdr:twoCellAnchor>
  <xdr:twoCellAnchor>
    <xdr:from>
      <xdr:col>21</xdr:col>
      <xdr:colOff>428288</xdr:colOff>
      <xdr:row>0</xdr:row>
      <xdr:rowOff>102758</xdr:rowOff>
    </xdr:from>
    <xdr:to>
      <xdr:col>26</xdr:col>
      <xdr:colOff>289672</xdr:colOff>
      <xdr:row>7</xdr:row>
      <xdr:rowOff>79786</xdr:rowOff>
    </xdr:to>
    <xdr:sp macro="" textlink="">
      <xdr:nvSpPr>
        <xdr:cNvPr id="13" name="CuadroTexto 12">
          <a:extLst>
            <a:ext uri="{FF2B5EF4-FFF2-40B4-BE49-F238E27FC236}">
              <a16:creationId xmlns:a16="http://schemas.microsoft.com/office/drawing/2014/main" id="{E9171655-E745-480C-BE6B-45B684A323AA}"/>
            </a:ext>
          </a:extLst>
        </xdr:cNvPr>
        <xdr:cNvSpPr txBox="1"/>
      </xdr:nvSpPr>
      <xdr:spPr>
        <a:xfrm>
          <a:off x="17030363" y="102758"/>
          <a:ext cx="3814259" cy="1243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Modificando Código Visible</a:t>
          </a:r>
        </a:p>
        <a:p>
          <a:r>
            <a:rPr lang="es-MX" sz="1100" b="1">
              <a:solidFill>
                <a:schemeClr val="tx2">
                  <a:lumMod val="50000"/>
                </a:schemeClr>
              </a:solidFill>
              <a:latin typeface="Segoe UI" panose="020B0502040204020203" pitchFamily="34" charset="0"/>
              <a:cs typeface="Segoe UI" panose="020B0502040204020203" pitchFamily="34" charset="0"/>
            </a:rPr>
            <a:t>Editar código con lógica, no con programación.</a:t>
          </a:r>
        </a:p>
        <a:p>
          <a:r>
            <a:rPr lang="es-MX" sz="1100" b="0">
              <a:solidFill>
                <a:schemeClr val="tx2">
                  <a:lumMod val="50000"/>
                </a:schemeClr>
              </a:solidFill>
              <a:latin typeface="Segoe UI" panose="020B0502040204020203" pitchFamily="34" charset="0"/>
              <a:cs typeface="Segoe UI" panose="020B0502040204020203" pitchFamily="34" charset="0"/>
            </a:rPr>
            <a:t>Repetir Acciones</a:t>
          </a:r>
        </a:p>
        <a:p>
          <a:r>
            <a:rPr lang="es-MX" sz="1100" b="0">
              <a:solidFill>
                <a:schemeClr val="tx2">
                  <a:lumMod val="50000"/>
                </a:schemeClr>
              </a:solidFill>
              <a:latin typeface="Segoe UI" panose="020B0502040204020203" pitchFamily="34" charset="0"/>
              <a:cs typeface="Segoe UI" panose="020B0502040204020203" pitchFamily="34" charset="0"/>
            </a:rPr>
            <a:t>Modificar Rangos visibles ("A1", "B2:D10")</a:t>
          </a:r>
        </a:p>
        <a:p>
          <a:r>
            <a:rPr lang="es-MX" sz="1100" b="0">
              <a:solidFill>
                <a:schemeClr val="tx2">
                  <a:lumMod val="50000"/>
                </a:schemeClr>
              </a:solidFill>
              <a:latin typeface="Segoe UI" panose="020B0502040204020203" pitchFamily="34" charset="0"/>
              <a:cs typeface="Segoe UI" panose="020B0502040204020203" pitchFamily="34" charset="0"/>
            </a:rPr>
            <a:t>Unificar</a:t>
          </a:r>
          <a:r>
            <a:rPr lang="es-MX" sz="1100" b="0" baseline="0">
              <a:solidFill>
                <a:schemeClr val="tx2">
                  <a:lumMod val="50000"/>
                </a:schemeClr>
              </a:solidFill>
              <a:latin typeface="Segoe UI" panose="020B0502040204020203" pitchFamily="34" charset="0"/>
              <a:cs typeface="Segoe UI" panose="020B0502040204020203" pitchFamily="34" charset="0"/>
            </a:rPr>
            <a:t> procesos grabados</a:t>
          </a:r>
          <a:endParaRPr lang="es-MX" sz="11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209550</xdr:colOff>
      <xdr:row>0</xdr:row>
      <xdr:rowOff>133350</xdr:rowOff>
    </xdr:from>
    <xdr:to>
      <xdr:col>4</xdr:col>
      <xdr:colOff>362510</xdr:colOff>
      <xdr:row>4</xdr:row>
      <xdr:rowOff>112394</xdr:rowOff>
    </xdr:to>
    <xdr:sp macro="" textlink="">
      <xdr:nvSpPr>
        <xdr:cNvPr id="2" name="CuadroTexto 1">
          <a:extLst>
            <a:ext uri="{FF2B5EF4-FFF2-40B4-BE49-F238E27FC236}">
              <a16:creationId xmlns:a16="http://schemas.microsoft.com/office/drawing/2014/main" id="{14C0A74E-1C8F-4C31-BAF8-5995D888E173}"/>
            </a:ext>
          </a:extLst>
        </xdr:cNvPr>
        <xdr:cNvSpPr txBox="1"/>
      </xdr:nvSpPr>
      <xdr:spPr>
        <a:xfrm>
          <a:off x="209550" y="133350"/>
          <a:ext cx="3315260" cy="702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Macro con Asistencia IA</a:t>
          </a:r>
        </a:p>
        <a:p>
          <a:r>
            <a:rPr lang="es-MX" sz="1100" b="0">
              <a:solidFill>
                <a:schemeClr val="tx2">
                  <a:lumMod val="50000"/>
                </a:schemeClr>
              </a:solidFill>
              <a:latin typeface="Segoe UI" panose="020B0502040204020203" pitchFamily="34" charset="0"/>
              <a:cs typeface="Segoe UI" panose="020B0502040204020203" pitchFamily="34" charset="0"/>
            </a:rPr>
            <a:t>Mostrar cantidad a pagar en letra</a:t>
          </a:r>
        </a:p>
        <a:p>
          <a:r>
            <a:rPr lang="es-MX" sz="1100" b="0">
              <a:solidFill>
                <a:schemeClr val="tx2">
                  <a:lumMod val="50000"/>
                </a:schemeClr>
              </a:solidFill>
              <a:latin typeface="Segoe UI" panose="020B0502040204020203" pitchFamily="34" charset="0"/>
              <a:cs typeface="Segoe UI" panose="020B0502040204020203" pitchFamily="34" charset="0"/>
            </a:rPr>
            <a:t>Guardar PDF en</a:t>
          </a:r>
          <a:r>
            <a:rPr lang="es-MX" sz="1100" b="0" baseline="0">
              <a:solidFill>
                <a:schemeClr val="tx2">
                  <a:lumMod val="50000"/>
                </a:schemeClr>
              </a:solidFill>
              <a:latin typeface="Segoe UI" panose="020B0502040204020203" pitchFamily="34" charset="0"/>
              <a:cs typeface="Segoe UI" panose="020B0502040204020203" pitchFamily="34" charset="0"/>
            </a:rPr>
            <a:t> escritorio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6</xdr:row>
      <xdr:rowOff>76202</xdr:rowOff>
    </xdr:to>
    <xdr:sp macro="" textlink="">
      <xdr:nvSpPr>
        <xdr:cNvPr id="2" name="CuadroTexto 1">
          <a:extLst>
            <a:ext uri="{FF2B5EF4-FFF2-40B4-BE49-F238E27FC236}">
              <a16:creationId xmlns:a16="http://schemas.microsoft.com/office/drawing/2014/main" id="{9E5CE524-F521-4BE9-9AF5-0C1CD050F05A}"/>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5</xdr:row>
      <xdr:rowOff>83820</xdr:rowOff>
    </xdr:from>
    <xdr:to>
      <xdr:col>4</xdr:col>
      <xdr:colOff>487680</xdr:colOff>
      <xdr:row>14</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DDBEC917-3F1E-44E6-869B-7FE979333C3C}"/>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12</xdr:row>
      <xdr:rowOff>60960</xdr:rowOff>
    </xdr:from>
    <xdr:to>
      <xdr:col>10</xdr:col>
      <xdr:colOff>419100</xdr:colOff>
      <xdr:row>21</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82A5ED9E-4FF5-4A79-86F2-B4C4FB0383E0}"/>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21</xdr:col>
      <xdr:colOff>0</xdr:colOff>
      <xdr:row>0</xdr:row>
      <xdr:rowOff>66675</xdr:rowOff>
    </xdr:from>
    <xdr:to>
      <xdr:col>21</xdr:col>
      <xdr:colOff>0</xdr:colOff>
      <xdr:row>5</xdr:row>
      <xdr:rowOff>47625</xdr:rowOff>
    </xdr:to>
    <xdr:sp macro="" textlink="">
      <xdr:nvSpPr>
        <xdr:cNvPr id="7" name="CuadroTexto 6">
          <a:extLst>
            <a:ext uri="{FF2B5EF4-FFF2-40B4-BE49-F238E27FC236}">
              <a16:creationId xmlns:a16="http://schemas.microsoft.com/office/drawing/2014/main" id="{718D5995-C821-4805-B9B1-0FA0F8377965}"/>
            </a:ext>
          </a:extLst>
        </xdr:cNvPr>
        <xdr:cNvSpPr txBox="1"/>
      </xdr:nvSpPr>
      <xdr:spPr>
        <a:xfrm>
          <a:off x="3085147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21</xdr:col>
      <xdr:colOff>0</xdr:colOff>
      <xdr:row>0</xdr:row>
      <xdr:rowOff>9525</xdr:rowOff>
    </xdr:from>
    <xdr:to>
      <xdr:col>21</xdr:col>
      <xdr:colOff>0</xdr:colOff>
      <xdr:row>3</xdr:row>
      <xdr:rowOff>180975</xdr:rowOff>
    </xdr:to>
    <xdr:sp macro="" textlink="">
      <xdr:nvSpPr>
        <xdr:cNvPr id="8" name="CuadroTexto 7">
          <a:extLst>
            <a:ext uri="{FF2B5EF4-FFF2-40B4-BE49-F238E27FC236}">
              <a16:creationId xmlns:a16="http://schemas.microsoft.com/office/drawing/2014/main" id="{F9FB8EEF-2A01-4C07-B349-DA4530C37432}"/>
            </a:ext>
          </a:extLst>
        </xdr:cNvPr>
        <xdr:cNvSpPr txBox="1"/>
      </xdr:nvSpPr>
      <xdr:spPr>
        <a:xfrm>
          <a:off x="3450907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9" name="CuadroTexto 8">
          <a:extLst>
            <a:ext uri="{FF2B5EF4-FFF2-40B4-BE49-F238E27FC236}">
              <a16:creationId xmlns:a16="http://schemas.microsoft.com/office/drawing/2014/main" id="{3982A3BD-B540-4757-B626-66BB9A77668D}"/>
            </a:ext>
          </a:extLst>
        </xdr:cNvPr>
        <xdr:cNvSpPr txBox="1"/>
      </xdr:nvSpPr>
      <xdr:spPr>
        <a:xfrm>
          <a:off x="3796665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10" name="CuadroTexto 9">
          <a:extLst>
            <a:ext uri="{FF2B5EF4-FFF2-40B4-BE49-F238E27FC236}">
              <a16:creationId xmlns:a16="http://schemas.microsoft.com/office/drawing/2014/main" id="{8FEA7E8F-0F96-4B83-81F0-30373E25BD56}"/>
            </a:ext>
          </a:extLst>
        </xdr:cNvPr>
        <xdr:cNvSpPr txBox="1"/>
      </xdr:nvSpPr>
      <xdr:spPr>
        <a:xfrm>
          <a:off x="4560570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2</xdr:col>
      <xdr:colOff>180975</xdr:colOff>
      <xdr:row>0</xdr:row>
      <xdr:rowOff>28575</xdr:rowOff>
    </xdr:from>
    <xdr:to>
      <xdr:col>3</xdr:col>
      <xdr:colOff>447675</xdr:colOff>
      <xdr:row>5</xdr:row>
      <xdr:rowOff>104775</xdr:rowOff>
    </xdr:to>
    <xdr:pic>
      <xdr:nvPicPr>
        <xdr:cNvPr id="11" name="Imagen 10">
          <a:extLst>
            <a:ext uri="{FF2B5EF4-FFF2-40B4-BE49-F238E27FC236}">
              <a16:creationId xmlns:a16="http://schemas.microsoft.com/office/drawing/2014/main" id="{9C6122DB-915C-4FD6-AC7D-DBD68AB0AD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twoCellAnchor>
  <xdr:twoCellAnchor>
    <xdr:from>
      <xdr:col>11</xdr:col>
      <xdr:colOff>0</xdr:colOff>
      <xdr:row>0</xdr:row>
      <xdr:rowOff>1</xdr:rowOff>
    </xdr:from>
    <xdr:to>
      <xdr:col>15</xdr:col>
      <xdr:colOff>981075</xdr:colOff>
      <xdr:row>4</xdr:row>
      <xdr:rowOff>76201</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D06001F-67D2-4F97-8EDE-A7288B7C2DE9}"/>
            </a:ext>
          </a:extLst>
        </xdr:cNvPr>
        <xdr:cNvSpPr txBox="1">
          <a:spLocks noChangeArrowheads="1"/>
        </xdr:cNvSpPr>
      </xdr:nvSpPr>
      <xdr:spPr bwMode="auto">
        <a:xfrm>
          <a:off x="8382000" y="1"/>
          <a:ext cx="5705475" cy="838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José trabaja para el área de Administración de Ventas, actualmente se encuentra en auditoria y le están pidiendo que realice algunas validaciones.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Aplica la función BUSCARV para ayudar a José con las validaciones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38100</xdr:rowOff>
    </xdr:from>
    <xdr:to>
      <xdr:col>5</xdr:col>
      <xdr:colOff>326707</xdr:colOff>
      <xdr:row>6</xdr:row>
      <xdr:rowOff>19050</xdr:rowOff>
    </xdr:to>
    <xdr:sp macro="" textlink="">
      <xdr:nvSpPr>
        <xdr:cNvPr id="5" name="CuadroTexto 4">
          <a:extLst>
            <a:ext uri="{FF2B5EF4-FFF2-40B4-BE49-F238E27FC236}">
              <a16:creationId xmlns:a16="http://schemas.microsoft.com/office/drawing/2014/main" id="{23C73FEE-32CD-4F88-8577-50212A404F9A}"/>
            </a:ext>
          </a:extLst>
        </xdr:cNvPr>
        <xdr:cNvSpPr txBox="1"/>
      </xdr:nvSpPr>
      <xdr:spPr>
        <a:xfrm>
          <a:off x="24631650" y="38100"/>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8</xdr:col>
      <xdr:colOff>0</xdr:colOff>
      <xdr:row>0</xdr:row>
      <xdr:rowOff>66675</xdr:rowOff>
    </xdr:from>
    <xdr:to>
      <xdr:col>8</xdr:col>
      <xdr:colOff>0</xdr:colOff>
      <xdr:row>6</xdr:row>
      <xdr:rowOff>47625</xdr:rowOff>
    </xdr:to>
    <xdr:sp macro="" textlink="">
      <xdr:nvSpPr>
        <xdr:cNvPr id="6" name="CuadroTexto 5">
          <a:extLst>
            <a:ext uri="{FF2B5EF4-FFF2-40B4-BE49-F238E27FC236}">
              <a16:creationId xmlns:a16="http://schemas.microsoft.com/office/drawing/2014/main" id="{7C7B5E23-39B5-480B-9EC7-5968F173EB4D}"/>
            </a:ext>
          </a:extLst>
        </xdr:cNvPr>
        <xdr:cNvSpPr txBox="1"/>
      </xdr:nvSpPr>
      <xdr:spPr>
        <a:xfrm>
          <a:off x="2972752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8</xdr:col>
      <xdr:colOff>0</xdr:colOff>
      <xdr:row>0</xdr:row>
      <xdr:rowOff>9525</xdr:rowOff>
    </xdr:from>
    <xdr:to>
      <xdr:col>8</xdr:col>
      <xdr:colOff>0</xdr:colOff>
      <xdr:row>3</xdr:row>
      <xdr:rowOff>180975</xdr:rowOff>
    </xdr:to>
    <xdr:sp macro="" textlink="">
      <xdr:nvSpPr>
        <xdr:cNvPr id="7" name="CuadroTexto 6">
          <a:extLst>
            <a:ext uri="{FF2B5EF4-FFF2-40B4-BE49-F238E27FC236}">
              <a16:creationId xmlns:a16="http://schemas.microsoft.com/office/drawing/2014/main" id="{8DA3E5AD-395F-40AA-9108-BD2AD47CC4BC}"/>
            </a:ext>
          </a:extLst>
        </xdr:cNvPr>
        <xdr:cNvSpPr txBox="1"/>
      </xdr:nvSpPr>
      <xdr:spPr>
        <a:xfrm>
          <a:off x="333851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8" name="CuadroTexto 7">
          <a:extLst>
            <a:ext uri="{FF2B5EF4-FFF2-40B4-BE49-F238E27FC236}">
              <a16:creationId xmlns:a16="http://schemas.microsoft.com/office/drawing/2014/main" id="{6EDA9AC3-63F8-47FD-A2F2-D1F9045AD42E}"/>
            </a:ext>
          </a:extLst>
        </xdr:cNvPr>
        <xdr:cNvSpPr txBox="1"/>
      </xdr:nvSpPr>
      <xdr:spPr>
        <a:xfrm>
          <a:off x="3684270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9" name="CuadroTexto 8">
          <a:extLst>
            <a:ext uri="{FF2B5EF4-FFF2-40B4-BE49-F238E27FC236}">
              <a16:creationId xmlns:a16="http://schemas.microsoft.com/office/drawing/2014/main" id="{E22E4F08-82B4-4BB7-89E5-514D2AD0EFC1}"/>
            </a:ext>
          </a:extLst>
        </xdr:cNvPr>
        <xdr:cNvSpPr txBox="1"/>
      </xdr:nvSpPr>
      <xdr:spPr>
        <a:xfrm>
          <a:off x="4371975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10" name="Imagen 9">
          <a:extLst>
            <a:ext uri="{FF2B5EF4-FFF2-40B4-BE49-F238E27FC236}">
              <a16:creationId xmlns:a16="http://schemas.microsoft.com/office/drawing/2014/main" id="{586E18B7-2A13-401A-A942-C2A8C399BC1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CE2496F9-4690-424D-99EA-76958A17F3CA}"/>
            </a:ext>
          </a:extLst>
        </xdr:cNvPr>
        <xdr:cNvSpPr txBox="1"/>
      </xdr:nvSpPr>
      <xdr:spPr>
        <a:xfrm>
          <a:off x="2286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739927FE-D786-4EE3-AEB9-7727A852D956}"/>
            </a:ext>
          </a:extLst>
        </xdr:cNvPr>
        <xdr:cNvSpPr txBox="1"/>
      </xdr:nvSpPr>
      <xdr:spPr>
        <a:xfrm>
          <a:off x="2286000" y="66675"/>
          <a:ext cx="237458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47625</xdr:colOff>
      <xdr:row>0</xdr:row>
      <xdr:rowOff>9525</xdr:rowOff>
    </xdr:from>
    <xdr:to>
      <xdr:col>5</xdr:col>
      <xdr:colOff>114300</xdr:colOff>
      <xdr:row>3</xdr:row>
      <xdr:rowOff>180975</xdr:rowOff>
    </xdr:to>
    <xdr:sp macro="" textlink="">
      <xdr:nvSpPr>
        <xdr:cNvPr id="4" name="CuadroTexto 3">
          <a:extLst>
            <a:ext uri="{FF2B5EF4-FFF2-40B4-BE49-F238E27FC236}">
              <a16:creationId xmlns:a16="http://schemas.microsoft.com/office/drawing/2014/main" id="{F057E167-4536-4C2A-8B5C-3EA4FAACE663}"/>
            </a:ext>
          </a:extLst>
        </xdr:cNvPr>
        <xdr:cNvSpPr txBox="1"/>
      </xdr:nvSpPr>
      <xdr:spPr>
        <a:xfrm>
          <a:off x="5886450"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5" name="CuadroTexto 4">
          <a:extLst>
            <a:ext uri="{FF2B5EF4-FFF2-40B4-BE49-F238E27FC236}">
              <a16:creationId xmlns:a16="http://schemas.microsoft.com/office/drawing/2014/main" id="{90536509-DCF4-4BC1-B6C1-8EDF599D3682}"/>
            </a:ext>
          </a:extLst>
        </xdr:cNvPr>
        <xdr:cNvSpPr txBox="1"/>
      </xdr:nvSpPr>
      <xdr:spPr>
        <a:xfrm>
          <a:off x="9344025"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6" name="CuadroTexto 5">
          <a:extLst>
            <a:ext uri="{FF2B5EF4-FFF2-40B4-BE49-F238E27FC236}">
              <a16:creationId xmlns:a16="http://schemas.microsoft.com/office/drawing/2014/main" id="{C7978265-78FF-4192-9204-A1755549597F}"/>
            </a:ext>
          </a:extLst>
        </xdr:cNvPr>
        <xdr:cNvSpPr txBox="1"/>
      </xdr:nvSpPr>
      <xdr:spPr>
        <a:xfrm>
          <a:off x="1622107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BD0788D0-1EB4-41A7-8EFA-698DD3E66B06}"/>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9B5C00B1-FA16-42D1-AD7B-FE6B29C045F6}"/>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CE1AFF1D-F48F-4674-AD07-C55F9A5EC427}"/>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9C60FD72-1CEB-481A-80C7-3474B42C41D4}"/>
            </a:ext>
          </a:extLst>
        </xdr:cNvPr>
        <xdr:cNvSpPr txBox="1"/>
      </xdr:nvSpPr>
      <xdr:spPr>
        <a:xfrm>
          <a:off x="23336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7</xdr:col>
      <xdr:colOff>161925</xdr:colOff>
      <xdr:row>3</xdr:row>
      <xdr:rowOff>95250</xdr:rowOff>
    </xdr:to>
    <xdr:sp macro="" textlink="">
      <xdr:nvSpPr>
        <xdr:cNvPr id="5" name="CuadroTexto 4">
          <a:extLst>
            <a:ext uri="{FF2B5EF4-FFF2-40B4-BE49-F238E27FC236}">
              <a16:creationId xmlns:a16="http://schemas.microsoft.com/office/drawing/2014/main" id="{A45B0176-57E6-47BD-979B-9231989866A1}"/>
            </a:ext>
          </a:extLst>
        </xdr:cNvPr>
        <xdr:cNvSpPr txBox="1"/>
      </xdr:nvSpPr>
      <xdr:spPr>
        <a:xfrm>
          <a:off x="57912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11</xdr:col>
      <xdr:colOff>0</xdr:colOff>
      <xdr:row>0</xdr:row>
      <xdr:rowOff>0</xdr:rowOff>
    </xdr:from>
    <xdr:to>
      <xdr:col>11</xdr:col>
      <xdr:colOff>0</xdr:colOff>
      <xdr:row>3</xdr:row>
      <xdr:rowOff>95250</xdr:rowOff>
    </xdr:to>
    <xdr:sp macro="" textlink="">
      <xdr:nvSpPr>
        <xdr:cNvPr id="6" name="CuadroTexto 5">
          <a:extLst>
            <a:ext uri="{FF2B5EF4-FFF2-40B4-BE49-F238E27FC236}">
              <a16:creationId xmlns:a16="http://schemas.microsoft.com/office/drawing/2014/main" id="{2A18F915-C4D9-404A-998D-29022F71457B}"/>
            </a:ext>
          </a:extLst>
        </xdr:cNvPr>
        <xdr:cNvSpPr txBox="1"/>
      </xdr:nvSpPr>
      <xdr:spPr>
        <a:xfrm>
          <a:off x="139922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A0DA636F-2BB7-4548-A684-3A12A9B287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1C4188B8-65DF-4DCE-B070-2048E5C2AA3E}"/>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B751314D-7ED5-42A9-91A6-FA140D93728D}"/>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44DE0FD1-C71A-47D1-A896-2B64015186C0}"/>
            </a:ext>
          </a:extLst>
        </xdr:cNvPr>
        <xdr:cNvSpPr txBox="1"/>
      </xdr:nvSpPr>
      <xdr:spPr>
        <a:xfrm>
          <a:off x="2286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3</xdr:col>
      <xdr:colOff>0</xdr:colOff>
      <xdr:row>3</xdr:row>
      <xdr:rowOff>95250</xdr:rowOff>
    </xdr:to>
    <xdr:sp macro="" textlink="">
      <xdr:nvSpPr>
        <xdr:cNvPr id="5" name="CuadroTexto 4">
          <a:extLst>
            <a:ext uri="{FF2B5EF4-FFF2-40B4-BE49-F238E27FC236}">
              <a16:creationId xmlns:a16="http://schemas.microsoft.com/office/drawing/2014/main" id="{D6436B70-226C-4A95-85FD-D76DD9C97F87}"/>
            </a:ext>
          </a:extLst>
        </xdr:cNvPr>
        <xdr:cNvSpPr txBox="1"/>
      </xdr:nvSpPr>
      <xdr:spPr>
        <a:xfrm>
          <a:off x="22860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3</xdr:col>
      <xdr:colOff>0</xdr:colOff>
      <xdr:row>0</xdr:row>
      <xdr:rowOff>0</xdr:rowOff>
    </xdr:from>
    <xdr:to>
      <xdr:col>7</xdr:col>
      <xdr:colOff>704850</xdr:colOff>
      <xdr:row>3</xdr:row>
      <xdr:rowOff>95250</xdr:rowOff>
    </xdr:to>
    <xdr:sp macro="" textlink="">
      <xdr:nvSpPr>
        <xdr:cNvPr id="6" name="CuadroTexto 5">
          <a:extLst>
            <a:ext uri="{FF2B5EF4-FFF2-40B4-BE49-F238E27FC236}">
              <a16:creationId xmlns:a16="http://schemas.microsoft.com/office/drawing/2014/main" id="{764BDE5C-AD1D-489F-9F40-9BC06329E8C7}"/>
            </a:ext>
          </a:extLst>
        </xdr:cNvPr>
        <xdr:cNvSpPr txBox="1"/>
      </xdr:nvSpPr>
      <xdr:spPr>
        <a:xfrm>
          <a:off x="104870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659F9A6F-24A9-4300-952C-3D12F46C04CF}"/>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0</xdr:rowOff>
    </xdr:from>
    <xdr:to>
      <xdr:col>3</xdr:col>
      <xdr:colOff>95250</xdr:colOff>
      <xdr:row>8</xdr:row>
      <xdr:rowOff>66674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380999" y="0"/>
          <a:ext cx="2000251" cy="159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matemáticas</a:t>
          </a:r>
        </a:p>
      </xdr:txBody>
    </xdr:sp>
    <xdr:clientData/>
  </xdr:twoCellAnchor>
  <xdr:twoCellAnchor>
    <xdr:from>
      <xdr:col>2</xdr:col>
      <xdr:colOff>685800</xdr:colOff>
      <xdr:row>7</xdr:row>
      <xdr:rowOff>175260</xdr:rowOff>
    </xdr:from>
    <xdr:to>
      <xdr:col>5</xdr:col>
      <xdr:colOff>678180</xdr:colOff>
      <xdr:row>14</xdr:row>
      <xdr:rowOff>137160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00000000-0008-0000-0200-000007000000}"/>
            </a:ext>
          </a:extLst>
        </xdr:cNvPr>
        <xdr:cNvSpPr txBox="1">
          <a:spLocks noChangeArrowheads="1"/>
        </xdr:cNvSpPr>
      </xdr:nvSpPr>
      <xdr:spPr bwMode="auto">
        <a:xfrm>
          <a:off x="18646140" y="1512570"/>
          <a:ext cx="2280285" cy="1295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a:t>
          </a:r>
        </a:p>
        <a:p>
          <a:pPr algn="l" rtl="0"/>
          <a:r>
            <a:rPr lang="es" sz="1200" b="0">
              <a:solidFill>
                <a:schemeClr val="accent1">
                  <a:lumMod val="50000"/>
                </a:schemeClr>
              </a:solidFill>
              <a:effectLst/>
              <a:latin typeface="+mn-lt"/>
              <a:ea typeface="+mn-ea"/>
              <a:cs typeface="+mn-cs"/>
            </a:rPr>
            <a:t>Esta función es una combinación entre la función lógica SI y SUMA</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685800</xdr:colOff>
      <xdr:row>14</xdr:row>
      <xdr:rowOff>186690</xdr:rowOff>
    </xdr:from>
    <xdr:to>
      <xdr:col>7</xdr:col>
      <xdr:colOff>312420</xdr:colOff>
      <xdr:row>20</xdr:row>
      <xdr:rowOff>5715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00000000-0008-0000-0200-000008000000}"/>
            </a:ext>
          </a:extLst>
        </xdr:cNvPr>
        <xdr:cNvSpPr txBox="1">
          <a:spLocks noChangeArrowheads="1"/>
        </xdr:cNvSpPr>
      </xdr:nvSpPr>
      <xdr:spPr bwMode="auto">
        <a:xfrm>
          <a:off x="12544425" y="2853690"/>
          <a:ext cx="3436620" cy="9620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Rango donde se encuentra el</a:t>
          </a:r>
          <a:r>
            <a:rPr lang="es" sz="1600" b="1" baseline="0">
              <a:solidFill>
                <a:srgbClr val="FF0000"/>
              </a:solidFill>
              <a:effectLst/>
              <a:latin typeface="+mn-lt"/>
              <a:ea typeface="+mn-ea"/>
              <a:cs typeface="+mn-cs"/>
            </a:rPr>
            <a:t> criterio</a:t>
          </a:r>
        </a:p>
        <a:p>
          <a:pPr algn="l" rtl="0"/>
          <a:r>
            <a:rPr lang="es" sz="1600" b="1" baseline="0">
              <a:solidFill>
                <a:srgbClr val="FF0000"/>
              </a:solidFill>
              <a:effectLst/>
              <a:latin typeface="+mn-lt"/>
              <a:ea typeface="+mn-ea"/>
              <a:cs typeface="+mn-cs"/>
            </a:rPr>
            <a:t>2. Criterio</a:t>
          </a:r>
        </a:p>
        <a:p>
          <a:pPr algn="l" rtl="0"/>
          <a:r>
            <a:rPr lang="es" sz="1600" b="1" baseline="0">
              <a:solidFill>
                <a:srgbClr val="FF0000"/>
              </a:solidFill>
              <a:effectLst/>
              <a:latin typeface="+mn-lt"/>
              <a:ea typeface="+mn-ea"/>
              <a:cs typeface="+mn-cs"/>
            </a:rPr>
            <a:t>3. Rango de los montos a sumar</a:t>
          </a:r>
        </a:p>
      </xdr:txBody>
    </xdr:sp>
    <xdr:clientData/>
  </xdr:twoCellAnchor>
  <xdr:twoCellAnchor>
    <xdr:from>
      <xdr:col>17</xdr:col>
      <xdr:colOff>7620</xdr:colOff>
      <xdr:row>7</xdr:row>
      <xdr:rowOff>175260</xdr:rowOff>
    </xdr:from>
    <xdr:to>
      <xdr:col>20</xdr:col>
      <xdr:colOff>0</xdr:colOff>
      <xdr:row>16</xdr:row>
      <xdr:rowOff>129540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00000000-0008-0000-0200-000009000000}"/>
            </a:ext>
          </a:extLst>
        </xdr:cNvPr>
        <xdr:cNvSpPr txBox="1">
          <a:spLocks noChangeArrowheads="1"/>
        </xdr:cNvSpPr>
      </xdr:nvSpPr>
      <xdr:spPr bwMode="auto">
        <a:xfrm>
          <a:off x="27872055" y="1512570"/>
          <a:ext cx="2280285"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SUMAR.SI.CONJUNTO</a:t>
          </a:r>
        </a:p>
        <a:p>
          <a:pPr algn="l" rtl="0"/>
          <a:r>
            <a:rPr lang="es" sz="1200" b="0">
              <a:solidFill>
                <a:schemeClr val="accent1">
                  <a:lumMod val="50000"/>
                </a:schemeClr>
              </a:solidFill>
              <a:effectLst/>
              <a:latin typeface="+mn-lt"/>
              <a:ea typeface="+mn-ea"/>
              <a:cs typeface="+mn-cs"/>
            </a:rPr>
            <a:t>Esta función es la</a:t>
          </a:r>
          <a:r>
            <a:rPr lang="es" sz="1200" b="0" baseline="0">
              <a:solidFill>
                <a:schemeClr val="accent1">
                  <a:lumMod val="50000"/>
                </a:schemeClr>
              </a:solidFill>
              <a:effectLst/>
              <a:latin typeface="+mn-lt"/>
              <a:ea typeface="+mn-ea"/>
              <a:cs typeface="+mn-cs"/>
            </a:rPr>
            <a:t> evolución del SUMAR.SI, en la cual, puedes especificar más de un criterio para la suma</a:t>
          </a:r>
          <a:endParaRPr lang="es" sz="1200" b="0">
            <a:solidFill>
              <a:schemeClr val="accent1">
                <a:lumMod val="50000"/>
              </a:schemeClr>
            </a:solidFill>
            <a:effectLst/>
            <a:latin typeface="+mn-lt"/>
            <a:ea typeface="+mn-ea"/>
            <a:cs typeface="+mn-cs"/>
          </a:endParaRP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7620</xdr:colOff>
      <xdr:row>15</xdr:row>
      <xdr:rowOff>167640</xdr:rowOff>
    </xdr:from>
    <xdr:to>
      <xdr:col>21</xdr:col>
      <xdr:colOff>701040</xdr:colOff>
      <xdr:row>24</xdr:row>
      <xdr:rowOff>152400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00000000-0008-0000-0200-00000A000000}"/>
            </a:ext>
          </a:extLst>
        </xdr:cNvPr>
        <xdr:cNvSpPr txBox="1">
          <a:spLocks noChangeArrowheads="1"/>
        </xdr:cNvSpPr>
      </xdr:nvSpPr>
      <xdr:spPr bwMode="auto">
        <a:xfrm>
          <a:off x="27872055" y="3028950"/>
          <a:ext cx="3747135" cy="16954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Rango de los montos a sumar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donde se encuentra el</a:t>
          </a:r>
          <a:r>
            <a:rPr lang="es" sz="1600" b="1" baseline="0">
              <a:solidFill>
                <a:srgbClr val="FF0000"/>
              </a:solidFill>
              <a:effectLst/>
              <a:latin typeface="+mn-lt"/>
              <a:ea typeface="+mn-ea"/>
              <a:cs typeface="+mn-cs"/>
            </a:rPr>
            <a:t> criterio1</a:t>
          </a:r>
        </a:p>
        <a:p>
          <a:pPr algn="l" rtl="0"/>
          <a:r>
            <a:rPr lang="es" sz="1600" b="1" baseline="0">
              <a:solidFill>
                <a:srgbClr val="FF0000"/>
              </a:solidFill>
              <a:effectLst/>
              <a:latin typeface="+mn-lt"/>
              <a:ea typeface="+mn-ea"/>
              <a:cs typeface="+mn-cs"/>
            </a:rPr>
            <a:t>3. Criterio1</a:t>
          </a:r>
        </a:p>
        <a:p>
          <a:pPr algn="l" rtl="0"/>
          <a:r>
            <a:rPr lang="es-MX" sz="1600" b="1" baseline="0">
              <a:solidFill>
                <a:srgbClr val="FF0000"/>
              </a:solidFill>
              <a:effectLst/>
              <a:latin typeface="+mn-lt"/>
              <a:ea typeface="+mn-ea"/>
              <a:cs typeface="+mn-cs"/>
            </a:rPr>
            <a:t>4. Rango donde se encuentra el criterio2</a:t>
          </a:r>
        </a:p>
        <a:p>
          <a:pPr algn="l" rtl="0"/>
          <a:r>
            <a:rPr lang="es-MX" sz="1600" b="1" baseline="0">
              <a:solidFill>
                <a:srgbClr val="FF0000"/>
              </a:solidFill>
              <a:effectLst/>
              <a:latin typeface="+mn-lt"/>
              <a:ea typeface="+mn-ea"/>
              <a:cs typeface="+mn-cs"/>
            </a:rPr>
            <a:t>5. Criterio2</a:t>
          </a:r>
        </a:p>
      </xdr:txBody>
    </xdr:sp>
    <xdr:clientData/>
  </xdr:twoCellAnchor>
  <xdr:twoCellAnchor>
    <xdr:from>
      <xdr:col>17</xdr:col>
      <xdr:colOff>0</xdr:colOff>
      <xdr:row>26</xdr:row>
      <xdr:rowOff>0</xdr:rowOff>
    </xdr:from>
    <xdr:to>
      <xdr:col>21</xdr:col>
      <xdr:colOff>28575</xdr:colOff>
      <xdr:row>32</xdr:row>
      <xdr:rowOff>38100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00000000-0008-0000-0200-00000C000000}"/>
            </a:ext>
          </a:extLst>
        </xdr:cNvPr>
        <xdr:cNvSpPr txBox="1">
          <a:spLocks noChangeArrowheads="1"/>
        </xdr:cNvSpPr>
      </xdr:nvSpPr>
      <xdr:spPr bwMode="auto">
        <a:xfrm>
          <a:off x="27866340" y="4953000"/>
          <a:ext cx="307848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CONTAR.SI.CONJUNTO y PROMEDIO.SI.CONJUNTO,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762000</xdr:colOff>
      <xdr:row>26</xdr:row>
      <xdr:rowOff>0</xdr:rowOff>
    </xdr:from>
    <xdr:to>
      <xdr:col>6</xdr:col>
      <xdr:colOff>790575</xdr:colOff>
      <xdr:row>32</xdr:row>
      <xdr:rowOff>38100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00000000-0008-0000-0200-00000D000000}"/>
            </a:ext>
          </a:extLst>
        </xdr:cNvPr>
        <xdr:cNvSpPr txBox="1">
          <a:spLocks noChangeArrowheads="1"/>
        </xdr:cNvSpPr>
      </xdr:nvSpPr>
      <xdr:spPr bwMode="auto">
        <a:xfrm>
          <a:off x="18722340" y="4953000"/>
          <a:ext cx="304800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 y PROMEDIO.SI,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571500</xdr:colOff>
      <xdr:row>1</xdr:row>
      <xdr:rowOff>38100</xdr:rowOff>
    </xdr:from>
    <xdr:to>
      <xdr:col>32</xdr:col>
      <xdr:colOff>323850</xdr:colOff>
      <xdr:row>3</xdr:row>
      <xdr:rowOff>146685</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0000000-0008-0000-0200-00000F000000}"/>
            </a:ext>
          </a:extLst>
        </xdr:cNvPr>
        <xdr:cNvSpPr txBox="1">
          <a:spLocks noChangeArrowheads="1"/>
        </xdr:cNvSpPr>
      </xdr:nvSpPr>
      <xdr:spPr bwMode="auto">
        <a:xfrm>
          <a:off x="38747700" y="228600"/>
          <a:ext cx="1285875" cy="4895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30</xdr:col>
      <xdr:colOff>723900</xdr:colOff>
      <xdr:row>3</xdr:row>
      <xdr:rowOff>133349</xdr:rowOff>
    </xdr:from>
    <xdr:to>
      <xdr:col>38</xdr:col>
      <xdr:colOff>657225</xdr:colOff>
      <xdr:row>14</xdr:row>
      <xdr:rowOff>28575</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00000000-0008-0000-0200-000010000000}"/>
            </a:ext>
          </a:extLst>
        </xdr:cNvPr>
        <xdr:cNvSpPr txBox="1">
          <a:spLocks noChangeArrowheads="1"/>
        </xdr:cNvSpPr>
      </xdr:nvSpPr>
      <xdr:spPr bwMode="auto">
        <a:xfrm>
          <a:off x="25622250" y="704849"/>
          <a:ext cx="6286500" cy="199072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1200" b="0">
              <a:solidFill>
                <a:schemeClr val="accent1">
                  <a:lumMod val="50000"/>
                </a:schemeClr>
              </a:solidFill>
              <a:effectLst/>
              <a:latin typeface="+mn-lt"/>
              <a:ea typeface="+mn-ea"/>
              <a:cs typeface="+mn-cs"/>
            </a:rPr>
            <a:t>Dirección</a:t>
          </a:r>
          <a:r>
            <a:rPr lang="es" sz="1200" b="0" baseline="0">
              <a:solidFill>
                <a:schemeClr val="accent1">
                  <a:lumMod val="50000"/>
                </a:schemeClr>
              </a:solidFill>
              <a:effectLst/>
              <a:latin typeface="+mn-lt"/>
              <a:ea typeface="+mn-ea"/>
              <a:cs typeface="+mn-cs"/>
            </a:rPr>
            <a:t> General nos esta solicitando una análisis de ventas con las siguientes caracteristicas: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1. Mostrar por vendedor: monto vendido, promedio de venta y número de ventas realizadas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2. Analizar los resultados obtenidos a traves de un tablero con gráfica incluida</a:t>
          </a:r>
        </a:p>
      </xdr:txBody>
    </xdr:sp>
    <xdr:clientData/>
  </xdr:twoCellAnchor>
  <xdr:twoCellAnchor editAs="oneCell">
    <xdr:from>
      <xdr:col>3</xdr:col>
      <xdr:colOff>180975</xdr:colOff>
      <xdr:row>0</xdr:row>
      <xdr:rowOff>133350</xdr:rowOff>
    </xdr:from>
    <xdr:to>
      <xdr:col>4</xdr:col>
      <xdr:colOff>669965</xdr:colOff>
      <xdr:row>7</xdr:row>
      <xdr:rowOff>54650</xdr:rowOff>
    </xdr:to>
    <xdr:pic>
      <xdr:nvPicPr>
        <xdr:cNvPr id="14" name="Imagen 13">
          <a:extLst>
            <a:ext uri="{FF2B5EF4-FFF2-40B4-BE49-F238E27FC236}">
              <a16:creationId xmlns:a16="http://schemas.microsoft.com/office/drawing/2014/main" id="{DB5B3C97-5805-4C4C-B561-846B8E501E0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466975" y="133350"/>
          <a:ext cx="1247180" cy="1247180"/>
        </a:xfrm>
        <a:prstGeom prst="rect">
          <a:avLst/>
        </a:prstGeom>
      </xdr:spPr>
    </xdr:pic>
    <xdr:clientData/>
  </xdr:twoCellAnchor>
  <xdr:twoCellAnchor>
    <xdr:from>
      <xdr:col>44</xdr:col>
      <xdr:colOff>123825</xdr:colOff>
      <xdr:row>3</xdr:row>
      <xdr:rowOff>29527</xdr:rowOff>
    </xdr:from>
    <xdr:to>
      <xdr:col>53</xdr:col>
      <xdr:colOff>1133475</xdr:colOff>
      <xdr:row>18</xdr:row>
      <xdr:rowOff>54292</xdr:rowOff>
    </xdr:to>
    <xdr:graphicFrame macro="">
      <xdr:nvGraphicFramePr>
        <xdr:cNvPr id="2" name="Gráfico 1">
          <a:extLst>
            <a:ext uri="{FF2B5EF4-FFF2-40B4-BE49-F238E27FC236}">
              <a16:creationId xmlns:a16="http://schemas.microsoft.com/office/drawing/2014/main" id="{54144E05-130E-E6F0-1B36-0C74587A2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8686A201-B760-44C1-8635-0953030ADA42}"/>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SI</a:t>
          </a: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BFC3B7E-9FAD-4CFB-B2E7-39B5C8BFDD68}"/>
            </a:ext>
          </a:extLst>
        </xdr:cNvPr>
        <xdr:cNvSpPr txBox="1">
          <a:spLocks noChangeArrowheads="1"/>
        </xdr:cNvSpPr>
      </xdr:nvSpPr>
      <xdr:spPr bwMode="auto">
        <a:xfrm>
          <a:off x="441960" y="1114425"/>
          <a:ext cx="5387340" cy="20288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SI nos permite evaluar una condición para determinar si es falsa o verdadera. La función SI es de gran ayuda para tomar decisiones en base al resultado obtenido en la prueba lógica.</a:t>
          </a:r>
        </a:p>
        <a:p>
          <a:pPr algn="l" rtl="0"/>
          <a:endParaRPr lang="es" sz="1400" b="0">
            <a:solidFill>
              <a:schemeClr val="accent1">
                <a:lumMod val="50000"/>
              </a:schemeClr>
            </a:solidFill>
            <a:effectLst/>
            <a:latin typeface="+mn-lt"/>
            <a:ea typeface="+mn-ea"/>
            <a:cs typeface="+mn-cs"/>
          </a:endParaRPr>
        </a:p>
        <a:p>
          <a:pPr algn="l" rtl="0"/>
          <a:r>
            <a:rPr lang="es-MX" sz="1600" b="1">
              <a:solidFill>
                <a:srgbClr val="FF0000"/>
              </a:solidFill>
              <a:effectLst/>
              <a:latin typeface="+mn-lt"/>
              <a:ea typeface="+mn-ea"/>
              <a:cs typeface="+mn-cs"/>
            </a:rPr>
            <a:t>1. Prueba lógica</a:t>
          </a:r>
        </a:p>
        <a:p>
          <a:pPr algn="l" rtl="0"/>
          <a:r>
            <a:rPr lang="es" sz="1600" b="1">
              <a:solidFill>
                <a:srgbClr val="FF0000"/>
              </a:solidFill>
              <a:effectLst/>
              <a:latin typeface="+mn-lt"/>
              <a:ea typeface="+mn-ea"/>
              <a:cs typeface="+mn-cs"/>
            </a:rPr>
            <a:t>2. </a:t>
          </a:r>
          <a:r>
            <a:rPr lang="es-MX" sz="1600" b="1">
              <a:solidFill>
                <a:srgbClr val="FF0000"/>
              </a:solidFill>
              <a:effectLst/>
              <a:latin typeface="+mn-lt"/>
              <a:ea typeface="+mn-ea"/>
              <a:cs typeface="+mn-cs"/>
            </a:rPr>
            <a:t>Resultado si la prueba lógica es verdadera</a:t>
          </a:r>
          <a:r>
            <a:rPr lang="es" sz="1600" b="1">
              <a:solidFill>
                <a:srgbClr val="FF0000"/>
              </a:solidFill>
              <a:effectLst/>
              <a:latin typeface="+mn-lt"/>
              <a:ea typeface="+mn-ea"/>
              <a:cs typeface="+mn-cs"/>
            </a:rPr>
            <a:t> </a:t>
          </a:r>
        </a:p>
        <a:p>
          <a:pPr algn="l" rtl="0"/>
          <a:r>
            <a:rPr lang="es-MX" sz="1600" b="1" baseline="0">
              <a:solidFill>
                <a:srgbClr val="FF0000"/>
              </a:solidFill>
              <a:effectLst/>
              <a:latin typeface="+mn-lt"/>
              <a:ea typeface="+mn-ea"/>
              <a:cs typeface="+mn-cs"/>
            </a:rPr>
            <a:t>3. Resultado si la prueba lógica es falsa</a:t>
          </a:r>
        </a:p>
      </xdr:txBody>
    </xdr:sp>
    <xdr:clientData/>
  </xdr:twoCellAnchor>
  <xdr:twoCellAnchor editAs="oneCell">
    <xdr:from>
      <xdr:col>0</xdr:col>
      <xdr:colOff>514350</xdr:colOff>
      <xdr:row>13</xdr:row>
      <xdr:rowOff>111125</xdr:rowOff>
    </xdr:from>
    <xdr:to>
      <xdr:col>7</xdr:col>
      <xdr:colOff>542925</xdr:colOff>
      <xdr:row>31</xdr:row>
      <xdr:rowOff>101738</xdr:rowOff>
    </xdr:to>
    <xdr:pic>
      <xdr:nvPicPr>
        <xdr:cNvPr id="4" name="Imagen 3">
          <a:extLst>
            <a:ext uri="{FF2B5EF4-FFF2-40B4-BE49-F238E27FC236}">
              <a16:creationId xmlns:a16="http://schemas.microsoft.com/office/drawing/2014/main" id="{ECAB5EAA-4932-4510-9002-FF944AC311B2}"/>
            </a:ext>
          </a:extLst>
        </xdr:cNvPr>
        <xdr:cNvPicPr>
          <a:picLocks noChangeAspect="1"/>
        </xdr:cNvPicPr>
      </xdr:nvPicPr>
      <xdr:blipFill>
        <a:blip xmlns:r="http://schemas.openxmlformats.org/officeDocument/2006/relationships" r:embed="rId1"/>
        <a:stretch>
          <a:fillRect/>
        </a:stretch>
      </xdr:blipFill>
      <xdr:spPr>
        <a:xfrm>
          <a:off x="514350" y="3159125"/>
          <a:ext cx="5362575" cy="3419613"/>
        </a:xfrm>
        <a:prstGeom prst="rect">
          <a:avLst/>
        </a:prstGeom>
      </xdr:spPr>
    </xdr:pic>
    <xdr:clientData/>
  </xdr:twoCellAnchor>
  <xdr:twoCellAnchor editAs="oneCell">
    <xdr:from>
      <xdr:col>2</xdr:col>
      <xdr:colOff>542329</xdr:colOff>
      <xdr:row>0</xdr:row>
      <xdr:rowOff>152400</xdr:rowOff>
    </xdr:from>
    <xdr:to>
      <xdr:col>3</xdr:col>
      <xdr:colOff>704254</xdr:colOff>
      <xdr:row>5</xdr:row>
      <xdr:rowOff>123825</xdr:rowOff>
    </xdr:to>
    <xdr:pic>
      <xdr:nvPicPr>
        <xdr:cNvPr id="5" name="Imagen 4">
          <a:extLst>
            <a:ext uri="{FF2B5EF4-FFF2-40B4-BE49-F238E27FC236}">
              <a16:creationId xmlns:a16="http://schemas.microsoft.com/office/drawing/2014/main" id="{6A96ACA9-89D6-4202-96AA-54247635325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2066329" y="152400"/>
          <a:ext cx="923925" cy="923925"/>
        </a:xfrm>
        <a:prstGeom prst="rect">
          <a:avLst/>
        </a:prstGeom>
      </xdr:spPr>
    </xdr:pic>
    <xdr:clientData/>
  </xdr:twoCellAnchor>
  <xdr:twoCellAnchor>
    <xdr:from>
      <xdr:col>8</xdr:col>
      <xdr:colOff>733425</xdr:colOff>
      <xdr:row>4</xdr:row>
      <xdr:rowOff>9525</xdr:rowOff>
    </xdr:from>
    <xdr:to>
      <xdr:col>12</xdr:col>
      <xdr:colOff>0</xdr:colOff>
      <xdr:row>6</xdr:row>
      <xdr:rowOff>57150</xdr:rowOff>
    </xdr:to>
    <xdr:sp macro="" textlink="">
      <xdr:nvSpPr>
        <xdr:cNvPr id="7" name="CuadroTexto 6">
          <a:extLst>
            <a:ext uri="{FF2B5EF4-FFF2-40B4-BE49-F238E27FC236}">
              <a16:creationId xmlns:a16="http://schemas.microsoft.com/office/drawing/2014/main" id="{32E485E7-B2BE-4F5E-B787-8CBD94DE9DBD}"/>
            </a:ext>
          </a:extLst>
        </xdr:cNvPr>
        <xdr:cNvSpPr txBox="1"/>
      </xdr:nvSpPr>
      <xdr:spPr>
        <a:xfrm>
          <a:off x="6829425" y="77152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xdr:txBody>
    </xdr:sp>
    <xdr:clientData/>
  </xdr:twoCellAnchor>
  <xdr:twoCellAnchor>
    <xdr:from>
      <xdr:col>19</xdr:col>
      <xdr:colOff>9525</xdr:colOff>
      <xdr:row>4</xdr:row>
      <xdr:rowOff>28575</xdr:rowOff>
    </xdr:from>
    <xdr:to>
      <xdr:col>21</xdr:col>
      <xdr:colOff>390525</xdr:colOff>
      <xdr:row>6</xdr:row>
      <xdr:rowOff>76200</xdr:rowOff>
    </xdr:to>
    <xdr:sp macro="" textlink="">
      <xdr:nvSpPr>
        <xdr:cNvPr id="8" name="CuadroTexto 7">
          <a:extLst>
            <a:ext uri="{FF2B5EF4-FFF2-40B4-BE49-F238E27FC236}">
              <a16:creationId xmlns:a16="http://schemas.microsoft.com/office/drawing/2014/main" id="{5CE2CF68-35C3-40E4-A3E3-2154A56CDF5C}"/>
            </a:ext>
          </a:extLst>
        </xdr:cNvPr>
        <xdr:cNvSpPr txBox="1"/>
      </xdr:nvSpPr>
      <xdr:spPr>
        <a:xfrm>
          <a:off x="12658725" y="79057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15</xdr:col>
      <xdr:colOff>0</xdr:colOff>
      <xdr:row>4</xdr:row>
      <xdr:rowOff>76200</xdr:rowOff>
    </xdr:from>
    <xdr:to>
      <xdr:col>17</xdr:col>
      <xdr:colOff>695325</xdr:colOff>
      <xdr:row>6</xdr:row>
      <xdr:rowOff>123825</xdr:rowOff>
    </xdr:to>
    <xdr:sp macro="" textlink="">
      <xdr:nvSpPr>
        <xdr:cNvPr id="9" name="CuadroTexto 8">
          <a:extLst>
            <a:ext uri="{FF2B5EF4-FFF2-40B4-BE49-F238E27FC236}">
              <a16:creationId xmlns:a16="http://schemas.microsoft.com/office/drawing/2014/main" id="{BFBC8931-CD14-45A9-B0D5-E5436CB392BE}"/>
            </a:ext>
          </a:extLst>
        </xdr:cNvPr>
        <xdr:cNvSpPr txBox="1"/>
      </xdr:nvSpPr>
      <xdr:spPr>
        <a:xfrm>
          <a:off x="19583400" y="838200"/>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0</xdr:rowOff>
    </xdr:from>
    <xdr:to>
      <xdr:col>4</xdr:col>
      <xdr:colOff>304800</xdr:colOff>
      <xdr:row>5</xdr:row>
      <xdr:rowOff>76202</xdr:rowOff>
    </xdr:to>
    <xdr:sp macro="" textlink="">
      <xdr:nvSpPr>
        <xdr:cNvPr id="2" name="CuadroTexto 1">
          <a:extLst>
            <a:ext uri="{FF2B5EF4-FFF2-40B4-BE49-F238E27FC236}">
              <a16:creationId xmlns:a16="http://schemas.microsoft.com/office/drawing/2014/main" id="{C9256F7E-7C53-416A-840A-CD522DDB0475}"/>
            </a:ext>
          </a:extLst>
        </xdr:cNvPr>
        <xdr:cNvSpPr txBox="1"/>
      </xdr:nvSpPr>
      <xdr:spPr>
        <a:xfrm>
          <a:off x="381000" y="0"/>
          <a:ext cx="2971800" cy="99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Y</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Función O</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39E736E6-A8B1-4D21-8884-474188C54D6B}"/>
            </a:ext>
          </a:extLst>
        </xdr:cNvPr>
        <xdr:cNvSpPr txBox="1">
          <a:spLocks noChangeArrowheads="1"/>
        </xdr:cNvSpPr>
      </xdr:nvSpPr>
      <xdr:spPr bwMode="auto">
        <a:xfrm>
          <a:off x="441960" y="1082675"/>
          <a:ext cx="5387340" cy="21431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Y nos permite evaluar varias expresiones lógicas y si todas ellas se cumplen, da como resultado VERDADERO. Será suficiente con que cualquiera de las expresiones sea falsa para que el resultado de la función también sea FALSO.</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A diferencia de la anterior función, la función O</a:t>
          </a:r>
          <a:r>
            <a:rPr lang="es-MX" sz="1400" b="0" baseline="0">
              <a:solidFill>
                <a:schemeClr val="accent1">
                  <a:lumMod val="50000"/>
                </a:schemeClr>
              </a:solidFill>
              <a:effectLst/>
              <a:latin typeface="+mn-lt"/>
              <a:ea typeface="+mn-ea"/>
              <a:cs typeface="+mn-cs"/>
            </a:rPr>
            <a:t> </a:t>
          </a:r>
          <a:r>
            <a:rPr lang="es-MX" sz="1400" b="0">
              <a:solidFill>
                <a:schemeClr val="accent1">
                  <a:lumMod val="50000"/>
                </a:schemeClr>
              </a:solidFill>
              <a:effectLst/>
              <a:latin typeface="+mn-lt"/>
              <a:ea typeface="+mn-ea"/>
              <a:cs typeface="+mn-cs"/>
            </a:rPr>
            <a:t>da como resultado VERDADERO cuando</a:t>
          </a:r>
          <a:r>
            <a:rPr lang="es-MX" sz="1400" b="0" baseline="0">
              <a:solidFill>
                <a:schemeClr val="accent1">
                  <a:lumMod val="50000"/>
                </a:schemeClr>
              </a:solidFill>
              <a:effectLst/>
              <a:latin typeface="+mn-lt"/>
              <a:ea typeface="+mn-ea"/>
              <a:cs typeface="+mn-cs"/>
            </a:rPr>
            <a:t> una de las expresiones lógicas se cumple.</a:t>
          </a:r>
          <a:endParaRPr lang="es" sz="1400" b="0">
            <a:solidFill>
              <a:schemeClr val="accent1">
                <a:lumMod val="50000"/>
              </a:schemeClr>
            </a:solidFill>
            <a:effectLst/>
            <a:latin typeface="+mn-lt"/>
            <a:ea typeface="+mn-ea"/>
            <a:cs typeface="+mn-cs"/>
          </a:endParaRPr>
        </a:p>
      </xdr:txBody>
    </xdr:sp>
    <xdr:clientData/>
  </xdr:twoCellAnchor>
  <xdr:twoCellAnchor editAs="oneCell">
    <xdr:from>
      <xdr:col>4</xdr:col>
      <xdr:colOff>370879</xdr:colOff>
      <xdr:row>1</xdr:row>
      <xdr:rowOff>0</xdr:rowOff>
    </xdr:from>
    <xdr:to>
      <xdr:col>5</xdr:col>
      <xdr:colOff>532804</xdr:colOff>
      <xdr:row>5</xdr:row>
      <xdr:rowOff>155575</xdr:rowOff>
    </xdr:to>
    <xdr:pic>
      <xdr:nvPicPr>
        <xdr:cNvPr id="5" name="Imagen 4">
          <a:extLst>
            <a:ext uri="{FF2B5EF4-FFF2-40B4-BE49-F238E27FC236}">
              <a16:creationId xmlns:a16="http://schemas.microsoft.com/office/drawing/2014/main" id="{ED600095-32B6-44BE-9424-476F9E76F3BB}"/>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418879" y="184150"/>
          <a:ext cx="923925" cy="892175"/>
        </a:xfrm>
        <a:prstGeom prst="rect">
          <a:avLst/>
        </a:prstGeom>
      </xdr:spPr>
    </xdr:pic>
    <xdr:clientData/>
  </xdr:twoCellAnchor>
  <xdr:twoCellAnchor>
    <xdr:from>
      <xdr:col>14</xdr:col>
      <xdr:colOff>0</xdr:colOff>
      <xdr:row>4</xdr:row>
      <xdr:rowOff>28575</xdr:rowOff>
    </xdr:from>
    <xdr:to>
      <xdr:col>14</xdr:col>
      <xdr:colOff>0</xdr:colOff>
      <xdr:row>6</xdr:row>
      <xdr:rowOff>76200</xdr:rowOff>
    </xdr:to>
    <xdr:sp macro="" textlink="">
      <xdr:nvSpPr>
        <xdr:cNvPr id="7" name="CuadroTexto 6">
          <a:extLst>
            <a:ext uri="{FF2B5EF4-FFF2-40B4-BE49-F238E27FC236}">
              <a16:creationId xmlns:a16="http://schemas.microsoft.com/office/drawing/2014/main" id="{20D05781-3CCC-450B-A478-51C06EC4F8C3}"/>
            </a:ext>
          </a:extLst>
        </xdr:cNvPr>
        <xdr:cNvSpPr txBox="1"/>
      </xdr:nvSpPr>
      <xdr:spPr>
        <a:xfrm>
          <a:off x="19954875" y="765175"/>
          <a:ext cx="250825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14</xdr:col>
      <xdr:colOff>0</xdr:colOff>
      <xdr:row>4</xdr:row>
      <xdr:rowOff>76200</xdr:rowOff>
    </xdr:from>
    <xdr:to>
      <xdr:col>14</xdr:col>
      <xdr:colOff>0</xdr:colOff>
      <xdr:row>6</xdr:row>
      <xdr:rowOff>123825</xdr:rowOff>
    </xdr:to>
    <xdr:sp macro="" textlink="">
      <xdr:nvSpPr>
        <xdr:cNvPr id="8" name="CuadroTexto 7">
          <a:extLst>
            <a:ext uri="{FF2B5EF4-FFF2-40B4-BE49-F238E27FC236}">
              <a16:creationId xmlns:a16="http://schemas.microsoft.com/office/drawing/2014/main" id="{5ABA189D-4892-4A3D-8C50-EE6045CFE662}"/>
            </a:ext>
          </a:extLst>
        </xdr:cNvPr>
        <xdr:cNvSpPr txBox="1"/>
      </xdr:nvSpPr>
      <xdr:spPr>
        <a:xfrm>
          <a:off x="13862050" y="812800"/>
          <a:ext cx="24542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twoCellAnchor>
    <xdr:from>
      <xdr:col>16</xdr:col>
      <xdr:colOff>504825</xdr:colOff>
      <xdr:row>3</xdr:row>
      <xdr:rowOff>112395</xdr:rowOff>
    </xdr:from>
    <xdr:to>
      <xdr:col>18</xdr:col>
      <xdr:colOff>634365</xdr:colOff>
      <xdr:row>6</xdr:row>
      <xdr:rowOff>34290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1CF1B36B-A9A6-4EA3-B55B-8567E597DA1F}"/>
            </a:ext>
          </a:extLst>
        </xdr:cNvPr>
        <xdr:cNvSpPr txBox="1">
          <a:spLocks noChangeArrowheads="1"/>
        </xdr:cNvSpPr>
      </xdr:nvSpPr>
      <xdr:spPr bwMode="auto">
        <a:xfrm>
          <a:off x="17392650" y="655320"/>
          <a:ext cx="1415415"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3F07E25F-89C7-4C08-A931-A48B62B4088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3837B38C-6BF3-4A74-BC60-1C05DBA1B8B3}"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70D2D-D399-45C4-8E43-FC07A96E7D1B}" name="Tabla1" displayName="Tabla1" ref="B6:B9" totalsRowShown="0">
  <autoFilter ref="B6:B9" xr:uid="{95D4D0BB-2460-4228-8804-CDD2ADC9A23A}"/>
  <tableColumns count="1">
    <tableColumn id="1" xr3:uid="{0376FF75-E689-4B0E-90B4-70A4246ECCAB}" name="REGISTRO"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0C8C5E-1C2A-425C-8B46-95FDFFE4C906}" name="Tabla2" displayName="Tabla2" ref="E6:E12" totalsRowShown="0" headerRowDxfId="45" tableBorderDxfId="44">
  <autoFilter ref="E6:E12" xr:uid="{694E1E99-1561-4AC6-9039-DD08BDA01425}"/>
  <tableColumns count="1">
    <tableColumn id="1" xr3:uid="{60D1D456-A21A-40D6-91BB-E1C714B64E27}" name="Código de Venta" dataDxfId="4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1E9E3-C3A2-414B-9A08-A8CAD9DB633F}" name="Tabla3" displayName="Tabla3" ref="H6:J316" totalsRowShown="0" headerRowDxfId="42" tableBorderDxfId="41">
  <autoFilter ref="H6:J316" xr:uid="{D2A86713-D3BC-47D1-81E4-DC1AF67CB19F}"/>
  <tableColumns count="3">
    <tableColumn id="1" xr3:uid="{C85E03D8-A962-4ECA-A1AD-4F9343322547}" name="Código de Venta"/>
    <tableColumn id="2" xr3:uid="{ABE153E0-8095-4A9F-BB00-B759C7A0ECD9}" name="Fecha de Venta" dataDxfId="40"/>
    <tableColumn id="3" xr3:uid="{5CAF4CF2-522A-4B71-822C-B94CF68BB105}" name="Vendedor" dataDxfId="3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33BB95-B729-4E70-B1CF-7DCC644B7477}" name="Tabla4" displayName="Tabla4" ref="M6:O1006" totalsRowShown="0" headerRowDxfId="38" tableBorderDxfId="37">
  <autoFilter ref="M6:O1006" xr:uid="{9A6543B8-2F35-440A-81A1-BA30A04B1EAE}"/>
  <tableColumns count="3">
    <tableColumn id="1" xr3:uid="{1B1F4A37-AB71-49AA-89CE-284BFDAD0F0C}" name="Factura" dataDxfId="36"/>
    <tableColumn id="2" xr3:uid="{27654B8C-7A5C-43BB-9E48-1E304812BB68}" name="Monto Vendido" dataDxfId="35"/>
    <tableColumn id="3" xr3:uid="{2688C228-D7AD-4A7E-93BF-94C0B2842E69}" name="Fecha de Pago" dataDxfId="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C95201-AB92-4D15-9FB9-2E48E8E8799D}" name="Tabla5" displayName="Tabla5" ref="R6:Z876" totalsRowShown="0" headerRowDxfId="33" tableBorderDxfId="32">
  <autoFilter ref="R6:Z876" xr:uid="{13A20677-15D9-4C93-88BE-0B99D82D7295}"/>
  <tableColumns count="9">
    <tableColumn id="1" xr3:uid="{FABB3900-D5BF-43BC-AE09-5EABAD9D5671}" name="Año" dataDxfId="31">
      <calculatedColumnFormula>YEAR(S7)</calculatedColumnFormula>
    </tableColumn>
    <tableColumn id="2" xr3:uid="{A8DD8612-FA0F-4DB0-84BA-485E214D6935}" name="Fecha completa" dataDxfId="30"/>
    <tableColumn id="3" xr3:uid="{FE6A2A31-0CD8-4DA2-AB18-9DBFB372F395}" name="Vendedor" dataDxfId="29"/>
    <tableColumn id="4" xr3:uid="{6C920C20-3607-4770-8687-1C3886C57F71}" name="Monto Vendido" dataDxfId="28"/>
    <tableColumn id="5" xr3:uid="{7F93B35B-E741-499E-8B53-9DD831F1B5A0}" name="Cliente" dataDxfId="27"/>
    <tableColumn id="6" xr3:uid="{5A35D175-8AEE-42B9-A650-A0E3B117771F}" name="Producto" dataDxfId="26"/>
    <tableColumn id="7" xr3:uid="{55A5F664-9DB6-4CC0-A82A-BC0AC01E0586}" name="Region" dataDxfId="25"/>
    <tableColumn id="8" xr3:uid="{FDF656FF-0FEA-4EF7-9B77-4E90FA3BF4E6}" name="Monto Cobrado" dataDxfId="24"/>
    <tableColumn id="9" xr3:uid="{8A838A55-4D40-4309-8448-A7EC63CC7D94}" name="Por Cobrar" dataDxfId="23">
      <calculatedColumnFormula>U7-Y7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1.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1.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support.microsoft.com/es-es/office/actualizar-los-datos-de-tabla-din%C3%A1mica-6d24cece-a038-468a-8176-8b6568ca9be2" TargetMode="External"/><Relationship Id="rId3" Type="http://schemas.openxmlformats.org/officeDocument/2006/relationships/hyperlink" Target="https://support.microsoft.com/es-es/office/cambiar-los-datos-de-origen-en-una-tabla-din%C3%A1mica-afd93524-f7de-432c-84d0-3896fbbc2577" TargetMode="External"/><Relationship Id="rId7" Type="http://schemas.openxmlformats.org/officeDocument/2006/relationships/hyperlink" Target="https://support.microsoft.com/es-es/office/utilice-el-formato-condicional-para-resaltar-la-informaci%C3%B3n-fed60dfa-1d3f-4e13-9ecb-f1951ff89d7f" TargetMode="External"/><Relationship Id="rId2" Type="http://schemas.openxmlformats.org/officeDocument/2006/relationships/hyperlink" Target="https://support.microsoft.com/es-es/office/usar-la-lista-de-campos-para-organizar-los-campos-en-una-tabla-din%C3%A1mica-43980e05-a585-4fcd-bd91-80160adfebec"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agrupar-o-desagrupar-datos-en-una-tabla-din%C3%A1mica-c9d1ddd0-6580-47d1-82bc-c84a5a340725" TargetMode="External"/><Relationship Id="rId5" Type="http://schemas.openxmlformats.org/officeDocument/2006/relationships/hyperlink" Target="https://support.microsoft.com/es-es/office/ordenar-datos-en-una-tabla-din%C3%A1mica-o-un-gr%C3%A1fico-din%C3%A1mico-e41f7107-b92d-44ef-861f-24430830450a" TargetMode="External"/><Relationship Id="rId4" Type="http://schemas.openxmlformats.org/officeDocument/2006/relationships/hyperlink" Target="https://support.microsoft.com/es-es/office/ordenar-datos-en-una-tabla-din%C3%A1mica-o-un-gr%C3%A1fico-din%C3%A1mico-e41f7107-b92d-44ef-861f-24430830450a"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support.microsoft.com/es-es/office/usar-las-segmentaciones-para-filtrar-datos-249f966b-a9d5-4b0f-b31a-12651785d29d" TargetMode="External"/><Relationship Id="rId2" Type="http://schemas.openxmlformats.org/officeDocument/2006/relationships/hyperlink" Target="https://support.microsoft.com/es-es/office/crear-un-gr%C3%A1fico-din%C3%A1mico-c1b1e057-6990-4c38-b52b-8255538e7b1c" TargetMode="External"/><Relationship Id="rId1" Type="http://schemas.openxmlformats.org/officeDocument/2006/relationships/hyperlink" Target="https://support.microsoft.com/es-es/office/crear-un-gr%C3%A1fico-din%C3%A1mico-c1b1e057-6990-4c38-b52b-8255538e7b1c" TargetMode="External"/><Relationship Id="rId5" Type="http://schemas.openxmlformats.org/officeDocument/2006/relationships/drawing" Target="../drawings/drawing12.xml"/><Relationship Id="rId4" Type="http://schemas.openxmlformats.org/officeDocument/2006/relationships/hyperlink" Target="https://support.microsoft.com/es-es/office/crear-una-escala-de-tiempo-de-tabla-din%C3%A1mica-para-filtrar-datos-d3956083-01be-408c-906d-6fc99d9fadfa"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5.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support.microsoft.com/es-es/office/automatizar-tareas-con-la-grabadora-de-macros-974ef220-f716-4e01-b015-3ea70e64937b"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microsoft.com/es-es/office/funci%C3%B3n-buscarv-0bbc8083-26fe-4963-8ab8-93a18ad188a1" TargetMode="External"/></Relationships>
</file>

<file path=xl/worksheets/_rels/sheet20.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support.microsoft.com/es-es/office/promedio-si-conjunto-funci%C3%B3n-promedio-si-conjunto-48910c45-1fc0-4389-a028-f7c5c3001690" TargetMode="External"/><Relationship Id="rId3" Type="http://schemas.openxmlformats.org/officeDocument/2006/relationships/hyperlink" Target="https://support.microsoft.com/es-es/office/funci%C3%B3n-contar-si-e0de10c6-f885-4e71-abb4-1f464816df34" TargetMode="External"/><Relationship Id="rId7" Type="http://schemas.openxmlformats.org/officeDocument/2006/relationships/hyperlink" Target="https://support.microsoft.com/es-es/office/funci%C3%B3n-contar-si-conjunto-dda3dc6e-f74e-4aee-88bc-aa8c2a866842" TargetMode="External"/><Relationship Id="rId12" Type="http://schemas.openxmlformats.org/officeDocument/2006/relationships/drawing" Target="../drawings/drawing7.xml"/><Relationship Id="rId2" Type="http://schemas.openxmlformats.org/officeDocument/2006/relationships/hyperlink" Target="https://support.microsoft.com/es-es/office/sumar-si-funci%C3%B3n-sumar-si-169b8c99-c05c-4483-a712-1697a653039b"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sumar-si-funci%C3%B3n-sumar-si-169b8c99-c05c-4483-a712-1697a653039b" TargetMode="External"/><Relationship Id="rId11" Type="http://schemas.openxmlformats.org/officeDocument/2006/relationships/printerSettings" Target="../printerSettings/printerSettings3.bin"/><Relationship Id="rId5" Type="http://schemas.openxmlformats.org/officeDocument/2006/relationships/hyperlink" Target="https://support.microsoft.com/es-es/office/funci%C3%B3n-sumar-si-conjunto-c9e748f5-7ea7-455d-9406-611cebce642b" TargetMode="External"/><Relationship Id="rId10" Type="http://schemas.openxmlformats.org/officeDocument/2006/relationships/hyperlink" Target="https://support.microsoft.com/es-es/office/funciones-estad%C3%ADsticas-referencia-624dac86-a375-4435-bc25-76d659719ffd" TargetMode="External"/><Relationship Id="rId4" Type="http://schemas.openxmlformats.org/officeDocument/2006/relationships/hyperlink" Target="https://support.microsoft.com/es-es/office/promedio-si-funci%C3%B3n-promedio-si-faec8e2e-0dec-4308-af69-f5576d8ac642" TargetMode="External"/><Relationship Id="rId9" Type="http://schemas.openxmlformats.org/officeDocument/2006/relationships/hyperlink" Target="https://support.microsoft.com/es-es/office/funciones-matem%C3%A1ticas-y-trigonom%C3%A9tricas-referencia-ee158fd6-33be-42c9-9ae5-d635c3ae8c16"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support.microsoft.com/es-es/office/v%C3%ADdeo-funciones-si-anidadas-bdb0ebe2-caff-4914-835b-36796040e303" TargetMode="External"/><Relationship Id="rId1" Type="http://schemas.openxmlformats.org/officeDocument/2006/relationships/hyperlink" Target="https://support.microsoft.com/es-es/office/si-funci%C3%B3n-si-69aed7c9-4e8a-4755-a9bc-aa8bbff73be2"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port.microsoft.com/es-es/office/y-funci%C3%B3n-y-5f19b2e8-e1df-4408-897a-ce285a19e9d9" TargetMode="External"/><Relationship Id="rId1" Type="http://schemas.openxmlformats.org/officeDocument/2006/relationships/hyperlink" Target="https://support.microsoft.com/es-es/office/o-funci%C3%B3n-o-7d17ad14-8700-4281-b308-00b131e22af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C88E-BE8F-48E3-80D1-C1561C6B4796}">
  <dimension ref="B3:X67"/>
  <sheetViews>
    <sheetView showGridLines="0" tabSelected="1"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2" max="12" width="9.33203125" bestFit="1" customWidth="1"/>
    <col min="13" max="13" width="17.5546875" bestFit="1" customWidth="1"/>
    <col min="14" max="14" width="15.109375" bestFit="1" customWidth="1"/>
    <col min="15" max="15" width="8.109375" bestFit="1" customWidth="1"/>
    <col min="17" max="17" width="60.44140625" bestFit="1" customWidth="1"/>
    <col min="18" max="18" width="13" bestFit="1" customWidth="1"/>
    <col min="19" max="19" width="26.5546875" bestFit="1" customWidth="1"/>
    <col min="20" max="20" width="20.21875" bestFit="1" customWidth="1"/>
    <col min="21" max="21" width="10.88671875" bestFit="1" customWidth="1"/>
    <col min="22" max="22" width="13.21875" bestFit="1" customWidth="1"/>
    <col min="23" max="23" width="19.109375" bestFit="1" customWidth="1"/>
    <col min="24" max="24" width="13.44140625" bestFit="1" customWidth="1"/>
  </cols>
  <sheetData>
    <row r="3" spans="11:24" x14ac:dyDescent="0.3">
      <c r="W3" s="38"/>
    </row>
    <row r="5" spans="11:24" x14ac:dyDescent="0.3">
      <c r="K5" t="s">
        <v>12394</v>
      </c>
      <c r="L5" s="39" t="s">
        <v>12393</v>
      </c>
      <c r="M5" s="39" t="s">
        <v>12392</v>
      </c>
      <c r="N5" s="39" t="s">
        <v>12391</v>
      </c>
      <c r="O5" s="39" t="s">
        <v>12390</v>
      </c>
      <c r="Q5" t="s">
        <v>12394</v>
      </c>
      <c r="R5" s="78" t="s">
        <v>12783</v>
      </c>
      <c r="S5" s="78" t="s">
        <v>12782</v>
      </c>
      <c r="T5" s="78" t="s">
        <v>12781</v>
      </c>
      <c r="U5" s="78" t="s">
        <v>12780</v>
      </c>
    </row>
    <row r="6" spans="11:24" x14ac:dyDescent="0.3">
      <c r="K6" s="13" t="s">
        <v>12779</v>
      </c>
      <c r="L6" s="18"/>
      <c r="M6" s="65"/>
      <c r="N6" s="64"/>
      <c r="O6" s="64"/>
      <c r="Q6" s="13" t="s">
        <v>12399</v>
      </c>
      <c r="R6" s="77"/>
      <c r="S6" s="77"/>
      <c r="T6" s="77"/>
      <c r="U6" s="76"/>
    </row>
    <row r="7" spans="11:24" x14ac:dyDescent="0.3">
      <c r="K7" s="13" t="s">
        <v>12778</v>
      </c>
      <c r="L7" s="18"/>
      <c r="M7" s="65"/>
      <c r="N7" s="64"/>
      <c r="O7" s="64"/>
      <c r="Q7" s="13" t="s">
        <v>12777</v>
      </c>
      <c r="R7" s="77"/>
      <c r="S7" s="77"/>
      <c r="T7" s="77"/>
      <c r="U7" s="76"/>
      <c r="V7" s="41"/>
      <c r="W7" s="41"/>
      <c r="X7" s="5"/>
    </row>
    <row r="8" spans="11:24" x14ac:dyDescent="0.3">
      <c r="K8" s="13" t="s">
        <v>12776</v>
      </c>
      <c r="L8" s="18"/>
      <c r="M8" s="65"/>
      <c r="N8" s="64"/>
      <c r="O8" s="64"/>
      <c r="Q8" s="13" t="s">
        <v>12775</v>
      </c>
      <c r="R8" s="77"/>
      <c r="S8" s="77"/>
      <c r="T8" s="77"/>
      <c r="U8" s="76"/>
      <c r="V8" s="41"/>
      <c r="W8" s="41"/>
      <c r="X8" s="5"/>
    </row>
    <row r="9" spans="11:24" x14ac:dyDescent="0.3">
      <c r="K9" s="13" t="s">
        <v>12774</v>
      </c>
      <c r="L9" s="18"/>
      <c r="M9" s="65"/>
      <c r="N9" s="64"/>
      <c r="O9" s="64"/>
      <c r="W9" s="38"/>
    </row>
    <row r="10" spans="11:24" x14ac:dyDescent="0.3">
      <c r="K10" s="13" t="s">
        <v>12773</v>
      </c>
      <c r="L10" s="18"/>
      <c r="M10" s="65"/>
      <c r="N10" s="64"/>
      <c r="O10" s="64"/>
      <c r="W10" s="38"/>
    </row>
    <row r="11" spans="11:24" x14ac:dyDescent="0.3">
      <c r="K11" s="13" t="s">
        <v>12772</v>
      </c>
      <c r="L11" s="18"/>
      <c r="M11" s="65"/>
      <c r="N11" s="64"/>
      <c r="O11" s="64"/>
      <c r="W11" s="38"/>
    </row>
    <row r="12" spans="11:24" x14ac:dyDescent="0.3">
      <c r="K12" s="13" t="s">
        <v>12771</v>
      </c>
      <c r="L12" s="18"/>
      <c r="M12" s="65"/>
      <c r="N12" s="64"/>
      <c r="O12" s="64"/>
      <c r="W12" s="38"/>
    </row>
    <row r="13" spans="11:24" x14ac:dyDescent="0.3">
      <c r="K13" s="13" t="s">
        <v>12770</v>
      </c>
      <c r="L13" s="18"/>
      <c r="M13" s="65"/>
      <c r="N13" s="64"/>
      <c r="O13" s="64"/>
      <c r="W13" s="38"/>
    </row>
    <row r="14" spans="11:24" x14ac:dyDescent="0.3">
      <c r="K14" s="13" t="s">
        <v>12769</v>
      </c>
      <c r="L14" s="18"/>
      <c r="M14" s="65"/>
      <c r="N14" s="64"/>
      <c r="O14" s="64"/>
      <c r="W14" s="38"/>
    </row>
    <row r="15" spans="11:24" x14ac:dyDescent="0.3">
      <c r="K15" s="13" t="s">
        <v>12768</v>
      </c>
      <c r="L15" s="18"/>
      <c r="M15" s="65"/>
      <c r="N15" s="64"/>
      <c r="O15" s="64"/>
      <c r="W15" s="38"/>
    </row>
    <row r="16" spans="11:24" x14ac:dyDescent="0.3">
      <c r="K16" s="13" t="s">
        <v>12767</v>
      </c>
      <c r="L16" s="18"/>
      <c r="M16" s="65"/>
      <c r="N16" s="64"/>
      <c r="O16" s="64"/>
      <c r="W16" s="38"/>
    </row>
    <row r="17" spans="2:23" x14ac:dyDescent="0.3">
      <c r="K17" s="13" t="s">
        <v>12766</v>
      </c>
      <c r="L17" s="18"/>
      <c r="M17" s="65"/>
      <c r="N17" s="64"/>
      <c r="O17" s="64"/>
      <c r="W17" s="38"/>
    </row>
    <row r="18" spans="2:23" x14ac:dyDescent="0.3">
      <c r="K18" s="13" t="s">
        <v>12765</v>
      </c>
      <c r="L18" s="18"/>
      <c r="M18" s="65"/>
      <c r="N18" s="64"/>
      <c r="O18" s="64"/>
      <c r="W18" s="38"/>
    </row>
    <row r="19" spans="2:23" ht="15" thickBot="1" x14ac:dyDescent="0.35">
      <c r="B19" t="s">
        <v>302</v>
      </c>
      <c r="C19" t="s">
        <v>303</v>
      </c>
      <c r="E19" t="s">
        <v>304</v>
      </c>
      <c r="K19" s="13" t="s">
        <v>12764</v>
      </c>
      <c r="L19" s="18"/>
      <c r="M19" s="65"/>
      <c r="N19" s="64"/>
      <c r="O19" s="64"/>
      <c r="W19" s="38"/>
    </row>
    <row r="20" spans="2:23" ht="15" thickBot="1" x14ac:dyDescent="0.35">
      <c r="B20" s="10" t="s">
        <v>12725</v>
      </c>
      <c r="C20" s="11" t="s">
        <v>305</v>
      </c>
      <c r="D20" s="9"/>
      <c r="E20" s="70" t="s">
        <v>256</v>
      </c>
      <c r="F20" s="9"/>
      <c r="K20" s="13" t="s">
        <v>12763</v>
      </c>
      <c r="L20" s="18"/>
      <c r="M20" s="65"/>
      <c r="N20" s="64"/>
      <c r="O20" s="64"/>
      <c r="W20" s="38"/>
    </row>
    <row r="21" spans="2:23" x14ac:dyDescent="0.3">
      <c r="B21" s="10" t="s">
        <v>12743</v>
      </c>
      <c r="D21" s="9"/>
      <c r="F21" s="9"/>
      <c r="K21" s="13" t="s">
        <v>12762</v>
      </c>
      <c r="L21" s="18"/>
      <c r="M21" s="65"/>
      <c r="N21" s="64"/>
      <c r="O21" s="64"/>
      <c r="W21" s="38"/>
    </row>
    <row r="22" spans="2:23" x14ac:dyDescent="0.3">
      <c r="B22" s="10" t="s">
        <v>12741</v>
      </c>
      <c r="D22" s="9"/>
      <c r="F22" s="9"/>
      <c r="K22" s="13" t="s">
        <v>12761</v>
      </c>
      <c r="L22" s="18"/>
      <c r="M22" s="65"/>
      <c r="N22" s="64"/>
      <c r="O22" s="64"/>
      <c r="W22" s="38"/>
    </row>
    <row r="23" spans="2:23" x14ac:dyDescent="0.3">
      <c r="B23" s="10" t="s">
        <v>12739</v>
      </c>
      <c r="D23" s="9"/>
      <c r="F23" s="9"/>
      <c r="K23" s="13" t="s">
        <v>12760</v>
      </c>
      <c r="L23" s="18"/>
      <c r="M23" s="65"/>
      <c r="N23" s="64"/>
      <c r="O23" s="64"/>
      <c r="W23" s="38"/>
    </row>
    <row r="24" spans="2:23" x14ac:dyDescent="0.3">
      <c r="K24" s="13" t="s">
        <v>12759</v>
      </c>
      <c r="L24" s="18"/>
      <c r="M24" s="65"/>
      <c r="N24" s="64"/>
      <c r="O24" s="64"/>
      <c r="W24" s="38"/>
    </row>
    <row r="25" spans="2:23" x14ac:dyDescent="0.3">
      <c r="K25" s="13" t="s">
        <v>12758</v>
      </c>
      <c r="L25" s="18"/>
      <c r="M25" s="65"/>
      <c r="N25" s="64"/>
      <c r="O25" s="64"/>
      <c r="W25" s="38"/>
    </row>
    <row r="26" spans="2:23" x14ac:dyDescent="0.3">
      <c r="K26" s="13" t="s">
        <v>12757</v>
      </c>
      <c r="L26" s="18"/>
      <c r="M26" s="65"/>
      <c r="N26" s="64"/>
      <c r="O26" s="64"/>
      <c r="W26" s="38"/>
    </row>
    <row r="27" spans="2:23" x14ac:dyDescent="0.3">
      <c r="K27" s="13" t="s">
        <v>12756</v>
      </c>
      <c r="L27" s="18"/>
      <c r="M27" s="65"/>
      <c r="N27" s="64"/>
      <c r="O27" s="64"/>
      <c r="W27" s="38"/>
    </row>
    <row r="28" spans="2:23" x14ac:dyDescent="0.3">
      <c r="K28" s="13" t="s">
        <v>12755</v>
      </c>
      <c r="L28" s="18"/>
      <c r="M28" s="65"/>
      <c r="N28" s="64"/>
      <c r="O28" s="64"/>
      <c r="W28" s="38"/>
    </row>
    <row r="29" spans="2:23" x14ac:dyDescent="0.3">
      <c r="K29" s="13" t="s">
        <v>12754</v>
      </c>
      <c r="L29" s="18"/>
      <c r="M29" s="65"/>
      <c r="N29" s="64"/>
      <c r="O29" s="64"/>
      <c r="W29" s="38"/>
    </row>
    <row r="30" spans="2:23" x14ac:dyDescent="0.3">
      <c r="K30" s="13" t="s">
        <v>12753</v>
      </c>
      <c r="L30" s="18"/>
      <c r="M30" s="65"/>
      <c r="N30" s="64"/>
      <c r="O30" s="64"/>
      <c r="W30" s="38"/>
    </row>
    <row r="31" spans="2:23" x14ac:dyDescent="0.3">
      <c r="K31" s="13" t="s">
        <v>12752</v>
      </c>
      <c r="L31" s="18"/>
      <c r="M31" s="65"/>
      <c r="N31" s="64"/>
      <c r="O31" s="64"/>
      <c r="W31" s="38"/>
    </row>
    <row r="32" spans="2:23" x14ac:dyDescent="0.3">
      <c r="K32" s="13" t="s">
        <v>12751</v>
      </c>
      <c r="L32" s="18"/>
      <c r="M32" s="65"/>
      <c r="N32" s="64"/>
      <c r="O32" s="64"/>
      <c r="W32" s="38"/>
    </row>
    <row r="33" spans="2:23" x14ac:dyDescent="0.3">
      <c r="K33" s="13" t="s">
        <v>12750</v>
      </c>
      <c r="L33" s="18"/>
      <c r="M33" s="65"/>
      <c r="N33" s="64"/>
      <c r="O33" s="64"/>
      <c r="W33" s="38"/>
    </row>
    <row r="34" spans="2:23" x14ac:dyDescent="0.3">
      <c r="K34" s="13" t="s">
        <v>12749</v>
      </c>
      <c r="L34" s="18"/>
      <c r="M34" s="65"/>
      <c r="N34" s="64"/>
      <c r="O34" s="64"/>
      <c r="W34" s="38"/>
    </row>
    <row r="35" spans="2:23" x14ac:dyDescent="0.3">
      <c r="K35" s="13" t="s">
        <v>12748</v>
      </c>
      <c r="L35" s="18"/>
      <c r="M35" s="65"/>
      <c r="N35" s="64"/>
      <c r="O35" s="64"/>
      <c r="W35" s="38"/>
    </row>
    <row r="36" spans="2:23" x14ac:dyDescent="0.3">
      <c r="K36" s="13" t="s">
        <v>12747</v>
      </c>
      <c r="L36" s="18"/>
      <c r="M36" s="65"/>
      <c r="N36" s="64"/>
      <c r="O36" s="64"/>
      <c r="W36" s="38"/>
    </row>
    <row r="37" spans="2:23" x14ac:dyDescent="0.3">
      <c r="K37" s="13" t="s">
        <v>12746</v>
      </c>
      <c r="L37" s="18"/>
      <c r="M37" s="65"/>
      <c r="N37" s="64"/>
      <c r="O37" s="64"/>
      <c r="W37" s="38"/>
    </row>
    <row r="38" spans="2:23" ht="15" thickBot="1" x14ac:dyDescent="0.35">
      <c r="B38" t="s">
        <v>302</v>
      </c>
      <c r="C38" t="s">
        <v>306</v>
      </c>
      <c r="K38" s="13" t="s">
        <v>12745</v>
      </c>
      <c r="L38" s="18"/>
      <c r="M38" s="65"/>
      <c r="N38" s="64"/>
      <c r="O38" s="64"/>
      <c r="W38" s="38"/>
    </row>
    <row r="39" spans="2:23" ht="15" thickBot="1" x14ac:dyDescent="0.35">
      <c r="B39" s="10" t="s">
        <v>12725</v>
      </c>
      <c r="C39" s="11" t="s">
        <v>307</v>
      </c>
      <c r="D39" s="9"/>
      <c r="K39" s="13" t="s">
        <v>12744</v>
      </c>
      <c r="L39" s="18"/>
      <c r="M39" s="65"/>
      <c r="N39" s="64"/>
      <c r="O39" s="64"/>
      <c r="W39" s="38"/>
    </row>
    <row r="40" spans="2:23" x14ac:dyDescent="0.3">
      <c r="B40" s="10" t="s">
        <v>12743</v>
      </c>
      <c r="D40" s="9"/>
      <c r="K40" s="13" t="s">
        <v>12742</v>
      </c>
      <c r="L40" s="18"/>
      <c r="M40" s="65"/>
      <c r="N40" s="64"/>
      <c r="O40" s="64"/>
      <c r="W40" s="38"/>
    </row>
    <row r="41" spans="2:23" x14ac:dyDescent="0.3">
      <c r="B41" s="10" t="s">
        <v>12741</v>
      </c>
      <c r="D41" s="9"/>
      <c r="K41" s="13" t="s">
        <v>12740</v>
      </c>
      <c r="L41" s="18"/>
      <c r="M41" s="65"/>
      <c r="N41" s="64"/>
      <c r="O41" s="64"/>
      <c r="W41" s="38"/>
    </row>
    <row r="42" spans="2:23" x14ac:dyDescent="0.3">
      <c r="B42" s="10" t="s">
        <v>12739</v>
      </c>
      <c r="D42" s="9"/>
      <c r="K42" s="13" t="s">
        <v>12738</v>
      </c>
      <c r="L42" s="18"/>
      <c r="M42" s="65"/>
      <c r="N42" s="64"/>
      <c r="O42" s="64"/>
      <c r="W42" s="38"/>
    </row>
    <row r="43" spans="2:23" x14ac:dyDescent="0.3">
      <c r="K43" s="13" t="s">
        <v>12737</v>
      </c>
      <c r="L43" s="18"/>
      <c r="M43" s="65"/>
      <c r="N43" s="64"/>
      <c r="O43" s="64"/>
      <c r="W43" s="38"/>
    </row>
    <row r="44" spans="2:23" x14ac:dyDescent="0.3">
      <c r="K44" s="13" t="s">
        <v>12736</v>
      </c>
      <c r="L44" s="18"/>
      <c r="M44" s="65"/>
      <c r="N44" s="64"/>
      <c r="O44" s="64"/>
      <c r="W44" s="38"/>
    </row>
    <row r="45" spans="2:23" x14ac:dyDescent="0.3">
      <c r="K45" s="13" t="s">
        <v>12735</v>
      </c>
      <c r="L45" s="18"/>
      <c r="M45" s="65"/>
      <c r="N45" s="64"/>
      <c r="O45" s="64"/>
      <c r="W45" s="38"/>
    </row>
    <row r="46" spans="2:23" x14ac:dyDescent="0.3">
      <c r="K46" s="13" t="s">
        <v>12734</v>
      </c>
      <c r="L46" s="18"/>
      <c r="M46" s="65"/>
      <c r="N46" s="64"/>
      <c r="O46" s="64"/>
      <c r="W46" s="38"/>
    </row>
    <row r="47" spans="2:23" x14ac:dyDescent="0.3">
      <c r="K47" s="13" t="s">
        <v>12733</v>
      </c>
      <c r="L47" s="18"/>
      <c r="M47" s="65"/>
      <c r="N47" s="64"/>
      <c r="O47" s="64"/>
      <c r="W47" s="38"/>
    </row>
    <row r="48" spans="2:23" x14ac:dyDescent="0.3">
      <c r="K48" s="13" t="s">
        <v>12732</v>
      </c>
      <c r="L48" s="18"/>
      <c r="M48" s="65"/>
      <c r="N48" s="64"/>
      <c r="O48" s="64"/>
      <c r="W48" s="38"/>
    </row>
    <row r="49" spans="2:23" x14ac:dyDescent="0.3">
      <c r="K49" s="13" t="s">
        <v>12731</v>
      </c>
      <c r="L49" s="18"/>
      <c r="M49" s="65"/>
      <c r="N49" s="64"/>
      <c r="O49" s="64"/>
      <c r="W49" s="38"/>
    </row>
    <row r="50" spans="2:23" x14ac:dyDescent="0.3">
      <c r="K50" s="13" t="s">
        <v>12730</v>
      </c>
      <c r="L50" s="18"/>
      <c r="M50" s="65"/>
      <c r="N50" s="64"/>
      <c r="O50" s="64"/>
      <c r="W50" s="38"/>
    </row>
    <row r="51" spans="2:23" x14ac:dyDescent="0.3">
      <c r="K51" s="13" t="s">
        <v>12729</v>
      </c>
      <c r="L51" s="18"/>
      <c r="M51" s="65"/>
      <c r="N51" s="64"/>
      <c r="O51" s="64"/>
      <c r="W51" s="38"/>
    </row>
    <row r="52" spans="2:23" x14ac:dyDescent="0.3">
      <c r="K52" s="13" t="s">
        <v>12728</v>
      </c>
      <c r="L52" s="18"/>
      <c r="M52" s="65"/>
      <c r="N52" s="64"/>
      <c r="O52" s="64"/>
      <c r="W52" s="38"/>
    </row>
    <row r="53" spans="2:23" x14ac:dyDescent="0.3">
      <c r="K53" s="13" t="s">
        <v>12727</v>
      </c>
      <c r="L53" s="18"/>
      <c r="M53" s="65"/>
      <c r="N53" s="64"/>
      <c r="O53" s="64"/>
      <c r="W53" s="38"/>
    </row>
    <row r="54" spans="2:23" ht="15" thickBot="1" x14ac:dyDescent="0.35">
      <c r="B54" t="s">
        <v>302</v>
      </c>
      <c r="C54" t="s">
        <v>12389</v>
      </c>
      <c r="E54" t="s">
        <v>12387</v>
      </c>
      <c r="K54" s="13" t="s">
        <v>12726</v>
      </c>
      <c r="L54" s="18"/>
      <c r="M54" s="65"/>
      <c r="N54" s="64"/>
      <c r="O54" s="64"/>
      <c r="W54" s="38"/>
    </row>
    <row r="55" spans="2:23" ht="15" thickBot="1" x14ac:dyDescent="0.35">
      <c r="B55" s="10" t="s">
        <v>12725</v>
      </c>
      <c r="C55" s="11" t="s">
        <v>12388</v>
      </c>
      <c r="D55" s="9"/>
      <c r="E55" s="11" t="s">
        <v>272</v>
      </c>
      <c r="F55" s="9"/>
      <c r="K55" s="13" t="s">
        <v>12724</v>
      </c>
      <c r="L55" s="18"/>
      <c r="M55" s="65"/>
      <c r="N55" s="64"/>
      <c r="O55" s="64"/>
      <c r="W55" s="38"/>
    </row>
    <row r="56" spans="2:23" x14ac:dyDescent="0.3">
      <c r="B56" s="10" t="s">
        <v>12723</v>
      </c>
      <c r="D56" s="9"/>
      <c r="F56" s="9"/>
      <c r="K56" s="13" t="s">
        <v>12722</v>
      </c>
      <c r="L56" s="18"/>
      <c r="M56" s="65"/>
      <c r="N56" s="64"/>
      <c r="O56" s="64"/>
      <c r="W56" s="38"/>
    </row>
    <row r="57" spans="2:23" x14ac:dyDescent="0.3">
      <c r="B57" s="10" t="s">
        <v>12721</v>
      </c>
      <c r="D57" s="9"/>
      <c r="F57" s="9"/>
      <c r="K57" s="13" t="s">
        <v>12720</v>
      </c>
      <c r="L57" s="18"/>
      <c r="M57" s="65"/>
      <c r="N57" s="64"/>
      <c r="O57" s="64"/>
      <c r="W57" s="38"/>
    </row>
    <row r="58" spans="2:23" x14ac:dyDescent="0.3">
      <c r="B58" s="10" t="s">
        <v>12719</v>
      </c>
      <c r="D58" s="9"/>
      <c r="F58" s="9"/>
      <c r="K58" s="13" t="s">
        <v>12718</v>
      </c>
      <c r="L58" s="18"/>
      <c r="M58" s="65"/>
      <c r="N58" s="64"/>
      <c r="O58" s="64"/>
      <c r="W58" s="38"/>
    </row>
    <row r="59" spans="2:23" x14ac:dyDescent="0.3">
      <c r="K59" s="13" t="s">
        <v>12717</v>
      </c>
      <c r="L59" s="18"/>
      <c r="M59" s="65"/>
      <c r="N59" s="64"/>
      <c r="O59" s="64"/>
      <c r="W59" s="38"/>
    </row>
    <row r="60" spans="2:23" x14ac:dyDescent="0.3">
      <c r="K60" s="13" t="s">
        <v>12716</v>
      </c>
      <c r="L60" s="18"/>
      <c r="M60" s="65"/>
      <c r="N60" s="64"/>
      <c r="O60" s="64"/>
      <c r="W60" s="38"/>
    </row>
    <row r="61" spans="2:23" x14ac:dyDescent="0.3">
      <c r="B61" s="45" t="s">
        <v>334</v>
      </c>
      <c r="K61" s="13" t="s">
        <v>12715</v>
      </c>
      <c r="L61" s="18"/>
      <c r="M61" s="65"/>
      <c r="N61" s="64"/>
      <c r="O61" s="64"/>
      <c r="W61" s="38"/>
    </row>
    <row r="62" spans="2:23" x14ac:dyDescent="0.3">
      <c r="B62" s="44" t="s">
        <v>338</v>
      </c>
      <c r="K62" s="13" t="s">
        <v>12714</v>
      </c>
      <c r="L62" s="18"/>
      <c r="M62" s="65"/>
      <c r="N62" s="64"/>
      <c r="O62" s="64"/>
      <c r="W62" s="38"/>
    </row>
    <row r="63" spans="2:23" x14ac:dyDescent="0.3">
      <c r="B63" s="44" t="s">
        <v>339</v>
      </c>
      <c r="K63" s="13" t="s">
        <v>12713</v>
      </c>
      <c r="L63" s="18"/>
      <c r="M63" s="65"/>
      <c r="N63" s="64"/>
      <c r="O63" s="64"/>
      <c r="W63" s="38"/>
    </row>
    <row r="64" spans="2:23" x14ac:dyDescent="0.3">
      <c r="B64" s="44" t="s">
        <v>340</v>
      </c>
      <c r="K64" s="13" t="s">
        <v>12712</v>
      </c>
      <c r="L64" s="18"/>
      <c r="M64" s="65"/>
      <c r="N64" s="64"/>
      <c r="O64" s="64"/>
      <c r="W64" s="38"/>
    </row>
    <row r="65" spans="2:15" x14ac:dyDescent="0.3">
      <c r="B65" s="44" t="s">
        <v>341</v>
      </c>
      <c r="K65" s="13" t="s">
        <v>12711</v>
      </c>
      <c r="L65" s="18"/>
      <c r="M65" s="65"/>
      <c r="N65" s="64"/>
      <c r="O65" s="64"/>
    </row>
    <row r="66" spans="2:15" x14ac:dyDescent="0.3">
      <c r="K66" s="13" t="s">
        <v>12710</v>
      </c>
      <c r="L66" s="18"/>
      <c r="M66" s="65"/>
      <c r="N66" s="64"/>
      <c r="O66" s="64"/>
    </row>
    <row r="67" spans="2:15" x14ac:dyDescent="0.3">
      <c r="K67" s="13" t="s">
        <v>12709</v>
      </c>
      <c r="L67" s="18"/>
      <c r="M67" s="65"/>
      <c r="N67" s="64"/>
      <c r="O67" s="64"/>
    </row>
  </sheetData>
  <conditionalFormatting sqref="B61:B62">
    <cfRule type="duplicateValues" dxfId="22" priority="3"/>
  </conditionalFormatting>
  <conditionalFormatting sqref="B63">
    <cfRule type="duplicateValues" dxfId="21" priority="2"/>
  </conditionalFormatting>
  <conditionalFormatting sqref="B64:B65">
    <cfRule type="duplicateValues" dxfId="20" priority="1"/>
  </conditionalFormatting>
  <hyperlinks>
    <hyperlink ref="B62" r:id="rId1" xr:uid="{2BB4A3BD-9BB0-4B0F-BA1F-ECB64DFF9EF7}"/>
    <hyperlink ref="B63" r:id="rId2" xr:uid="{F2B634AD-CFB4-4B75-B7A8-8B5919016069}"/>
    <hyperlink ref="B64:B65" r:id="rId3" display="Función SI.ERROR" xr:uid="{C5EDFBD5-E5A9-4E77-BD9E-BCC552FD032D}"/>
    <hyperlink ref="B64" r:id="rId4" location=":~:text=Descripci%C3%B3n,n%C3%BAmero%20de%20bytes%20que%20especifique." xr:uid="{7EECD49C-964C-4FF1-A81D-BC3909E85B1D}"/>
    <hyperlink ref="B65" r:id="rId5" xr:uid="{CAA58777-0387-42C5-91E1-3FF0CD56951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5A1D-9764-4F16-9AA6-BC5F4CC16EB3}">
  <sheetPr codeName="Hoja11"/>
  <dimension ref="B5:T875"/>
  <sheetViews>
    <sheetView showGridLines="0" workbookViewId="0"/>
  </sheetViews>
  <sheetFormatPr baseColWidth="10" defaultRowHeight="14.4" x14ac:dyDescent="0.3"/>
  <cols>
    <col min="11" max="11" width="14.44140625" bestFit="1" customWidth="1"/>
    <col min="12" max="12" width="5" bestFit="1" customWidth="1"/>
    <col min="13" max="13" width="4.5546875" bestFit="1" customWidth="1"/>
    <col min="14" max="14" width="16.6640625" bestFit="1" customWidth="1"/>
    <col min="15" max="15" width="14.44140625" bestFit="1" customWidth="1"/>
    <col min="16" max="16" width="23.88671875" bestFit="1" customWidth="1"/>
    <col min="17" max="18" width="9.6640625" bestFit="1" customWidth="1"/>
    <col min="19" max="19" width="14.33203125" bestFit="1" customWidth="1"/>
    <col min="20" max="20" width="11" bestFit="1" customWidth="1"/>
    <col min="22" max="22" width="16.5546875" bestFit="1" customWidth="1"/>
    <col min="23" max="23" width="25.88671875" bestFit="1" customWidth="1"/>
    <col min="25" max="25" width="16.5546875" bestFit="1" customWidth="1"/>
    <col min="26" max="26" width="17.88671875" bestFit="1" customWidth="1"/>
    <col min="27" max="27" width="20.109375" bestFit="1" customWidth="1"/>
    <col min="28" max="28" width="22.44140625" bestFit="1" customWidth="1"/>
    <col min="29" max="29" width="22.33203125" bestFit="1" customWidth="1"/>
    <col min="30" max="30" width="16.5546875" bestFit="1" customWidth="1"/>
    <col min="31" max="31" width="22.33203125" bestFit="1" customWidth="1"/>
    <col min="32" max="34" width="13.6640625" bestFit="1" customWidth="1"/>
    <col min="35" max="35" width="22.44140625" bestFit="1" customWidth="1"/>
    <col min="36" max="38" width="13.6640625" bestFit="1" customWidth="1"/>
    <col min="39" max="39" width="17.88671875" bestFit="1" customWidth="1"/>
    <col min="40" max="42" width="13.6640625" bestFit="1" customWidth="1"/>
    <col min="43" max="43" width="27.109375" bestFit="1" customWidth="1"/>
    <col min="44" max="44" width="27.33203125" bestFit="1" customWidth="1"/>
    <col min="45" max="45" width="22.6640625" bestFit="1" customWidth="1"/>
  </cols>
  <sheetData>
    <row r="5" spans="11:20" x14ac:dyDescent="0.3">
      <c r="K5" s="15" t="s">
        <v>308</v>
      </c>
      <c r="L5" s="15" t="s">
        <v>6</v>
      </c>
      <c r="M5" s="15" t="s">
        <v>0</v>
      </c>
      <c r="N5" s="15" t="s">
        <v>273</v>
      </c>
      <c r="O5" s="15" t="s">
        <v>279</v>
      </c>
      <c r="P5" s="15" t="s">
        <v>280</v>
      </c>
      <c r="Q5" s="15" t="s">
        <v>263</v>
      </c>
      <c r="R5" s="15" t="s">
        <v>281</v>
      </c>
      <c r="S5" s="15" t="s">
        <v>282</v>
      </c>
      <c r="T5" s="15" t="s">
        <v>283</v>
      </c>
    </row>
    <row r="6" spans="11:20" x14ac:dyDescent="0.3">
      <c r="K6" s="43">
        <v>45848</v>
      </c>
      <c r="L6" s="16">
        <f>YEAR(K6)</f>
        <v>2025</v>
      </c>
      <c r="M6" s="16">
        <f>MONTH(K6)</f>
        <v>7</v>
      </c>
      <c r="N6" s="17" t="s">
        <v>309</v>
      </c>
      <c r="O6" s="18">
        <v>402803</v>
      </c>
      <c r="P6" s="9" t="s">
        <v>326</v>
      </c>
      <c r="Q6" s="9" t="s">
        <v>267</v>
      </c>
      <c r="R6" s="9" t="s">
        <v>284</v>
      </c>
      <c r="S6" s="19">
        <v>163005.36170293952</v>
      </c>
      <c r="T6" s="18">
        <f>O6-S6</f>
        <v>239797.63829706048</v>
      </c>
    </row>
    <row r="7" spans="11:20" x14ac:dyDescent="0.3">
      <c r="K7" s="43">
        <v>45777</v>
      </c>
      <c r="L7" s="16">
        <f t="shared" ref="L7:L70" si="0">YEAR(K7)</f>
        <v>2025</v>
      </c>
      <c r="M7" s="16">
        <f t="shared" ref="M7:M70" si="1">MONTH(K7)</f>
        <v>4</v>
      </c>
      <c r="N7" s="17" t="s">
        <v>318</v>
      </c>
      <c r="O7" s="18">
        <v>317505</v>
      </c>
      <c r="P7" s="9" t="s">
        <v>328</v>
      </c>
      <c r="Q7" s="9" t="s">
        <v>268</v>
      </c>
      <c r="R7" s="9" t="s">
        <v>285</v>
      </c>
      <c r="S7" s="19">
        <v>36517.326491968626</v>
      </c>
      <c r="T7" s="18">
        <f t="shared" ref="T7:T70" si="2">O7-S7</f>
        <v>280987.67350803135</v>
      </c>
    </row>
    <row r="8" spans="11:20" x14ac:dyDescent="0.3">
      <c r="K8" s="43">
        <v>45529</v>
      </c>
      <c r="L8" s="16">
        <f t="shared" si="0"/>
        <v>2024</v>
      </c>
      <c r="M8" s="16">
        <f t="shared" si="1"/>
        <v>8</v>
      </c>
      <c r="N8" s="17" t="s">
        <v>313</v>
      </c>
      <c r="O8" s="18">
        <v>429994</v>
      </c>
      <c r="P8" s="9" t="s">
        <v>323</v>
      </c>
      <c r="Q8" s="9" t="s">
        <v>265</v>
      </c>
      <c r="R8" s="9" t="s">
        <v>286</v>
      </c>
      <c r="S8" s="19">
        <v>186966.51057377123</v>
      </c>
      <c r="T8" s="18">
        <f t="shared" si="2"/>
        <v>243027.48942622877</v>
      </c>
    </row>
    <row r="9" spans="11:20" x14ac:dyDescent="0.3">
      <c r="K9" s="43">
        <v>45257</v>
      </c>
      <c r="L9" s="16">
        <f t="shared" si="0"/>
        <v>2023</v>
      </c>
      <c r="M9" s="16">
        <f t="shared" si="1"/>
        <v>11</v>
      </c>
      <c r="N9" s="17" t="s">
        <v>310</v>
      </c>
      <c r="O9" s="18">
        <v>361736</v>
      </c>
      <c r="P9" s="9" t="s">
        <v>328</v>
      </c>
      <c r="Q9" s="9" t="s">
        <v>267</v>
      </c>
      <c r="R9" s="9" t="s">
        <v>285</v>
      </c>
      <c r="S9" s="19">
        <v>68043.455078566476</v>
      </c>
      <c r="T9" s="18">
        <f t="shared" si="2"/>
        <v>293692.54492143355</v>
      </c>
    </row>
    <row r="10" spans="11:20" x14ac:dyDescent="0.3">
      <c r="K10" s="43">
        <v>45916</v>
      </c>
      <c r="L10" s="16">
        <f t="shared" si="0"/>
        <v>2025</v>
      </c>
      <c r="M10" s="16">
        <f t="shared" si="1"/>
        <v>9</v>
      </c>
      <c r="N10" s="17" t="s">
        <v>315</v>
      </c>
      <c r="O10" s="18">
        <v>280817</v>
      </c>
      <c r="P10" s="9" t="s">
        <v>324</v>
      </c>
      <c r="Q10" s="9" t="s">
        <v>267</v>
      </c>
      <c r="R10" s="9" t="s">
        <v>284</v>
      </c>
      <c r="S10" s="19">
        <v>99279.260890212448</v>
      </c>
      <c r="T10" s="18">
        <f t="shared" si="2"/>
        <v>181537.73910978757</v>
      </c>
    </row>
    <row r="11" spans="11:20" x14ac:dyDescent="0.3">
      <c r="K11" s="43">
        <v>44932</v>
      </c>
      <c r="L11" s="16">
        <f t="shared" si="0"/>
        <v>2023</v>
      </c>
      <c r="M11" s="16">
        <f t="shared" si="1"/>
        <v>1</v>
      </c>
      <c r="N11" s="17" t="s">
        <v>317</v>
      </c>
      <c r="O11" s="18">
        <v>262357</v>
      </c>
      <c r="P11" s="9" t="s">
        <v>320</v>
      </c>
      <c r="Q11" s="9" t="s">
        <v>268</v>
      </c>
      <c r="R11" s="9" t="s">
        <v>286</v>
      </c>
      <c r="S11" s="19">
        <v>192867.97053530058</v>
      </c>
      <c r="T11" s="18">
        <f t="shared" si="2"/>
        <v>69489.029464699415</v>
      </c>
    </row>
    <row r="12" spans="11:20" x14ac:dyDescent="0.3">
      <c r="K12" s="43">
        <v>45954</v>
      </c>
      <c r="L12" s="16">
        <f t="shared" si="0"/>
        <v>2025</v>
      </c>
      <c r="M12" s="16">
        <f t="shared" si="1"/>
        <v>10</v>
      </c>
      <c r="N12" s="17" t="s">
        <v>312</v>
      </c>
      <c r="O12" s="18">
        <v>412242</v>
      </c>
      <c r="P12" s="9" t="s">
        <v>322</v>
      </c>
      <c r="Q12" s="9" t="s">
        <v>268</v>
      </c>
      <c r="R12" s="9" t="s">
        <v>286</v>
      </c>
      <c r="S12" s="19">
        <v>50257.082887431068</v>
      </c>
      <c r="T12" s="18">
        <f t="shared" si="2"/>
        <v>361984.91711256892</v>
      </c>
    </row>
    <row r="13" spans="11:20" x14ac:dyDescent="0.3">
      <c r="K13" s="43">
        <v>44961</v>
      </c>
      <c r="L13" s="16">
        <f t="shared" si="0"/>
        <v>2023</v>
      </c>
      <c r="M13" s="16">
        <f t="shared" si="1"/>
        <v>2</v>
      </c>
      <c r="N13" s="17" t="s">
        <v>313</v>
      </c>
      <c r="O13" s="18">
        <v>425869</v>
      </c>
      <c r="P13" s="9" t="s">
        <v>319</v>
      </c>
      <c r="Q13" s="9" t="s">
        <v>267</v>
      </c>
      <c r="R13" s="9" t="s">
        <v>286</v>
      </c>
      <c r="S13" s="19">
        <v>342699.64273744071</v>
      </c>
      <c r="T13" s="18">
        <f t="shared" si="2"/>
        <v>83169.357262559293</v>
      </c>
    </row>
    <row r="14" spans="11:20" x14ac:dyDescent="0.3">
      <c r="K14" s="43">
        <v>45041</v>
      </c>
      <c r="L14" s="16">
        <f t="shared" si="0"/>
        <v>2023</v>
      </c>
      <c r="M14" s="16">
        <f t="shared" si="1"/>
        <v>4</v>
      </c>
      <c r="N14" s="17" t="s">
        <v>316</v>
      </c>
      <c r="O14" s="18">
        <v>303359</v>
      </c>
      <c r="P14" s="9" t="s">
        <v>324</v>
      </c>
      <c r="Q14" s="9" t="s">
        <v>268</v>
      </c>
      <c r="R14" s="9" t="s">
        <v>284</v>
      </c>
      <c r="S14" s="19">
        <v>276780.79593432468</v>
      </c>
      <c r="T14" s="18">
        <f t="shared" si="2"/>
        <v>26578.204065675323</v>
      </c>
    </row>
    <row r="15" spans="11:20" x14ac:dyDescent="0.3">
      <c r="K15" s="43">
        <v>45496</v>
      </c>
      <c r="L15" s="16">
        <f t="shared" si="0"/>
        <v>2024</v>
      </c>
      <c r="M15" s="16">
        <f t="shared" si="1"/>
        <v>7</v>
      </c>
      <c r="N15" s="17" t="s">
        <v>313</v>
      </c>
      <c r="O15" s="18">
        <v>310754</v>
      </c>
      <c r="P15" s="9" t="s">
        <v>326</v>
      </c>
      <c r="Q15" s="9" t="s">
        <v>265</v>
      </c>
      <c r="R15" s="9" t="s">
        <v>284</v>
      </c>
      <c r="S15" s="19">
        <v>137317.9960022069</v>
      </c>
      <c r="T15" s="18">
        <f t="shared" si="2"/>
        <v>173436.0039977931</v>
      </c>
    </row>
    <row r="16" spans="11:20" x14ac:dyDescent="0.3">
      <c r="K16" s="43">
        <v>45126</v>
      </c>
      <c r="L16" s="16">
        <f t="shared" si="0"/>
        <v>2023</v>
      </c>
      <c r="M16" s="16">
        <f t="shared" si="1"/>
        <v>7</v>
      </c>
      <c r="N16" s="17" t="s">
        <v>312</v>
      </c>
      <c r="O16" s="18">
        <v>26237</v>
      </c>
      <c r="P16" s="9" t="s">
        <v>332</v>
      </c>
      <c r="Q16" s="9" t="s">
        <v>264</v>
      </c>
      <c r="R16" s="9" t="s">
        <v>287</v>
      </c>
      <c r="S16" s="19">
        <v>2545.5904303712446</v>
      </c>
      <c r="T16" s="18">
        <f t="shared" si="2"/>
        <v>23691.409569628755</v>
      </c>
    </row>
    <row r="17" spans="11:20" x14ac:dyDescent="0.3">
      <c r="K17" s="43">
        <v>45386</v>
      </c>
      <c r="L17" s="16">
        <f t="shared" si="0"/>
        <v>2024</v>
      </c>
      <c r="M17" s="16">
        <f t="shared" si="1"/>
        <v>4</v>
      </c>
      <c r="N17" s="17" t="s">
        <v>317</v>
      </c>
      <c r="O17" s="18">
        <v>383124</v>
      </c>
      <c r="P17" s="9" t="s">
        <v>321</v>
      </c>
      <c r="Q17" s="9" t="s">
        <v>265</v>
      </c>
      <c r="R17" s="9" t="s">
        <v>286</v>
      </c>
      <c r="S17" s="19">
        <v>379433.47515393887</v>
      </c>
      <c r="T17" s="18">
        <f t="shared" si="2"/>
        <v>3690.5248460611328</v>
      </c>
    </row>
    <row r="18" spans="11:20" x14ac:dyDescent="0.3">
      <c r="K18" s="43">
        <v>45505</v>
      </c>
      <c r="L18" s="16">
        <f t="shared" si="0"/>
        <v>2024</v>
      </c>
      <c r="M18" s="16">
        <f t="shared" si="1"/>
        <v>8</v>
      </c>
      <c r="N18" s="17" t="s">
        <v>313</v>
      </c>
      <c r="O18" s="18">
        <v>435521</v>
      </c>
      <c r="P18" s="9" t="s">
        <v>330</v>
      </c>
      <c r="Q18" s="9" t="s">
        <v>266</v>
      </c>
      <c r="R18" s="9" t="s">
        <v>285</v>
      </c>
      <c r="S18" s="19">
        <v>21525.093220124036</v>
      </c>
      <c r="T18" s="18">
        <f t="shared" si="2"/>
        <v>413995.90677987598</v>
      </c>
    </row>
    <row r="19" spans="11:20" x14ac:dyDescent="0.3">
      <c r="K19" s="43">
        <v>44975</v>
      </c>
      <c r="L19" s="16">
        <f t="shared" si="0"/>
        <v>2023</v>
      </c>
      <c r="M19" s="16">
        <f t="shared" si="1"/>
        <v>2</v>
      </c>
      <c r="N19" s="17" t="s">
        <v>316</v>
      </c>
      <c r="O19" s="18">
        <v>152921</v>
      </c>
      <c r="P19" s="9" t="s">
        <v>320</v>
      </c>
      <c r="Q19" s="9" t="s">
        <v>267</v>
      </c>
      <c r="R19" s="9" t="s">
        <v>286</v>
      </c>
      <c r="S19" s="19">
        <v>64217.49425854774</v>
      </c>
      <c r="T19" s="18">
        <f t="shared" si="2"/>
        <v>88703.50574145226</v>
      </c>
    </row>
    <row r="20" spans="11:20" x14ac:dyDescent="0.3">
      <c r="K20" s="43">
        <v>45188</v>
      </c>
      <c r="L20" s="16">
        <f t="shared" si="0"/>
        <v>2023</v>
      </c>
      <c r="M20" s="16">
        <f t="shared" si="1"/>
        <v>9</v>
      </c>
      <c r="N20" s="17" t="s">
        <v>316</v>
      </c>
      <c r="O20" s="18">
        <v>344541</v>
      </c>
      <c r="P20" s="9" t="s">
        <v>330</v>
      </c>
      <c r="Q20" s="9" t="s">
        <v>264</v>
      </c>
      <c r="R20" s="9" t="s">
        <v>285</v>
      </c>
      <c r="S20" s="19">
        <v>46662.339570004646</v>
      </c>
      <c r="T20" s="18">
        <f t="shared" si="2"/>
        <v>297878.66042999533</v>
      </c>
    </row>
    <row r="21" spans="11:20" x14ac:dyDescent="0.3">
      <c r="K21" s="43">
        <v>45610</v>
      </c>
      <c r="L21" s="16">
        <f t="shared" si="0"/>
        <v>2024</v>
      </c>
      <c r="M21" s="16">
        <f t="shared" si="1"/>
        <v>11</v>
      </c>
      <c r="N21" s="17" t="s">
        <v>311</v>
      </c>
      <c r="O21" s="18">
        <v>242782</v>
      </c>
      <c r="P21" s="9" t="s">
        <v>319</v>
      </c>
      <c r="Q21" s="9" t="s">
        <v>267</v>
      </c>
      <c r="R21" s="9" t="s">
        <v>286</v>
      </c>
      <c r="S21" s="19">
        <v>217577.44037854616</v>
      </c>
      <c r="T21" s="18">
        <f t="shared" si="2"/>
        <v>25204.559621453838</v>
      </c>
    </row>
    <row r="22" spans="11:20" x14ac:dyDescent="0.3">
      <c r="K22" s="43">
        <v>45124</v>
      </c>
      <c r="L22" s="16">
        <f t="shared" si="0"/>
        <v>2023</v>
      </c>
      <c r="M22" s="16">
        <f t="shared" si="1"/>
        <v>7</v>
      </c>
      <c r="N22" s="17" t="s">
        <v>311</v>
      </c>
      <c r="O22" s="18">
        <v>292926</v>
      </c>
      <c r="P22" s="9" t="s">
        <v>331</v>
      </c>
      <c r="Q22" s="9" t="s">
        <v>270</v>
      </c>
      <c r="R22" s="9" t="s">
        <v>287</v>
      </c>
      <c r="S22" s="19">
        <v>18908.796943835903</v>
      </c>
      <c r="T22" s="18">
        <f t="shared" si="2"/>
        <v>274017.20305616409</v>
      </c>
    </row>
    <row r="23" spans="11:20" x14ac:dyDescent="0.3">
      <c r="K23" s="43">
        <v>45950</v>
      </c>
      <c r="L23" s="16">
        <f t="shared" si="0"/>
        <v>2025</v>
      </c>
      <c r="M23" s="16">
        <f t="shared" si="1"/>
        <v>10</v>
      </c>
      <c r="N23" s="17" t="s">
        <v>318</v>
      </c>
      <c r="O23" s="18">
        <v>113243</v>
      </c>
      <c r="P23" s="9" t="s">
        <v>331</v>
      </c>
      <c r="Q23" s="9" t="s">
        <v>270</v>
      </c>
      <c r="R23" s="9" t="s">
        <v>285</v>
      </c>
      <c r="S23" s="19">
        <v>6167.2619104355372</v>
      </c>
      <c r="T23" s="18">
        <f t="shared" si="2"/>
        <v>107075.73808956446</v>
      </c>
    </row>
    <row r="24" spans="11:20" x14ac:dyDescent="0.3">
      <c r="K24" s="43">
        <v>45629</v>
      </c>
      <c r="L24" s="16">
        <f t="shared" si="0"/>
        <v>2024</v>
      </c>
      <c r="M24" s="16">
        <f t="shared" si="1"/>
        <v>12</v>
      </c>
      <c r="N24" s="17" t="s">
        <v>317</v>
      </c>
      <c r="O24" s="18">
        <v>174276</v>
      </c>
      <c r="P24" s="9" t="s">
        <v>324</v>
      </c>
      <c r="Q24" s="9" t="s">
        <v>267</v>
      </c>
      <c r="R24" s="9" t="s">
        <v>284</v>
      </c>
      <c r="S24" s="19">
        <v>165386.76414782522</v>
      </c>
      <c r="T24" s="18">
        <f t="shared" si="2"/>
        <v>8889.235852174781</v>
      </c>
    </row>
    <row r="25" spans="11:20" x14ac:dyDescent="0.3">
      <c r="K25" s="43">
        <v>45859</v>
      </c>
      <c r="L25" s="16">
        <f t="shared" si="0"/>
        <v>2025</v>
      </c>
      <c r="M25" s="16">
        <f t="shared" si="1"/>
        <v>7</v>
      </c>
      <c r="N25" s="17" t="s">
        <v>317</v>
      </c>
      <c r="O25" s="18">
        <v>191479</v>
      </c>
      <c r="P25" s="9" t="s">
        <v>328</v>
      </c>
      <c r="Q25" s="9" t="s">
        <v>269</v>
      </c>
      <c r="R25" s="9" t="s">
        <v>285</v>
      </c>
      <c r="S25" s="19">
        <v>71535.143485835506</v>
      </c>
      <c r="T25" s="18">
        <f t="shared" si="2"/>
        <v>119943.85651416449</v>
      </c>
    </row>
    <row r="26" spans="11:20" x14ac:dyDescent="0.3">
      <c r="K26" s="43">
        <v>45651</v>
      </c>
      <c r="L26" s="16">
        <f t="shared" si="0"/>
        <v>2024</v>
      </c>
      <c r="M26" s="16">
        <f t="shared" si="1"/>
        <v>12</v>
      </c>
      <c r="N26" s="17" t="s">
        <v>318</v>
      </c>
      <c r="O26" s="18">
        <v>152653</v>
      </c>
      <c r="P26" s="9" t="s">
        <v>332</v>
      </c>
      <c r="Q26" s="9" t="s">
        <v>264</v>
      </c>
      <c r="R26" s="9" t="s">
        <v>287</v>
      </c>
      <c r="S26" s="19">
        <v>11971.260911774432</v>
      </c>
      <c r="T26" s="18">
        <f t="shared" si="2"/>
        <v>140681.73908822556</v>
      </c>
    </row>
    <row r="27" spans="11:20" x14ac:dyDescent="0.3">
      <c r="K27" s="43">
        <v>45560</v>
      </c>
      <c r="L27" s="16">
        <f t="shared" si="0"/>
        <v>2024</v>
      </c>
      <c r="M27" s="16">
        <f t="shared" si="1"/>
        <v>9</v>
      </c>
      <c r="N27" s="17" t="s">
        <v>312</v>
      </c>
      <c r="O27" s="18">
        <v>423698</v>
      </c>
      <c r="P27" s="9" t="s">
        <v>325</v>
      </c>
      <c r="Q27" s="9" t="s">
        <v>266</v>
      </c>
      <c r="R27" s="9" t="s">
        <v>284</v>
      </c>
      <c r="S27" s="19">
        <v>295485.52715403447</v>
      </c>
      <c r="T27" s="18">
        <f t="shared" si="2"/>
        <v>128212.47284596553</v>
      </c>
    </row>
    <row r="28" spans="11:20" x14ac:dyDescent="0.3">
      <c r="K28" s="43">
        <v>45251</v>
      </c>
      <c r="L28" s="16">
        <f t="shared" si="0"/>
        <v>2023</v>
      </c>
      <c r="M28" s="16">
        <f t="shared" si="1"/>
        <v>11</v>
      </c>
      <c r="N28" s="17" t="s">
        <v>314</v>
      </c>
      <c r="O28" s="18">
        <v>356311</v>
      </c>
      <c r="P28" s="9" t="s">
        <v>324</v>
      </c>
      <c r="Q28" s="9" t="s">
        <v>269</v>
      </c>
      <c r="R28" s="9" t="s">
        <v>284</v>
      </c>
      <c r="S28" s="19">
        <v>8060.2887132231835</v>
      </c>
      <c r="T28" s="18">
        <f t="shared" si="2"/>
        <v>348250.71128677682</v>
      </c>
    </row>
    <row r="29" spans="11:20" x14ac:dyDescent="0.3">
      <c r="K29" s="43">
        <v>45727</v>
      </c>
      <c r="L29" s="16">
        <f t="shared" si="0"/>
        <v>2025</v>
      </c>
      <c r="M29" s="16">
        <f t="shared" si="1"/>
        <v>3</v>
      </c>
      <c r="N29" s="17" t="s">
        <v>311</v>
      </c>
      <c r="O29" s="18">
        <v>491276</v>
      </c>
      <c r="P29" s="9" t="s">
        <v>321</v>
      </c>
      <c r="Q29" s="9" t="s">
        <v>264</v>
      </c>
      <c r="R29" s="9" t="s">
        <v>286</v>
      </c>
      <c r="S29" s="19">
        <v>48247.471537476791</v>
      </c>
      <c r="T29" s="18">
        <f t="shared" si="2"/>
        <v>443028.52846252319</v>
      </c>
    </row>
    <row r="30" spans="11:20" x14ac:dyDescent="0.3">
      <c r="K30" s="43">
        <v>45555</v>
      </c>
      <c r="L30" s="16">
        <f t="shared" si="0"/>
        <v>2024</v>
      </c>
      <c r="M30" s="16">
        <f t="shared" si="1"/>
        <v>9</v>
      </c>
      <c r="N30" s="17" t="s">
        <v>314</v>
      </c>
      <c r="O30" s="18">
        <v>489939</v>
      </c>
      <c r="P30" s="9" t="s">
        <v>328</v>
      </c>
      <c r="Q30" s="9" t="s">
        <v>267</v>
      </c>
      <c r="R30" s="9" t="s">
        <v>285</v>
      </c>
      <c r="S30" s="19">
        <v>231372.84102923103</v>
      </c>
      <c r="T30" s="18">
        <f t="shared" si="2"/>
        <v>258566.15897076897</v>
      </c>
    </row>
    <row r="31" spans="11:20" x14ac:dyDescent="0.3">
      <c r="K31" s="43">
        <v>45321</v>
      </c>
      <c r="L31" s="16">
        <f t="shared" si="0"/>
        <v>2024</v>
      </c>
      <c r="M31" s="16">
        <f t="shared" si="1"/>
        <v>1</v>
      </c>
      <c r="N31" s="17" t="s">
        <v>317</v>
      </c>
      <c r="O31" s="18">
        <v>83553</v>
      </c>
      <c r="P31" s="9" t="s">
        <v>320</v>
      </c>
      <c r="Q31" s="9" t="s">
        <v>265</v>
      </c>
      <c r="R31" s="9" t="s">
        <v>286</v>
      </c>
      <c r="S31" s="19">
        <v>55608.420508517578</v>
      </c>
      <c r="T31" s="18">
        <f t="shared" si="2"/>
        <v>27944.579491482422</v>
      </c>
    </row>
    <row r="32" spans="11:20" x14ac:dyDescent="0.3">
      <c r="K32" s="43">
        <v>45826</v>
      </c>
      <c r="L32" s="16">
        <f t="shared" si="0"/>
        <v>2025</v>
      </c>
      <c r="M32" s="16">
        <f t="shared" si="1"/>
        <v>6</v>
      </c>
      <c r="N32" s="17" t="s">
        <v>317</v>
      </c>
      <c r="O32" s="18">
        <v>412127</v>
      </c>
      <c r="P32" s="9" t="s">
        <v>332</v>
      </c>
      <c r="Q32" s="9" t="s">
        <v>266</v>
      </c>
      <c r="R32" s="9" t="s">
        <v>287</v>
      </c>
      <c r="S32" s="19">
        <v>203129.96224507532</v>
      </c>
      <c r="T32" s="18">
        <f t="shared" si="2"/>
        <v>208997.03775492468</v>
      </c>
    </row>
    <row r="33" spans="11:20" x14ac:dyDescent="0.3">
      <c r="K33" s="43">
        <v>45156</v>
      </c>
      <c r="L33" s="16">
        <f t="shared" si="0"/>
        <v>2023</v>
      </c>
      <c r="M33" s="16">
        <f t="shared" si="1"/>
        <v>8</v>
      </c>
      <c r="N33" s="17" t="s">
        <v>317</v>
      </c>
      <c r="O33" s="18">
        <v>11297</v>
      </c>
      <c r="P33" s="9" t="s">
        <v>319</v>
      </c>
      <c r="Q33" s="9" t="s">
        <v>269</v>
      </c>
      <c r="R33" s="9" t="s">
        <v>286</v>
      </c>
      <c r="S33" s="19">
        <v>8421.9036162301709</v>
      </c>
      <c r="T33" s="18">
        <f t="shared" si="2"/>
        <v>2875.0963837698291</v>
      </c>
    </row>
    <row r="34" spans="11:20" x14ac:dyDescent="0.3">
      <c r="K34" s="43">
        <v>45792</v>
      </c>
      <c r="L34" s="16">
        <f t="shared" si="0"/>
        <v>2025</v>
      </c>
      <c r="M34" s="16">
        <f t="shared" si="1"/>
        <v>5</v>
      </c>
      <c r="N34" s="17" t="s">
        <v>317</v>
      </c>
      <c r="O34" s="18">
        <v>248878</v>
      </c>
      <c r="P34" s="9" t="s">
        <v>321</v>
      </c>
      <c r="Q34" s="9" t="s">
        <v>266</v>
      </c>
      <c r="R34" s="9" t="s">
        <v>286</v>
      </c>
      <c r="S34" s="19">
        <v>145254.37431584817</v>
      </c>
      <c r="T34" s="18">
        <f t="shared" si="2"/>
        <v>103623.62568415183</v>
      </c>
    </row>
    <row r="35" spans="11:20" x14ac:dyDescent="0.3">
      <c r="K35" s="43">
        <v>45846</v>
      </c>
      <c r="L35" s="16">
        <f t="shared" si="0"/>
        <v>2025</v>
      </c>
      <c r="M35" s="16">
        <f t="shared" si="1"/>
        <v>7</v>
      </c>
      <c r="N35" s="17" t="s">
        <v>315</v>
      </c>
      <c r="O35" s="18">
        <v>244739</v>
      </c>
      <c r="P35" s="9" t="s">
        <v>322</v>
      </c>
      <c r="Q35" s="9" t="s">
        <v>268</v>
      </c>
      <c r="R35" s="9" t="s">
        <v>286</v>
      </c>
      <c r="S35" s="19">
        <v>198175.55708071409</v>
      </c>
      <c r="T35" s="18">
        <f t="shared" si="2"/>
        <v>46563.44291928591</v>
      </c>
    </row>
    <row r="36" spans="11:20" x14ac:dyDescent="0.3">
      <c r="K36" s="43">
        <v>45778</v>
      </c>
      <c r="L36" s="16">
        <f t="shared" si="0"/>
        <v>2025</v>
      </c>
      <c r="M36" s="16">
        <f t="shared" si="1"/>
        <v>5</v>
      </c>
      <c r="N36" s="17" t="s">
        <v>315</v>
      </c>
      <c r="O36" s="18">
        <v>142295</v>
      </c>
      <c r="P36" s="9" t="s">
        <v>330</v>
      </c>
      <c r="Q36" s="9" t="s">
        <v>268</v>
      </c>
      <c r="R36" s="9" t="s">
        <v>285</v>
      </c>
      <c r="S36" s="19">
        <v>113944.31719644855</v>
      </c>
      <c r="T36" s="18">
        <f t="shared" si="2"/>
        <v>28350.682803551448</v>
      </c>
    </row>
    <row r="37" spans="11:20" x14ac:dyDescent="0.3">
      <c r="K37" s="43">
        <v>44941</v>
      </c>
      <c r="L37" s="16">
        <f t="shared" si="0"/>
        <v>2023</v>
      </c>
      <c r="M37" s="16">
        <f t="shared" si="1"/>
        <v>1</v>
      </c>
      <c r="N37" s="17" t="s">
        <v>315</v>
      </c>
      <c r="O37" s="18">
        <v>404259</v>
      </c>
      <c r="P37" s="9" t="s">
        <v>319</v>
      </c>
      <c r="Q37" s="9" t="s">
        <v>267</v>
      </c>
      <c r="R37" s="9" t="s">
        <v>286</v>
      </c>
      <c r="S37" s="19">
        <v>364923.4004693288</v>
      </c>
      <c r="T37" s="18">
        <f t="shared" si="2"/>
        <v>39335.599530671199</v>
      </c>
    </row>
    <row r="38" spans="11:20" x14ac:dyDescent="0.3">
      <c r="K38" s="43">
        <v>44950</v>
      </c>
      <c r="L38" s="16">
        <f t="shared" si="0"/>
        <v>2023</v>
      </c>
      <c r="M38" s="16">
        <f t="shared" si="1"/>
        <v>1</v>
      </c>
      <c r="N38" s="17" t="s">
        <v>314</v>
      </c>
      <c r="O38" s="18">
        <v>238181</v>
      </c>
      <c r="P38" s="9" t="s">
        <v>321</v>
      </c>
      <c r="Q38" s="9" t="s">
        <v>271</v>
      </c>
      <c r="R38" s="9" t="s">
        <v>286</v>
      </c>
      <c r="S38" s="19">
        <v>116491.21594108663</v>
      </c>
      <c r="T38" s="18">
        <f t="shared" si="2"/>
        <v>121689.78405891337</v>
      </c>
    </row>
    <row r="39" spans="11:20" x14ac:dyDescent="0.3">
      <c r="K39" s="43">
        <v>45667</v>
      </c>
      <c r="L39" s="16">
        <f t="shared" si="0"/>
        <v>2025</v>
      </c>
      <c r="M39" s="16">
        <f t="shared" si="1"/>
        <v>1</v>
      </c>
      <c r="N39" s="17" t="s">
        <v>315</v>
      </c>
      <c r="O39" s="18">
        <v>484243</v>
      </c>
      <c r="P39" s="9" t="s">
        <v>327</v>
      </c>
      <c r="Q39" s="9" t="s">
        <v>264</v>
      </c>
      <c r="R39" s="9" t="s">
        <v>284</v>
      </c>
      <c r="S39" s="19">
        <v>240691.45817263739</v>
      </c>
      <c r="T39" s="18">
        <f t="shared" si="2"/>
        <v>243551.54182736261</v>
      </c>
    </row>
    <row r="40" spans="11:20" x14ac:dyDescent="0.3">
      <c r="K40" s="43">
        <v>44936</v>
      </c>
      <c r="L40" s="16">
        <f t="shared" si="0"/>
        <v>2023</v>
      </c>
      <c r="M40" s="16">
        <f t="shared" si="1"/>
        <v>1</v>
      </c>
      <c r="N40" s="17" t="s">
        <v>309</v>
      </c>
      <c r="O40" s="18">
        <v>255367</v>
      </c>
      <c r="P40" s="9" t="s">
        <v>326</v>
      </c>
      <c r="Q40" s="9" t="s">
        <v>267</v>
      </c>
      <c r="R40" s="9" t="s">
        <v>284</v>
      </c>
      <c r="S40" s="19">
        <v>12391.488722761955</v>
      </c>
      <c r="T40" s="18">
        <f t="shared" si="2"/>
        <v>242975.51127723805</v>
      </c>
    </row>
    <row r="41" spans="11:20" x14ac:dyDescent="0.3">
      <c r="K41" s="43">
        <v>45821</v>
      </c>
      <c r="L41" s="16">
        <f t="shared" si="0"/>
        <v>2025</v>
      </c>
      <c r="M41" s="16">
        <f t="shared" si="1"/>
        <v>6</v>
      </c>
      <c r="N41" s="17" t="s">
        <v>315</v>
      </c>
      <c r="O41" s="18">
        <v>35131</v>
      </c>
      <c r="P41" s="9" t="s">
        <v>323</v>
      </c>
      <c r="Q41" s="9" t="s">
        <v>271</v>
      </c>
      <c r="R41" s="9" t="s">
        <v>286</v>
      </c>
      <c r="S41" s="19">
        <v>32394.960623475898</v>
      </c>
      <c r="T41" s="18">
        <f t="shared" si="2"/>
        <v>2736.0393765241024</v>
      </c>
    </row>
    <row r="42" spans="11:20" x14ac:dyDescent="0.3">
      <c r="K42" s="43">
        <v>45163</v>
      </c>
      <c r="L42" s="16">
        <f t="shared" si="0"/>
        <v>2023</v>
      </c>
      <c r="M42" s="16">
        <f t="shared" si="1"/>
        <v>8</v>
      </c>
      <c r="N42" s="17" t="s">
        <v>312</v>
      </c>
      <c r="O42" s="18">
        <v>320352</v>
      </c>
      <c r="P42" s="9" t="s">
        <v>328</v>
      </c>
      <c r="Q42" s="9" t="s">
        <v>267</v>
      </c>
      <c r="R42" s="9" t="s">
        <v>285</v>
      </c>
      <c r="S42" s="19">
        <v>273321.9444651602</v>
      </c>
      <c r="T42" s="18">
        <f t="shared" si="2"/>
        <v>47030.055534839805</v>
      </c>
    </row>
    <row r="43" spans="11:20" x14ac:dyDescent="0.3">
      <c r="K43" s="43">
        <v>44973</v>
      </c>
      <c r="L43" s="16">
        <f t="shared" si="0"/>
        <v>2023</v>
      </c>
      <c r="M43" s="16">
        <f t="shared" si="1"/>
        <v>2</v>
      </c>
      <c r="N43" s="17" t="s">
        <v>311</v>
      </c>
      <c r="O43" s="18">
        <v>196887</v>
      </c>
      <c r="P43" s="9" t="s">
        <v>326</v>
      </c>
      <c r="Q43" s="9" t="s">
        <v>266</v>
      </c>
      <c r="R43" s="9" t="s">
        <v>284</v>
      </c>
      <c r="S43" s="19">
        <v>170085.98433847137</v>
      </c>
      <c r="T43" s="18">
        <f t="shared" si="2"/>
        <v>26801.015661528625</v>
      </c>
    </row>
    <row r="44" spans="11:20" x14ac:dyDescent="0.3">
      <c r="K44" s="43">
        <v>45690</v>
      </c>
      <c r="L44" s="16">
        <f t="shared" si="0"/>
        <v>2025</v>
      </c>
      <c r="M44" s="16">
        <f t="shared" si="1"/>
        <v>2</v>
      </c>
      <c r="N44" s="17" t="s">
        <v>310</v>
      </c>
      <c r="O44" s="18">
        <v>426030</v>
      </c>
      <c r="P44" s="9" t="s">
        <v>327</v>
      </c>
      <c r="Q44" s="9" t="s">
        <v>269</v>
      </c>
      <c r="R44" s="9" t="s">
        <v>284</v>
      </c>
      <c r="S44" s="19">
        <v>328431.52873255621</v>
      </c>
      <c r="T44" s="18">
        <f t="shared" si="2"/>
        <v>97598.471267443791</v>
      </c>
    </row>
    <row r="45" spans="11:20" x14ac:dyDescent="0.3">
      <c r="K45" s="43">
        <v>45653</v>
      </c>
      <c r="L45" s="16">
        <f t="shared" si="0"/>
        <v>2024</v>
      </c>
      <c r="M45" s="16">
        <f t="shared" si="1"/>
        <v>12</v>
      </c>
      <c r="N45" s="17" t="s">
        <v>312</v>
      </c>
      <c r="O45" s="18">
        <v>102165</v>
      </c>
      <c r="P45" s="9" t="s">
        <v>323</v>
      </c>
      <c r="Q45" s="9" t="s">
        <v>268</v>
      </c>
      <c r="R45" s="9" t="s">
        <v>286</v>
      </c>
      <c r="S45" s="19">
        <v>18678.242103392302</v>
      </c>
      <c r="T45" s="18">
        <f t="shared" si="2"/>
        <v>83486.757896607698</v>
      </c>
    </row>
    <row r="46" spans="11:20" x14ac:dyDescent="0.3">
      <c r="K46" s="43">
        <v>45686</v>
      </c>
      <c r="L46" s="16">
        <f t="shared" si="0"/>
        <v>2025</v>
      </c>
      <c r="M46" s="16">
        <f t="shared" si="1"/>
        <v>1</v>
      </c>
      <c r="N46" s="17" t="s">
        <v>314</v>
      </c>
      <c r="O46" s="18">
        <v>26843</v>
      </c>
      <c r="P46" s="9" t="s">
        <v>330</v>
      </c>
      <c r="Q46" s="9" t="s">
        <v>268</v>
      </c>
      <c r="R46" s="9" t="s">
        <v>285</v>
      </c>
      <c r="S46" s="19">
        <v>7092.1824046149977</v>
      </c>
      <c r="T46" s="18">
        <f t="shared" si="2"/>
        <v>19750.817595385</v>
      </c>
    </row>
    <row r="47" spans="11:20" x14ac:dyDescent="0.3">
      <c r="K47" s="43">
        <v>45893</v>
      </c>
      <c r="L47" s="16">
        <f t="shared" si="0"/>
        <v>2025</v>
      </c>
      <c r="M47" s="16">
        <f t="shared" si="1"/>
        <v>8</v>
      </c>
      <c r="N47" s="17" t="s">
        <v>309</v>
      </c>
      <c r="O47" s="18">
        <v>364604</v>
      </c>
      <c r="P47" s="9" t="s">
        <v>321</v>
      </c>
      <c r="Q47" s="9" t="s">
        <v>271</v>
      </c>
      <c r="R47" s="9" t="s">
        <v>286</v>
      </c>
      <c r="S47" s="19">
        <v>204555.06029364289</v>
      </c>
      <c r="T47" s="18">
        <f t="shared" si="2"/>
        <v>160048.93970635711</v>
      </c>
    </row>
    <row r="48" spans="11:20" x14ac:dyDescent="0.3">
      <c r="K48" s="43">
        <v>45540</v>
      </c>
      <c r="L48" s="16">
        <f t="shared" si="0"/>
        <v>2024</v>
      </c>
      <c r="M48" s="16">
        <f t="shared" si="1"/>
        <v>9</v>
      </c>
      <c r="N48" s="17" t="s">
        <v>316</v>
      </c>
      <c r="O48" s="18">
        <v>133865</v>
      </c>
      <c r="P48" s="9" t="s">
        <v>328</v>
      </c>
      <c r="Q48" s="9" t="s">
        <v>268</v>
      </c>
      <c r="R48" s="9" t="s">
        <v>285</v>
      </c>
      <c r="S48" s="19">
        <v>59143.038021524429</v>
      </c>
      <c r="T48" s="18">
        <f t="shared" si="2"/>
        <v>74721.961978475563</v>
      </c>
    </row>
    <row r="49" spans="11:20" x14ac:dyDescent="0.3">
      <c r="K49" s="43">
        <v>45954</v>
      </c>
      <c r="L49" s="16">
        <f t="shared" si="0"/>
        <v>2025</v>
      </c>
      <c r="M49" s="16">
        <f t="shared" si="1"/>
        <v>10</v>
      </c>
      <c r="N49" s="17" t="s">
        <v>311</v>
      </c>
      <c r="O49" s="18">
        <v>289507</v>
      </c>
      <c r="P49" s="9" t="s">
        <v>321</v>
      </c>
      <c r="Q49" s="9" t="s">
        <v>268</v>
      </c>
      <c r="R49" s="9" t="s">
        <v>286</v>
      </c>
      <c r="S49" s="19">
        <v>85621.707002179304</v>
      </c>
      <c r="T49" s="18">
        <f t="shared" si="2"/>
        <v>203885.29299782071</v>
      </c>
    </row>
    <row r="50" spans="11:20" x14ac:dyDescent="0.3">
      <c r="K50" s="43">
        <v>45954</v>
      </c>
      <c r="L50" s="16">
        <f t="shared" si="0"/>
        <v>2025</v>
      </c>
      <c r="M50" s="16">
        <f t="shared" si="1"/>
        <v>10</v>
      </c>
      <c r="N50" s="17" t="s">
        <v>318</v>
      </c>
      <c r="O50" s="18">
        <v>252636</v>
      </c>
      <c r="P50" s="9" t="s">
        <v>332</v>
      </c>
      <c r="Q50" s="9" t="s">
        <v>264</v>
      </c>
      <c r="R50" s="9" t="s">
        <v>287</v>
      </c>
      <c r="S50" s="19">
        <v>71648.507372141248</v>
      </c>
      <c r="T50" s="18">
        <f t="shared" si="2"/>
        <v>180987.49262785877</v>
      </c>
    </row>
    <row r="51" spans="11:20" x14ac:dyDescent="0.3">
      <c r="K51" s="43">
        <v>45032</v>
      </c>
      <c r="L51" s="16">
        <f t="shared" si="0"/>
        <v>2023</v>
      </c>
      <c r="M51" s="16">
        <f t="shared" si="1"/>
        <v>4</v>
      </c>
      <c r="N51" s="17" t="s">
        <v>314</v>
      </c>
      <c r="O51" s="18">
        <v>289867</v>
      </c>
      <c r="P51" s="9" t="s">
        <v>325</v>
      </c>
      <c r="Q51" s="9" t="s">
        <v>268</v>
      </c>
      <c r="R51" s="9" t="s">
        <v>284</v>
      </c>
      <c r="S51" s="19">
        <v>166700.23923041561</v>
      </c>
      <c r="T51" s="18">
        <f t="shared" si="2"/>
        <v>123166.76076958439</v>
      </c>
    </row>
    <row r="52" spans="11:20" x14ac:dyDescent="0.3">
      <c r="K52" s="43">
        <v>45953</v>
      </c>
      <c r="L52" s="16">
        <f t="shared" si="0"/>
        <v>2025</v>
      </c>
      <c r="M52" s="16">
        <f t="shared" si="1"/>
        <v>10</v>
      </c>
      <c r="N52" s="17" t="s">
        <v>313</v>
      </c>
      <c r="O52" s="18">
        <v>436091</v>
      </c>
      <c r="P52" s="9" t="s">
        <v>321</v>
      </c>
      <c r="Q52" s="9" t="s">
        <v>265</v>
      </c>
      <c r="R52" s="9" t="s">
        <v>286</v>
      </c>
      <c r="S52" s="19">
        <v>152429.06996249658</v>
      </c>
      <c r="T52" s="18">
        <f t="shared" si="2"/>
        <v>283661.93003750342</v>
      </c>
    </row>
    <row r="53" spans="11:20" x14ac:dyDescent="0.3">
      <c r="K53" s="43">
        <v>45837</v>
      </c>
      <c r="L53" s="16">
        <f t="shared" si="0"/>
        <v>2025</v>
      </c>
      <c r="M53" s="16">
        <f t="shared" si="1"/>
        <v>6</v>
      </c>
      <c r="N53" s="17" t="s">
        <v>312</v>
      </c>
      <c r="O53" s="18">
        <v>367264</v>
      </c>
      <c r="P53" s="9" t="s">
        <v>332</v>
      </c>
      <c r="Q53" s="9" t="s">
        <v>269</v>
      </c>
      <c r="R53" s="9" t="s">
        <v>287</v>
      </c>
      <c r="S53" s="19">
        <v>282189.30788966507</v>
      </c>
      <c r="T53" s="18">
        <f t="shared" si="2"/>
        <v>85074.69211033493</v>
      </c>
    </row>
    <row r="54" spans="11:20" x14ac:dyDescent="0.3">
      <c r="K54" s="43">
        <v>45012</v>
      </c>
      <c r="L54" s="16">
        <f t="shared" si="0"/>
        <v>2023</v>
      </c>
      <c r="M54" s="16">
        <f t="shared" si="1"/>
        <v>3</v>
      </c>
      <c r="N54" s="17" t="s">
        <v>316</v>
      </c>
      <c r="O54" s="18">
        <v>53270</v>
      </c>
      <c r="P54" s="9" t="s">
        <v>325</v>
      </c>
      <c r="Q54" s="9" t="s">
        <v>268</v>
      </c>
      <c r="R54" s="9" t="s">
        <v>284</v>
      </c>
      <c r="S54" s="19">
        <v>9350.3773146393887</v>
      </c>
      <c r="T54" s="18">
        <f t="shared" si="2"/>
        <v>43919.622685360613</v>
      </c>
    </row>
    <row r="55" spans="11:20" x14ac:dyDescent="0.3">
      <c r="K55" s="43">
        <v>45349</v>
      </c>
      <c r="L55" s="16">
        <f t="shared" si="0"/>
        <v>2024</v>
      </c>
      <c r="M55" s="16">
        <f t="shared" si="1"/>
        <v>2</v>
      </c>
      <c r="N55" s="17" t="s">
        <v>316</v>
      </c>
      <c r="O55" s="18">
        <v>373401</v>
      </c>
      <c r="P55" s="9" t="s">
        <v>325</v>
      </c>
      <c r="Q55" s="9" t="s">
        <v>267</v>
      </c>
      <c r="R55" s="9" t="s">
        <v>284</v>
      </c>
      <c r="S55" s="19">
        <v>118281.14603021072</v>
      </c>
      <c r="T55" s="18">
        <f t="shared" si="2"/>
        <v>255119.85396978928</v>
      </c>
    </row>
    <row r="56" spans="11:20" x14ac:dyDescent="0.3">
      <c r="K56" s="43">
        <v>45452</v>
      </c>
      <c r="L56" s="16">
        <f t="shared" si="0"/>
        <v>2024</v>
      </c>
      <c r="M56" s="16">
        <f t="shared" si="1"/>
        <v>6</v>
      </c>
      <c r="N56" s="17" t="s">
        <v>316</v>
      </c>
      <c r="O56" s="18">
        <v>220570</v>
      </c>
      <c r="P56" s="9" t="s">
        <v>325</v>
      </c>
      <c r="Q56" s="9" t="s">
        <v>269</v>
      </c>
      <c r="R56" s="9" t="s">
        <v>284</v>
      </c>
      <c r="S56" s="19">
        <v>187320.581389003</v>
      </c>
      <c r="T56" s="18">
        <f t="shared" si="2"/>
        <v>33249.418610997003</v>
      </c>
    </row>
    <row r="57" spans="11:20" x14ac:dyDescent="0.3">
      <c r="K57" s="43">
        <v>45699</v>
      </c>
      <c r="L57" s="16">
        <f t="shared" si="0"/>
        <v>2025</v>
      </c>
      <c r="M57" s="16">
        <f t="shared" si="1"/>
        <v>2</v>
      </c>
      <c r="N57" s="17" t="s">
        <v>314</v>
      </c>
      <c r="O57" s="18">
        <v>263345</v>
      </c>
      <c r="P57" s="9" t="s">
        <v>323</v>
      </c>
      <c r="Q57" s="9" t="s">
        <v>264</v>
      </c>
      <c r="R57" s="9" t="s">
        <v>286</v>
      </c>
      <c r="S57" s="19">
        <v>154032.66348422455</v>
      </c>
      <c r="T57" s="18">
        <f t="shared" si="2"/>
        <v>109312.33651577545</v>
      </c>
    </row>
    <row r="58" spans="11:20" x14ac:dyDescent="0.3">
      <c r="K58" s="43">
        <v>45766</v>
      </c>
      <c r="L58" s="16">
        <f t="shared" si="0"/>
        <v>2025</v>
      </c>
      <c r="M58" s="16">
        <f t="shared" si="1"/>
        <v>4</v>
      </c>
      <c r="N58" s="17" t="s">
        <v>311</v>
      </c>
      <c r="O58" s="18">
        <v>460654</v>
      </c>
      <c r="P58" s="9" t="s">
        <v>321</v>
      </c>
      <c r="Q58" s="9" t="s">
        <v>266</v>
      </c>
      <c r="R58" s="9" t="s">
        <v>286</v>
      </c>
      <c r="S58" s="19">
        <v>263797.40842865332</v>
      </c>
      <c r="T58" s="18">
        <f t="shared" si="2"/>
        <v>196856.59157134668</v>
      </c>
    </row>
    <row r="59" spans="11:20" x14ac:dyDescent="0.3">
      <c r="K59" s="43">
        <v>45449</v>
      </c>
      <c r="L59" s="16">
        <f t="shared" si="0"/>
        <v>2024</v>
      </c>
      <c r="M59" s="16">
        <f t="shared" si="1"/>
        <v>6</v>
      </c>
      <c r="N59" s="17" t="s">
        <v>313</v>
      </c>
      <c r="O59" s="18">
        <v>215888</v>
      </c>
      <c r="P59" s="9" t="s">
        <v>331</v>
      </c>
      <c r="Q59" s="9" t="s">
        <v>267</v>
      </c>
      <c r="R59" s="9" t="s">
        <v>287</v>
      </c>
      <c r="S59" s="19">
        <v>9496.7257250990679</v>
      </c>
      <c r="T59" s="18">
        <f t="shared" si="2"/>
        <v>206391.27427490093</v>
      </c>
    </row>
    <row r="60" spans="11:20" x14ac:dyDescent="0.3">
      <c r="K60" s="43">
        <v>45965</v>
      </c>
      <c r="L60" s="16">
        <f t="shared" si="0"/>
        <v>2025</v>
      </c>
      <c r="M60" s="16">
        <f t="shared" si="1"/>
        <v>11</v>
      </c>
      <c r="N60" s="17" t="s">
        <v>312</v>
      </c>
      <c r="O60" s="18">
        <v>230000</v>
      </c>
      <c r="P60" s="9" t="s">
        <v>332</v>
      </c>
      <c r="Q60" s="9" t="s">
        <v>266</v>
      </c>
      <c r="R60" s="9" t="s">
        <v>287</v>
      </c>
      <c r="S60" s="19">
        <v>38497.812458731707</v>
      </c>
      <c r="T60" s="18">
        <f t="shared" si="2"/>
        <v>191502.1875412683</v>
      </c>
    </row>
    <row r="61" spans="11:20" x14ac:dyDescent="0.3">
      <c r="K61" s="43">
        <v>45207</v>
      </c>
      <c r="L61" s="16">
        <f t="shared" si="0"/>
        <v>2023</v>
      </c>
      <c r="M61" s="16">
        <f t="shared" si="1"/>
        <v>10</v>
      </c>
      <c r="N61" s="17" t="s">
        <v>313</v>
      </c>
      <c r="O61" s="18">
        <v>453422</v>
      </c>
      <c r="P61" s="9" t="s">
        <v>326</v>
      </c>
      <c r="Q61" s="9" t="s">
        <v>269</v>
      </c>
      <c r="R61" s="9" t="s">
        <v>284</v>
      </c>
      <c r="S61" s="19">
        <v>17330.013026161425</v>
      </c>
      <c r="T61" s="18">
        <f t="shared" si="2"/>
        <v>436091.98697383859</v>
      </c>
    </row>
    <row r="62" spans="11:20" x14ac:dyDescent="0.3">
      <c r="K62" s="43">
        <v>45579</v>
      </c>
      <c r="L62" s="16">
        <f t="shared" si="0"/>
        <v>2024</v>
      </c>
      <c r="M62" s="16">
        <f t="shared" si="1"/>
        <v>10</v>
      </c>
      <c r="N62" s="17" t="s">
        <v>311</v>
      </c>
      <c r="O62" s="18">
        <v>411909</v>
      </c>
      <c r="P62" s="9" t="s">
        <v>319</v>
      </c>
      <c r="Q62" s="9" t="s">
        <v>269</v>
      </c>
      <c r="R62" s="9" t="s">
        <v>286</v>
      </c>
      <c r="S62" s="19">
        <v>54814.702658318776</v>
      </c>
      <c r="T62" s="18">
        <f t="shared" si="2"/>
        <v>357094.2973416812</v>
      </c>
    </row>
    <row r="63" spans="11:20" x14ac:dyDescent="0.3">
      <c r="K63" s="43">
        <v>45115</v>
      </c>
      <c r="L63" s="16">
        <f t="shared" si="0"/>
        <v>2023</v>
      </c>
      <c r="M63" s="16">
        <f t="shared" si="1"/>
        <v>7</v>
      </c>
      <c r="N63" s="17" t="s">
        <v>316</v>
      </c>
      <c r="O63" s="18">
        <v>431093</v>
      </c>
      <c r="P63" s="9" t="s">
        <v>326</v>
      </c>
      <c r="Q63" s="9" t="s">
        <v>268</v>
      </c>
      <c r="R63" s="9" t="s">
        <v>284</v>
      </c>
      <c r="S63" s="19">
        <v>228028.22960852354</v>
      </c>
      <c r="T63" s="18">
        <f t="shared" si="2"/>
        <v>203064.77039147646</v>
      </c>
    </row>
    <row r="64" spans="11:20" x14ac:dyDescent="0.3">
      <c r="K64" s="43">
        <v>45104</v>
      </c>
      <c r="L64" s="16">
        <f t="shared" si="0"/>
        <v>2023</v>
      </c>
      <c r="M64" s="16">
        <f t="shared" si="1"/>
        <v>6</v>
      </c>
      <c r="N64" s="17" t="s">
        <v>309</v>
      </c>
      <c r="O64" s="18">
        <v>67738</v>
      </c>
      <c r="P64" s="9" t="s">
        <v>326</v>
      </c>
      <c r="Q64" s="9" t="s">
        <v>267</v>
      </c>
      <c r="R64" s="9" t="s">
        <v>284</v>
      </c>
      <c r="S64" s="19">
        <v>55007.041240732899</v>
      </c>
      <c r="T64" s="18">
        <f t="shared" si="2"/>
        <v>12730.958759267101</v>
      </c>
    </row>
    <row r="65" spans="11:20" x14ac:dyDescent="0.3">
      <c r="K65" s="43">
        <v>45060</v>
      </c>
      <c r="L65" s="16">
        <f t="shared" si="0"/>
        <v>2023</v>
      </c>
      <c r="M65" s="16">
        <f t="shared" si="1"/>
        <v>5</v>
      </c>
      <c r="N65" s="17" t="s">
        <v>309</v>
      </c>
      <c r="O65" s="18">
        <v>71743</v>
      </c>
      <c r="P65" s="9" t="s">
        <v>326</v>
      </c>
      <c r="Q65" s="9" t="s">
        <v>271</v>
      </c>
      <c r="R65" s="9" t="s">
        <v>284</v>
      </c>
      <c r="S65" s="19">
        <v>46263.341824653544</v>
      </c>
      <c r="T65" s="18">
        <f t="shared" si="2"/>
        <v>25479.658175346456</v>
      </c>
    </row>
    <row r="66" spans="11:20" x14ac:dyDescent="0.3">
      <c r="K66" s="43">
        <v>45615</v>
      </c>
      <c r="L66" s="16">
        <f t="shared" si="0"/>
        <v>2024</v>
      </c>
      <c r="M66" s="16">
        <f t="shared" si="1"/>
        <v>11</v>
      </c>
      <c r="N66" s="17" t="s">
        <v>316</v>
      </c>
      <c r="O66" s="18">
        <v>340686</v>
      </c>
      <c r="P66" s="9" t="s">
        <v>323</v>
      </c>
      <c r="Q66" s="9" t="s">
        <v>269</v>
      </c>
      <c r="R66" s="9" t="s">
        <v>286</v>
      </c>
      <c r="S66" s="19">
        <v>194351.37488664649</v>
      </c>
      <c r="T66" s="18">
        <f t="shared" si="2"/>
        <v>146334.62511335351</v>
      </c>
    </row>
    <row r="67" spans="11:20" x14ac:dyDescent="0.3">
      <c r="K67" s="43">
        <v>45257</v>
      </c>
      <c r="L67" s="16">
        <f t="shared" si="0"/>
        <v>2023</v>
      </c>
      <c r="M67" s="16">
        <f t="shared" si="1"/>
        <v>11</v>
      </c>
      <c r="N67" s="17" t="s">
        <v>309</v>
      </c>
      <c r="O67" s="18">
        <v>216974</v>
      </c>
      <c r="P67" s="9" t="s">
        <v>324</v>
      </c>
      <c r="Q67" s="9" t="s">
        <v>268</v>
      </c>
      <c r="R67" s="9" t="s">
        <v>284</v>
      </c>
      <c r="S67" s="19">
        <v>44742.401593991839</v>
      </c>
      <c r="T67" s="18">
        <f t="shared" si="2"/>
        <v>172231.59840600815</v>
      </c>
    </row>
    <row r="68" spans="11:20" x14ac:dyDescent="0.3">
      <c r="K68" s="43">
        <v>45604</v>
      </c>
      <c r="L68" s="16">
        <f t="shared" si="0"/>
        <v>2024</v>
      </c>
      <c r="M68" s="16">
        <f t="shared" si="1"/>
        <v>11</v>
      </c>
      <c r="N68" s="17" t="s">
        <v>318</v>
      </c>
      <c r="O68" s="18">
        <v>339966</v>
      </c>
      <c r="P68" s="9" t="s">
        <v>320</v>
      </c>
      <c r="Q68" s="9" t="s">
        <v>268</v>
      </c>
      <c r="R68" s="9" t="s">
        <v>286</v>
      </c>
      <c r="S68" s="19">
        <v>290819.61844594398</v>
      </c>
      <c r="T68" s="18">
        <f t="shared" si="2"/>
        <v>49146.381554056017</v>
      </c>
    </row>
    <row r="69" spans="11:20" x14ac:dyDescent="0.3">
      <c r="K69" s="43">
        <v>45418</v>
      </c>
      <c r="L69" s="16">
        <f t="shared" si="0"/>
        <v>2024</v>
      </c>
      <c r="M69" s="16">
        <f t="shared" si="1"/>
        <v>5</v>
      </c>
      <c r="N69" s="17" t="s">
        <v>318</v>
      </c>
      <c r="O69" s="18">
        <v>259994</v>
      </c>
      <c r="P69" s="9" t="s">
        <v>323</v>
      </c>
      <c r="Q69" s="9" t="s">
        <v>269</v>
      </c>
      <c r="R69" s="9" t="s">
        <v>286</v>
      </c>
      <c r="S69" s="19">
        <v>214402.15743914721</v>
      </c>
      <c r="T69" s="18">
        <f t="shared" si="2"/>
        <v>45591.84256085279</v>
      </c>
    </row>
    <row r="70" spans="11:20" x14ac:dyDescent="0.3">
      <c r="K70" s="43">
        <v>45599</v>
      </c>
      <c r="L70" s="16">
        <f t="shared" si="0"/>
        <v>2024</v>
      </c>
      <c r="M70" s="16">
        <f t="shared" si="1"/>
        <v>11</v>
      </c>
      <c r="N70" s="17" t="s">
        <v>314</v>
      </c>
      <c r="O70" s="18">
        <v>149402</v>
      </c>
      <c r="P70" s="9" t="s">
        <v>319</v>
      </c>
      <c r="Q70" s="9" t="s">
        <v>268</v>
      </c>
      <c r="R70" s="9" t="s">
        <v>286</v>
      </c>
      <c r="S70" s="19">
        <v>128694.50870294873</v>
      </c>
      <c r="T70" s="18">
        <f t="shared" si="2"/>
        <v>20707.491297051267</v>
      </c>
    </row>
    <row r="71" spans="11:20" x14ac:dyDescent="0.3">
      <c r="K71" s="43">
        <v>45015</v>
      </c>
      <c r="L71" s="16">
        <f t="shared" ref="L71:L134" si="3">YEAR(K71)</f>
        <v>2023</v>
      </c>
      <c r="M71" s="16">
        <f t="shared" ref="M71:M134" si="4">MONTH(K71)</f>
        <v>3</v>
      </c>
      <c r="N71" s="17" t="s">
        <v>309</v>
      </c>
      <c r="O71" s="18">
        <v>425743</v>
      </c>
      <c r="P71" s="9" t="s">
        <v>323</v>
      </c>
      <c r="Q71" s="9" t="s">
        <v>268</v>
      </c>
      <c r="R71" s="9" t="s">
        <v>286</v>
      </c>
      <c r="S71" s="19">
        <v>194108.14451379987</v>
      </c>
      <c r="T71" s="18">
        <f t="shared" ref="T71:T134" si="5">O71-S71</f>
        <v>231634.85548620013</v>
      </c>
    </row>
    <row r="72" spans="11:20" x14ac:dyDescent="0.3">
      <c r="K72" s="43">
        <v>45788</v>
      </c>
      <c r="L72" s="16">
        <f t="shared" si="3"/>
        <v>2025</v>
      </c>
      <c r="M72" s="16">
        <f t="shared" si="4"/>
        <v>5</v>
      </c>
      <c r="N72" s="17" t="s">
        <v>315</v>
      </c>
      <c r="O72" s="18">
        <v>355767</v>
      </c>
      <c r="P72" s="9" t="s">
        <v>332</v>
      </c>
      <c r="Q72" s="9" t="s">
        <v>270</v>
      </c>
      <c r="R72" s="9" t="s">
        <v>287</v>
      </c>
      <c r="S72" s="19">
        <v>298679.3232672718</v>
      </c>
      <c r="T72" s="18">
        <f t="shared" si="5"/>
        <v>57087.6767327282</v>
      </c>
    </row>
    <row r="73" spans="11:20" x14ac:dyDescent="0.3">
      <c r="K73" s="43">
        <v>45393</v>
      </c>
      <c r="L73" s="16">
        <f t="shared" si="3"/>
        <v>2024</v>
      </c>
      <c r="M73" s="16">
        <f t="shared" si="4"/>
        <v>4</v>
      </c>
      <c r="N73" s="17" t="s">
        <v>312</v>
      </c>
      <c r="O73" s="18">
        <v>125134</v>
      </c>
      <c r="P73" s="9" t="s">
        <v>332</v>
      </c>
      <c r="Q73" s="9" t="s">
        <v>270</v>
      </c>
      <c r="R73" s="9" t="s">
        <v>287</v>
      </c>
      <c r="S73" s="19">
        <v>54311.80555507134</v>
      </c>
      <c r="T73" s="18">
        <f t="shared" si="5"/>
        <v>70822.194444928668</v>
      </c>
    </row>
    <row r="74" spans="11:20" x14ac:dyDescent="0.3">
      <c r="K74" s="43">
        <v>45243</v>
      </c>
      <c r="L74" s="16">
        <f t="shared" si="3"/>
        <v>2023</v>
      </c>
      <c r="M74" s="16">
        <f t="shared" si="4"/>
        <v>11</v>
      </c>
      <c r="N74" s="17" t="s">
        <v>313</v>
      </c>
      <c r="O74" s="18">
        <v>31626</v>
      </c>
      <c r="P74" s="9" t="s">
        <v>332</v>
      </c>
      <c r="Q74" s="9" t="s">
        <v>269</v>
      </c>
      <c r="R74" s="9" t="s">
        <v>287</v>
      </c>
      <c r="S74" s="19">
        <v>29851.105042389448</v>
      </c>
      <c r="T74" s="18">
        <f t="shared" si="5"/>
        <v>1774.8949576105515</v>
      </c>
    </row>
    <row r="75" spans="11:20" x14ac:dyDescent="0.3">
      <c r="K75" s="43">
        <v>45123</v>
      </c>
      <c r="L75" s="16">
        <f t="shared" si="3"/>
        <v>2023</v>
      </c>
      <c r="M75" s="16">
        <f t="shared" si="4"/>
        <v>7</v>
      </c>
      <c r="N75" s="17" t="s">
        <v>316</v>
      </c>
      <c r="O75" s="18">
        <v>379585</v>
      </c>
      <c r="P75" s="9" t="s">
        <v>327</v>
      </c>
      <c r="Q75" s="9" t="s">
        <v>266</v>
      </c>
      <c r="R75" s="9" t="s">
        <v>284</v>
      </c>
      <c r="S75" s="19">
        <v>41184.958705295459</v>
      </c>
      <c r="T75" s="18">
        <f t="shared" si="5"/>
        <v>338400.04129470454</v>
      </c>
    </row>
    <row r="76" spans="11:20" x14ac:dyDescent="0.3">
      <c r="K76" s="43">
        <v>45274</v>
      </c>
      <c r="L76" s="16">
        <f t="shared" si="3"/>
        <v>2023</v>
      </c>
      <c r="M76" s="16">
        <f t="shared" si="4"/>
        <v>12</v>
      </c>
      <c r="N76" s="17" t="s">
        <v>310</v>
      </c>
      <c r="O76" s="18">
        <v>499580</v>
      </c>
      <c r="P76" s="9" t="s">
        <v>323</v>
      </c>
      <c r="Q76" s="9" t="s">
        <v>268</v>
      </c>
      <c r="R76" s="9" t="s">
        <v>286</v>
      </c>
      <c r="S76" s="19">
        <v>468240.53401206346</v>
      </c>
      <c r="T76" s="18">
        <f t="shared" si="5"/>
        <v>31339.465987936535</v>
      </c>
    </row>
    <row r="77" spans="11:20" x14ac:dyDescent="0.3">
      <c r="K77" s="43">
        <v>45563</v>
      </c>
      <c r="L77" s="16">
        <f t="shared" si="3"/>
        <v>2024</v>
      </c>
      <c r="M77" s="16">
        <f t="shared" si="4"/>
        <v>9</v>
      </c>
      <c r="N77" s="17" t="s">
        <v>313</v>
      </c>
      <c r="O77" s="18">
        <v>279143</v>
      </c>
      <c r="P77" s="9" t="s">
        <v>320</v>
      </c>
      <c r="Q77" s="9" t="s">
        <v>269</v>
      </c>
      <c r="R77" s="9" t="s">
        <v>286</v>
      </c>
      <c r="S77" s="19">
        <v>100754.15733001339</v>
      </c>
      <c r="T77" s="18">
        <f t="shared" si="5"/>
        <v>178388.8426699866</v>
      </c>
    </row>
    <row r="78" spans="11:20" x14ac:dyDescent="0.3">
      <c r="K78" s="43">
        <v>45479</v>
      </c>
      <c r="L78" s="16">
        <f t="shared" si="3"/>
        <v>2024</v>
      </c>
      <c r="M78" s="16">
        <f t="shared" si="4"/>
        <v>7</v>
      </c>
      <c r="N78" s="17" t="s">
        <v>310</v>
      </c>
      <c r="O78" s="18">
        <v>158883</v>
      </c>
      <c r="P78" s="9" t="s">
        <v>327</v>
      </c>
      <c r="Q78" s="9" t="s">
        <v>269</v>
      </c>
      <c r="R78" s="9" t="s">
        <v>284</v>
      </c>
      <c r="S78" s="19">
        <v>124545.16294611075</v>
      </c>
      <c r="T78" s="18">
        <f t="shared" si="5"/>
        <v>34337.837053889249</v>
      </c>
    </row>
    <row r="79" spans="11:20" x14ac:dyDescent="0.3">
      <c r="K79" s="43">
        <v>45426</v>
      </c>
      <c r="L79" s="16">
        <f t="shared" si="3"/>
        <v>2024</v>
      </c>
      <c r="M79" s="16">
        <f t="shared" si="4"/>
        <v>5</v>
      </c>
      <c r="N79" s="17" t="s">
        <v>312</v>
      </c>
      <c r="O79" s="18">
        <v>403816</v>
      </c>
      <c r="P79" s="9" t="s">
        <v>325</v>
      </c>
      <c r="Q79" s="9" t="s">
        <v>264</v>
      </c>
      <c r="R79" s="9" t="s">
        <v>284</v>
      </c>
      <c r="S79" s="19">
        <v>108748.98178590204</v>
      </c>
      <c r="T79" s="18">
        <f t="shared" si="5"/>
        <v>295067.01821409795</v>
      </c>
    </row>
    <row r="80" spans="11:20" x14ac:dyDescent="0.3">
      <c r="K80" s="43">
        <v>45534</v>
      </c>
      <c r="L80" s="16">
        <f t="shared" si="3"/>
        <v>2024</v>
      </c>
      <c r="M80" s="16">
        <f t="shared" si="4"/>
        <v>8</v>
      </c>
      <c r="N80" s="17" t="s">
        <v>311</v>
      </c>
      <c r="O80" s="18">
        <v>400876</v>
      </c>
      <c r="P80" s="9" t="s">
        <v>322</v>
      </c>
      <c r="Q80" s="9" t="s">
        <v>269</v>
      </c>
      <c r="R80" s="9" t="s">
        <v>286</v>
      </c>
      <c r="S80" s="19">
        <v>68691.794481286575</v>
      </c>
      <c r="T80" s="18">
        <f t="shared" si="5"/>
        <v>332184.20551871345</v>
      </c>
    </row>
    <row r="81" spans="11:20" x14ac:dyDescent="0.3">
      <c r="K81" s="43">
        <v>45329</v>
      </c>
      <c r="L81" s="16">
        <f t="shared" si="3"/>
        <v>2024</v>
      </c>
      <c r="M81" s="16">
        <f t="shared" si="4"/>
        <v>2</v>
      </c>
      <c r="N81" s="17" t="s">
        <v>318</v>
      </c>
      <c r="O81" s="18">
        <v>313250</v>
      </c>
      <c r="P81" s="9" t="s">
        <v>330</v>
      </c>
      <c r="Q81" s="9" t="s">
        <v>265</v>
      </c>
      <c r="R81" s="9" t="s">
        <v>285</v>
      </c>
      <c r="S81" s="19">
        <v>123401.92579624854</v>
      </c>
      <c r="T81" s="18">
        <f t="shared" si="5"/>
        <v>189848.07420375146</v>
      </c>
    </row>
    <row r="82" spans="11:20" x14ac:dyDescent="0.3">
      <c r="K82" s="43">
        <v>45285</v>
      </c>
      <c r="L82" s="16">
        <f t="shared" si="3"/>
        <v>2023</v>
      </c>
      <c r="M82" s="16">
        <f t="shared" si="4"/>
        <v>12</v>
      </c>
      <c r="N82" s="17" t="s">
        <v>311</v>
      </c>
      <c r="O82" s="18">
        <v>54187</v>
      </c>
      <c r="P82" s="9" t="s">
        <v>321</v>
      </c>
      <c r="Q82" s="9" t="s">
        <v>266</v>
      </c>
      <c r="R82" s="9" t="s">
        <v>286</v>
      </c>
      <c r="S82" s="19">
        <v>15180.790164725831</v>
      </c>
      <c r="T82" s="18">
        <f t="shared" si="5"/>
        <v>39006.209835274167</v>
      </c>
    </row>
    <row r="83" spans="11:20" x14ac:dyDescent="0.3">
      <c r="K83" s="43">
        <v>45976</v>
      </c>
      <c r="L83" s="16">
        <f t="shared" si="3"/>
        <v>2025</v>
      </c>
      <c r="M83" s="16">
        <f t="shared" si="4"/>
        <v>11</v>
      </c>
      <c r="N83" s="17" t="s">
        <v>317</v>
      </c>
      <c r="O83" s="18">
        <v>18428</v>
      </c>
      <c r="P83" s="9" t="s">
        <v>321</v>
      </c>
      <c r="Q83" s="9" t="s">
        <v>268</v>
      </c>
      <c r="R83" s="9" t="s">
        <v>286</v>
      </c>
      <c r="S83" s="19">
        <v>48.18312611565468</v>
      </c>
      <c r="T83" s="18">
        <f t="shared" si="5"/>
        <v>18379.816873884345</v>
      </c>
    </row>
    <row r="84" spans="11:20" x14ac:dyDescent="0.3">
      <c r="K84" s="43">
        <v>46001</v>
      </c>
      <c r="L84" s="16">
        <f t="shared" si="3"/>
        <v>2025</v>
      </c>
      <c r="M84" s="16">
        <f t="shared" si="4"/>
        <v>12</v>
      </c>
      <c r="N84" s="17" t="s">
        <v>314</v>
      </c>
      <c r="O84" s="18">
        <v>327782</v>
      </c>
      <c r="P84" s="9" t="s">
        <v>320</v>
      </c>
      <c r="Q84" s="9" t="s">
        <v>267</v>
      </c>
      <c r="R84" s="9" t="s">
        <v>286</v>
      </c>
      <c r="S84" s="19">
        <v>132807.2162125071</v>
      </c>
      <c r="T84" s="18">
        <f t="shared" si="5"/>
        <v>194974.7837874929</v>
      </c>
    </row>
    <row r="85" spans="11:20" x14ac:dyDescent="0.3">
      <c r="K85" s="43">
        <v>45443</v>
      </c>
      <c r="L85" s="16">
        <f t="shared" si="3"/>
        <v>2024</v>
      </c>
      <c r="M85" s="16">
        <f t="shared" si="4"/>
        <v>5</v>
      </c>
      <c r="N85" s="17" t="s">
        <v>310</v>
      </c>
      <c r="O85" s="18">
        <v>187392</v>
      </c>
      <c r="P85" s="9" t="s">
        <v>330</v>
      </c>
      <c r="Q85" s="9" t="s">
        <v>269</v>
      </c>
      <c r="R85" s="9" t="s">
        <v>285</v>
      </c>
      <c r="S85" s="19">
        <v>75432.778886962187</v>
      </c>
      <c r="T85" s="18">
        <f t="shared" si="5"/>
        <v>111959.22111303781</v>
      </c>
    </row>
    <row r="86" spans="11:20" x14ac:dyDescent="0.3">
      <c r="K86" s="43">
        <v>45347</v>
      </c>
      <c r="L86" s="16">
        <f t="shared" si="3"/>
        <v>2024</v>
      </c>
      <c r="M86" s="16">
        <f t="shared" si="4"/>
        <v>2</v>
      </c>
      <c r="N86" s="17" t="s">
        <v>315</v>
      </c>
      <c r="O86" s="18">
        <v>363662</v>
      </c>
      <c r="P86" s="9" t="s">
        <v>323</v>
      </c>
      <c r="Q86" s="9" t="s">
        <v>270</v>
      </c>
      <c r="R86" s="9" t="s">
        <v>286</v>
      </c>
      <c r="S86" s="19">
        <v>187347.99110784655</v>
      </c>
      <c r="T86" s="18">
        <f t="shared" si="5"/>
        <v>176314.00889215345</v>
      </c>
    </row>
    <row r="87" spans="11:20" x14ac:dyDescent="0.3">
      <c r="K87" s="43">
        <v>45871</v>
      </c>
      <c r="L87" s="16">
        <f t="shared" si="3"/>
        <v>2025</v>
      </c>
      <c r="M87" s="16">
        <f t="shared" si="4"/>
        <v>8</v>
      </c>
      <c r="N87" s="17" t="s">
        <v>317</v>
      </c>
      <c r="O87" s="18">
        <v>361414</v>
      </c>
      <c r="P87" s="9" t="s">
        <v>329</v>
      </c>
      <c r="Q87" s="9" t="s">
        <v>271</v>
      </c>
      <c r="R87" s="9" t="s">
        <v>285</v>
      </c>
      <c r="S87" s="19">
        <v>121786.25407937306</v>
      </c>
      <c r="T87" s="18">
        <f t="shared" si="5"/>
        <v>239627.74592062694</v>
      </c>
    </row>
    <row r="88" spans="11:20" x14ac:dyDescent="0.3">
      <c r="K88" s="43">
        <v>45309</v>
      </c>
      <c r="L88" s="16">
        <f t="shared" si="3"/>
        <v>2024</v>
      </c>
      <c r="M88" s="16">
        <f t="shared" si="4"/>
        <v>1</v>
      </c>
      <c r="N88" s="17" t="s">
        <v>318</v>
      </c>
      <c r="O88" s="18">
        <v>200805</v>
      </c>
      <c r="P88" s="9" t="s">
        <v>332</v>
      </c>
      <c r="Q88" s="9" t="s">
        <v>264</v>
      </c>
      <c r="R88" s="9" t="s">
        <v>287</v>
      </c>
      <c r="S88" s="19">
        <v>58167.728701781758</v>
      </c>
      <c r="T88" s="18">
        <f t="shared" si="5"/>
        <v>142637.27129821823</v>
      </c>
    </row>
    <row r="89" spans="11:20" x14ac:dyDescent="0.3">
      <c r="K89" s="43">
        <v>45468</v>
      </c>
      <c r="L89" s="16">
        <f t="shared" si="3"/>
        <v>2024</v>
      </c>
      <c r="M89" s="16">
        <f t="shared" si="4"/>
        <v>6</v>
      </c>
      <c r="N89" s="17" t="s">
        <v>313</v>
      </c>
      <c r="O89" s="18">
        <v>341575</v>
      </c>
      <c r="P89" s="9" t="s">
        <v>332</v>
      </c>
      <c r="Q89" s="9" t="s">
        <v>269</v>
      </c>
      <c r="R89" s="9" t="s">
        <v>287</v>
      </c>
      <c r="S89" s="19">
        <v>236480.35814505763</v>
      </c>
      <c r="T89" s="18">
        <f t="shared" si="5"/>
        <v>105094.64185494237</v>
      </c>
    </row>
    <row r="90" spans="11:20" x14ac:dyDescent="0.3">
      <c r="K90" s="43">
        <v>45385</v>
      </c>
      <c r="L90" s="16">
        <f t="shared" si="3"/>
        <v>2024</v>
      </c>
      <c r="M90" s="16">
        <f t="shared" si="4"/>
        <v>4</v>
      </c>
      <c r="N90" s="17" t="s">
        <v>317</v>
      </c>
      <c r="O90" s="18">
        <v>216959</v>
      </c>
      <c r="P90" s="9" t="s">
        <v>329</v>
      </c>
      <c r="Q90" s="9" t="s">
        <v>267</v>
      </c>
      <c r="R90" s="9" t="s">
        <v>285</v>
      </c>
      <c r="S90" s="19">
        <v>35953.573058947775</v>
      </c>
      <c r="T90" s="18">
        <f t="shared" si="5"/>
        <v>181005.42694105222</v>
      </c>
    </row>
    <row r="91" spans="11:20" x14ac:dyDescent="0.3">
      <c r="K91" s="43">
        <v>45610</v>
      </c>
      <c r="L91" s="16">
        <f t="shared" si="3"/>
        <v>2024</v>
      </c>
      <c r="M91" s="16">
        <f t="shared" si="4"/>
        <v>11</v>
      </c>
      <c r="N91" s="17" t="s">
        <v>309</v>
      </c>
      <c r="O91" s="18">
        <v>279534</v>
      </c>
      <c r="P91" s="9" t="s">
        <v>330</v>
      </c>
      <c r="Q91" s="9" t="s">
        <v>265</v>
      </c>
      <c r="R91" s="9" t="s">
        <v>285</v>
      </c>
      <c r="S91" s="19">
        <v>39683.778287959452</v>
      </c>
      <c r="T91" s="18">
        <f t="shared" si="5"/>
        <v>239850.22171204054</v>
      </c>
    </row>
    <row r="92" spans="11:20" x14ac:dyDescent="0.3">
      <c r="K92" s="43">
        <v>45309</v>
      </c>
      <c r="L92" s="16">
        <f t="shared" si="3"/>
        <v>2024</v>
      </c>
      <c r="M92" s="16">
        <f t="shared" si="4"/>
        <v>1</v>
      </c>
      <c r="N92" s="17" t="s">
        <v>310</v>
      </c>
      <c r="O92" s="18">
        <v>209437</v>
      </c>
      <c r="P92" s="9" t="s">
        <v>326</v>
      </c>
      <c r="Q92" s="9" t="s">
        <v>264</v>
      </c>
      <c r="R92" s="9" t="s">
        <v>284</v>
      </c>
      <c r="S92" s="19">
        <v>36254.124218640907</v>
      </c>
      <c r="T92" s="18">
        <f t="shared" si="5"/>
        <v>173182.87578135909</v>
      </c>
    </row>
    <row r="93" spans="11:20" x14ac:dyDescent="0.3">
      <c r="K93" s="43">
        <v>45201</v>
      </c>
      <c r="L93" s="16">
        <f t="shared" si="3"/>
        <v>2023</v>
      </c>
      <c r="M93" s="16">
        <f t="shared" si="4"/>
        <v>10</v>
      </c>
      <c r="N93" s="17" t="s">
        <v>317</v>
      </c>
      <c r="O93" s="18">
        <v>230077</v>
      </c>
      <c r="P93" s="9" t="s">
        <v>319</v>
      </c>
      <c r="Q93" s="9" t="s">
        <v>264</v>
      </c>
      <c r="R93" s="9" t="s">
        <v>286</v>
      </c>
      <c r="S93" s="19">
        <v>44058.172658254945</v>
      </c>
      <c r="T93" s="18">
        <f t="shared" si="5"/>
        <v>186018.82734174505</v>
      </c>
    </row>
    <row r="94" spans="11:20" x14ac:dyDescent="0.3">
      <c r="K94" s="43">
        <v>45915</v>
      </c>
      <c r="L94" s="16">
        <f t="shared" si="3"/>
        <v>2025</v>
      </c>
      <c r="M94" s="16">
        <f t="shared" si="4"/>
        <v>9</v>
      </c>
      <c r="N94" s="17" t="s">
        <v>317</v>
      </c>
      <c r="O94" s="18">
        <v>406144</v>
      </c>
      <c r="P94" s="9" t="s">
        <v>324</v>
      </c>
      <c r="Q94" s="9" t="s">
        <v>270</v>
      </c>
      <c r="R94" s="9" t="s">
        <v>284</v>
      </c>
      <c r="S94" s="19">
        <v>128741.75422784283</v>
      </c>
      <c r="T94" s="18">
        <f t="shared" si="5"/>
        <v>277402.24577215716</v>
      </c>
    </row>
    <row r="95" spans="11:20" x14ac:dyDescent="0.3">
      <c r="K95" s="43">
        <v>44965</v>
      </c>
      <c r="L95" s="16">
        <f t="shared" si="3"/>
        <v>2023</v>
      </c>
      <c r="M95" s="16">
        <f t="shared" si="4"/>
        <v>2</v>
      </c>
      <c r="N95" s="17" t="s">
        <v>313</v>
      </c>
      <c r="O95" s="18">
        <v>388590</v>
      </c>
      <c r="P95" s="9" t="s">
        <v>324</v>
      </c>
      <c r="Q95" s="9" t="s">
        <v>269</v>
      </c>
      <c r="R95" s="9" t="s">
        <v>284</v>
      </c>
      <c r="S95" s="19">
        <v>48509.364081483305</v>
      </c>
      <c r="T95" s="18">
        <f t="shared" si="5"/>
        <v>340080.63591851667</v>
      </c>
    </row>
    <row r="96" spans="11:20" x14ac:dyDescent="0.3">
      <c r="K96" s="43">
        <v>45955</v>
      </c>
      <c r="L96" s="16">
        <f t="shared" si="3"/>
        <v>2025</v>
      </c>
      <c r="M96" s="16">
        <f t="shared" si="4"/>
        <v>10</v>
      </c>
      <c r="N96" s="17" t="s">
        <v>314</v>
      </c>
      <c r="O96" s="18">
        <v>195607</v>
      </c>
      <c r="P96" s="9" t="s">
        <v>328</v>
      </c>
      <c r="Q96" s="9" t="s">
        <v>271</v>
      </c>
      <c r="R96" s="9" t="s">
        <v>285</v>
      </c>
      <c r="S96" s="19">
        <v>76361.418346415681</v>
      </c>
      <c r="T96" s="18">
        <f t="shared" si="5"/>
        <v>119245.58165358432</v>
      </c>
    </row>
    <row r="97" spans="11:20" x14ac:dyDescent="0.3">
      <c r="K97" s="43">
        <v>45005</v>
      </c>
      <c r="L97" s="16">
        <f t="shared" si="3"/>
        <v>2023</v>
      </c>
      <c r="M97" s="16">
        <f t="shared" si="4"/>
        <v>3</v>
      </c>
      <c r="N97" s="17" t="s">
        <v>318</v>
      </c>
      <c r="O97" s="18">
        <v>344856</v>
      </c>
      <c r="P97" s="9" t="s">
        <v>321</v>
      </c>
      <c r="Q97" s="9" t="s">
        <v>266</v>
      </c>
      <c r="R97" s="9" t="s">
        <v>286</v>
      </c>
      <c r="S97" s="19">
        <v>106371.53100712843</v>
      </c>
      <c r="T97" s="18">
        <f t="shared" si="5"/>
        <v>238484.46899287158</v>
      </c>
    </row>
    <row r="98" spans="11:20" x14ac:dyDescent="0.3">
      <c r="K98" s="43">
        <v>45900</v>
      </c>
      <c r="L98" s="16">
        <f t="shared" si="3"/>
        <v>2025</v>
      </c>
      <c r="M98" s="16">
        <f t="shared" si="4"/>
        <v>8</v>
      </c>
      <c r="N98" s="17" t="s">
        <v>318</v>
      </c>
      <c r="O98" s="18">
        <v>128001</v>
      </c>
      <c r="P98" s="9" t="s">
        <v>332</v>
      </c>
      <c r="Q98" s="9" t="s">
        <v>268</v>
      </c>
      <c r="R98" s="9" t="s">
        <v>287</v>
      </c>
      <c r="S98" s="19">
        <v>7308.230626677796</v>
      </c>
      <c r="T98" s="18">
        <f t="shared" si="5"/>
        <v>120692.7693733222</v>
      </c>
    </row>
    <row r="99" spans="11:20" x14ac:dyDescent="0.3">
      <c r="K99" s="43">
        <v>45665</v>
      </c>
      <c r="L99" s="16">
        <f t="shared" si="3"/>
        <v>2025</v>
      </c>
      <c r="M99" s="16">
        <f t="shared" si="4"/>
        <v>1</v>
      </c>
      <c r="N99" s="17" t="s">
        <v>316</v>
      </c>
      <c r="O99" s="18">
        <v>299771</v>
      </c>
      <c r="P99" s="9" t="s">
        <v>329</v>
      </c>
      <c r="Q99" s="9" t="s">
        <v>269</v>
      </c>
      <c r="R99" s="9" t="s">
        <v>285</v>
      </c>
      <c r="S99" s="19">
        <v>57633.700136254876</v>
      </c>
      <c r="T99" s="18">
        <f t="shared" si="5"/>
        <v>242137.29986374511</v>
      </c>
    </row>
    <row r="100" spans="11:20" x14ac:dyDescent="0.3">
      <c r="K100" s="43">
        <v>45597</v>
      </c>
      <c r="L100" s="16">
        <f t="shared" si="3"/>
        <v>2024</v>
      </c>
      <c r="M100" s="16">
        <f t="shared" si="4"/>
        <v>11</v>
      </c>
      <c r="N100" s="17" t="s">
        <v>315</v>
      </c>
      <c r="O100" s="18">
        <v>396282</v>
      </c>
      <c r="P100" s="9" t="s">
        <v>324</v>
      </c>
      <c r="Q100" s="9" t="s">
        <v>270</v>
      </c>
      <c r="R100" s="9" t="s">
        <v>284</v>
      </c>
      <c r="S100" s="19">
        <v>147742.02733013805</v>
      </c>
      <c r="T100" s="18">
        <f t="shared" si="5"/>
        <v>248539.97266986195</v>
      </c>
    </row>
    <row r="101" spans="11:20" x14ac:dyDescent="0.3">
      <c r="K101" s="43">
        <v>45718</v>
      </c>
      <c r="L101" s="16">
        <f t="shared" si="3"/>
        <v>2025</v>
      </c>
      <c r="M101" s="16">
        <f t="shared" si="4"/>
        <v>3</v>
      </c>
      <c r="N101" s="17" t="s">
        <v>311</v>
      </c>
      <c r="O101" s="18">
        <v>92095</v>
      </c>
      <c r="P101" s="9" t="s">
        <v>320</v>
      </c>
      <c r="Q101" s="9" t="s">
        <v>266</v>
      </c>
      <c r="R101" s="9" t="s">
        <v>286</v>
      </c>
      <c r="S101" s="19">
        <v>57771.828585159958</v>
      </c>
      <c r="T101" s="18">
        <f t="shared" si="5"/>
        <v>34323.171414840042</v>
      </c>
    </row>
    <row r="102" spans="11:20" x14ac:dyDescent="0.3">
      <c r="K102" s="43">
        <v>45873</v>
      </c>
      <c r="L102" s="16">
        <f t="shared" si="3"/>
        <v>2025</v>
      </c>
      <c r="M102" s="16">
        <f t="shared" si="4"/>
        <v>8</v>
      </c>
      <c r="N102" s="17" t="s">
        <v>316</v>
      </c>
      <c r="O102" s="18">
        <v>406024</v>
      </c>
      <c r="P102" s="9" t="s">
        <v>329</v>
      </c>
      <c r="Q102" s="9" t="s">
        <v>271</v>
      </c>
      <c r="R102" s="9" t="s">
        <v>285</v>
      </c>
      <c r="S102" s="19">
        <v>110188.04903313964</v>
      </c>
      <c r="T102" s="18">
        <f t="shared" si="5"/>
        <v>295835.95096686034</v>
      </c>
    </row>
    <row r="103" spans="11:20" x14ac:dyDescent="0.3">
      <c r="K103" s="43">
        <v>45020</v>
      </c>
      <c r="L103" s="16">
        <f t="shared" si="3"/>
        <v>2023</v>
      </c>
      <c r="M103" s="16">
        <f t="shared" si="4"/>
        <v>4</v>
      </c>
      <c r="N103" s="17" t="s">
        <v>315</v>
      </c>
      <c r="O103" s="18">
        <v>210150</v>
      </c>
      <c r="P103" s="9" t="s">
        <v>332</v>
      </c>
      <c r="Q103" s="9" t="s">
        <v>265</v>
      </c>
      <c r="R103" s="9" t="s">
        <v>287</v>
      </c>
      <c r="S103" s="19">
        <v>206406.12748519634</v>
      </c>
      <c r="T103" s="18">
        <f t="shared" si="5"/>
        <v>3743.872514803661</v>
      </c>
    </row>
    <row r="104" spans="11:20" x14ac:dyDescent="0.3">
      <c r="K104" s="43">
        <v>45455</v>
      </c>
      <c r="L104" s="16">
        <f t="shared" si="3"/>
        <v>2024</v>
      </c>
      <c r="M104" s="16">
        <f t="shared" si="4"/>
        <v>6</v>
      </c>
      <c r="N104" s="17" t="s">
        <v>311</v>
      </c>
      <c r="O104" s="18">
        <v>322928</v>
      </c>
      <c r="P104" s="9" t="s">
        <v>327</v>
      </c>
      <c r="Q104" s="9" t="s">
        <v>271</v>
      </c>
      <c r="R104" s="9" t="s">
        <v>284</v>
      </c>
      <c r="S104" s="19">
        <v>170792.40952696346</v>
      </c>
      <c r="T104" s="18">
        <f t="shared" si="5"/>
        <v>152135.59047303654</v>
      </c>
    </row>
    <row r="105" spans="11:20" x14ac:dyDescent="0.3">
      <c r="K105" s="43">
        <v>45740</v>
      </c>
      <c r="L105" s="16">
        <f t="shared" si="3"/>
        <v>2025</v>
      </c>
      <c r="M105" s="16">
        <f t="shared" si="4"/>
        <v>3</v>
      </c>
      <c r="N105" s="17" t="s">
        <v>314</v>
      </c>
      <c r="O105" s="18">
        <v>127712</v>
      </c>
      <c r="P105" s="9" t="s">
        <v>332</v>
      </c>
      <c r="Q105" s="9" t="s">
        <v>271</v>
      </c>
      <c r="R105" s="9" t="s">
        <v>287</v>
      </c>
      <c r="S105" s="19">
        <v>127259.62749517073</v>
      </c>
      <c r="T105" s="18">
        <f t="shared" si="5"/>
        <v>452.37250482926902</v>
      </c>
    </row>
    <row r="106" spans="11:20" x14ac:dyDescent="0.3">
      <c r="K106" s="43">
        <v>45953</v>
      </c>
      <c r="L106" s="16">
        <f t="shared" si="3"/>
        <v>2025</v>
      </c>
      <c r="M106" s="16">
        <f t="shared" si="4"/>
        <v>10</v>
      </c>
      <c r="N106" s="17" t="s">
        <v>317</v>
      </c>
      <c r="O106" s="18">
        <v>414884</v>
      </c>
      <c r="P106" s="9" t="s">
        <v>329</v>
      </c>
      <c r="Q106" s="9" t="s">
        <v>268</v>
      </c>
      <c r="R106" s="9" t="s">
        <v>285</v>
      </c>
      <c r="S106" s="19">
        <v>294842.07740586851</v>
      </c>
      <c r="T106" s="18">
        <f t="shared" si="5"/>
        <v>120041.92259413149</v>
      </c>
    </row>
    <row r="107" spans="11:20" x14ac:dyDescent="0.3">
      <c r="K107" s="43">
        <v>45339</v>
      </c>
      <c r="L107" s="16">
        <f t="shared" si="3"/>
        <v>2024</v>
      </c>
      <c r="M107" s="16">
        <f t="shared" si="4"/>
        <v>2</v>
      </c>
      <c r="N107" s="17" t="s">
        <v>316</v>
      </c>
      <c r="O107" s="18">
        <v>452852</v>
      </c>
      <c r="P107" s="9" t="s">
        <v>321</v>
      </c>
      <c r="Q107" s="9" t="s">
        <v>265</v>
      </c>
      <c r="R107" s="9" t="s">
        <v>286</v>
      </c>
      <c r="S107" s="19">
        <v>143466.14852235265</v>
      </c>
      <c r="T107" s="18">
        <f t="shared" si="5"/>
        <v>309385.85147764732</v>
      </c>
    </row>
    <row r="108" spans="11:20" x14ac:dyDescent="0.3">
      <c r="K108" s="43">
        <v>45820</v>
      </c>
      <c r="L108" s="16">
        <f t="shared" si="3"/>
        <v>2025</v>
      </c>
      <c r="M108" s="16">
        <f t="shared" si="4"/>
        <v>6</v>
      </c>
      <c r="N108" s="17" t="s">
        <v>311</v>
      </c>
      <c r="O108" s="18">
        <v>329471</v>
      </c>
      <c r="P108" s="9" t="s">
        <v>332</v>
      </c>
      <c r="Q108" s="9" t="s">
        <v>271</v>
      </c>
      <c r="R108" s="9" t="s">
        <v>287</v>
      </c>
      <c r="S108" s="19">
        <v>59409.239303309187</v>
      </c>
      <c r="T108" s="18">
        <f t="shared" si="5"/>
        <v>270061.76069669082</v>
      </c>
    </row>
    <row r="109" spans="11:20" x14ac:dyDescent="0.3">
      <c r="K109" s="43">
        <v>45007</v>
      </c>
      <c r="L109" s="16">
        <f t="shared" si="3"/>
        <v>2023</v>
      </c>
      <c r="M109" s="16">
        <f t="shared" si="4"/>
        <v>3</v>
      </c>
      <c r="N109" s="17" t="s">
        <v>309</v>
      </c>
      <c r="O109" s="18">
        <v>492365</v>
      </c>
      <c r="P109" s="9" t="s">
        <v>327</v>
      </c>
      <c r="Q109" s="9" t="s">
        <v>266</v>
      </c>
      <c r="R109" s="9" t="s">
        <v>284</v>
      </c>
      <c r="S109" s="19">
        <v>293155.63867491164</v>
      </c>
      <c r="T109" s="18">
        <f t="shared" si="5"/>
        <v>199209.36132508836</v>
      </c>
    </row>
    <row r="110" spans="11:20" x14ac:dyDescent="0.3">
      <c r="K110" s="43">
        <v>45790</v>
      </c>
      <c r="L110" s="16">
        <f t="shared" si="3"/>
        <v>2025</v>
      </c>
      <c r="M110" s="16">
        <f t="shared" si="4"/>
        <v>5</v>
      </c>
      <c r="N110" s="17" t="s">
        <v>316</v>
      </c>
      <c r="O110" s="18">
        <v>98648</v>
      </c>
      <c r="P110" s="9" t="s">
        <v>328</v>
      </c>
      <c r="Q110" s="9" t="s">
        <v>267</v>
      </c>
      <c r="R110" s="9" t="s">
        <v>285</v>
      </c>
      <c r="S110" s="19">
        <v>70269.487470452819</v>
      </c>
      <c r="T110" s="18">
        <f t="shared" si="5"/>
        <v>28378.512529547181</v>
      </c>
    </row>
    <row r="111" spans="11:20" x14ac:dyDescent="0.3">
      <c r="K111" s="43">
        <v>45448</v>
      </c>
      <c r="L111" s="16">
        <f t="shared" si="3"/>
        <v>2024</v>
      </c>
      <c r="M111" s="16">
        <f t="shared" si="4"/>
        <v>6</v>
      </c>
      <c r="N111" s="17" t="s">
        <v>318</v>
      </c>
      <c r="O111" s="18">
        <v>100478</v>
      </c>
      <c r="P111" s="9" t="s">
        <v>329</v>
      </c>
      <c r="Q111" s="9" t="s">
        <v>267</v>
      </c>
      <c r="R111" s="9" t="s">
        <v>285</v>
      </c>
      <c r="S111" s="19">
        <v>16182.192356130805</v>
      </c>
      <c r="T111" s="18">
        <f t="shared" si="5"/>
        <v>84295.807643869193</v>
      </c>
    </row>
    <row r="112" spans="11:20" x14ac:dyDescent="0.3">
      <c r="K112" s="43">
        <v>44991</v>
      </c>
      <c r="L112" s="16">
        <f t="shared" si="3"/>
        <v>2023</v>
      </c>
      <c r="M112" s="16">
        <f t="shared" si="4"/>
        <v>3</v>
      </c>
      <c r="N112" s="17" t="s">
        <v>318</v>
      </c>
      <c r="O112" s="18">
        <v>299322</v>
      </c>
      <c r="P112" s="9" t="s">
        <v>326</v>
      </c>
      <c r="Q112" s="9" t="s">
        <v>268</v>
      </c>
      <c r="R112" s="9" t="s">
        <v>284</v>
      </c>
      <c r="S112" s="19">
        <v>217336.65362866805</v>
      </c>
      <c r="T112" s="18">
        <f t="shared" si="5"/>
        <v>81985.346371331951</v>
      </c>
    </row>
    <row r="113" spans="2:20" x14ac:dyDescent="0.3">
      <c r="B113" s="45" t="s">
        <v>334</v>
      </c>
      <c r="K113" s="43">
        <v>45655</v>
      </c>
      <c r="L113" s="16">
        <f t="shared" si="3"/>
        <v>2024</v>
      </c>
      <c r="M113" s="16">
        <f t="shared" si="4"/>
        <v>12</v>
      </c>
      <c r="N113" s="17" t="s">
        <v>317</v>
      </c>
      <c r="O113" s="18">
        <v>106598</v>
      </c>
      <c r="P113" s="9" t="s">
        <v>331</v>
      </c>
      <c r="Q113" s="9" t="s">
        <v>269</v>
      </c>
      <c r="R113" s="9" t="s">
        <v>285</v>
      </c>
      <c r="S113" s="19">
        <v>22218.828839524427</v>
      </c>
      <c r="T113" s="18">
        <f t="shared" si="5"/>
        <v>84379.171160475569</v>
      </c>
    </row>
    <row r="114" spans="2:20" x14ac:dyDescent="0.3">
      <c r="B114" s="44" t="s">
        <v>350</v>
      </c>
      <c r="K114" s="43">
        <v>45561</v>
      </c>
      <c r="L114" s="16">
        <f t="shared" si="3"/>
        <v>2024</v>
      </c>
      <c r="M114" s="16">
        <f t="shared" si="4"/>
        <v>9</v>
      </c>
      <c r="N114" s="17" t="s">
        <v>311</v>
      </c>
      <c r="O114" s="18">
        <v>318634</v>
      </c>
      <c r="P114" s="9" t="s">
        <v>319</v>
      </c>
      <c r="Q114" s="9" t="s">
        <v>268</v>
      </c>
      <c r="R114" s="9" t="s">
        <v>286</v>
      </c>
      <c r="S114" s="19">
        <v>238820.13662931608</v>
      </c>
      <c r="T114" s="18">
        <f t="shared" si="5"/>
        <v>79813.863370683917</v>
      </c>
    </row>
    <row r="115" spans="2:20" x14ac:dyDescent="0.3">
      <c r="B115" s="44" t="s">
        <v>351</v>
      </c>
      <c r="K115" s="43">
        <v>45550</v>
      </c>
      <c r="L115" s="16">
        <f t="shared" si="3"/>
        <v>2024</v>
      </c>
      <c r="M115" s="16">
        <f t="shared" si="4"/>
        <v>9</v>
      </c>
      <c r="N115" s="17" t="s">
        <v>312</v>
      </c>
      <c r="O115" s="18">
        <v>258422</v>
      </c>
      <c r="P115" s="9" t="s">
        <v>331</v>
      </c>
      <c r="Q115" s="9" t="s">
        <v>265</v>
      </c>
      <c r="R115" s="9" t="s">
        <v>287</v>
      </c>
      <c r="S115" s="19">
        <v>15290.074853309876</v>
      </c>
      <c r="T115" s="18">
        <f t="shared" si="5"/>
        <v>243131.92514669013</v>
      </c>
    </row>
    <row r="116" spans="2:20" x14ac:dyDescent="0.3">
      <c r="B116" s="44" t="s">
        <v>352</v>
      </c>
      <c r="K116" s="43">
        <v>45420</v>
      </c>
      <c r="L116" s="16">
        <f t="shared" si="3"/>
        <v>2024</v>
      </c>
      <c r="M116" s="16">
        <f t="shared" si="4"/>
        <v>5</v>
      </c>
      <c r="N116" s="17" t="s">
        <v>315</v>
      </c>
      <c r="O116" s="18">
        <v>234247</v>
      </c>
      <c r="P116" s="9" t="s">
        <v>323</v>
      </c>
      <c r="Q116" s="9" t="s">
        <v>265</v>
      </c>
      <c r="R116" s="9" t="s">
        <v>286</v>
      </c>
      <c r="S116" s="19">
        <v>151354.17464680248</v>
      </c>
      <c r="T116" s="18">
        <f t="shared" si="5"/>
        <v>82892.825353197521</v>
      </c>
    </row>
    <row r="117" spans="2:20" x14ac:dyDescent="0.3">
      <c r="B117" s="44" t="s">
        <v>356</v>
      </c>
      <c r="K117" s="43">
        <v>45676</v>
      </c>
      <c r="L117" s="16">
        <f t="shared" si="3"/>
        <v>2025</v>
      </c>
      <c r="M117" s="16">
        <f t="shared" si="4"/>
        <v>1</v>
      </c>
      <c r="N117" s="17" t="s">
        <v>313</v>
      </c>
      <c r="O117" s="18">
        <v>137061</v>
      </c>
      <c r="P117" s="9" t="s">
        <v>321</v>
      </c>
      <c r="Q117" s="9" t="s">
        <v>271</v>
      </c>
      <c r="R117" s="9" t="s">
        <v>286</v>
      </c>
      <c r="S117" s="19">
        <v>93335.335276549216</v>
      </c>
      <c r="T117" s="18">
        <f t="shared" si="5"/>
        <v>43725.664723450784</v>
      </c>
    </row>
    <row r="118" spans="2:20" x14ac:dyDescent="0.3">
      <c r="B118" s="44" t="s">
        <v>353</v>
      </c>
      <c r="K118" s="43">
        <v>45880</v>
      </c>
      <c r="L118" s="16">
        <f t="shared" si="3"/>
        <v>2025</v>
      </c>
      <c r="M118" s="16">
        <f t="shared" si="4"/>
        <v>8</v>
      </c>
      <c r="N118" s="17" t="s">
        <v>313</v>
      </c>
      <c r="O118" s="18">
        <v>330825</v>
      </c>
      <c r="P118" s="9" t="s">
        <v>320</v>
      </c>
      <c r="Q118" s="9" t="s">
        <v>266</v>
      </c>
      <c r="R118" s="9" t="s">
        <v>286</v>
      </c>
      <c r="S118" s="19">
        <v>38407.64057163395</v>
      </c>
      <c r="T118" s="18">
        <f t="shared" si="5"/>
        <v>292417.35942836606</v>
      </c>
    </row>
    <row r="119" spans="2:20" x14ac:dyDescent="0.3">
      <c r="B119" s="44" t="s">
        <v>354</v>
      </c>
      <c r="K119" s="43">
        <v>45755</v>
      </c>
      <c r="L119" s="16">
        <f t="shared" si="3"/>
        <v>2025</v>
      </c>
      <c r="M119" s="16">
        <f t="shared" si="4"/>
        <v>4</v>
      </c>
      <c r="N119" s="17" t="s">
        <v>318</v>
      </c>
      <c r="O119" s="18">
        <v>234918</v>
      </c>
      <c r="P119" s="9" t="s">
        <v>332</v>
      </c>
      <c r="Q119" s="9" t="s">
        <v>265</v>
      </c>
      <c r="R119" s="9" t="s">
        <v>287</v>
      </c>
      <c r="S119" s="19">
        <v>223652.40067066113</v>
      </c>
      <c r="T119" s="18">
        <f t="shared" si="5"/>
        <v>11265.599329338875</v>
      </c>
    </row>
    <row r="120" spans="2:20" x14ac:dyDescent="0.3">
      <c r="B120" s="44" t="s">
        <v>355</v>
      </c>
      <c r="K120" s="43">
        <v>45649</v>
      </c>
      <c r="L120" s="16">
        <f t="shared" si="3"/>
        <v>2024</v>
      </c>
      <c r="M120" s="16">
        <f t="shared" si="4"/>
        <v>12</v>
      </c>
      <c r="N120" s="17" t="s">
        <v>311</v>
      </c>
      <c r="O120" s="18">
        <v>48701</v>
      </c>
      <c r="P120" s="9" t="s">
        <v>332</v>
      </c>
      <c r="Q120" s="9" t="s">
        <v>266</v>
      </c>
      <c r="R120" s="9" t="s">
        <v>287</v>
      </c>
      <c r="S120" s="19">
        <v>37744.247307697864</v>
      </c>
      <c r="T120" s="18">
        <f t="shared" si="5"/>
        <v>10956.752692302136</v>
      </c>
    </row>
    <row r="121" spans="2:20" x14ac:dyDescent="0.3">
      <c r="K121" s="43">
        <v>45770</v>
      </c>
      <c r="L121" s="16">
        <f t="shared" si="3"/>
        <v>2025</v>
      </c>
      <c r="M121" s="16">
        <f t="shared" si="4"/>
        <v>4</v>
      </c>
      <c r="N121" s="17" t="s">
        <v>312</v>
      </c>
      <c r="O121" s="18">
        <v>316806</v>
      </c>
      <c r="P121" s="9" t="s">
        <v>327</v>
      </c>
      <c r="Q121" s="9" t="s">
        <v>267</v>
      </c>
      <c r="R121" s="9" t="s">
        <v>284</v>
      </c>
      <c r="S121" s="19">
        <v>155282.35171046556</v>
      </c>
      <c r="T121" s="18">
        <f t="shared" si="5"/>
        <v>161523.64828953444</v>
      </c>
    </row>
    <row r="122" spans="2:20" x14ac:dyDescent="0.3">
      <c r="K122" s="43">
        <v>45249</v>
      </c>
      <c r="L122" s="16">
        <f t="shared" si="3"/>
        <v>2023</v>
      </c>
      <c r="M122" s="16">
        <f t="shared" si="4"/>
        <v>11</v>
      </c>
      <c r="N122" s="17" t="s">
        <v>318</v>
      </c>
      <c r="O122" s="18">
        <v>493294</v>
      </c>
      <c r="P122" s="9" t="s">
        <v>332</v>
      </c>
      <c r="Q122" s="9" t="s">
        <v>271</v>
      </c>
      <c r="R122" s="9" t="s">
        <v>287</v>
      </c>
      <c r="S122" s="19">
        <v>64763.489206343955</v>
      </c>
      <c r="T122" s="18">
        <f t="shared" si="5"/>
        <v>428530.51079365605</v>
      </c>
    </row>
    <row r="123" spans="2:20" x14ac:dyDescent="0.3">
      <c r="K123" s="43">
        <v>45084</v>
      </c>
      <c r="L123" s="16">
        <f t="shared" si="3"/>
        <v>2023</v>
      </c>
      <c r="M123" s="16">
        <f t="shared" si="4"/>
        <v>6</v>
      </c>
      <c r="N123" s="17" t="s">
        <v>317</v>
      </c>
      <c r="O123" s="18">
        <v>172592</v>
      </c>
      <c r="P123" s="9" t="s">
        <v>321</v>
      </c>
      <c r="Q123" s="9" t="s">
        <v>270</v>
      </c>
      <c r="R123" s="9" t="s">
        <v>286</v>
      </c>
      <c r="S123" s="19">
        <v>81281.518597835035</v>
      </c>
      <c r="T123" s="18">
        <f t="shared" si="5"/>
        <v>91310.481402164965</v>
      </c>
    </row>
    <row r="124" spans="2:20" x14ac:dyDescent="0.3">
      <c r="K124" s="43">
        <v>45468</v>
      </c>
      <c r="L124" s="16">
        <f t="shared" si="3"/>
        <v>2024</v>
      </c>
      <c r="M124" s="16">
        <f t="shared" si="4"/>
        <v>6</v>
      </c>
      <c r="N124" s="17" t="s">
        <v>314</v>
      </c>
      <c r="O124" s="18">
        <v>262827</v>
      </c>
      <c r="P124" s="9" t="s">
        <v>323</v>
      </c>
      <c r="Q124" s="9" t="s">
        <v>271</v>
      </c>
      <c r="R124" s="9" t="s">
        <v>286</v>
      </c>
      <c r="S124" s="19">
        <v>186117.39291332738</v>
      </c>
      <c r="T124" s="18">
        <f t="shared" si="5"/>
        <v>76709.607086672622</v>
      </c>
    </row>
    <row r="125" spans="2:20" x14ac:dyDescent="0.3">
      <c r="K125" s="43">
        <v>45853</v>
      </c>
      <c r="L125" s="16">
        <f t="shared" si="3"/>
        <v>2025</v>
      </c>
      <c r="M125" s="16">
        <f t="shared" si="4"/>
        <v>7</v>
      </c>
      <c r="N125" s="17" t="s">
        <v>315</v>
      </c>
      <c r="O125" s="18">
        <v>444132</v>
      </c>
      <c r="P125" s="9" t="s">
        <v>331</v>
      </c>
      <c r="Q125" s="9" t="s">
        <v>270</v>
      </c>
      <c r="R125" s="9" t="s">
        <v>287</v>
      </c>
      <c r="S125" s="19">
        <v>88218.981226401083</v>
      </c>
      <c r="T125" s="18">
        <f t="shared" si="5"/>
        <v>355913.01877359895</v>
      </c>
    </row>
    <row r="126" spans="2:20" x14ac:dyDescent="0.3">
      <c r="K126" s="43">
        <v>45902</v>
      </c>
      <c r="L126" s="16">
        <f t="shared" si="3"/>
        <v>2025</v>
      </c>
      <c r="M126" s="16">
        <f t="shared" si="4"/>
        <v>9</v>
      </c>
      <c r="N126" s="17" t="s">
        <v>314</v>
      </c>
      <c r="O126" s="18">
        <v>22562</v>
      </c>
      <c r="P126" s="9" t="s">
        <v>328</v>
      </c>
      <c r="Q126" s="9" t="s">
        <v>266</v>
      </c>
      <c r="R126" s="9" t="s">
        <v>285</v>
      </c>
      <c r="S126" s="19">
        <v>3226.2853259756907</v>
      </c>
      <c r="T126" s="18">
        <f t="shared" si="5"/>
        <v>19335.714674024308</v>
      </c>
    </row>
    <row r="127" spans="2:20" x14ac:dyDescent="0.3">
      <c r="K127" s="43">
        <v>45846</v>
      </c>
      <c r="L127" s="16">
        <f t="shared" si="3"/>
        <v>2025</v>
      </c>
      <c r="M127" s="16">
        <f t="shared" si="4"/>
        <v>7</v>
      </c>
      <c r="N127" s="17" t="s">
        <v>312</v>
      </c>
      <c r="O127" s="18">
        <v>396865</v>
      </c>
      <c r="P127" s="9" t="s">
        <v>322</v>
      </c>
      <c r="Q127" s="9" t="s">
        <v>269</v>
      </c>
      <c r="R127" s="9" t="s">
        <v>286</v>
      </c>
      <c r="S127" s="19">
        <v>29421.999085798972</v>
      </c>
      <c r="T127" s="18">
        <f t="shared" si="5"/>
        <v>367443.00091420102</v>
      </c>
    </row>
    <row r="128" spans="2:20" x14ac:dyDescent="0.3">
      <c r="K128" s="43">
        <v>45611</v>
      </c>
      <c r="L128" s="16">
        <f t="shared" si="3"/>
        <v>2024</v>
      </c>
      <c r="M128" s="16">
        <f t="shared" si="4"/>
        <v>11</v>
      </c>
      <c r="N128" s="17" t="s">
        <v>310</v>
      </c>
      <c r="O128" s="18">
        <v>398686</v>
      </c>
      <c r="P128" s="9" t="s">
        <v>321</v>
      </c>
      <c r="Q128" s="9" t="s">
        <v>271</v>
      </c>
      <c r="R128" s="9" t="s">
        <v>286</v>
      </c>
      <c r="S128" s="19">
        <v>347846.83173088188</v>
      </c>
      <c r="T128" s="18">
        <f t="shared" si="5"/>
        <v>50839.168269118119</v>
      </c>
    </row>
    <row r="129" spans="11:20" x14ac:dyDescent="0.3">
      <c r="K129" s="43">
        <v>45566</v>
      </c>
      <c r="L129" s="16">
        <f t="shared" si="3"/>
        <v>2024</v>
      </c>
      <c r="M129" s="16">
        <f t="shared" si="4"/>
        <v>10</v>
      </c>
      <c r="N129" s="17" t="s">
        <v>315</v>
      </c>
      <c r="O129" s="18">
        <v>467694</v>
      </c>
      <c r="P129" s="9" t="s">
        <v>324</v>
      </c>
      <c r="Q129" s="9" t="s">
        <v>267</v>
      </c>
      <c r="R129" s="9" t="s">
        <v>284</v>
      </c>
      <c r="S129" s="19">
        <v>64079.945161302072</v>
      </c>
      <c r="T129" s="18">
        <f t="shared" si="5"/>
        <v>403614.05483869795</v>
      </c>
    </row>
    <row r="130" spans="11:20" x14ac:dyDescent="0.3">
      <c r="K130" s="43">
        <v>45846</v>
      </c>
      <c r="L130" s="16">
        <f t="shared" si="3"/>
        <v>2025</v>
      </c>
      <c r="M130" s="16">
        <f t="shared" si="4"/>
        <v>7</v>
      </c>
      <c r="N130" s="17" t="s">
        <v>310</v>
      </c>
      <c r="O130" s="18">
        <v>367456</v>
      </c>
      <c r="P130" s="9" t="s">
        <v>332</v>
      </c>
      <c r="Q130" s="9" t="s">
        <v>271</v>
      </c>
      <c r="R130" s="9" t="s">
        <v>287</v>
      </c>
      <c r="S130" s="19">
        <v>186367.99815117862</v>
      </c>
      <c r="T130" s="18">
        <f t="shared" si="5"/>
        <v>181088.00184882138</v>
      </c>
    </row>
    <row r="131" spans="11:20" x14ac:dyDescent="0.3">
      <c r="K131" s="43">
        <v>44932</v>
      </c>
      <c r="L131" s="16">
        <f t="shared" si="3"/>
        <v>2023</v>
      </c>
      <c r="M131" s="16">
        <f t="shared" si="4"/>
        <v>1</v>
      </c>
      <c r="N131" s="17" t="s">
        <v>311</v>
      </c>
      <c r="O131" s="18">
        <v>61445</v>
      </c>
      <c r="P131" s="9" t="s">
        <v>326</v>
      </c>
      <c r="Q131" s="9" t="s">
        <v>265</v>
      </c>
      <c r="R131" s="9" t="s">
        <v>284</v>
      </c>
      <c r="S131" s="19">
        <v>369.99092237587894</v>
      </c>
      <c r="T131" s="18">
        <f t="shared" si="5"/>
        <v>61075.00907762412</v>
      </c>
    </row>
    <row r="132" spans="11:20" x14ac:dyDescent="0.3">
      <c r="K132" s="43">
        <v>45035</v>
      </c>
      <c r="L132" s="16">
        <f t="shared" si="3"/>
        <v>2023</v>
      </c>
      <c r="M132" s="16">
        <f t="shared" si="4"/>
        <v>4</v>
      </c>
      <c r="N132" s="17" t="s">
        <v>318</v>
      </c>
      <c r="O132" s="18">
        <v>393836</v>
      </c>
      <c r="P132" s="9" t="s">
        <v>325</v>
      </c>
      <c r="Q132" s="9" t="s">
        <v>267</v>
      </c>
      <c r="R132" s="9" t="s">
        <v>284</v>
      </c>
      <c r="S132" s="19">
        <v>370072.22471935058</v>
      </c>
      <c r="T132" s="18">
        <f t="shared" si="5"/>
        <v>23763.775280649425</v>
      </c>
    </row>
    <row r="133" spans="11:20" x14ac:dyDescent="0.3">
      <c r="K133" s="43">
        <v>45191</v>
      </c>
      <c r="L133" s="16">
        <f t="shared" si="3"/>
        <v>2023</v>
      </c>
      <c r="M133" s="16">
        <f t="shared" si="4"/>
        <v>9</v>
      </c>
      <c r="N133" s="17" t="s">
        <v>312</v>
      </c>
      <c r="O133" s="18">
        <v>63256</v>
      </c>
      <c r="P133" s="9" t="s">
        <v>332</v>
      </c>
      <c r="Q133" s="9" t="s">
        <v>268</v>
      </c>
      <c r="R133" s="9" t="s">
        <v>287</v>
      </c>
      <c r="S133" s="19">
        <v>10610.426801174639</v>
      </c>
      <c r="T133" s="18">
        <f t="shared" si="5"/>
        <v>52645.573198825361</v>
      </c>
    </row>
    <row r="134" spans="11:20" x14ac:dyDescent="0.3">
      <c r="K134" s="43">
        <v>45002</v>
      </c>
      <c r="L134" s="16">
        <f t="shared" si="3"/>
        <v>2023</v>
      </c>
      <c r="M134" s="16">
        <f t="shared" si="4"/>
        <v>3</v>
      </c>
      <c r="N134" s="17" t="s">
        <v>315</v>
      </c>
      <c r="O134" s="18">
        <v>360468</v>
      </c>
      <c r="P134" s="9" t="s">
        <v>332</v>
      </c>
      <c r="Q134" s="9" t="s">
        <v>270</v>
      </c>
      <c r="R134" s="9" t="s">
        <v>287</v>
      </c>
      <c r="S134" s="19">
        <v>200422.82480564789</v>
      </c>
      <c r="T134" s="18">
        <f t="shared" si="5"/>
        <v>160045.17519435211</v>
      </c>
    </row>
    <row r="135" spans="11:20" x14ac:dyDescent="0.3">
      <c r="K135" s="43">
        <v>45940</v>
      </c>
      <c r="L135" s="16">
        <f t="shared" ref="L135:L198" si="6">YEAR(K135)</f>
        <v>2025</v>
      </c>
      <c r="M135" s="16">
        <f t="shared" ref="M135:M198" si="7">MONTH(K135)</f>
        <v>10</v>
      </c>
      <c r="N135" s="17" t="s">
        <v>310</v>
      </c>
      <c r="O135" s="18">
        <v>224815</v>
      </c>
      <c r="P135" s="9" t="s">
        <v>319</v>
      </c>
      <c r="Q135" s="9" t="s">
        <v>265</v>
      </c>
      <c r="R135" s="9" t="s">
        <v>286</v>
      </c>
      <c r="S135" s="19">
        <v>124791.33246218624</v>
      </c>
      <c r="T135" s="18">
        <f t="shared" ref="T135:T198" si="8">O135-S135</f>
        <v>100023.66753781376</v>
      </c>
    </row>
    <row r="136" spans="11:20" x14ac:dyDescent="0.3">
      <c r="K136" s="43">
        <v>45958</v>
      </c>
      <c r="L136" s="16">
        <f t="shared" si="6"/>
        <v>2025</v>
      </c>
      <c r="M136" s="16">
        <f t="shared" si="7"/>
        <v>10</v>
      </c>
      <c r="N136" s="17" t="s">
        <v>310</v>
      </c>
      <c r="O136" s="18">
        <v>414525</v>
      </c>
      <c r="P136" s="9" t="s">
        <v>329</v>
      </c>
      <c r="Q136" s="9" t="s">
        <v>270</v>
      </c>
      <c r="R136" s="9" t="s">
        <v>285</v>
      </c>
      <c r="S136" s="19">
        <v>291594.6206360287</v>
      </c>
      <c r="T136" s="18">
        <f t="shared" si="8"/>
        <v>122930.3793639713</v>
      </c>
    </row>
    <row r="137" spans="11:20" x14ac:dyDescent="0.3">
      <c r="K137" s="43">
        <v>45987</v>
      </c>
      <c r="L137" s="16">
        <f t="shared" si="6"/>
        <v>2025</v>
      </c>
      <c r="M137" s="16">
        <f t="shared" si="7"/>
        <v>11</v>
      </c>
      <c r="N137" s="17" t="s">
        <v>318</v>
      </c>
      <c r="O137" s="18">
        <v>229630</v>
      </c>
      <c r="P137" s="9" t="s">
        <v>332</v>
      </c>
      <c r="Q137" s="9" t="s">
        <v>264</v>
      </c>
      <c r="R137" s="9" t="s">
        <v>287</v>
      </c>
      <c r="S137" s="19">
        <v>129190.82426324231</v>
      </c>
      <c r="T137" s="18">
        <f t="shared" si="8"/>
        <v>100439.17573675769</v>
      </c>
    </row>
    <row r="138" spans="11:20" x14ac:dyDescent="0.3">
      <c r="K138" s="43">
        <v>45187</v>
      </c>
      <c r="L138" s="16">
        <f t="shared" si="6"/>
        <v>2023</v>
      </c>
      <c r="M138" s="16">
        <f t="shared" si="7"/>
        <v>9</v>
      </c>
      <c r="N138" s="17" t="s">
        <v>309</v>
      </c>
      <c r="O138" s="18">
        <v>192448</v>
      </c>
      <c r="P138" s="9" t="s">
        <v>327</v>
      </c>
      <c r="Q138" s="9" t="s">
        <v>268</v>
      </c>
      <c r="R138" s="9" t="s">
        <v>284</v>
      </c>
      <c r="S138" s="19">
        <v>105335.60898720704</v>
      </c>
      <c r="T138" s="18">
        <f t="shared" si="8"/>
        <v>87112.391012792956</v>
      </c>
    </row>
    <row r="139" spans="11:20" x14ac:dyDescent="0.3">
      <c r="K139" s="43">
        <v>45432</v>
      </c>
      <c r="L139" s="16">
        <f t="shared" si="6"/>
        <v>2024</v>
      </c>
      <c r="M139" s="16">
        <f t="shared" si="7"/>
        <v>5</v>
      </c>
      <c r="N139" s="17" t="s">
        <v>318</v>
      </c>
      <c r="O139" s="18">
        <v>339742</v>
      </c>
      <c r="P139" s="9" t="s">
        <v>327</v>
      </c>
      <c r="Q139" s="9" t="s">
        <v>265</v>
      </c>
      <c r="R139" s="9" t="s">
        <v>284</v>
      </c>
      <c r="S139" s="19">
        <v>205811.81754288729</v>
      </c>
      <c r="T139" s="18">
        <f t="shared" si="8"/>
        <v>133930.18245711271</v>
      </c>
    </row>
    <row r="140" spans="11:20" x14ac:dyDescent="0.3">
      <c r="K140" s="43">
        <v>45846</v>
      </c>
      <c r="L140" s="16">
        <f t="shared" si="6"/>
        <v>2025</v>
      </c>
      <c r="M140" s="16">
        <f t="shared" si="7"/>
        <v>7</v>
      </c>
      <c r="N140" s="17" t="s">
        <v>312</v>
      </c>
      <c r="O140" s="18">
        <v>469798</v>
      </c>
      <c r="P140" s="9" t="s">
        <v>330</v>
      </c>
      <c r="Q140" s="9" t="s">
        <v>269</v>
      </c>
      <c r="R140" s="9" t="s">
        <v>285</v>
      </c>
      <c r="S140" s="19">
        <v>49709.072441156808</v>
      </c>
      <c r="T140" s="18">
        <f t="shared" si="8"/>
        <v>420088.92755884316</v>
      </c>
    </row>
    <row r="141" spans="11:20" x14ac:dyDescent="0.3">
      <c r="K141" s="43">
        <v>45154</v>
      </c>
      <c r="L141" s="16">
        <f t="shared" si="6"/>
        <v>2023</v>
      </c>
      <c r="M141" s="16">
        <f t="shared" si="7"/>
        <v>8</v>
      </c>
      <c r="N141" s="17" t="s">
        <v>313</v>
      </c>
      <c r="O141" s="18">
        <v>377463</v>
      </c>
      <c r="P141" s="9" t="s">
        <v>327</v>
      </c>
      <c r="Q141" s="9" t="s">
        <v>269</v>
      </c>
      <c r="R141" s="9" t="s">
        <v>284</v>
      </c>
      <c r="S141" s="19">
        <v>364640.20523816091</v>
      </c>
      <c r="T141" s="18">
        <f t="shared" si="8"/>
        <v>12822.79476183909</v>
      </c>
    </row>
    <row r="142" spans="11:20" x14ac:dyDescent="0.3">
      <c r="K142" s="43">
        <v>44982</v>
      </c>
      <c r="L142" s="16">
        <f t="shared" si="6"/>
        <v>2023</v>
      </c>
      <c r="M142" s="16">
        <f t="shared" si="7"/>
        <v>2</v>
      </c>
      <c r="N142" s="17" t="s">
        <v>310</v>
      </c>
      <c r="O142" s="18">
        <v>224539</v>
      </c>
      <c r="P142" s="9" t="s">
        <v>322</v>
      </c>
      <c r="Q142" s="9" t="s">
        <v>269</v>
      </c>
      <c r="R142" s="9" t="s">
        <v>286</v>
      </c>
      <c r="S142" s="19">
        <v>132222.99312194466</v>
      </c>
      <c r="T142" s="18">
        <f t="shared" si="8"/>
        <v>92316.006878055341</v>
      </c>
    </row>
    <row r="143" spans="11:20" x14ac:dyDescent="0.3">
      <c r="K143" s="43">
        <v>45089</v>
      </c>
      <c r="L143" s="16">
        <f t="shared" si="6"/>
        <v>2023</v>
      </c>
      <c r="M143" s="16">
        <f t="shared" si="7"/>
        <v>6</v>
      </c>
      <c r="N143" s="17" t="s">
        <v>312</v>
      </c>
      <c r="O143" s="18">
        <v>305782</v>
      </c>
      <c r="P143" s="9" t="s">
        <v>326</v>
      </c>
      <c r="Q143" s="9" t="s">
        <v>264</v>
      </c>
      <c r="R143" s="9" t="s">
        <v>284</v>
      </c>
      <c r="S143" s="19">
        <v>137211.10704113549</v>
      </c>
      <c r="T143" s="18">
        <f t="shared" si="8"/>
        <v>168570.89295886451</v>
      </c>
    </row>
    <row r="144" spans="11:20" x14ac:dyDescent="0.3">
      <c r="K144" s="43">
        <v>45753</v>
      </c>
      <c r="L144" s="16">
        <f t="shared" si="6"/>
        <v>2025</v>
      </c>
      <c r="M144" s="16">
        <f t="shared" si="7"/>
        <v>4</v>
      </c>
      <c r="N144" s="17" t="s">
        <v>318</v>
      </c>
      <c r="O144" s="18">
        <v>289127</v>
      </c>
      <c r="P144" s="9" t="s">
        <v>330</v>
      </c>
      <c r="Q144" s="9" t="s">
        <v>271</v>
      </c>
      <c r="R144" s="9" t="s">
        <v>285</v>
      </c>
      <c r="S144" s="19">
        <v>217994.26629013917</v>
      </c>
      <c r="T144" s="18">
        <f t="shared" si="8"/>
        <v>71132.733709860826</v>
      </c>
    </row>
    <row r="145" spans="11:20" x14ac:dyDescent="0.3">
      <c r="K145" s="43">
        <v>45466</v>
      </c>
      <c r="L145" s="16">
        <f t="shared" si="6"/>
        <v>2024</v>
      </c>
      <c r="M145" s="16">
        <f t="shared" si="7"/>
        <v>6</v>
      </c>
      <c r="N145" s="17" t="s">
        <v>311</v>
      </c>
      <c r="O145" s="18">
        <v>471861</v>
      </c>
      <c r="P145" s="9" t="s">
        <v>322</v>
      </c>
      <c r="Q145" s="9" t="s">
        <v>269</v>
      </c>
      <c r="R145" s="9" t="s">
        <v>286</v>
      </c>
      <c r="S145" s="19">
        <v>24189.08715880735</v>
      </c>
      <c r="T145" s="18">
        <f t="shared" si="8"/>
        <v>447671.91284119268</v>
      </c>
    </row>
    <row r="146" spans="11:20" x14ac:dyDescent="0.3">
      <c r="K146" s="43">
        <v>45894</v>
      </c>
      <c r="L146" s="16">
        <f t="shared" si="6"/>
        <v>2025</v>
      </c>
      <c r="M146" s="16">
        <f t="shared" si="7"/>
        <v>8</v>
      </c>
      <c r="N146" s="17" t="s">
        <v>317</v>
      </c>
      <c r="O146" s="18">
        <v>318365</v>
      </c>
      <c r="P146" s="9" t="s">
        <v>326</v>
      </c>
      <c r="Q146" s="9" t="s">
        <v>269</v>
      </c>
      <c r="R146" s="9" t="s">
        <v>284</v>
      </c>
      <c r="S146" s="19">
        <v>45126.579769758071</v>
      </c>
      <c r="T146" s="18">
        <f t="shared" si="8"/>
        <v>273238.42023024196</v>
      </c>
    </row>
    <row r="147" spans="11:20" x14ac:dyDescent="0.3">
      <c r="K147" s="43">
        <v>45963</v>
      </c>
      <c r="L147" s="16">
        <f t="shared" si="6"/>
        <v>2025</v>
      </c>
      <c r="M147" s="16">
        <f t="shared" si="7"/>
        <v>11</v>
      </c>
      <c r="N147" s="17" t="s">
        <v>314</v>
      </c>
      <c r="O147" s="18">
        <v>427205</v>
      </c>
      <c r="P147" s="9" t="s">
        <v>319</v>
      </c>
      <c r="Q147" s="9" t="s">
        <v>266</v>
      </c>
      <c r="R147" s="9" t="s">
        <v>286</v>
      </c>
      <c r="S147" s="19">
        <v>43006.590938662222</v>
      </c>
      <c r="T147" s="18">
        <f t="shared" si="8"/>
        <v>384198.40906133776</v>
      </c>
    </row>
    <row r="148" spans="11:20" x14ac:dyDescent="0.3">
      <c r="K148" s="43">
        <v>45616</v>
      </c>
      <c r="L148" s="16">
        <f t="shared" si="6"/>
        <v>2024</v>
      </c>
      <c r="M148" s="16">
        <f t="shared" si="7"/>
        <v>11</v>
      </c>
      <c r="N148" s="17" t="s">
        <v>317</v>
      </c>
      <c r="O148" s="18">
        <v>376212</v>
      </c>
      <c r="P148" s="9" t="s">
        <v>320</v>
      </c>
      <c r="Q148" s="9" t="s">
        <v>264</v>
      </c>
      <c r="R148" s="9" t="s">
        <v>286</v>
      </c>
      <c r="S148" s="19">
        <v>59492.373475912995</v>
      </c>
      <c r="T148" s="18">
        <f t="shared" si="8"/>
        <v>316719.62652408698</v>
      </c>
    </row>
    <row r="149" spans="11:20" x14ac:dyDescent="0.3">
      <c r="K149" s="43">
        <v>45784</v>
      </c>
      <c r="L149" s="16">
        <f t="shared" si="6"/>
        <v>2025</v>
      </c>
      <c r="M149" s="16">
        <f t="shared" si="7"/>
        <v>5</v>
      </c>
      <c r="N149" s="17" t="s">
        <v>317</v>
      </c>
      <c r="O149" s="18">
        <v>309422</v>
      </c>
      <c r="P149" s="9" t="s">
        <v>327</v>
      </c>
      <c r="Q149" s="9" t="s">
        <v>267</v>
      </c>
      <c r="R149" s="9" t="s">
        <v>284</v>
      </c>
      <c r="S149" s="19">
        <v>53063.866665154244</v>
      </c>
      <c r="T149" s="18">
        <f t="shared" si="8"/>
        <v>256358.13333484577</v>
      </c>
    </row>
    <row r="150" spans="11:20" x14ac:dyDescent="0.3">
      <c r="K150" s="43">
        <v>45285</v>
      </c>
      <c r="L150" s="16">
        <f t="shared" si="6"/>
        <v>2023</v>
      </c>
      <c r="M150" s="16">
        <f t="shared" si="7"/>
        <v>12</v>
      </c>
      <c r="N150" s="17" t="s">
        <v>309</v>
      </c>
      <c r="O150" s="18">
        <v>493120</v>
      </c>
      <c r="P150" s="9" t="s">
        <v>319</v>
      </c>
      <c r="Q150" s="9" t="s">
        <v>264</v>
      </c>
      <c r="R150" s="9" t="s">
        <v>286</v>
      </c>
      <c r="S150" s="19">
        <v>65626.378764485838</v>
      </c>
      <c r="T150" s="18">
        <f t="shared" si="8"/>
        <v>427493.62123551418</v>
      </c>
    </row>
    <row r="151" spans="11:20" x14ac:dyDescent="0.3">
      <c r="K151" s="43">
        <v>44951</v>
      </c>
      <c r="L151" s="16">
        <f t="shared" si="6"/>
        <v>2023</v>
      </c>
      <c r="M151" s="16">
        <f t="shared" si="7"/>
        <v>1</v>
      </c>
      <c r="N151" s="17" t="s">
        <v>314</v>
      </c>
      <c r="O151" s="18">
        <v>436117</v>
      </c>
      <c r="P151" s="9" t="s">
        <v>323</v>
      </c>
      <c r="Q151" s="9" t="s">
        <v>270</v>
      </c>
      <c r="R151" s="9" t="s">
        <v>286</v>
      </c>
      <c r="S151" s="19">
        <v>55256.747494715724</v>
      </c>
      <c r="T151" s="18">
        <f t="shared" si="8"/>
        <v>380860.25250528427</v>
      </c>
    </row>
    <row r="152" spans="11:20" x14ac:dyDescent="0.3">
      <c r="K152" s="43">
        <v>45480</v>
      </c>
      <c r="L152" s="16">
        <f t="shared" si="6"/>
        <v>2024</v>
      </c>
      <c r="M152" s="16">
        <f t="shared" si="7"/>
        <v>7</v>
      </c>
      <c r="N152" s="17" t="s">
        <v>316</v>
      </c>
      <c r="O152" s="18">
        <v>340727</v>
      </c>
      <c r="P152" s="9" t="s">
        <v>329</v>
      </c>
      <c r="Q152" s="9" t="s">
        <v>271</v>
      </c>
      <c r="R152" s="9" t="s">
        <v>285</v>
      </c>
      <c r="S152" s="19">
        <v>5974.2548775786527</v>
      </c>
      <c r="T152" s="18">
        <f t="shared" si="8"/>
        <v>334752.74512242136</v>
      </c>
    </row>
    <row r="153" spans="11:20" x14ac:dyDescent="0.3">
      <c r="K153" s="43">
        <v>45417</v>
      </c>
      <c r="L153" s="16">
        <f t="shared" si="6"/>
        <v>2024</v>
      </c>
      <c r="M153" s="16">
        <f t="shared" si="7"/>
        <v>5</v>
      </c>
      <c r="N153" s="17" t="s">
        <v>309</v>
      </c>
      <c r="O153" s="18">
        <v>472770</v>
      </c>
      <c r="P153" s="9" t="s">
        <v>319</v>
      </c>
      <c r="Q153" s="9" t="s">
        <v>266</v>
      </c>
      <c r="R153" s="9" t="s">
        <v>286</v>
      </c>
      <c r="S153" s="19">
        <v>432881.12552051205</v>
      </c>
      <c r="T153" s="18">
        <f t="shared" si="8"/>
        <v>39888.874479487946</v>
      </c>
    </row>
    <row r="154" spans="11:20" x14ac:dyDescent="0.3">
      <c r="K154" s="43">
        <v>45126</v>
      </c>
      <c r="L154" s="16">
        <f t="shared" si="6"/>
        <v>2023</v>
      </c>
      <c r="M154" s="16">
        <f t="shared" si="7"/>
        <v>7</v>
      </c>
      <c r="N154" s="17" t="s">
        <v>315</v>
      </c>
      <c r="O154" s="18">
        <v>58153</v>
      </c>
      <c r="P154" s="9" t="s">
        <v>332</v>
      </c>
      <c r="Q154" s="9" t="s">
        <v>270</v>
      </c>
      <c r="R154" s="9" t="s">
        <v>287</v>
      </c>
      <c r="S154" s="19">
        <v>57168.617246214046</v>
      </c>
      <c r="T154" s="18">
        <f t="shared" si="8"/>
        <v>984.38275378595426</v>
      </c>
    </row>
    <row r="155" spans="11:20" x14ac:dyDescent="0.3">
      <c r="K155" s="43">
        <v>45731</v>
      </c>
      <c r="L155" s="16">
        <f t="shared" si="6"/>
        <v>2025</v>
      </c>
      <c r="M155" s="16">
        <f t="shared" si="7"/>
        <v>3</v>
      </c>
      <c r="N155" s="17" t="s">
        <v>315</v>
      </c>
      <c r="O155" s="18">
        <v>55702</v>
      </c>
      <c r="P155" s="9" t="s">
        <v>326</v>
      </c>
      <c r="Q155" s="9" t="s">
        <v>268</v>
      </c>
      <c r="R155" s="9" t="s">
        <v>284</v>
      </c>
      <c r="S155" s="19">
        <v>5025.7350018643228</v>
      </c>
      <c r="T155" s="18">
        <f t="shared" si="8"/>
        <v>50676.264998135681</v>
      </c>
    </row>
    <row r="156" spans="11:20" x14ac:dyDescent="0.3">
      <c r="K156" s="43">
        <v>45372</v>
      </c>
      <c r="L156" s="16">
        <f t="shared" si="6"/>
        <v>2024</v>
      </c>
      <c r="M156" s="16">
        <f t="shared" si="7"/>
        <v>3</v>
      </c>
      <c r="N156" s="17" t="s">
        <v>313</v>
      </c>
      <c r="O156" s="18">
        <v>329702</v>
      </c>
      <c r="P156" s="9" t="s">
        <v>324</v>
      </c>
      <c r="Q156" s="9" t="s">
        <v>265</v>
      </c>
      <c r="R156" s="9" t="s">
        <v>284</v>
      </c>
      <c r="S156" s="19">
        <v>175329.15117431671</v>
      </c>
      <c r="T156" s="18">
        <f t="shared" si="8"/>
        <v>154372.84882568329</v>
      </c>
    </row>
    <row r="157" spans="11:20" x14ac:dyDescent="0.3">
      <c r="K157" s="43">
        <v>45976</v>
      </c>
      <c r="L157" s="16">
        <f t="shared" si="6"/>
        <v>2025</v>
      </c>
      <c r="M157" s="16">
        <f t="shared" si="7"/>
        <v>11</v>
      </c>
      <c r="N157" s="17" t="s">
        <v>312</v>
      </c>
      <c r="O157" s="18">
        <v>135205</v>
      </c>
      <c r="P157" s="9" t="s">
        <v>325</v>
      </c>
      <c r="Q157" s="9" t="s">
        <v>268</v>
      </c>
      <c r="R157" s="9" t="s">
        <v>284</v>
      </c>
      <c r="S157" s="19">
        <v>132383.93118037673</v>
      </c>
      <c r="T157" s="18">
        <f t="shared" si="8"/>
        <v>2821.0688196232659</v>
      </c>
    </row>
    <row r="158" spans="11:20" x14ac:dyDescent="0.3">
      <c r="K158" s="43">
        <v>45103</v>
      </c>
      <c r="L158" s="16">
        <f t="shared" si="6"/>
        <v>2023</v>
      </c>
      <c r="M158" s="16">
        <f t="shared" si="7"/>
        <v>6</v>
      </c>
      <c r="N158" s="17" t="s">
        <v>316</v>
      </c>
      <c r="O158" s="18">
        <v>406988</v>
      </c>
      <c r="P158" s="9" t="s">
        <v>323</v>
      </c>
      <c r="Q158" s="9" t="s">
        <v>271</v>
      </c>
      <c r="R158" s="9" t="s">
        <v>286</v>
      </c>
      <c r="S158" s="19">
        <v>364369.01209468325</v>
      </c>
      <c r="T158" s="18">
        <f t="shared" si="8"/>
        <v>42618.987905316753</v>
      </c>
    </row>
    <row r="159" spans="11:20" x14ac:dyDescent="0.3">
      <c r="K159" s="43">
        <v>45938</v>
      </c>
      <c r="L159" s="16">
        <f t="shared" si="6"/>
        <v>2025</v>
      </c>
      <c r="M159" s="16">
        <f t="shared" si="7"/>
        <v>10</v>
      </c>
      <c r="N159" s="17" t="s">
        <v>311</v>
      </c>
      <c r="O159" s="18">
        <v>393723</v>
      </c>
      <c r="P159" s="9" t="s">
        <v>323</v>
      </c>
      <c r="Q159" s="9" t="s">
        <v>270</v>
      </c>
      <c r="R159" s="9" t="s">
        <v>286</v>
      </c>
      <c r="S159" s="19">
        <v>17711.244014333341</v>
      </c>
      <c r="T159" s="18">
        <f t="shared" si="8"/>
        <v>376011.75598566665</v>
      </c>
    </row>
    <row r="160" spans="11:20" x14ac:dyDescent="0.3">
      <c r="K160" s="43">
        <v>45221</v>
      </c>
      <c r="L160" s="16">
        <f t="shared" si="6"/>
        <v>2023</v>
      </c>
      <c r="M160" s="16">
        <f t="shared" si="7"/>
        <v>10</v>
      </c>
      <c r="N160" s="17" t="s">
        <v>316</v>
      </c>
      <c r="O160" s="18">
        <v>96528</v>
      </c>
      <c r="P160" s="9" t="s">
        <v>323</v>
      </c>
      <c r="Q160" s="9" t="s">
        <v>268</v>
      </c>
      <c r="R160" s="9" t="s">
        <v>286</v>
      </c>
      <c r="S160" s="19">
        <v>40365.022390520928</v>
      </c>
      <c r="T160" s="18">
        <f t="shared" si="8"/>
        <v>56162.977609479072</v>
      </c>
    </row>
    <row r="161" spans="11:20" x14ac:dyDescent="0.3">
      <c r="K161" s="43">
        <v>45259</v>
      </c>
      <c r="L161" s="16">
        <f t="shared" si="6"/>
        <v>2023</v>
      </c>
      <c r="M161" s="16">
        <f t="shared" si="7"/>
        <v>11</v>
      </c>
      <c r="N161" s="17" t="s">
        <v>311</v>
      </c>
      <c r="O161" s="18">
        <v>133596</v>
      </c>
      <c r="P161" s="9" t="s">
        <v>328</v>
      </c>
      <c r="Q161" s="9" t="s">
        <v>269</v>
      </c>
      <c r="R161" s="9" t="s">
        <v>285</v>
      </c>
      <c r="S161" s="19">
        <v>36039.192917757755</v>
      </c>
      <c r="T161" s="18">
        <f t="shared" si="8"/>
        <v>97556.807082242245</v>
      </c>
    </row>
    <row r="162" spans="11:20" x14ac:dyDescent="0.3">
      <c r="K162" s="43">
        <v>44998</v>
      </c>
      <c r="L162" s="16">
        <f t="shared" si="6"/>
        <v>2023</v>
      </c>
      <c r="M162" s="16">
        <f t="shared" si="7"/>
        <v>3</v>
      </c>
      <c r="N162" s="17" t="s">
        <v>314</v>
      </c>
      <c r="O162" s="18">
        <v>231519</v>
      </c>
      <c r="P162" s="9" t="s">
        <v>331</v>
      </c>
      <c r="Q162" s="9" t="s">
        <v>265</v>
      </c>
      <c r="R162" s="9" t="s">
        <v>285</v>
      </c>
      <c r="S162" s="19">
        <v>213275.02599264993</v>
      </c>
      <c r="T162" s="18">
        <f t="shared" si="8"/>
        <v>18243.974007350072</v>
      </c>
    </row>
    <row r="163" spans="11:20" x14ac:dyDescent="0.3">
      <c r="K163" s="43">
        <v>45865</v>
      </c>
      <c r="L163" s="16">
        <f t="shared" si="6"/>
        <v>2025</v>
      </c>
      <c r="M163" s="16">
        <f t="shared" si="7"/>
        <v>7</v>
      </c>
      <c r="N163" s="17" t="s">
        <v>313</v>
      </c>
      <c r="O163" s="18">
        <v>200394</v>
      </c>
      <c r="P163" s="9" t="s">
        <v>329</v>
      </c>
      <c r="Q163" s="9" t="s">
        <v>264</v>
      </c>
      <c r="R163" s="9" t="s">
        <v>285</v>
      </c>
      <c r="S163" s="19">
        <v>38515.438779436212</v>
      </c>
      <c r="T163" s="18">
        <f t="shared" si="8"/>
        <v>161878.56122056377</v>
      </c>
    </row>
    <row r="164" spans="11:20" x14ac:dyDescent="0.3">
      <c r="K164" s="43">
        <v>45487</v>
      </c>
      <c r="L164" s="16">
        <f t="shared" si="6"/>
        <v>2024</v>
      </c>
      <c r="M164" s="16">
        <f t="shared" si="7"/>
        <v>7</v>
      </c>
      <c r="N164" s="17" t="s">
        <v>310</v>
      </c>
      <c r="O164" s="18">
        <v>249647</v>
      </c>
      <c r="P164" s="9" t="s">
        <v>319</v>
      </c>
      <c r="Q164" s="9" t="s">
        <v>271</v>
      </c>
      <c r="R164" s="9" t="s">
        <v>286</v>
      </c>
      <c r="S164" s="19">
        <v>169212.6879578894</v>
      </c>
      <c r="T164" s="18">
        <f t="shared" si="8"/>
        <v>80434.3120421106</v>
      </c>
    </row>
    <row r="165" spans="11:20" x14ac:dyDescent="0.3">
      <c r="K165" s="43">
        <v>45187</v>
      </c>
      <c r="L165" s="16">
        <f t="shared" si="6"/>
        <v>2023</v>
      </c>
      <c r="M165" s="16">
        <f t="shared" si="7"/>
        <v>9</v>
      </c>
      <c r="N165" s="17" t="s">
        <v>310</v>
      </c>
      <c r="O165" s="18">
        <v>448895</v>
      </c>
      <c r="P165" s="9" t="s">
        <v>327</v>
      </c>
      <c r="Q165" s="9" t="s">
        <v>264</v>
      </c>
      <c r="R165" s="9" t="s">
        <v>284</v>
      </c>
      <c r="S165" s="19">
        <v>345064.54072212853</v>
      </c>
      <c r="T165" s="18">
        <f t="shared" si="8"/>
        <v>103830.45927787147</v>
      </c>
    </row>
    <row r="166" spans="11:20" x14ac:dyDescent="0.3">
      <c r="K166" s="43">
        <v>45615</v>
      </c>
      <c r="L166" s="16">
        <f t="shared" si="6"/>
        <v>2024</v>
      </c>
      <c r="M166" s="16">
        <f t="shared" si="7"/>
        <v>11</v>
      </c>
      <c r="N166" s="17" t="s">
        <v>310</v>
      </c>
      <c r="O166" s="18">
        <v>159226</v>
      </c>
      <c r="P166" s="9" t="s">
        <v>321</v>
      </c>
      <c r="Q166" s="9" t="s">
        <v>269</v>
      </c>
      <c r="R166" s="9" t="s">
        <v>286</v>
      </c>
      <c r="S166" s="19">
        <v>132681.0860954953</v>
      </c>
      <c r="T166" s="18">
        <f t="shared" si="8"/>
        <v>26544.913904504705</v>
      </c>
    </row>
    <row r="167" spans="11:20" x14ac:dyDescent="0.3">
      <c r="K167" s="43">
        <v>45443</v>
      </c>
      <c r="L167" s="16">
        <f t="shared" si="6"/>
        <v>2024</v>
      </c>
      <c r="M167" s="16">
        <f t="shared" si="7"/>
        <v>5</v>
      </c>
      <c r="N167" s="17" t="s">
        <v>314</v>
      </c>
      <c r="O167" s="18">
        <v>438784</v>
      </c>
      <c r="P167" s="9" t="s">
        <v>331</v>
      </c>
      <c r="Q167" s="9" t="s">
        <v>265</v>
      </c>
      <c r="R167" s="9" t="s">
        <v>287</v>
      </c>
      <c r="S167" s="19">
        <v>194935.52716240395</v>
      </c>
      <c r="T167" s="18">
        <f t="shared" si="8"/>
        <v>243848.47283759605</v>
      </c>
    </row>
    <row r="168" spans="11:20" x14ac:dyDescent="0.3">
      <c r="K168" s="43">
        <v>45900</v>
      </c>
      <c r="L168" s="16">
        <f t="shared" si="6"/>
        <v>2025</v>
      </c>
      <c r="M168" s="16">
        <f t="shared" si="7"/>
        <v>8</v>
      </c>
      <c r="N168" s="17" t="s">
        <v>309</v>
      </c>
      <c r="O168" s="18">
        <v>317209</v>
      </c>
      <c r="P168" s="9" t="s">
        <v>331</v>
      </c>
      <c r="Q168" s="9" t="s">
        <v>268</v>
      </c>
      <c r="R168" s="9" t="s">
        <v>285</v>
      </c>
      <c r="S168" s="19">
        <v>177799.93639393759</v>
      </c>
      <c r="T168" s="18">
        <f t="shared" si="8"/>
        <v>139409.06360606241</v>
      </c>
    </row>
    <row r="169" spans="11:20" x14ac:dyDescent="0.3">
      <c r="K169" s="43">
        <v>45931</v>
      </c>
      <c r="L169" s="16">
        <f t="shared" si="6"/>
        <v>2025</v>
      </c>
      <c r="M169" s="16">
        <f t="shared" si="7"/>
        <v>10</v>
      </c>
      <c r="N169" s="17" t="s">
        <v>315</v>
      </c>
      <c r="O169" s="18">
        <v>12939</v>
      </c>
      <c r="P169" s="9" t="s">
        <v>321</v>
      </c>
      <c r="Q169" s="9" t="s">
        <v>270</v>
      </c>
      <c r="R169" s="9" t="s">
        <v>286</v>
      </c>
      <c r="S169" s="19">
        <v>3181.1453266899266</v>
      </c>
      <c r="T169" s="18">
        <f t="shared" si="8"/>
        <v>9757.8546733100738</v>
      </c>
    </row>
    <row r="170" spans="11:20" x14ac:dyDescent="0.3">
      <c r="K170" s="43">
        <v>45076</v>
      </c>
      <c r="L170" s="16">
        <f t="shared" si="6"/>
        <v>2023</v>
      </c>
      <c r="M170" s="16">
        <f t="shared" si="7"/>
        <v>5</v>
      </c>
      <c r="N170" s="17" t="s">
        <v>315</v>
      </c>
      <c r="O170" s="18">
        <v>51716</v>
      </c>
      <c r="P170" s="9" t="s">
        <v>325</v>
      </c>
      <c r="Q170" s="9" t="s">
        <v>269</v>
      </c>
      <c r="R170" s="9" t="s">
        <v>284</v>
      </c>
      <c r="S170" s="19">
        <v>299.76249073434144</v>
      </c>
      <c r="T170" s="18">
        <f t="shared" si="8"/>
        <v>51416.237509265658</v>
      </c>
    </row>
    <row r="171" spans="11:20" x14ac:dyDescent="0.3">
      <c r="K171" s="43">
        <v>45701</v>
      </c>
      <c r="L171" s="16">
        <f t="shared" si="6"/>
        <v>2025</v>
      </c>
      <c r="M171" s="16">
        <f t="shared" si="7"/>
        <v>2</v>
      </c>
      <c r="N171" s="17" t="s">
        <v>316</v>
      </c>
      <c r="O171" s="18">
        <v>492242</v>
      </c>
      <c r="P171" s="9" t="s">
        <v>332</v>
      </c>
      <c r="Q171" s="9" t="s">
        <v>268</v>
      </c>
      <c r="R171" s="9" t="s">
        <v>287</v>
      </c>
      <c r="S171" s="19">
        <v>400787.45047391107</v>
      </c>
      <c r="T171" s="18">
        <f t="shared" si="8"/>
        <v>91454.549526088929</v>
      </c>
    </row>
    <row r="172" spans="11:20" x14ac:dyDescent="0.3">
      <c r="K172" s="43">
        <v>45570</v>
      </c>
      <c r="L172" s="16">
        <f t="shared" si="6"/>
        <v>2024</v>
      </c>
      <c r="M172" s="16">
        <f t="shared" si="7"/>
        <v>10</v>
      </c>
      <c r="N172" s="17" t="s">
        <v>316</v>
      </c>
      <c r="O172" s="18">
        <v>158570</v>
      </c>
      <c r="P172" s="9" t="s">
        <v>319</v>
      </c>
      <c r="Q172" s="9" t="s">
        <v>270</v>
      </c>
      <c r="R172" s="9" t="s">
        <v>286</v>
      </c>
      <c r="S172" s="19">
        <v>99935.108014373254</v>
      </c>
      <c r="T172" s="18">
        <f t="shared" si="8"/>
        <v>58634.891985626746</v>
      </c>
    </row>
    <row r="173" spans="11:20" x14ac:dyDescent="0.3">
      <c r="K173" s="43">
        <v>45800</v>
      </c>
      <c r="L173" s="16">
        <f t="shared" si="6"/>
        <v>2025</v>
      </c>
      <c r="M173" s="16">
        <f t="shared" si="7"/>
        <v>5</v>
      </c>
      <c r="N173" s="17" t="s">
        <v>311</v>
      </c>
      <c r="O173" s="18">
        <v>181192</v>
      </c>
      <c r="P173" s="9" t="s">
        <v>328</v>
      </c>
      <c r="Q173" s="9" t="s">
        <v>269</v>
      </c>
      <c r="R173" s="9" t="s">
        <v>285</v>
      </c>
      <c r="S173" s="19">
        <v>69033.865822925509</v>
      </c>
      <c r="T173" s="18">
        <f t="shared" si="8"/>
        <v>112158.13417707449</v>
      </c>
    </row>
    <row r="174" spans="11:20" x14ac:dyDescent="0.3">
      <c r="K174" s="43">
        <v>45378</v>
      </c>
      <c r="L174" s="16">
        <f t="shared" si="6"/>
        <v>2024</v>
      </c>
      <c r="M174" s="16">
        <f t="shared" si="7"/>
        <v>3</v>
      </c>
      <c r="N174" s="17" t="s">
        <v>313</v>
      </c>
      <c r="O174" s="18">
        <v>101263</v>
      </c>
      <c r="P174" s="9" t="s">
        <v>321</v>
      </c>
      <c r="Q174" s="9" t="s">
        <v>267</v>
      </c>
      <c r="R174" s="9" t="s">
        <v>286</v>
      </c>
      <c r="S174" s="19">
        <v>183.12171688177793</v>
      </c>
      <c r="T174" s="18">
        <f t="shared" si="8"/>
        <v>101079.87828311822</v>
      </c>
    </row>
    <row r="175" spans="11:20" x14ac:dyDescent="0.3">
      <c r="K175" s="43">
        <v>45235</v>
      </c>
      <c r="L175" s="16">
        <f t="shared" si="6"/>
        <v>2023</v>
      </c>
      <c r="M175" s="16">
        <f t="shared" si="7"/>
        <v>11</v>
      </c>
      <c r="N175" s="17" t="s">
        <v>313</v>
      </c>
      <c r="O175" s="18">
        <v>323997</v>
      </c>
      <c r="P175" s="9" t="s">
        <v>329</v>
      </c>
      <c r="Q175" s="9" t="s">
        <v>264</v>
      </c>
      <c r="R175" s="9" t="s">
        <v>285</v>
      </c>
      <c r="S175" s="19">
        <v>17418.718544223237</v>
      </c>
      <c r="T175" s="18">
        <f t="shared" si="8"/>
        <v>306578.28145577677</v>
      </c>
    </row>
    <row r="176" spans="11:20" x14ac:dyDescent="0.3">
      <c r="K176" s="43">
        <v>45514</v>
      </c>
      <c r="L176" s="16">
        <f t="shared" si="6"/>
        <v>2024</v>
      </c>
      <c r="M176" s="16">
        <f t="shared" si="7"/>
        <v>8</v>
      </c>
      <c r="N176" s="17" t="s">
        <v>313</v>
      </c>
      <c r="O176" s="18">
        <v>168474</v>
      </c>
      <c r="P176" s="9" t="s">
        <v>331</v>
      </c>
      <c r="Q176" s="9" t="s">
        <v>269</v>
      </c>
      <c r="R176" s="9" t="s">
        <v>285</v>
      </c>
      <c r="S176" s="19">
        <v>144681.51185210454</v>
      </c>
      <c r="T176" s="18">
        <f t="shared" si="8"/>
        <v>23792.488147895463</v>
      </c>
    </row>
    <row r="177" spans="11:20" x14ac:dyDescent="0.3">
      <c r="K177" s="43">
        <v>45333</v>
      </c>
      <c r="L177" s="16">
        <f t="shared" si="6"/>
        <v>2024</v>
      </c>
      <c r="M177" s="16">
        <f t="shared" si="7"/>
        <v>2</v>
      </c>
      <c r="N177" s="17" t="s">
        <v>312</v>
      </c>
      <c r="O177" s="18">
        <v>473342</v>
      </c>
      <c r="P177" s="9" t="s">
        <v>326</v>
      </c>
      <c r="Q177" s="9" t="s">
        <v>267</v>
      </c>
      <c r="R177" s="9" t="s">
        <v>284</v>
      </c>
      <c r="S177" s="19">
        <v>249333.93688052348</v>
      </c>
      <c r="T177" s="18">
        <f t="shared" si="8"/>
        <v>224008.06311947652</v>
      </c>
    </row>
    <row r="178" spans="11:20" x14ac:dyDescent="0.3">
      <c r="K178" s="43">
        <v>45443</v>
      </c>
      <c r="L178" s="16">
        <f t="shared" si="6"/>
        <v>2024</v>
      </c>
      <c r="M178" s="16">
        <f t="shared" si="7"/>
        <v>5</v>
      </c>
      <c r="N178" s="17" t="s">
        <v>311</v>
      </c>
      <c r="O178" s="18">
        <v>360615</v>
      </c>
      <c r="P178" s="9" t="s">
        <v>329</v>
      </c>
      <c r="Q178" s="9" t="s">
        <v>267</v>
      </c>
      <c r="R178" s="9" t="s">
        <v>285</v>
      </c>
      <c r="S178" s="19">
        <v>93214.077874900715</v>
      </c>
      <c r="T178" s="18">
        <f t="shared" si="8"/>
        <v>267400.92212509929</v>
      </c>
    </row>
    <row r="179" spans="11:20" x14ac:dyDescent="0.3">
      <c r="K179" s="43">
        <v>45096</v>
      </c>
      <c r="L179" s="16">
        <f t="shared" si="6"/>
        <v>2023</v>
      </c>
      <c r="M179" s="16">
        <f t="shared" si="7"/>
        <v>6</v>
      </c>
      <c r="N179" s="17" t="s">
        <v>311</v>
      </c>
      <c r="O179" s="18">
        <v>433319</v>
      </c>
      <c r="P179" s="9" t="s">
        <v>323</v>
      </c>
      <c r="Q179" s="9" t="s">
        <v>264</v>
      </c>
      <c r="R179" s="9" t="s">
        <v>286</v>
      </c>
      <c r="S179" s="19">
        <v>153126.71003246901</v>
      </c>
      <c r="T179" s="18">
        <f t="shared" si="8"/>
        <v>280192.28996753099</v>
      </c>
    </row>
    <row r="180" spans="11:20" x14ac:dyDescent="0.3">
      <c r="K180" s="43">
        <v>45778</v>
      </c>
      <c r="L180" s="16">
        <f t="shared" si="6"/>
        <v>2025</v>
      </c>
      <c r="M180" s="16">
        <f t="shared" si="7"/>
        <v>5</v>
      </c>
      <c r="N180" s="17" t="s">
        <v>315</v>
      </c>
      <c r="O180" s="18">
        <v>308177</v>
      </c>
      <c r="P180" s="9" t="s">
        <v>323</v>
      </c>
      <c r="Q180" s="9" t="s">
        <v>270</v>
      </c>
      <c r="R180" s="9" t="s">
        <v>286</v>
      </c>
      <c r="S180" s="19">
        <v>7100.7935265186152</v>
      </c>
      <c r="T180" s="18">
        <f t="shared" si="8"/>
        <v>301076.20647348138</v>
      </c>
    </row>
    <row r="181" spans="11:20" x14ac:dyDescent="0.3">
      <c r="K181" s="43">
        <v>45572</v>
      </c>
      <c r="L181" s="16">
        <f t="shared" si="6"/>
        <v>2024</v>
      </c>
      <c r="M181" s="16">
        <f t="shared" si="7"/>
        <v>10</v>
      </c>
      <c r="N181" s="17" t="s">
        <v>316</v>
      </c>
      <c r="O181" s="18">
        <v>237727</v>
      </c>
      <c r="P181" s="9" t="s">
        <v>332</v>
      </c>
      <c r="Q181" s="9" t="s">
        <v>270</v>
      </c>
      <c r="R181" s="9" t="s">
        <v>287</v>
      </c>
      <c r="S181" s="19">
        <v>215698.29246628477</v>
      </c>
      <c r="T181" s="18">
        <f t="shared" si="8"/>
        <v>22028.707533715235</v>
      </c>
    </row>
    <row r="182" spans="11:20" x14ac:dyDescent="0.3">
      <c r="K182" s="43">
        <v>45747</v>
      </c>
      <c r="L182" s="16">
        <f t="shared" si="6"/>
        <v>2025</v>
      </c>
      <c r="M182" s="16">
        <f t="shared" si="7"/>
        <v>3</v>
      </c>
      <c r="N182" s="17" t="s">
        <v>309</v>
      </c>
      <c r="O182" s="18">
        <v>363622</v>
      </c>
      <c r="P182" s="9" t="s">
        <v>332</v>
      </c>
      <c r="Q182" s="9" t="s">
        <v>270</v>
      </c>
      <c r="R182" s="9" t="s">
        <v>287</v>
      </c>
      <c r="S182" s="19">
        <v>118835.53279532232</v>
      </c>
      <c r="T182" s="18">
        <f t="shared" si="8"/>
        <v>244786.4672046777</v>
      </c>
    </row>
    <row r="183" spans="11:20" x14ac:dyDescent="0.3">
      <c r="K183" s="43">
        <v>45336</v>
      </c>
      <c r="L183" s="16">
        <f t="shared" si="6"/>
        <v>2024</v>
      </c>
      <c r="M183" s="16">
        <f t="shared" si="7"/>
        <v>2</v>
      </c>
      <c r="N183" s="17" t="s">
        <v>317</v>
      </c>
      <c r="O183" s="18">
        <v>421589</v>
      </c>
      <c r="P183" s="9" t="s">
        <v>331</v>
      </c>
      <c r="Q183" s="9" t="s">
        <v>270</v>
      </c>
      <c r="R183" s="9" t="s">
        <v>287</v>
      </c>
      <c r="S183" s="19">
        <v>61048.3806071367</v>
      </c>
      <c r="T183" s="18">
        <f t="shared" si="8"/>
        <v>360540.6193928633</v>
      </c>
    </row>
    <row r="184" spans="11:20" x14ac:dyDescent="0.3">
      <c r="K184" s="43">
        <v>45521</v>
      </c>
      <c r="L184" s="16">
        <f t="shared" si="6"/>
        <v>2024</v>
      </c>
      <c r="M184" s="16">
        <f t="shared" si="7"/>
        <v>8</v>
      </c>
      <c r="N184" s="17" t="s">
        <v>318</v>
      </c>
      <c r="O184" s="18">
        <v>379581</v>
      </c>
      <c r="P184" s="9" t="s">
        <v>319</v>
      </c>
      <c r="Q184" s="9" t="s">
        <v>269</v>
      </c>
      <c r="R184" s="9" t="s">
        <v>286</v>
      </c>
      <c r="S184" s="19">
        <v>58642.946731986085</v>
      </c>
      <c r="T184" s="18">
        <f t="shared" si="8"/>
        <v>320938.05326801393</v>
      </c>
    </row>
    <row r="185" spans="11:20" x14ac:dyDescent="0.3">
      <c r="K185" s="43">
        <v>45752</v>
      </c>
      <c r="L185" s="16">
        <f t="shared" si="6"/>
        <v>2025</v>
      </c>
      <c r="M185" s="16">
        <f t="shared" si="7"/>
        <v>4</v>
      </c>
      <c r="N185" s="17" t="s">
        <v>316</v>
      </c>
      <c r="O185" s="18">
        <v>240962</v>
      </c>
      <c r="P185" s="9" t="s">
        <v>321</v>
      </c>
      <c r="Q185" s="9" t="s">
        <v>269</v>
      </c>
      <c r="R185" s="9" t="s">
        <v>286</v>
      </c>
      <c r="S185" s="19">
        <v>169071.85105703337</v>
      </c>
      <c r="T185" s="18">
        <f t="shared" si="8"/>
        <v>71890.148942966625</v>
      </c>
    </row>
    <row r="186" spans="11:20" x14ac:dyDescent="0.3">
      <c r="K186" s="43">
        <v>45789</v>
      </c>
      <c r="L186" s="16">
        <f t="shared" si="6"/>
        <v>2025</v>
      </c>
      <c r="M186" s="16">
        <f t="shared" si="7"/>
        <v>5</v>
      </c>
      <c r="N186" s="17" t="s">
        <v>315</v>
      </c>
      <c r="O186" s="18">
        <v>170757</v>
      </c>
      <c r="P186" s="9" t="s">
        <v>329</v>
      </c>
      <c r="Q186" s="9" t="s">
        <v>264</v>
      </c>
      <c r="R186" s="9" t="s">
        <v>285</v>
      </c>
      <c r="S186" s="19">
        <v>151534.69463834402</v>
      </c>
      <c r="T186" s="18">
        <f t="shared" si="8"/>
        <v>19222.305361655977</v>
      </c>
    </row>
    <row r="187" spans="11:20" x14ac:dyDescent="0.3">
      <c r="K187" s="43">
        <v>45117</v>
      </c>
      <c r="L187" s="16">
        <f t="shared" si="6"/>
        <v>2023</v>
      </c>
      <c r="M187" s="16">
        <f t="shared" si="7"/>
        <v>7</v>
      </c>
      <c r="N187" s="17" t="s">
        <v>318</v>
      </c>
      <c r="O187" s="18">
        <v>443752</v>
      </c>
      <c r="P187" s="9" t="s">
        <v>321</v>
      </c>
      <c r="Q187" s="9" t="s">
        <v>270</v>
      </c>
      <c r="R187" s="9" t="s">
        <v>286</v>
      </c>
      <c r="S187" s="19">
        <v>124616.01468107688</v>
      </c>
      <c r="T187" s="18">
        <f t="shared" si="8"/>
        <v>319135.98531892314</v>
      </c>
    </row>
    <row r="188" spans="11:20" x14ac:dyDescent="0.3">
      <c r="K188" s="43">
        <v>45252</v>
      </c>
      <c r="L188" s="16">
        <f t="shared" si="6"/>
        <v>2023</v>
      </c>
      <c r="M188" s="16">
        <f t="shared" si="7"/>
        <v>11</v>
      </c>
      <c r="N188" s="17" t="s">
        <v>314</v>
      </c>
      <c r="O188" s="18">
        <v>499453</v>
      </c>
      <c r="P188" s="9" t="s">
        <v>326</v>
      </c>
      <c r="Q188" s="9" t="s">
        <v>269</v>
      </c>
      <c r="R188" s="9" t="s">
        <v>284</v>
      </c>
      <c r="S188" s="19">
        <v>307806.24491168861</v>
      </c>
      <c r="T188" s="18">
        <f t="shared" si="8"/>
        <v>191646.75508831139</v>
      </c>
    </row>
    <row r="189" spans="11:20" x14ac:dyDescent="0.3">
      <c r="K189" s="43">
        <v>45464</v>
      </c>
      <c r="L189" s="16">
        <f t="shared" si="6"/>
        <v>2024</v>
      </c>
      <c r="M189" s="16">
        <f t="shared" si="7"/>
        <v>6</v>
      </c>
      <c r="N189" s="17" t="s">
        <v>312</v>
      </c>
      <c r="O189" s="18">
        <v>250748</v>
      </c>
      <c r="P189" s="9" t="s">
        <v>323</v>
      </c>
      <c r="Q189" s="9" t="s">
        <v>270</v>
      </c>
      <c r="R189" s="9" t="s">
        <v>286</v>
      </c>
      <c r="S189" s="19">
        <v>201835.15684354099</v>
      </c>
      <c r="T189" s="18">
        <f t="shared" si="8"/>
        <v>48912.843156459014</v>
      </c>
    </row>
    <row r="190" spans="11:20" x14ac:dyDescent="0.3">
      <c r="K190" s="43">
        <v>45929</v>
      </c>
      <c r="L190" s="16">
        <f t="shared" si="6"/>
        <v>2025</v>
      </c>
      <c r="M190" s="16">
        <f t="shared" si="7"/>
        <v>9</v>
      </c>
      <c r="N190" s="17" t="s">
        <v>317</v>
      </c>
      <c r="O190" s="18">
        <v>344949</v>
      </c>
      <c r="P190" s="9" t="s">
        <v>319</v>
      </c>
      <c r="Q190" s="9" t="s">
        <v>267</v>
      </c>
      <c r="R190" s="9" t="s">
        <v>286</v>
      </c>
      <c r="S190" s="19">
        <v>180578.01326518241</v>
      </c>
      <c r="T190" s="18">
        <f t="shared" si="8"/>
        <v>164370.98673481759</v>
      </c>
    </row>
    <row r="191" spans="11:20" x14ac:dyDescent="0.3">
      <c r="K191" s="43">
        <v>45885</v>
      </c>
      <c r="L191" s="16">
        <f t="shared" si="6"/>
        <v>2025</v>
      </c>
      <c r="M191" s="16">
        <f t="shared" si="7"/>
        <v>8</v>
      </c>
      <c r="N191" s="17" t="s">
        <v>317</v>
      </c>
      <c r="O191" s="18">
        <v>307743</v>
      </c>
      <c r="P191" s="9" t="s">
        <v>328</v>
      </c>
      <c r="Q191" s="9" t="s">
        <v>270</v>
      </c>
      <c r="R191" s="9" t="s">
        <v>285</v>
      </c>
      <c r="S191" s="19">
        <v>258195.05362094098</v>
      </c>
      <c r="T191" s="18">
        <f t="shared" si="8"/>
        <v>49547.946379059023</v>
      </c>
    </row>
    <row r="192" spans="11:20" x14ac:dyDescent="0.3">
      <c r="K192" s="43">
        <v>45732</v>
      </c>
      <c r="L192" s="16">
        <f t="shared" si="6"/>
        <v>2025</v>
      </c>
      <c r="M192" s="16">
        <f t="shared" si="7"/>
        <v>3</v>
      </c>
      <c r="N192" s="17" t="s">
        <v>315</v>
      </c>
      <c r="O192" s="18">
        <v>202725</v>
      </c>
      <c r="P192" s="9" t="s">
        <v>319</v>
      </c>
      <c r="Q192" s="9" t="s">
        <v>264</v>
      </c>
      <c r="R192" s="9" t="s">
        <v>286</v>
      </c>
      <c r="S192" s="19">
        <v>87502.454109984654</v>
      </c>
      <c r="T192" s="18">
        <f t="shared" si="8"/>
        <v>115222.54589001535</v>
      </c>
    </row>
    <row r="193" spans="11:20" x14ac:dyDescent="0.3">
      <c r="K193" s="43">
        <v>45109</v>
      </c>
      <c r="L193" s="16">
        <f t="shared" si="6"/>
        <v>2023</v>
      </c>
      <c r="M193" s="16">
        <f t="shared" si="7"/>
        <v>7</v>
      </c>
      <c r="N193" s="17" t="s">
        <v>317</v>
      </c>
      <c r="O193" s="18">
        <v>368528</v>
      </c>
      <c r="P193" s="9" t="s">
        <v>323</v>
      </c>
      <c r="Q193" s="9" t="s">
        <v>267</v>
      </c>
      <c r="R193" s="9" t="s">
        <v>286</v>
      </c>
      <c r="S193" s="19">
        <v>303006.5356182105</v>
      </c>
      <c r="T193" s="18">
        <f t="shared" si="8"/>
        <v>65521.464381789498</v>
      </c>
    </row>
    <row r="194" spans="11:20" x14ac:dyDescent="0.3">
      <c r="K194" s="43">
        <v>45504</v>
      </c>
      <c r="L194" s="16">
        <f t="shared" si="6"/>
        <v>2024</v>
      </c>
      <c r="M194" s="16">
        <f t="shared" si="7"/>
        <v>7</v>
      </c>
      <c r="N194" s="17" t="s">
        <v>313</v>
      </c>
      <c r="O194" s="18">
        <v>192932</v>
      </c>
      <c r="P194" s="9" t="s">
        <v>332</v>
      </c>
      <c r="Q194" s="9" t="s">
        <v>268</v>
      </c>
      <c r="R194" s="9" t="s">
        <v>287</v>
      </c>
      <c r="S194" s="19">
        <v>166906.93578323745</v>
      </c>
      <c r="T194" s="18">
        <f t="shared" si="8"/>
        <v>26025.064216762548</v>
      </c>
    </row>
    <row r="195" spans="11:20" x14ac:dyDescent="0.3">
      <c r="K195" s="43">
        <v>45730</v>
      </c>
      <c r="L195" s="16">
        <f t="shared" si="6"/>
        <v>2025</v>
      </c>
      <c r="M195" s="16">
        <f t="shared" si="7"/>
        <v>3</v>
      </c>
      <c r="N195" s="17" t="s">
        <v>315</v>
      </c>
      <c r="O195" s="18">
        <v>124101</v>
      </c>
      <c r="P195" s="9" t="s">
        <v>329</v>
      </c>
      <c r="Q195" s="9" t="s">
        <v>268</v>
      </c>
      <c r="R195" s="9" t="s">
        <v>285</v>
      </c>
      <c r="S195" s="19">
        <v>91559.546701789601</v>
      </c>
      <c r="T195" s="18">
        <f t="shared" si="8"/>
        <v>32541.453298210399</v>
      </c>
    </row>
    <row r="196" spans="11:20" x14ac:dyDescent="0.3">
      <c r="K196" s="43">
        <v>45750</v>
      </c>
      <c r="L196" s="16">
        <f t="shared" si="6"/>
        <v>2025</v>
      </c>
      <c r="M196" s="16">
        <f t="shared" si="7"/>
        <v>4</v>
      </c>
      <c r="N196" s="17" t="s">
        <v>309</v>
      </c>
      <c r="O196" s="18">
        <v>408416</v>
      </c>
      <c r="P196" s="9" t="s">
        <v>330</v>
      </c>
      <c r="Q196" s="9" t="s">
        <v>265</v>
      </c>
      <c r="R196" s="9" t="s">
        <v>285</v>
      </c>
      <c r="S196" s="19">
        <v>192910.11677713416</v>
      </c>
      <c r="T196" s="18">
        <f t="shared" si="8"/>
        <v>215505.88322286584</v>
      </c>
    </row>
    <row r="197" spans="11:20" x14ac:dyDescent="0.3">
      <c r="K197" s="43">
        <v>45025</v>
      </c>
      <c r="L197" s="16">
        <f t="shared" si="6"/>
        <v>2023</v>
      </c>
      <c r="M197" s="16">
        <f t="shared" si="7"/>
        <v>4</v>
      </c>
      <c r="N197" s="17" t="s">
        <v>318</v>
      </c>
      <c r="O197" s="18">
        <v>90971</v>
      </c>
      <c r="P197" s="9" t="s">
        <v>327</v>
      </c>
      <c r="Q197" s="9" t="s">
        <v>264</v>
      </c>
      <c r="R197" s="9" t="s">
        <v>284</v>
      </c>
      <c r="S197" s="19">
        <v>2145.8955228243299</v>
      </c>
      <c r="T197" s="18">
        <f t="shared" si="8"/>
        <v>88825.104477175671</v>
      </c>
    </row>
    <row r="198" spans="11:20" x14ac:dyDescent="0.3">
      <c r="K198" s="43">
        <v>45587</v>
      </c>
      <c r="L198" s="16">
        <f t="shared" si="6"/>
        <v>2024</v>
      </c>
      <c r="M198" s="16">
        <f t="shared" si="7"/>
        <v>10</v>
      </c>
      <c r="N198" s="17" t="s">
        <v>312</v>
      </c>
      <c r="O198" s="18">
        <v>163940</v>
      </c>
      <c r="P198" s="9" t="s">
        <v>326</v>
      </c>
      <c r="Q198" s="9" t="s">
        <v>267</v>
      </c>
      <c r="R198" s="9" t="s">
        <v>284</v>
      </c>
      <c r="S198" s="19">
        <v>55040.910062961928</v>
      </c>
      <c r="T198" s="18">
        <f t="shared" si="8"/>
        <v>108899.08993703808</v>
      </c>
    </row>
    <row r="199" spans="11:20" x14ac:dyDescent="0.3">
      <c r="K199" s="43">
        <v>45122</v>
      </c>
      <c r="L199" s="16">
        <f t="shared" ref="L199:L262" si="9">YEAR(K199)</f>
        <v>2023</v>
      </c>
      <c r="M199" s="16">
        <f t="shared" ref="M199:M262" si="10">MONTH(K199)</f>
        <v>7</v>
      </c>
      <c r="N199" s="17" t="s">
        <v>316</v>
      </c>
      <c r="O199" s="18">
        <v>357606</v>
      </c>
      <c r="P199" s="9" t="s">
        <v>329</v>
      </c>
      <c r="Q199" s="9" t="s">
        <v>267</v>
      </c>
      <c r="R199" s="9" t="s">
        <v>285</v>
      </c>
      <c r="S199" s="19">
        <v>113061.38935072173</v>
      </c>
      <c r="T199" s="18">
        <f t="shared" ref="T199:T262" si="11">O199-S199</f>
        <v>244544.61064927827</v>
      </c>
    </row>
    <row r="200" spans="11:20" x14ac:dyDescent="0.3">
      <c r="K200" s="43">
        <v>45957</v>
      </c>
      <c r="L200" s="16">
        <f t="shared" si="9"/>
        <v>2025</v>
      </c>
      <c r="M200" s="16">
        <f t="shared" si="10"/>
        <v>10</v>
      </c>
      <c r="N200" s="17" t="s">
        <v>318</v>
      </c>
      <c r="O200" s="18">
        <v>135435</v>
      </c>
      <c r="P200" s="9" t="s">
        <v>319</v>
      </c>
      <c r="Q200" s="9" t="s">
        <v>264</v>
      </c>
      <c r="R200" s="9" t="s">
        <v>286</v>
      </c>
      <c r="S200" s="19">
        <v>28381.33232163397</v>
      </c>
      <c r="T200" s="18">
        <f t="shared" si="11"/>
        <v>107053.66767836604</v>
      </c>
    </row>
    <row r="201" spans="11:20" x14ac:dyDescent="0.3">
      <c r="K201" s="43">
        <v>45261</v>
      </c>
      <c r="L201" s="16">
        <f t="shared" si="9"/>
        <v>2023</v>
      </c>
      <c r="M201" s="16">
        <f t="shared" si="10"/>
        <v>12</v>
      </c>
      <c r="N201" s="17" t="s">
        <v>311</v>
      </c>
      <c r="O201" s="18">
        <v>61414</v>
      </c>
      <c r="P201" s="9" t="s">
        <v>323</v>
      </c>
      <c r="Q201" s="9" t="s">
        <v>267</v>
      </c>
      <c r="R201" s="9" t="s">
        <v>286</v>
      </c>
      <c r="S201" s="19">
        <v>7395.4711356062444</v>
      </c>
      <c r="T201" s="18">
        <f t="shared" si="11"/>
        <v>54018.528864393753</v>
      </c>
    </row>
    <row r="202" spans="11:20" x14ac:dyDescent="0.3">
      <c r="K202" s="43">
        <v>45847</v>
      </c>
      <c r="L202" s="16">
        <f t="shared" si="9"/>
        <v>2025</v>
      </c>
      <c r="M202" s="16">
        <f t="shared" si="10"/>
        <v>7</v>
      </c>
      <c r="N202" s="17" t="s">
        <v>315</v>
      </c>
      <c r="O202" s="18">
        <v>448403</v>
      </c>
      <c r="P202" s="9" t="s">
        <v>324</v>
      </c>
      <c r="Q202" s="9" t="s">
        <v>264</v>
      </c>
      <c r="R202" s="9" t="s">
        <v>284</v>
      </c>
      <c r="S202" s="19">
        <v>265728.1896455494</v>
      </c>
      <c r="T202" s="18">
        <f t="shared" si="11"/>
        <v>182674.8103544506</v>
      </c>
    </row>
    <row r="203" spans="11:20" x14ac:dyDescent="0.3">
      <c r="K203" s="43">
        <v>45489</v>
      </c>
      <c r="L203" s="16">
        <f t="shared" si="9"/>
        <v>2024</v>
      </c>
      <c r="M203" s="16">
        <f t="shared" si="10"/>
        <v>7</v>
      </c>
      <c r="N203" s="17" t="s">
        <v>309</v>
      </c>
      <c r="O203" s="18">
        <v>300580</v>
      </c>
      <c r="P203" s="9" t="s">
        <v>325</v>
      </c>
      <c r="Q203" s="9" t="s">
        <v>270</v>
      </c>
      <c r="R203" s="9" t="s">
        <v>284</v>
      </c>
      <c r="S203" s="19">
        <v>85987.284295764577</v>
      </c>
      <c r="T203" s="18">
        <f t="shared" si="11"/>
        <v>214592.71570423542</v>
      </c>
    </row>
    <row r="204" spans="11:20" x14ac:dyDescent="0.3">
      <c r="K204" s="43">
        <v>45664</v>
      </c>
      <c r="L204" s="16">
        <f t="shared" si="9"/>
        <v>2025</v>
      </c>
      <c r="M204" s="16">
        <f t="shared" si="10"/>
        <v>1</v>
      </c>
      <c r="N204" s="17" t="s">
        <v>312</v>
      </c>
      <c r="O204" s="18">
        <v>228755</v>
      </c>
      <c r="P204" s="9" t="s">
        <v>323</v>
      </c>
      <c r="Q204" s="9" t="s">
        <v>265</v>
      </c>
      <c r="R204" s="9" t="s">
        <v>286</v>
      </c>
      <c r="S204" s="19">
        <v>222081.71781270154</v>
      </c>
      <c r="T204" s="18">
        <f t="shared" si="11"/>
        <v>6673.2821872984641</v>
      </c>
    </row>
    <row r="205" spans="11:20" x14ac:dyDescent="0.3">
      <c r="K205" s="43">
        <v>44960</v>
      </c>
      <c r="L205" s="16">
        <f t="shared" si="9"/>
        <v>2023</v>
      </c>
      <c r="M205" s="16">
        <f t="shared" si="10"/>
        <v>2</v>
      </c>
      <c r="N205" s="17" t="s">
        <v>314</v>
      </c>
      <c r="O205" s="18">
        <v>390576</v>
      </c>
      <c r="P205" s="9" t="s">
        <v>327</v>
      </c>
      <c r="Q205" s="9" t="s">
        <v>271</v>
      </c>
      <c r="R205" s="9" t="s">
        <v>284</v>
      </c>
      <c r="S205" s="19">
        <v>385106.57891135744</v>
      </c>
      <c r="T205" s="18">
        <f t="shared" si="11"/>
        <v>5469.4210886425572</v>
      </c>
    </row>
    <row r="206" spans="11:20" x14ac:dyDescent="0.3">
      <c r="K206" s="43">
        <v>45881</v>
      </c>
      <c r="L206" s="16">
        <f t="shared" si="9"/>
        <v>2025</v>
      </c>
      <c r="M206" s="16">
        <f t="shared" si="10"/>
        <v>8</v>
      </c>
      <c r="N206" s="17" t="s">
        <v>310</v>
      </c>
      <c r="O206" s="18">
        <v>240542</v>
      </c>
      <c r="P206" s="9" t="s">
        <v>321</v>
      </c>
      <c r="Q206" s="9" t="s">
        <v>265</v>
      </c>
      <c r="R206" s="9" t="s">
        <v>286</v>
      </c>
      <c r="S206" s="19">
        <v>178450.1194342447</v>
      </c>
      <c r="T206" s="18">
        <f t="shared" si="11"/>
        <v>62091.880565755302</v>
      </c>
    </row>
    <row r="207" spans="11:20" x14ac:dyDescent="0.3">
      <c r="K207" s="43">
        <v>45740</v>
      </c>
      <c r="L207" s="16">
        <f t="shared" si="9"/>
        <v>2025</v>
      </c>
      <c r="M207" s="16">
        <f t="shared" si="10"/>
        <v>3</v>
      </c>
      <c r="N207" s="17" t="s">
        <v>309</v>
      </c>
      <c r="O207" s="18">
        <v>475460</v>
      </c>
      <c r="P207" s="9" t="s">
        <v>325</v>
      </c>
      <c r="Q207" s="9" t="s">
        <v>267</v>
      </c>
      <c r="R207" s="9" t="s">
        <v>284</v>
      </c>
      <c r="S207" s="19">
        <v>364194.61168194341</v>
      </c>
      <c r="T207" s="18">
        <f t="shared" si="11"/>
        <v>111265.38831805659</v>
      </c>
    </row>
    <row r="208" spans="11:20" x14ac:dyDescent="0.3">
      <c r="K208" s="43">
        <v>44958</v>
      </c>
      <c r="L208" s="16">
        <f t="shared" si="9"/>
        <v>2023</v>
      </c>
      <c r="M208" s="16">
        <f t="shared" si="10"/>
        <v>2</v>
      </c>
      <c r="N208" s="17" t="s">
        <v>318</v>
      </c>
      <c r="O208" s="18">
        <v>93420</v>
      </c>
      <c r="P208" s="9" t="s">
        <v>332</v>
      </c>
      <c r="Q208" s="9" t="s">
        <v>268</v>
      </c>
      <c r="R208" s="9" t="s">
        <v>287</v>
      </c>
      <c r="S208" s="19">
        <v>60408.710319968704</v>
      </c>
      <c r="T208" s="18">
        <f t="shared" si="11"/>
        <v>33011.289680031296</v>
      </c>
    </row>
    <row r="209" spans="11:20" x14ac:dyDescent="0.3">
      <c r="K209" s="43">
        <v>45634</v>
      </c>
      <c r="L209" s="16">
        <f t="shared" si="9"/>
        <v>2024</v>
      </c>
      <c r="M209" s="16">
        <f t="shared" si="10"/>
        <v>12</v>
      </c>
      <c r="N209" s="17" t="s">
        <v>310</v>
      </c>
      <c r="O209" s="18">
        <v>150264</v>
      </c>
      <c r="P209" s="9" t="s">
        <v>320</v>
      </c>
      <c r="Q209" s="9" t="s">
        <v>265</v>
      </c>
      <c r="R209" s="9" t="s">
        <v>286</v>
      </c>
      <c r="S209" s="19">
        <v>43827.671082499328</v>
      </c>
      <c r="T209" s="18">
        <f t="shared" si="11"/>
        <v>106436.32891750068</v>
      </c>
    </row>
    <row r="210" spans="11:20" x14ac:dyDescent="0.3">
      <c r="K210" s="43">
        <v>45328</v>
      </c>
      <c r="L210" s="16">
        <f t="shared" si="9"/>
        <v>2024</v>
      </c>
      <c r="M210" s="16">
        <f t="shared" si="10"/>
        <v>2</v>
      </c>
      <c r="N210" s="17" t="s">
        <v>318</v>
      </c>
      <c r="O210" s="18">
        <v>182277</v>
      </c>
      <c r="P210" s="9" t="s">
        <v>330</v>
      </c>
      <c r="Q210" s="9" t="s">
        <v>268</v>
      </c>
      <c r="R210" s="9" t="s">
        <v>285</v>
      </c>
      <c r="S210" s="19">
        <v>116737.0126205594</v>
      </c>
      <c r="T210" s="18">
        <f t="shared" si="11"/>
        <v>65539.987379440601</v>
      </c>
    </row>
    <row r="211" spans="11:20" x14ac:dyDescent="0.3">
      <c r="K211" s="43">
        <v>45790</v>
      </c>
      <c r="L211" s="16">
        <f t="shared" si="9"/>
        <v>2025</v>
      </c>
      <c r="M211" s="16">
        <f t="shared" si="10"/>
        <v>5</v>
      </c>
      <c r="N211" s="17" t="s">
        <v>317</v>
      </c>
      <c r="O211" s="18">
        <v>100629</v>
      </c>
      <c r="P211" s="9" t="s">
        <v>331</v>
      </c>
      <c r="Q211" s="9" t="s">
        <v>271</v>
      </c>
      <c r="R211" s="9" t="s">
        <v>285</v>
      </c>
      <c r="S211" s="19">
        <v>51377.456194758968</v>
      </c>
      <c r="T211" s="18">
        <f t="shared" si="11"/>
        <v>49251.543805241032</v>
      </c>
    </row>
    <row r="212" spans="11:20" x14ac:dyDescent="0.3">
      <c r="K212" s="43">
        <v>45232</v>
      </c>
      <c r="L212" s="16">
        <f t="shared" si="9"/>
        <v>2023</v>
      </c>
      <c r="M212" s="16">
        <f t="shared" si="10"/>
        <v>11</v>
      </c>
      <c r="N212" s="17" t="s">
        <v>309</v>
      </c>
      <c r="O212" s="18">
        <v>483691</v>
      </c>
      <c r="P212" s="9" t="s">
        <v>325</v>
      </c>
      <c r="Q212" s="9" t="s">
        <v>269</v>
      </c>
      <c r="R212" s="9" t="s">
        <v>284</v>
      </c>
      <c r="S212" s="19">
        <v>97866.81965280509</v>
      </c>
      <c r="T212" s="18">
        <f t="shared" si="11"/>
        <v>385824.1803471949</v>
      </c>
    </row>
    <row r="213" spans="11:20" x14ac:dyDescent="0.3">
      <c r="K213" s="43">
        <v>45809</v>
      </c>
      <c r="L213" s="16">
        <f t="shared" si="9"/>
        <v>2025</v>
      </c>
      <c r="M213" s="16">
        <f t="shared" si="10"/>
        <v>6</v>
      </c>
      <c r="N213" s="17" t="s">
        <v>315</v>
      </c>
      <c r="O213" s="18">
        <v>217474</v>
      </c>
      <c r="P213" s="9" t="s">
        <v>332</v>
      </c>
      <c r="Q213" s="9" t="s">
        <v>264</v>
      </c>
      <c r="R213" s="9" t="s">
        <v>287</v>
      </c>
      <c r="S213" s="19">
        <v>216688.82958334085</v>
      </c>
      <c r="T213" s="18">
        <f t="shared" si="11"/>
        <v>785.17041665915167</v>
      </c>
    </row>
    <row r="214" spans="11:20" x14ac:dyDescent="0.3">
      <c r="K214" s="43">
        <v>44977</v>
      </c>
      <c r="L214" s="16">
        <f t="shared" si="9"/>
        <v>2023</v>
      </c>
      <c r="M214" s="16">
        <f t="shared" si="10"/>
        <v>2</v>
      </c>
      <c r="N214" s="17" t="s">
        <v>309</v>
      </c>
      <c r="O214" s="18">
        <v>177175</v>
      </c>
      <c r="P214" s="9" t="s">
        <v>332</v>
      </c>
      <c r="Q214" s="9" t="s">
        <v>271</v>
      </c>
      <c r="R214" s="9" t="s">
        <v>287</v>
      </c>
      <c r="S214" s="19">
        <v>45824.925500020407</v>
      </c>
      <c r="T214" s="18">
        <f t="shared" si="11"/>
        <v>131350.07449997959</v>
      </c>
    </row>
    <row r="215" spans="11:20" x14ac:dyDescent="0.3">
      <c r="K215" s="43">
        <v>45692</v>
      </c>
      <c r="L215" s="16">
        <f t="shared" si="9"/>
        <v>2025</v>
      </c>
      <c r="M215" s="16">
        <f t="shared" si="10"/>
        <v>2</v>
      </c>
      <c r="N215" s="17" t="s">
        <v>311</v>
      </c>
      <c r="O215" s="18">
        <v>164780</v>
      </c>
      <c r="P215" s="9" t="s">
        <v>326</v>
      </c>
      <c r="Q215" s="9" t="s">
        <v>265</v>
      </c>
      <c r="R215" s="9" t="s">
        <v>284</v>
      </c>
      <c r="S215" s="19">
        <v>38291.194128849194</v>
      </c>
      <c r="T215" s="18">
        <f t="shared" si="11"/>
        <v>126488.80587115081</v>
      </c>
    </row>
    <row r="216" spans="11:20" x14ac:dyDescent="0.3">
      <c r="K216" s="43">
        <v>45681</v>
      </c>
      <c r="L216" s="16">
        <f t="shared" si="9"/>
        <v>2025</v>
      </c>
      <c r="M216" s="16">
        <f t="shared" si="10"/>
        <v>1</v>
      </c>
      <c r="N216" s="17" t="s">
        <v>310</v>
      </c>
      <c r="O216" s="18">
        <v>69896</v>
      </c>
      <c r="P216" s="9" t="s">
        <v>332</v>
      </c>
      <c r="Q216" s="9" t="s">
        <v>268</v>
      </c>
      <c r="R216" s="9" t="s">
        <v>287</v>
      </c>
      <c r="S216" s="19">
        <v>56401.26173548006</v>
      </c>
      <c r="T216" s="18">
        <f t="shared" si="11"/>
        <v>13494.73826451994</v>
      </c>
    </row>
    <row r="217" spans="11:20" x14ac:dyDescent="0.3">
      <c r="K217" s="43">
        <v>45726</v>
      </c>
      <c r="L217" s="16">
        <f t="shared" si="9"/>
        <v>2025</v>
      </c>
      <c r="M217" s="16">
        <f t="shared" si="10"/>
        <v>3</v>
      </c>
      <c r="N217" s="17" t="s">
        <v>317</v>
      </c>
      <c r="O217" s="18">
        <v>19003</v>
      </c>
      <c r="P217" s="9" t="s">
        <v>322</v>
      </c>
      <c r="Q217" s="9" t="s">
        <v>268</v>
      </c>
      <c r="R217" s="9" t="s">
        <v>286</v>
      </c>
      <c r="S217" s="19">
        <v>10743.13434111147</v>
      </c>
      <c r="T217" s="18">
        <f t="shared" si="11"/>
        <v>8259.8656588885297</v>
      </c>
    </row>
    <row r="218" spans="11:20" x14ac:dyDescent="0.3">
      <c r="K218" s="43">
        <v>45408</v>
      </c>
      <c r="L218" s="16">
        <f t="shared" si="9"/>
        <v>2024</v>
      </c>
      <c r="M218" s="16">
        <f t="shared" si="10"/>
        <v>4</v>
      </c>
      <c r="N218" s="17" t="s">
        <v>318</v>
      </c>
      <c r="O218" s="18">
        <v>335647</v>
      </c>
      <c r="P218" s="9" t="s">
        <v>325</v>
      </c>
      <c r="Q218" s="9" t="s">
        <v>264</v>
      </c>
      <c r="R218" s="9" t="s">
        <v>284</v>
      </c>
      <c r="S218" s="19">
        <v>257503.60169198224</v>
      </c>
      <c r="T218" s="18">
        <f t="shared" si="11"/>
        <v>78143.398308017757</v>
      </c>
    </row>
    <row r="219" spans="11:20" x14ac:dyDescent="0.3">
      <c r="K219" s="43">
        <v>45076</v>
      </c>
      <c r="L219" s="16">
        <f t="shared" si="9"/>
        <v>2023</v>
      </c>
      <c r="M219" s="16">
        <f t="shared" si="10"/>
        <v>5</v>
      </c>
      <c r="N219" s="17" t="s">
        <v>318</v>
      </c>
      <c r="O219" s="18">
        <v>49297</v>
      </c>
      <c r="P219" s="9" t="s">
        <v>330</v>
      </c>
      <c r="Q219" s="9" t="s">
        <v>269</v>
      </c>
      <c r="R219" s="9" t="s">
        <v>285</v>
      </c>
      <c r="S219" s="19">
        <v>27367.102075870731</v>
      </c>
      <c r="T219" s="18">
        <f t="shared" si="11"/>
        <v>21929.897924129269</v>
      </c>
    </row>
    <row r="220" spans="11:20" x14ac:dyDescent="0.3">
      <c r="K220" s="43">
        <v>45400</v>
      </c>
      <c r="L220" s="16">
        <f t="shared" si="9"/>
        <v>2024</v>
      </c>
      <c r="M220" s="16">
        <f t="shared" si="10"/>
        <v>4</v>
      </c>
      <c r="N220" s="17" t="s">
        <v>317</v>
      </c>
      <c r="O220" s="18">
        <v>39999</v>
      </c>
      <c r="P220" s="9" t="s">
        <v>326</v>
      </c>
      <c r="Q220" s="9" t="s">
        <v>266</v>
      </c>
      <c r="R220" s="9" t="s">
        <v>284</v>
      </c>
      <c r="S220" s="19">
        <v>33326.859742899665</v>
      </c>
      <c r="T220" s="18">
        <f t="shared" si="11"/>
        <v>6672.1402571003346</v>
      </c>
    </row>
    <row r="221" spans="11:20" x14ac:dyDescent="0.3">
      <c r="K221" s="43">
        <v>45387</v>
      </c>
      <c r="L221" s="16">
        <f t="shared" si="9"/>
        <v>2024</v>
      </c>
      <c r="M221" s="16">
        <f t="shared" si="10"/>
        <v>4</v>
      </c>
      <c r="N221" s="17" t="s">
        <v>313</v>
      </c>
      <c r="O221" s="18">
        <v>444683</v>
      </c>
      <c r="P221" s="9" t="s">
        <v>332</v>
      </c>
      <c r="Q221" s="9" t="s">
        <v>264</v>
      </c>
      <c r="R221" s="9" t="s">
        <v>287</v>
      </c>
      <c r="S221" s="19">
        <v>68023.924061215992</v>
      </c>
      <c r="T221" s="18">
        <f t="shared" si="11"/>
        <v>376659.07593878399</v>
      </c>
    </row>
    <row r="222" spans="11:20" x14ac:dyDescent="0.3">
      <c r="K222" s="43">
        <v>44949</v>
      </c>
      <c r="L222" s="16">
        <f t="shared" si="9"/>
        <v>2023</v>
      </c>
      <c r="M222" s="16">
        <f t="shared" si="10"/>
        <v>1</v>
      </c>
      <c r="N222" s="17" t="s">
        <v>317</v>
      </c>
      <c r="O222" s="18">
        <v>403744</v>
      </c>
      <c r="P222" s="9" t="s">
        <v>324</v>
      </c>
      <c r="Q222" s="9" t="s">
        <v>266</v>
      </c>
      <c r="R222" s="9" t="s">
        <v>284</v>
      </c>
      <c r="S222" s="19">
        <v>243352.05348636938</v>
      </c>
      <c r="T222" s="18">
        <f t="shared" si="11"/>
        <v>160391.94651363062</v>
      </c>
    </row>
    <row r="223" spans="11:20" x14ac:dyDescent="0.3">
      <c r="K223" s="43">
        <v>45671</v>
      </c>
      <c r="L223" s="16">
        <f t="shared" si="9"/>
        <v>2025</v>
      </c>
      <c r="M223" s="16">
        <f t="shared" si="10"/>
        <v>1</v>
      </c>
      <c r="N223" s="17" t="s">
        <v>310</v>
      </c>
      <c r="O223" s="18">
        <v>384525</v>
      </c>
      <c r="P223" s="9" t="s">
        <v>328</v>
      </c>
      <c r="Q223" s="9" t="s">
        <v>268</v>
      </c>
      <c r="R223" s="9" t="s">
        <v>285</v>
      </c>
      <c r="S223" s="19">
        <v>329806.66214405454</v>
      </c>
      <c r="T223" s="18">
        <f t="shared" si="11"/>
        <v>54718.337855945458</v>
      </c>
    </row>
    <row r="224" spans="11:20" x14ac:dyDescent="0.3">
      <c r="K224" s="43">
        <v>45402</v>
      </c>
      <c r="L224" s="16">
        <f t="shared" si="9"/>
        <v>2024</v>
      </c>
      <c r="M224" s="16">
        <f t="shared" si="10"/>
        <v>4</v>
      </c>
      <c r="N224" s="17" t="s">
        <v>316</v>
      </c>
      <c r="O224" s="18">
        <v>289490</v>
      </c>
      <c r="P224" s="9" t="s">
        <v>328</v>
      </c>
      <c r="Q224" s="9" t="s">
        <v>268</v>
      </c>
      <c r="R224" s="9" t="s">
        <v>285</v>
      </c>
      <c r="S224" s="19">
        <v>22969.722476645304</v>
      </c>
      <c r="T224" s="18">
        <f t="shared" si="11"/>
        <v>266520.27752335469</v>
      </c>
    </row>
    <row r="225" spans="11:20" x14ac:dyDescent="0.3">
      <c r="K225" s="43">
        <v>45387</v>
      </c>
      <c r="L225" s="16">
        <f t="shared" si="9"/>
        <v>2024</v>
      </c>
      <c r="M225" s="16">
        <f t="shared" si="10"/>
        <v>4</v>
      </c>
      <c r="N225" s="17" t="s">
        <v>312</v>
      </c>
      <c r="O225" s="18">
        <v>52144</v>
      </c>
      <c r="P225" s="9" t="s">
        <v>332</v>
      </c>
      <c r="Q225" s="9" t="s">
        <v>270</v>
      </c>
      <c r="R225" s="9" t="s">
        <v>287</v>
      </c>
      <c r="S225" s="19">
        <v>27321.317549226282</v>
      </c>
      <c r="T225" s="18">
        <f t="shared" si="11"/>
        <v>24822.682450773718</v>
      </c>
    </row>
    <row r="226" spans="11:20" x14ac:dyDescent="0.3">
      <c r="K226" s="43">
        <v>45192</v>
      </c>
      <c r="L226" s="16">
        <f t="shared" si="9"/>
        <v>2023</v>
      </c>
      <c r="M226" s="16">
        <f t="shared" si="10"/>
        <v>9</v>
      </c>
      <c r="N226" s="17" t="s">
        <v>309</v>
      </c>
      <c r="O226" s="18">
        <v>325273</v>
      </c>
      <c r="P226" s="9" t="s">
        <v>322</v>
      </c>
      <c r="Q226" s="9" t="s">
        <v>266</v>
      </c>
      <c r="R226" s="9" t="s">
        <v>286</v>
      </c>
      <c r="S226" s="19">
        <v>228206.58216872046</v>
      </c>
      <c r="T226" s="18">
        <f t="shared" si="11"/>
        <v>97066.417831279541</v>
      </c>
    </row>
    <row r="227" spans="11:20" x14ac:dyDescent="0.3">
      <c r="K227" s="43">
        <v>45069</v>
      </c>
      <c r="L227" s="16">
        <f t="shared" si="9"/>
        <v>2023</v>
      </c>
      <c r="M227" s="16">
        <f t="shared" si="10"/>
        <v>5</v>
      </c>
      <c r="N227" s="17" t="s">
        <v>314</v>
      </c>
      <c r="O227" s="18">
        <v>305454</v>
      </c>
      <c r="P227" s="9" t="s">
        <v>325</v>
      </c>
      <c r="Q227" s="9" t="s">
        <v>270</v>
      </c>
      <c r="R227" s="9" t="s">
        <v>284</v>
      </c>
      <c r="S227" s="19">
        <v>200875.73110189979</v>
      </c>
      <c r="T227" s="18">
        <f t="shared" si="11"/>
        <v>104578.26889810021</v>
      </c>
    </row>
    <row r="228" spans="11:20" x14ac:dyDescent="0.3">
      <c r="K228" s="43">
        <v>45741</v>
      </c>
      <c r="L228" s="16">
        <f t="shared" si="9"/>
        <v>2025</v>
      </c>
      <c r="M228" s="16">
        <f t="shared" si="10"/>
        <v>3</v>
      </c>
      <c r="N228" s="17" t="s">
        <v>310</v>
      </c>
      <c r="O228" s="18">
        <v>332335</v>
      </c>
      <c r="P228" s="9" t="s">
        <v>329</v>
      </c>
      <c r="Q228" s="9" t="s">
        <v>270</v>
      </c>
      <c r="R228" s="9" t="s">
        <v>285</v>
      </c>
      <c r="S228" s="19">
        <v>141124.38041059175</v>
      </c>
      <c r="T228" s="18">
        <f t="shared" si="11"/>
        <v>191210.61958940825</v>
      </c>
    </row>
    <row r="229" spans="11:20" x14ac:dyDescent="0.3">
      <c r="K229" s="43">
        <v>45291</v>
      </c>
      <c r="L229" s="16">
        <f t="shared" si="9"/>
        <v>2023</v>
      </c>
      <c r="M229" s="16">
        <f t="shared" si="10"/>
        <v>12</v>
      </c>
      <c r="N229" s="17" t="s">
        <v>314</v>
      </c>
      <c r="O229" s="18">
        <v>329609</v>
      </c>
      <c r="P229" s="9" t="s">
        <v>331</v>
      </c>
      <c r="Q229" s="9" t="s">
        <v>268</v>
      </c>
      <c r="R229" s="9" t="s">
        <v>287</v>
      </c>
      <c r="S229" s="19">
        <v>117511.86762921579</v>
      </c>
      <c r="T229" s="18">
        <f t="shared" si="11"/>
        <v>212097.13237078421</v>
      </c>
    </row>
    <row r="230" spans="11:20" x14ac:dyDescent="0.3">
      <c r="K230" s="43">
        <v>45608</v>
      </c>
      <c r="L230" s="16">
        <f t="shared" si="9"/>
        <v>2024</v>
      </c>
      <c r="M230" s="16">
        <f t="shared" si="10"/>
        <v>11</v>
      </c>
      <c r="N230" s="17" t="s">
        <v>309</v>
      </c>
      <c r="O230" s="18">
        <v>375753</v>
      </c>
      <c r="P230" s="9" t="s">
        <v>323</v>
      </c>
      <c r="Q230" s="9" t="s">
        <v>264</v>
      </c>
      <c r="R230" s="9" t="s">
        <v>286</v>
      </c>
      <c r="S230" s="19">
        <v>300691.93214118731</v>
      </c>
      <c r="T230" s="18">
        <f t="shared" si="11"/>
        <v>75061.06785881269</v>
      </c>
    </row>
    <row r="231" spans="11:20" x14ac:dyDescent="0.3">
      <c r="K231" s="43">
        <v>45760</v>
      </c>
      <c r="L231" s="16">
        <f t="shared" si="9"/>
        <v>2025</v>
      </c>
      <c r="M231" s="16">
        <f t="shared" si="10"/>
        <v>4</v>
      </c>
      <c r="N231" s="17" t="s">
        <v>314</v>
      </c>
      <c r="O231" s="18">
        <v>275856</v>
      </c>
      <c r="P231" s="9" t="s">
        <v>319</v>
      </c>
      <c r="Q231" s="9" t="s">
        <v>265</v>
      </c>
      <c r="R231" s="9" t="s">
        <v>286</v>
      </c>
      <c r="S231" s="19">
        <v>43799.646705370047</v>
      </c>
      <c r="T231" s="18">
        <f t="shared" si="11"/>
        <v>232056.35329462995</v>
      </c>
    </row>
    <row r="232" spans="11:20" x14ac:dyDescent="0.3">
      <c r="K232" s="43">
        <v>45865</v>
      </c>
      <c r="L232" s="16">
        <f t="shared" si="9"/>
        <v>2025</v>
      </c>
      <c r="M232" s="16">
        <f t="shared" si="10"/>
        <v>7</v>
      </c>
      <c r="N232" s="17" t="s">
        <v>317</v>
      </c>
      <c r="O232" s="18">
        <v>83986</v>
      </c>
      <c r="P232" s="9" t="s">
        <v>331</v>
      </c>
      <c r="Q232" s="9" t="s">
        <v>271</v>
      </c>
      <c r="R232" s="9" t="s">
        <v>285</v>
      </c>
      <c r="S232" s="19">
        <v>22772.390050265873</v>
      </c>
      <c r="T232" s="18">
        <f t="shared" si="11"/>
        <v>61213.609949734127</v>
      </c>
    </row>
    <row r="233" spans="11:20" x14ac:dyDescent="0.3">
      <c r="K233" s="43">
        <v>45044</v>
      </c>
      <c r="L233" s="16">
        <f t="shared" si="9"/>
        <v>2023</v>
      </c>
      <c r="M233" s="16">
        <f t="shared" si="10"/>
        <v>4</v>
      </c>
      <c r="N233" s="17" t="s">
        <v>311</v>
      </c>
      <c r="O233" s="18">
        <v>180236</v>
      </c>
      <c r="P233" s="9" t="s">
        <v>323</v>
      </c>
      <c r="Q233" s="9" t="s">
        <v>264</v>
      </c>
      <c r="R233" s="9" t="s">
        <v>286</v>
      </c>
      <c r="S233" s="19">
        <v>116049.5569959362</v>
      </c>
      <c r="T233" s="18">
        <f t="shared" si="11"/>
        <v>64186.443004063796</v>
      </c>
    </row>
    <row r="234" spans="11:20" x14ac:dyDescent="0.3">
      <c r="K234" s="43">
        <v>45515</v>
      </c>
      <c r="L234" s="16">
        <f t="shared" si="9"/>
        <v>2024</v>
      </c>
      <c r="M234" s="16">
        <f t="shared" si="10"/>
        <v>8</v>
      </c>
      <c r="N234" s="17" t="s">
        <v>316</v>
      </c>
      <c r="O234" s="18">
        <v>339130</v>
      </c>
      <c r="P234" s="9" t="s">
        <v>319</v>
      </c>
      <c r="Q234" s="9" t="s">
        <v>270</v>
      </c>
      <c r="R234" s="9" t="s">
        <v>286</v>
      </c>
      <c r="S234" s="19">
        <v>279500.52869817015</v>
      </c>
      <c r="T234" s="18">
        <f t="shared" si="11"/>
        <v>59629.47130182985</v>
      </c>
    </row>
    <row r="235" spans="11:20" x14ac:dyDescent="0.3">
      <c r="K235" s="43">
        <v>45473</v>
      </c>
      <c r="L235" s="16">
        <f t="shared" si="9"/>
        <v>2024</v>
      </c>
      <c r="M235" s="16">
        <f t="shared" si="10"/>
        <v>6</v>
      </c>
      <c r="N235" s="17" t="s">
        <v>315</v>
      </c>
      <c r="O235" s="18">
        <v>131318</v>
      </c>
      <c r="P235" s="9" t="s">
        <v>322</v>
      </c>
      <c r="Q235" s="9" t="s">
        <v>266</v>
      </c>
      <c r="R235" s="9" t="s">
        <v>286</v>
      </c>
      <c r="S235" s="19">
        <v>120118.1685736127</v>
      </c>
      <c r="T235" s="18">
        <f t="shared" si="11"/>
        <v>11199.831426387304</v>
      </c>
    </row>
    <row r="236" spans="11:20" x14ac:dyDescent="0.3">
      <c r="K236" s="43">
        <v>45881</v>
      </c>
      <c r="L236" s="16">
        <f t="shared" si="9"/>
        <v>2025</v>
      </c>
      <c r="M236" s="16">
        <f t="shared" si="10"/>
        <v>8</v>
      </c>
      <c r="N236" s="17" t="s">
        <v>309</v>
      </c>
      <c r="O236" s="18">
        <v>483731</v>
      </c>
      <c r="P236" s="9" t="s">
        <v>324</v>
      </c>
      <c r="Q236" s="9" t="s">
        <v>266</v>
      </c>
      <c r="R236" s="9" t="s">
        <v>284</v>
      </c>
      <c r="S236" s="19">
        <v>273287.16128010035</v>
      </c>
      <c r="T236" s="18">
        <f t="shared" si="11"/>
        <v>210443.83871989965</v>
      </c>
    </row>
    <row r="237" spans="11:20" x14ac:dyDescent="0.3">
      <c r="K237" s="43">
        <v>45359</v>
      </c>
      <c r="L237" s="16">
        <f t="shared" si="9"/>
        <v>2024</v>
      </c>
      <c r="M237" s="16">
        <f t="shared" si="10"/>
        <v>3</v>
      </c>
      <c r="N237" s="17" t="s">
        <v>312</v>
      </c>
      <c r="O237" s="18">
        <v>242461</v>
      </c>
      <c r="P237" s="9" t="s">
        <v>321</v>
      </c>
      <c r="Q237" s="9" t="s">
        <v>267</v>
      </c>
      <c r="R237" s="9" t="s">
        <v>286</v>
      </c>
      <c r="S237" s="19">
        <v>158218.16968871182</v>
      </c>
      <c r="T237" s="18">
        <f t="shared" si="11"/>
        <v>84242.830311288184</v>
      </c>
    </row>
    <row r="238" spans="11:20" x14ac:dyDescent="0.3">
      <c r="K238" s="43">
        <v>45581</v>
      </c>
      <c r="L238" s="16">
        <f t="shared" si="9"/>
        <v>2024</v>
      </c>
      <c r="M238" s="16">
        <f t="shared" si="10"/>
        <v>10</v>
      </c>
      <c r="N238" s="17" t="s">
        <v>313</v>
      </c>
      <c r="O238" s="18">
        <v>91473</v>
      </c>
      <c r="P238" s="9" t="s">
        <v>332</v>
      </c>
      <c r="Q238" s="9" t="s">
        <v>264</v>
      </c>
      <c r="R238" s="9" t="s">
        <v>287</v>
      </c>
      <c r="S238" s="19">
        <v>20150.654958946143</v>
      </c>
      <c r="T238" s="18">
        <f t="shared" si="11"/>
        <v>71322.345041053864</v>
      </c>
    </row>
    <row r="239" spans="11:20" x14ac:dyDescent="0.3">
      <c r="K239" s="43">
        <v>45715</v>
      </c>
      <c r="L239" s="16">
        <f t="shared" si="9"/>
        <v>2025</v>
      </c>
      <c r="M239" s="16">
        <f t="shared" si="10"/>
        <v>2</v>
      </c>
      <c r="N239" s="17" t="s">
        <v>318</v>
      </c>
      <c r="O239" s="18">
        <v>493026</v>
      </c>
      <c r="P239" s="9" t="s">
        <v>328</v>
      </c>
      <c r="Q239" s="9" t="s">
        <v>270</v>
      </c>
      <c r="R239" s="9" t="s">
        <v>285</v>
      </c>
      <c r="S239" s="19">
        <v>73582.734514402488</v>
      </c>
      <c r="T239" s="18">
        <f t="shared" si="11"/>
        <v>419443.26548559754</v>
      </c>
    </row>
    <row r="240" spans="11:20" x14ac:dyDescent="0.3">
      <c r="K240" s="43">
        <v>45737</v>
      </c>
      <c r="L240" s="16">
        <f t="shared" si="9"/>
        <v>2025</v>
      </c>
      <c r="M240" s="16">
        <f t="shared" si="10"/>
        <v>3</v>
      </c>
      <c r="N240" s="17" t="s">
        <v>315</v>
      </c>
      <c r="O240" s="18">
        <v>448500</v>
      </c>
      <c r="P240" s="9" t="s">
        <v>328</v>
      </c>
      <c r="Q240" s="9" t="s">
        <v>264</v>
      </c>
      <c r="R240" s="9" t="s">
        <v>285</v>
      </c>
      <c r="S240" s="19">
        <v>435218.57805988565</v>
      </c>
      <c r="T240" s="18">
        <f t="shared" si="11"/>
        <v>13281.421940114349</v>
      </c>
    </row>
    <row r="241" spans="11:20" x14ac:dyDescent="0.3">
      <c r="K241" s="43">
        <v>45005</v>
      </c>
      <c r="L241" s="16">
        <f t="shared" si="9"/>
        <v>2023</v>
      </c>
      <c r="M241" s="16">
        <f t="shared" si="10"/>
        <v>3</v>
      </c>
      <c r="N241" s="17" t="s">
        <v>309</v>
      </c>
      <c r="O241" s="18">
        <v>175220</v>
      </c>
      <c r="P241" s="9" t="s">
        <v>321</v>
      </c>
      <c r="Q241" s="9" t="s">
        <v>266</v>
      </c>
      <c r="R241" s="9" t="s">
        <v>286</v>
      </c>
      <c r="S241" s="19">
        <v>18534.12172628488</v>
      </c>
      <c r="T241" s="18">
        <f t="shared" si="11"/>
        <v>156685.87827371512</v>
      </c>
    </row>
    <row r="242" spans="11:20" x14ac:dyDescent="0.3">
      <c r="K242" s="43">
        <v>45646</v>
      </c>
      <c r="L242" s="16">
        <f t="shared" si="9"/>
        <v>2024</v>
      </c>
      <c r="M242" s="16">
        <f t="shared" si="10"/>
        <v>12</v>
      </c>
      <c r="N242" s="17" t="s">
        <v>310</v>
      </c>
      <c r="O242" s="18">
        <v>114128</v>
      </c>
      <c r="P242" s="9" t="s">
        <v>324</v>
      </c>
      <c r="Q242" s="9" t="s">
        <v>264</v>
      </c>
      <c r="R242" s="9" t="s">
        <v>284</v>
      </c>
      <c r="S242" s="19">
        <v>99592.679011590502</v>
      </c>
      <c r="T242" s="18">
        <f t="shared" si="11"/>
        <v>14535.320988409498</v>
      </c>
    </row>
    <row r="243" spans="11:20" x14ac:dyDescent="0.3">
      <c r="K243" s="43">
        <v>45804</v>
      </c>
      <c r="L243" s="16">
        <f t="shared" si="9"/>
        <v>2025</v>
      </c>
      <c r="M243" s="16">
        <f t="shared" si="10"/>
        <v>5</v>
      </c>
      <c r="N243" s="17" t="s">
        <v>313</v>
      </c>
      <c r="O243" s="18">
        <v>29030</v>
      </c>
      <c r="P243" s="9" t="s">
        <v>326</v>
      </c>
      <c r="Q243" s="9" t="s">
        <v>266</v>
      </c>
      <c r="R243" s="9" t="s">
        <v>284</v>
      </c>
      <c r="S243" s="19">
        <v>28404.906142876858</v>
      </c>
      <c r="T243" s="18">
        <f t="shared" si="11"/>
        <v>625.09385712314179</v>
      </c>
    </row>
    <row r="244" spans="11:20" x14ac:dyDescent="0.3">
      <c r="K244" s="43">
        <v>45643</v>
      </c>
      <c r="L244" s="16">
        <f t="shared" si="9"/>
        <v>2024</v>
      </c>
      <c r="M244" s="16">
        <f t="shared" si="10"/>
        <v>12</v>
      </c>
      <c r="N244" s="17" t="s">
        <v>317</v>
      </c>
      <c r="O244" s="18">
        <v>141615</v>
      </c>
      <c r="P244" s="9" t="s">
        <v>324</v>
      </c>
      <c r="Q244" s="9" t="s">
        <v>265</v>
      </c>
      <c r="R244" s="9" t="s">
        <v>284</v>
      </c>
      <c r="S244" s="19">
        <v>47248.063988692171</v>
      </c>
      <c r="T244" s="18">
        <f t="shared" si="11"/>
        <v>94366.936011307829</v>
      </c>
    </row>
    <row r="245" spans="11:20" x14ac:dyDescent="0.3">
      <c r="K245" s="43">
        <v>45273</v>
      </c>
      <c r="L245" s="16">
        <f t="shared" si="9"/>
        <v>2023</v>
      </c>
      <c r="M245" s="16">
        <f t="shared" si="10"/>
        <v>12</v>
      </c>
      <c r="N245" s="17" t="s">
        <v>312</v>
      </c>
      <c r="O245" s="18">
        <v>348954</v>
      </c>
      <c r="P245" s="9" t="s">
        <v>326</v>
      </c>
      <c r="Q245" s="9" t="s">
        <v>269</v>
      </c>
      <c r="R245" s="9" t="s">
        <v>284</v>
      </c>
      <c r="S245" s="19">
        <v>260500.17689816139</v>
      </c>
      <c r="T245" s="18">
        <f t="shared" si="11"/>
        <v>88453.823101838614</v>
      </c>
    </row>
    <row r="246" spans="11:20" x14ac:dyDescent="0.3">
      <c r="K246" s="43">
        <v>45350</v>
      </c>
      <c r="L246" s="16">
        <f t="shared" si="9"/>
        <v>2024</v>
      </c>
      <c r="M246" s="16">
        <f t="shared" si="10"/>
        <v>2</v>
      </c>
      <c r="N246" s="17" t="s">
        <v>317</v>
      </c>
      <c r="O246" s="18">
        <v>242714</v>
      </c>
      <c r="P246" s="9" t="s">
        <v>329</v>
      </c>
      <c r="Q246" s="9" t="s">
        <v>268</v>
      </c>
      <c r="R246" s="9" t="s">
        <v>285</v>
      </c>
      <c r="S246" s="19">
        <v>170432.96604327133</v>
      </c>
      <c r="T246" s="18">
        <f t="shared" si="11"/>
        <v>72281.033956728672</v>
      </c>
    </row>
    <row r="247" spans="11:20" x14ac:dyDescent="0.3">
      <c r="K247" s="43">
        <v>45404</v>
      </c>
      <c r="L247" s="16">
        <f t="shared" si="9"/>
        <v>2024</v>
      </c>
      <c r="M247" s="16">
        <f t="shared" si="10"/>
        <v>4</v>
      </c>
      <c r="N247" s="17" t="s">
        <v>309</v>
      </c>
      <c r="O247" s="18">
        <v>351557</v>
      </c>
      <c r="P247" s="9" t="s">
        <v>327</v>
      </c>
      <c r="Q247" s="9" t="s">
        <v>265</v>
      </c>
      <c r="R247" s="9" t="s">
        <v>284</v>
      </c>
      <c r="S247" s="19">
        <v>224036.98475254676</v>
      </c>
      <c r="T247" s="18">
        <f t="shared" si="11"/>
        <v>127520.01524745324</v>
      </c>
    </row>
    <row r="248" spans="11:20" x14ac:dyDescent="0.3">
      <c r="K248" s="43">
        <v>44984</v>
      </c>
      <c r="L248" s="16">
        <f t="shared" si="9"/>
        <v>2023</v>
      </c>
      <c r="M248" s="16">
        <f t="shared" si="10"/>
        <v>2</v>
      </c>
      <c r="N248" s="17" t="s">
        <v>317</v>
      </c>
      <c r="O248" s="18">
        <v>454205</v>
      </c>
      <c r="P248" s="9" t="s">
        <v>321</v>
      </c>
      <c r="Q248" s="9" t="s">
        <v>268</v>
      </c>
      <c r="R248" s="9" t="s">
        <v>286</v>
      </c>
      <c r="S248" s="19">
        <v>443396.91752352682</v>
      </c>
      <c r="T248" s="18">
        <f t="shared" si="11"/>
        <v>10808.082476473181</v>
      </c>
    </row>
    <row r="249" spans="11:20" x14ac:dyDescent="0.3">
      <c r="K249" s="43">
        <v>44975</v>
      </c>
      <c r="L249" s="16">
        <f t="shared" si="9"/>
        <v>2023</v>
      </c>
      <c r="M249" s="16">
        <f t="shared" si="10"/>
        <v>2</v>
      </c>
      <c r="N249" s="17" t="s">
        <v>311</v>
      </c>
      <c r="O249" s="18">
        <v>206185</v>
      </c>
      <c r="P249" s="9" t="s">
        <v>319</v>
      </c>
      <c r="Q249" s="9" t="s">
        <v>271</v>
      </c>
      <c r="R249" s="9" t="s">
        <v>286</v>
      </c>
      <c r="S249" s="19">
        <v>6451.4709044573465</v>
      </c>
      <c r="T249" s="18">
        <f t="shared" si="11"/>
        <v>199733.52909554265</v>
      </c>
    </row>
    <row r="250" spans="11:20" x14ac:dyDescent="0.3">
      <c r="K250" s="43">
        <v>45258</v>
      </c>
      <c r="L250" s="16">
        <f t="shared" si="9"/>
        <v>2023</v>
      </c>
      <c r="M250" s="16">
        <f t="shared" si="10"/>
        <v>11</v>
      </c>
      <c r="N250" s="17" t="s">
        <v>315</v>
      </c>
      <c r="O250" s="18">
        <v>282620</v>
      </c>
      <c r="P250" s="9" t="s">
        <v>330</v>
      </c>
      <c r="Q250" s="9" t="s">
        <v>266</v>
      </c>
      <c r="R250" s="9" t="s">
        <v>285</v>
      </c>
      <c r="S250" s="19">
        <v>44388.197126451261</v>
      </c>
      <c r="T250" s="18">
        <f t="shared" si="11"/>
        <v>238231.80287354873</v>
      </c>
    </row>
    <row r="251" spans="11:20" x14ac:dyDescent="0.3">
      <c r="K251" s="43">
        <v>45926</v>
      </c>
      <c r="L251" s="16">
        <f t="shared" si="9"/>
        <v>2025</v>
      </c>
      <c r="M251" s="16">
        <f t="shared" si="10"/>
        <v>9</v>
      </c>
      <c r="N251" s="17" t="s">
        <v>313</v>
      </c>
      <c r="O251" s="18">
        <v>44174</v>
      </c>
      <c r="P251" s="9" t="s">
        <v>332</v>
      </c>
      <c r="Q251" s="9" t="s">
        <v>267</v>
      </c>
      <c r="R251" s="9" t="s">
        <v>287</v>
      </c>
      <c r="S251" s="19">
        <v>31759.280776969033</v>
      </c>
      <c r="T251" s="18">
        <f t="shared" si="11"/>
        <v>12414.719223030967</v>
      </c>
    </row>
    <row r="252" spans="11:20" x14ac:dyDescent="0.3">
      <c r="K252" s="43">
        <v>45506</v>
      </c>
      <c r="L252" s="16">
        <f t="shared" si="9"/>
        <v>2024</v>
      </c>
      <c r="M252" s="16">
        <f t="shared" si="10"/>
        <v>8</v>
      </c>
      <c r="N252" s="17" t="s">
        <v>317</v>
      </c>
      <c r="O252" s="18">
        <v>391906</v>
      </c>
      <c r="P252" s="9" t="s">
        <v>321</v>
      </c>
      <c r="Q252" s="9" t="s">
        <v>264</v>
      </c>
      <c r="R252" s="9" t="s">
        <v>286</v>
      </c>
      <c r="S252" s="19">
        <v>225898.58925002706</v>
      </c>
      <c r="T252" s="18">
        <f t="shared" si="11"/>
        <v>166007.41074997294</v>
      </c>
    </row>
    <row r="253" spans="11:20" x14ac:dyDescent="0.3">
      <c r="K253" s="43">
        <v>44951</v>
      </c>
      <c r="L253" s="16">
        <f t="shared" si="9"/>
        <v>2023</v>
      </c>
      <c r="M253" s="16">
        <f t="shared" si="10"/>
        <v>1</v>
      </c>
      <c r="N253" s="17" t="s">
        <v>312</v>
      </c>
      <c r="O253" s="18">
        <v>463594</v>
      </c>
      <c r="P253" s="9" t="s">
        <v>332</v>
      </c>
      <c r="Q253" s="9" t="s">
        <v>269</v>
      </c>
      <c r="R253" s="9" t="s">
        <v>287</v>
      </c>
      <c r="S253" s="19">
        <v>288405.91024676955</v>
      </c>
      <c r="T253" s="18">
        <f t="shared" si="11"/>
        <v>175188.08975323045</v>
      </c>
    </row>
    <row r="254" spans="11:20" x14ac:dyDescent="0.3">
      <c r="K254" s="43">
        <v>44933</v>
      </c>
      <c r="L254" s="16">
        <f t="shared" si="9"/>
        <v>2023</v>
      </c>
      <c r="M254" s="16">
        <f t="shared" si="10"/>
        <v>1</v>
      </c>
      <c r="N254" s="17" t="s">
        <v>314</v>
      </c>
      <c r="O254" s="18">
        <v>59323</v>
      </c>
      <c r="P254" s="9" t="s">
        <v>327</v>
      </c>
      <c r="Q254" s="9" t="s">
        <v>264</v>
      </c>
      <c r="R254" s="9" t="s">
        <v>284</v>
      </c>
      <c r="S254" s="19">
        <v>7764.7744806978917</v>
      </c>
      <c r="T254" s="18">
        <f t="shared" si="11"/>
        <v>51558.225519302112</v>
      </c>
    </row>
    <row r="255" spans="11:20" x14ac:dyDescent="0.3">
      <c r="K255" s="43">
        <v>45597</v>
      </c>
      <c r="L255" s="16">
        <f t="shared" si="9"/>
        <v>2024</v>
      </c>
      <c r="M255" s="16">
        <f t="shared" si="10"/>
        <v>11</v>
      </c>
      <c r="N255" s="17" t="s">
        <v>312</v>
      </c>
      <c r="O255" s="18">
        <v>386589</v>
      </c>
      <c r="P255" s="9" t="s">
        <v>331</v>
      </c>
      <c r="Q255" s="9" t="s">
        <v>271</v>
      </c>
      <c r="R255" s="9" t="s">
        <v>287</v>
      </c>
      <c r="S255" s="19">
        <v>262583.6179280256</v>
      </c>
      <c r="T255" s="18">
        <f t="shared" si="11"/>
        <v>124005.3820719744</v>
      </c>
    </row>
    <row r="256" spans="11:20" x14ac:dyDescent="0.3">
      <c r="K256" s="43">
        <v>45391</v>
      </c>
      <c r="L256" s="16">
        <f t="shared" si="9"/>
        <v>2024</v>
      </c>
      <c r="M256" s="16">
        <f t="shared" si="10"/>
        <v>4</v>
      </c>
      <c r="N256" s="17" t="s">
        <v>313</v>
      </c>
      <c r="O256" s="18">
        <v>232147</v>
      </c>
      <c r="P256" s="9" t="s">
        <v>323</v>
      </c>
      <c r="Q256" s="9" t="s">
        <v>266</v>
      </c>
      <c r="R256" s="9" t="s">
        <v>286</v>
      </c>
      <c r="S256" s="19">
        <v>112883.95571153684</v>
      </c>
      <c r="T256" s="18">
        <f t="shared" si="11"/>
        <v>119263.04428846316</v>
      </c>
    </row>
    <row r="257" spans="11:20" x14ac:dyDescent="0.3">
      <c r="K257" s="43">
        <v>45218</v>
      </c>
      <c r="L257" s="16">
        <f t="shared" si="9"/>
        <v>2023</v>
      </c>
      <c r="M257" s="16">
        <f t="shared" si="10"/>
        <v>10</v>
      </c>
      <c r="N257" s="17" t="s">
        <v>311</v>
      </c>
      <c r="O257" s="18">
        <v>380709</v>
      </c>
      <c r="P257" s="9" t="s">
        <v>331</v>
      </c>
      <c r="Q257" s="9" t="s">
        <v>265</v>
      </c>
      <c r="R257" s="9" t="s">
        <v>285</v>
      </c>
      <c r="S257" s="19">
        <v>332862.71662562387</v>
      </c>
      <c r="T257" s="18">
        <f t="shared" si="11"/>
        <v>47846.283374376129</v>
      </c>
    </row>
    <row r="258" spans="11:20" x14ac:dyDescent="0.3">
      <c r="K258" s="43">
        <v>45570</v>
      </c>
      <c r="L258" s="16">
        <f t="shared" si="9"/>
        <v>2024</v>
      </c>
      <c r="M258" s="16">
        <f t="shared" si="10"/>
        <v>10</v>
      </c>
      <c r="N258" s="17" t="s">
        <v>313</v>
      </c>
      <c r="O258" s="18">
        <v>321383</v>
      </c>
      <c r="P258" s="9" t="s">
        <v>327</v>
      </c>
      <c r="Q258" s="9" t="s">
        <v>265</v>
      </c>
      <c r="R258" s="9" t="s">
        <v>284</v>
      </c>
      <c r="S258" s="19">
        <v>202550.43165843523</v>
      </c>
      <c r="T258" s="18">
        <f t="shared" si="11"/>
        <v>118832.56834156477</v>
      </c>
    </row>
    <row r="259" spans="11:20" x14ac:dyDescent="0.3">
      <c r="K259" s="43">
        <v>45076</v>
      </c>
      <c r="L259" s="16">
        <f t="shared" si="9"/>
        <v>2023</v>
      </c>
      <c r="M259" s="16">
        <f t="shared" si="10"/>
        <v>5</v>
      </c>
      <c r="N259" s="17" t="s">
        <v>312</v>
      </c>
      <c r="O259" s="18">
        <v>454519</v>
      </c>
      <c r="P259" s="9" t="s">
        <v>324</v>
      </c>
      <c r="Q259" s="9" t="s">
        <v>267</v>
      </c>
      <c r="R259" s="9" t="s">
        <v>284</v>
      </c>
      <c r="S259" s="19">
        <v>60018.585885819608</v>
      </c>
      <c r="T259" s="18">
        <f t="shared" si="11"/>
        <v>394500.41411418037</v>
      </c>
    </row>
    <row r="260" spans="11:20" x14ac:dyDescent="0.3">
      <c r="K260" s="43">
        <v>44990</v>
      </c>
      <c r="L260" s="16">
        <f t="shared" si="9"/>
        <v>2023</v>
      </c>
      <c r="M260" s="16">
        <f t="shared" si="10"/>
        <v>3</v>
      </c>
      <c r="N260" s="17" t="s">
        <v>312</v>
      </c>
      <c r="O260" s="18">
        <v>338342</v>
      </c>
      <c r="P260" s="9" t="s">
        <v>332</v>
      </c>
      <c r="Q260" s="9" t="s">
        <v>270</v>
      </c>
      <c r="R260" s="9" t="s">
        <v>287</v>
      </c>
      <c r="S260" s="19">
        <v>40953.61405911277</v>
      </c>
      <c r="T260" s="18">
        <f t="shared" si="11"/>
        <v>297388.38594088721</v>
      </c>
    </row>
    <row r="261" spans="11:20" x14ac:dyDescent="0.3">
      <c r="K261" s="43">
        <v>45658</v>
      </c>
      <c r="L261" s="16">
        <f t="shared" si="9"/>
        <v>2025</v>
      </c>
      <c r="M261" s="16">
        <f t="shared" si="10"/>
        <v>1</v>
      </c>
      <c r="N261" s="17" t="s">
        <v>318</v>
      </c>
      <c r="O261" s="18">
        <v>377360</v>
      </c>
      <c r="P261" s="9" t="s">
        <v>329</v>
      </c>
      <c r="Q261" s="9" t="s">
        <v>270</v>
      </c>
      <c r="R261" s="9" t="s">
        <v>285</v>
      </c>
      <c r="S261" s="19">
        <v>274483.50986122934</v>
      </c>
      <c r="T261" s="18">
        <f t="shared" si="11"/>
        <v>102876.49013877066</v>
      </c>
    </row>
    <row r="262" spans="11:20" x14ac:dyDescent="0.3">
      <c r="K262" s="43">
        <v>45414</v>
      </c>
      <c r="L262" s="16">
        <f t="shared" si="9"/>
        <v>2024</v>
      </c>
      <c r="M262" s="16">
        <f t="shared" si="10"/>
        <v>5</v>
      </c>
      <c r="N262" s="17" t="s">
        <v>312</v>
      </c>
      <c r="O262" s="18">
        <v>121169</v>
      </c>
      <c r="P262" s="9" t="s">
        <v>328</v>
      </c>
      <c r="Q262" s="9" t="s">
        <v>265</v>
      </c>
      <c r="R262" s="9" t="s">
        <v>285</v>
      </c>
      <c r="S262" s="19">
        <v>61037.486143714079</v>
      </c>
      <c r="T262" s="18">
        <f t="shared" si="11"/>
        <v>60131.513856285921</v>
      </c>
    </row>
    <row r="263" spans="11:20" x14ac:dyDescent="0.3">
      <c r="K263" s="43">
        <v>45439</v>
      </c>
      <c r="L263" s="16">
        <f t="shared" ref="L263:L326" si="12">YEAR(K263)</f>
        <v>2024</v>
      </c>
      <c r="M263" s="16">
        <f t="shared" ref="M263:M326" si="13">MONTH(K263)</f>
        <v>5</v>
      </c>
      <c r="N263" s="17" t="s">
        <v>314</v>
      </c>
      <c r="O263" s="18">
        <v>382663</v>
      </c>
      <c r="P263" s="9" t="s">
        <v>321</v>
      </c>
      <c r="Q263" s="9" t="s">
        <v>265</v>
      </c>
      <c r="R263" s="9" t="s">
        <v>286</v>
      </c>
      <c r="S263" s="19">
        <v>219468.75686575612</v>
      </c>
      <c r="T263" s="18">
        <f t="shared" ref="T263:T326" si="14">O263-S263</f>
        <v>163194.24313424388</v>
      </c>
    </row>
    <row r="264" spans="11:20" x14ac:dyDescent="0.3">
      <c r="K264" s="43">
        <v>45406</v>
      </c>
      <c r="L264" s="16">
        <f t="shared" si="12"/>
        <v>2024</v>
      </c>
      <c r="M264" s="16">
        <f t="shared" si="13"/>
        <v>4</v>
      </c>
      <c r="N264" s="17" t="s">
        <v>310</v>
      </c>
      <c r="O264" s="18">
        <v>20464</v>
      </c>
      <c r="P264" s="9" t="s">
        <v>327</v>
      </c>
      <c r="Q264" s="9" t="s">
        <v>271</v>
      </c>
      <c r="R264" s="9" t="s">
        <v>284</v>
      </c>
      <c r="S264" s="19">
        <v>15451.84276781243</v>
      </c>
      <c r="T264" s="18">
        <f t="shared" si="14"/>
        <v>5012.1572321875701</v>
      </c>
    </row>
    <row r="265" spans="11:20" x14ac:dyDescent="0.3">
      <c r="K265" s="43">
        <v>44940</v>
      </c>
      <c r="L265" s="16">
        <f t="shared" si="12"/>
        <v>2023</v>
      </c>
      <c r="M265" s="16">
        <f t="shared" si="13"/>
        <v>1</v>
      </c>
      <c r="N265" s="17" t="s">
        <v>309</v>
      </c>
      <c r="O265" s="18">
        <v>468169</v>
      </c>
      <c r="P265" s="9" t="s">
        <v>319</v>
      </c>
      <c r="Q265" s="9" t="s">
        <v>271</v>
      </c>
      <c r="R265" s="9" t="s">
        <v>286</v>
      </c>
      <c r="S265" s="19">
        <v>437856.09100003669</v>
      </c>
      <c r="T265" s="18">
        <f t="shared" si="14"/>
        <v>30312.908999963314</v>
      </c>
    </row>
    <row r="266" spans="11:20" x14ac:dyDescent="0.3">
      <c r="K266" s="43">
        <v>45517</v>
      </c>
      <c r="L266" s="16">
        <f t="shared" si="12"/>
        <v>2024</v>
      </c>
      <c r="M266" s="16">
        <f t="shared" si="13"/>
        <v>8</v>
      </c>
      <c r="N266" s="17" t="s">
        <v>313</v>
      </c>
      <c r="O266" s="18">
        <v>338893</v>
      </c>
      <c r="P266" s="9" t="s">
        <v>319</v>
      </c>
      <c r="Q266" s="9" t="s">
        <v>264</v>
      </c>
      <c r="R266" s="9" t="s">
        <v>286</v>
      </c>
      <c r="S266" s="19">
        <v>286821.42948302551</v>
      </c>
      <c r="T266" s="18">
        <f t="shared" si="14"/>
        <v>52071.570516974491</v>
      </c>
    </row>
    <row r="267" spans="11:20" x14ac:dyDescent="0.3">
      <c r="K267" s="43">
        <v>45785</v>
      </c>
      <c r="L267" s="16">
        <f t="shared" si="12"/>
        <v>2025</v>
      </c>
      <c r="M267" s="16">
        <f t="shared" si="13"/>
        <v>5</v>
      </c>
      <c r="N267" s="17" t="s">
        <v>314</v>
      </c>
      <c r="O267" s="18">
        <v>487730</v>
      </c>
      <c r="P267" s="9" t="s">
        <v>327</v>
      </c>
      <c r="Q267" s="9" t="s">
        <v>266</v>
      </c>
      <c r="R267" s="9" t="s">
        <v>284</v>
      </c>
      <c r="S267" s="19">
        <v>24249.904914441653</v>
      </c>
      <c r="T267" s="18">
        <f t="shared" si="14"/>
        <v>463480.09508555837</v>
      </c>
    </row>
    <row r="268" spans="11:20" x14ac:dyDescent="0.3">
      <c r="K268" s="43">
        <v>45294</v>
      </c>
      <c r="L268" s="16">
        <f t="shared" si="12"/>
        <v>2024</v>
      </c>
      <c r="M268" s="16">
        <f t="shared" si="13"/>
        <v>1</v>
      </c>
      <c r="N268" s="17" t="s">
        <v>315</v>
      </c>
      <c r="O268" s="18">
        <v>382140</v>
      </c>
      <c r="P268" s="9" t="s">
        <v>330</v>
      </c>
      <c r="Q268" s="9" t="s">
        <v>267</v>
      </c>
      <c r="R268" s="9" t="s">
        <v>285</v>
      </c>
      <c r="S268" s="19">
        <v>137353.16572177529</v>
      </c>
      <c r="T268" s="18">
        <f t="shared" si="14"/>
        <v>244786.83427822471</v>
      </c>
    </row>
    <row r="269" spans="11:20" x14ac:dyDescent="0.3">
      <c r="K269" s="43">
        <v>45777</v>
      </c>
      <c r="L269" s="16">
        <f t="shared" si="12"/>
        <v>2025</v>
      </c>
      <c r="M269" s="16">
        <f t="shared" si="13"/>
        <v>4</v>
      </c>
      <c r="N269" s="17" t="s">
        <v>317</v>
      </c>
      <c r="O269" s="18">
        <v>181083</v>
      </c>
      <c r="P269" s="9" t="s">
        <v>331</v>
      </c>
      <c r="Q269" s="9" t="s">
        <v>267</v>
      </c>
      <c r="R269" s="9" t="s">
        <v>287</v>
      </c>
      <c r="S269" s="19">
        <v>147660.89025777741</v>
      </c>
      <c r="T269" s="18">
        <f t="shared" si="14"/>
        <v>33422.109742222587</v>
      </c>
    </row>
    <row r="270" spans="11:20" x14ac:dyDescent="0.3">
      <c r="K270" s="43">
        <v>45821</v>
      </c>
      <c r="L270" s="16">
        <f t="shared" si="12"/>
        <v>2025</v>
      </c>
      <c r="M270" s="16">
        <f t="shared" si="13"/>
        <v>6</v>
      </c>
      <c r="N270" s="17" t="s">
        <v>316</v>
      </c>
      <c r="O270" s="18">
        <v>83908</v>
      </c>
      <c r="P270" s="9" t="s">
        <v>327</v>
      </c>
      <c r="Q270" s="9" t="s">
        <v>266</v>
      </c>
      <c r="R270" s="9" t="s">
        <v>284</v>
      </c>
      <c r="S270" s="19">
        <v>3094.3550433892842</v>
      </c>
      <c r="T270" s="18">
        <f t="shared" si="14"/>
        <v>80813.644956610719</v>
      </c>
    </row>
    <row r="271" spans="11:20" x14ac:dyDescent="0.3">
      <c r="K271" s="43">
        <v>45146</v>
      </c>
      <c r="L271" s="16">
        <f t="shared" si="12"/>
        <v>2023</v>
      </c>
      <c r="M271" s="16">
        <f t="shared" si="13"/>
        <v>8</v>
      </c>
      <c r="N271" s="17" t="s">
        <v>317</v>
      </c>
      <c r="O271" s="18">
        <v>50362</v>
      </c>
      <c r="P271" s="9" t="s">
        <v>330</v>
      </c>
      <c r="Q271" s="9" t="s">
        <v>271</v>
      </c>
      <c r="R271" s="9" t="s">
        <v>285</v>
      </c>
      <c r="S271" s="19">
        <v>37743.801812077007</v>
      </c>
      <c r="T271" s="18">
        <f t="shared" si="14"/>
        <v>12618.198187922993</v>
      </c>
    </row>
    <row r="272" spans="11:20" x14ac:dyDescent="0.3">
      <c r="K272" s="43">
        <v>45383</v>
      </c>
      <c r="L272" s="16">
        <f t="shared" si="12"/>
        <v>2024</v>
      </c>
      <c r="M272" s="16">
        <f t="shared" si="13"/>
        <v>4</v>
      </c>
      <c r="N272" s="17" t="s">
        <v>311</v>
      </c>
      <c r="O272" s="18">
        <v>401056</v>
      </c>
      <c r="P272" s="9" t="s">
        <v>327</v>
      </c>
      <c r="Q272" s="9" t="s">
        <v>270</v>
      </c>
      <c r="R272" s="9" t="s">
        <v>284</v>
      </c>
      <c r="S272" s="19">
        <v>118492.43240754152</v>
      </c>
      <c r="T272" s="18">
        <f t="shared" si="14"/>
        <v>282563.56759245845</v>
      </c>
    </row>
    <row r="273" spans="11:20" x14ac:dyDescent="0.3">
      <c r="K273" s="43">
        <v>45213</v>
      </c>
      <c r="L273" s="16">
        <f t="shared" si="12"/>
        <v>2023</v>
      </c>
      <c r="M273" s="16">
        <f t="shared" si="13"/>
        <v>10</v>
      </c>
      <c r="N273" s="17" t="s">
        <v>318</v>
      </c>
      <c r="O273" s="18">
        <v>354034</v>
      </c>
      <c r="P273" s="9" t="s">
        <v>324</v>
      </c>
      <c r="Q273" s="9" t="s">
        <v>265</v>
      </c>
      <c r="R273" s="9" t="s">
        <v>284</v>
      </c>
      <c r="S273" s="19">
        <v>311694.18778825138</v>
      </c>
      <c r="T273" s="18">
        <f t="shared" si="14"/>
        <v>42339.81221174862</v>
      </c>
    </row>
    <row r="274" spans="11:20" x14ac:dyDescent="0.3">
      <c r="K274" s="43">
        <v>45075</v>
      </c>
      <c r="L274" s="16">
        <f t="shared" si="12"/>
        <v>2023</v>
      </c>
      <c r="M274" s="16">
        <f t="shared" si="13"/>
        <v>5</v>
      </c>
      <c r="N274" s="17" t="s">
        <v>317</v>
      </c>
      <c r="O274" s="18">
        <v>299072</v>
      </c>
      <c r="P274" s="9" t="s">
        <v>330</v>
      </c>
      <c r="Q274" s="9" t="s">
        <v>268</v>
      </c>
      <c r="R274" s="9" t="s">
        <v>285</v>
      </c>
      <c r="S274" s="19">
        <v>229759.35097478656</v>
      </c>
      <c r="T274" s="18">
        <f t="shared" si="14"/>
        <v>69312.649025213439</v>
      </c>
    </row>
    <row r="275" spans="11:20" x14ac:dyDescent="0.3">
      <c r="K275" s="43">
        <v>45184</v>
      </c>
      <c r="L275" s="16">
        <f t="shared" si="12"/>
        <v>2023</v>
      </c>
      <c r="M275" s="16">
        <f t="shared" si="13"/>
        <v>9</v>
      </c>
      <c r="N275" s="17" t="s">
        <v>309</v>
      </c>
      <c r="O275" s="18">
        <v>207082</v>
      </c>
      <c r="P275" s="9" t="s">
        <v>332</v>
      </c>
      <c r="Q275" s="9" t="s">
        <v>271</v>
      </c>
      <c r="R275" s="9" t="s">
        <v>287</v>
      </c>
      <c r="S275" s="19">
        <v>179169.49664416976</v>
      </c>
      <c r="T275" s="18">
        <f t="shared" si="14"/>
        <v>27912.503355830238</v>
      </c>
    </row>
    <row r="276" spans="11:20" x14ac:dyDescent="0.3">
      <c r="K276" s="43">
        <v>45593</v>
      </c>
      <c r="L276" s="16">
        <f t="shared" si="12"/>
        <v>2024</v>
      </c>
      <c r="M276" s="16">
        <f t="shared" si="13"/>
        <v>10</v>
      </c>
      <c r="N276" s="17" t="s">
        <v>317</v>
      </c>
      <c r="O276" s="18">
        <v>247765</v>
      </c>
      <c r="P276" s="9" t="s">
        <v>330</v>
      </c>
      <c r="Q276" s="9" t="s">
        <v>268</v>
      </c>
      <c r="R276" s="9" t="s">
        <v>285</v>
      </c>
      <c r="S276" s="19">
        <v>194465.64608480516</v>
      </c>
      <c r="T276" s="18">
        <f t="shared" si="14"/>
        <v>53299.353915194835</v>
      </c>
    </row>
    <row r="277" spans="11:20" x14ac:dyDescent="0.3">
      <c r="K277" s="43">
        <v>45347</v>
      </c>
      <c r="L277" s="16">
        <f t="shared" si="12"/>
        <v>2024</v>
      </c>
      <c r="M277" s="16">
        <f t="shared" si="13"/>
        <v>2</v>
      </c>
      <c r="N277" s="17" t="s">
        <v>312</v>
      </c>
      <c r="O277" s="18">
        <v>287675</v>
      </c>
      <c r="P277" s="9" t="s">
        <v>325</v>
      </c>
      <c r="Q277" s="9" t="s">
        <v>271</v>
      </c>
      <c r="R277" s="9" t="s">
        <v>284</v>
      </c>
      <c r="S277" s="19">
        <v>137111.28908937715</v>
      </c>
      <c r="T277" s="18">
        <f t="shared" si="14"/>
        <v>150563.71091062285</v>
      </c>
    </row>
    <row r="278" spans="11:20" x14ac:dyDescent="0.3">
      <c r="K278" s="43">
        <v>45571</v>
      </c>
      <c r="L278" s="16">
        <f t="shared" si="12"/>
        <v>2024</v>
      </c>
      <c r="M278" s="16">
        <f t="shared" si="13"/>
        <v>10</v>
      </c>
      <c r="N278" s="17" t="s">
        <v>314</v>
      </c>
      <c r="O278" s="18">
        <v>480416</v>
      </c>
      <c r="P278" s="9" t="s">
        <v>327</v>
      </c>
      <c r="Q278" s="9" t="s">
        <v>269</v>
      </c>
      <c r="R278" s="9" t="s">
        <v>284</v>
      </c>
      <c r="S278" s="19">
        <v>449554.6123948138</v>
      </c>
      <c r="T278" s="18">
        <f t="shared" si="14"/>
        <v>30861.387605186203</v>
      </c>
    </row>
    <row r="279" spans="11:20" x14ac:dyDescent="0.3">
      <c r="K279" s="43">
        <v>44950</v>
      </c>
      <c r="L279" s="16">
        <f t="shared" si="12"/>
        <v>2023</v>
      </c>
      <c r="M279" s="16">
        <f t="shared" si="13"/>
        <v>1</v>
      </c>
      <c r="N279" s="17" t="s">
        <v>315</v>
      </c>
      <c r="O279" s="18">
        <v>47260</v>
      </c>
      <c r="P279" s="9" t="s">
        <v>330</v>
      </c>
      <c r="Q279" s="9" t="s">
        <v>269</v>
      </c>
      <c r="R279" s="9" t="s">
        <v>285</v>
      </c>
      <c r="S279" s="19">
        <v>35379.297590952403</v>
      </c>
      <c r="T279" s="18">
        <f t="shared" si="14"/>
        <v>11880.702409047597</v>
      </c>
    </row>
    <row r="280" spans="11:20" x14ac:dyDescent="0.3">
      <c r="K280" s="43">
        <v>45603</v>
      </c>
      <c r="L280" s="16">
        <f t="shared" si="12"/>
        <v>2024</v>
      </c>
      <c r="M280" s="16">
        <f t="shared" si="13"/>
        <v>11</v>
      </c>
      <c r="N280" s="17" t="s">
        <v>318</v>
      </c>
      <c r="O280" s="18">
        <v>372635</v>
      </c>
      <c r="P280" s="9" t="s">
        <v>322</v>
      </c>
      <c r="Q280" s="9" t="s">
        <v>269</v>
      </c>
      <c r="R280" s="9" t="s">
        <v>286</v>
      </c>
      <c r="S280" s="19">
        <v>142630.16395058748</v>
      </c>
      <c r="T280" s="18">
        <f t="shared" si="14"/>
        <v>230004.83604941252</v>
      </c>
    </row>
    <row r="281" spans="11:20" x14ac:dyDescent="0.3">
      <c r="K281" s="43">
        <v>45894</v>
      </c>
      <c r="L281" s="16">
        <f t="shared" si="12"/>
        <v>2025</v>
      </c>
      <c r="M281" s="16">
        <f t="shared" si="13"/>
        <v>8</v>
      </c>
      <c r="N281" s="17" t="s">
        <v>312</v>
      </c>
      <c r="O281" s="18">
        <v>467797</v>
      </c>
      <c r="P281" s="9" t="s">
        <v>320</v>
      </c>
      <c r="Q281" s="9" t="s">
        <v>267</v>
      </c>
      <c r="R281" s="9" t="s">
        <v>286</v>
      </c>
      <c r="S281" s="19">
        <v>167497.10866266146</v>
      </c>
      <c r="T281" s="18">
        <f t="shared" si="14"/>
        <v>300299.89133733854</v>
      </c>
    </row>
    <row r="282" spans="11:20" x14ac:dyDescent="0.3">
      <c r="K282" s="43">
        <v>45022</v>
      </c>
      <c r="L282" s="16">
        <f t="shared" si="12"/>
        <v>2023</v>
      </c>
      <c r="M282" s="16">
        <f t="shared" si="13"/>
        <v>4</v>
      </c>
      <c r="N282" s="17" t="s">
        <v>316</v>
      </c>
      <c r="O282" s="18">
        <v>322314</v>
      </c>
      <c r="P282" s="9" t="s">
        <v>322</v>
      </c>
      <c r="Q282" s="9" t="s">
        <v>264</v>
      </c>
      <c r="R282" s="9" t="s">
        <v>286</v>
      </c>
      <c r="S282" s="19">
        <v>318216.03011267749</v>
      </c>
      <c r="T282" s="18">
        <f t="shared" si="14"/>
        <v>4097.9698873225134</v>
      </c>
    </row>
    <row r="283" spans="11:20" x14ac:dyDescent="0.3">
      <c r="K283" s="43">
        <v>45644</v>
      </c>
      <c r="L283" s="16">
        <f t="shared" si="12"/>
        <v>2024</v>
      </c>
      <c r="M283" s="16">
        <f t="shared" si="13"/>
        <v>12</v>
      </c>
      <c r="N283" s="17" t="s">
        <v>315</v>
      </c>
      <c r="O283" s="18">
        <v>398654</v>
      </c>
      <c r="P283" s="9" t="s">
        <v>329</v>
      </c>
      <c r="Q283" s="9" t="s">
        <v>270</v>
      </c>
      <c r="R283" s="9" t="s">
        <v>285</v>
      </c>
      <c r="S283" s="19">
        <v>160939.75262863861</v>
      </c>
      <c r="T283" s="18">
        <f t="shared" si="14"/>
        <v>237714.24737136139</v>
      </c>
    </row>
    <row r="284" spans="11:20" x14ac:dyDescent="0.3">
      <c r="K284" s="43">
        <v>44929</v>
      </c>
      <c r="L284" s="16">
        <f t="shared" si="12"/>
        <v>2023</v>
      </c>
      <c r="M284" s="16">
        <f t="shared" si="13"/>
        <v>1</v>
      </c>
      <c r="N284" s="17" t="s">
        <v>315</v>
      </c>
      <c r="O284" s="18">
        <v>69090</v>
      </c>
      <c r="P284" s="9" t="s">
        <v>327</v>
      </c>
      <c r="Q284" s="9" t="s">
        <v>264</v>
      </c>
      <c r="R284" s="9" t="s">
        <v>284</v>
      </c>
      <c r="S284" s="19">
        <v>60251.744307877278</v>
      </c>
      <c r="T284" s="18">
        <f t="shared" si="14"/>
        <v>8838.2556921227224</v>
      </c>
    </row>
    <row r="285" spans="11:20" x14ac:dyDescent="0.3">
      <c r="K285" s="43">
        <v>45401</v>
      </c>
      <c r="L285" s="16">
        <f t="shared" si="12"/>
        <v>2024</v>
      </c>
      <c r="M285" s="16">
        <f t="shared" si="13"/>
        <v>4</v>
      </c>
      <c r="N285" s="17" t="s">
        <v>313</v>
      </c>
      <c r="O285" s="18">
        <v>99762</v>
      </c>
      <c r="P285" s="9" t="s">
        <v>327</v>
      </c>
      <c r="Q285" s="9" t="s">
        <v>267</v>
      </c>
      <c r="R285" s="9" t="s">
        <v>284</v>
      </c>
      <c r="S285" s="19">
        <v>4090.3657270733302</v>
      </c>
      <c r="T285" s="18">
        <f t="shared" si="14"/>
        <v>95671.634272926676</v>
      </c>
    </row>
    <row r="286" spans="11:20" x14ac:dyDescent="0.3">
      <c r="K286" s="43">
        <v>45166</v>
      </c>
      <c r="L286" s="16">
        <f t="shared" si="12"/>
        <v>2023</v>
      </c>
      <c r="M286" s="16">
        <f t="shared" si="13"/>
        <v>8</v>
      </c>
      <c r="N286" s="17" t="s">
        <v>312</v>
      </c>
      <c r="O286" s="18">
        <v>39497</v>
      </c>
      <c r="P286" s="9" t="s">
        <v>319</v>
      </c>
      <c r="Q286" s="9" t="s">
        <v>271</v>
      </c>
      <c r="R286" s="9" t="s">
        <v>286</v>
      </c>
      <c r="S286" s="19">
        <v>6916.3155834182107</v>
      </c>
      <c r="T286" s="18">
        <f t="shared" si="14"/>
        <v>32580.684416581789</v>
      </c>
    </row>
    <row r="287" spans="11:20" x14ac:dyDescent="0.3">
      <c r="K287" s="43">
        <v>44970</v>
      </c>
      <c r="L287" s="16">
        <f t="shared" si="12"/>
        <v>2023</v>
      </c>
      <c r="M287" s="16">
        <f t="shared" si="13"/>
        <v>2</v>
      </c>
      <c r="N287" s="17" t="s">
        <v>313</v>
      </c>
      <c r="O287" s="18">
        <v>110891</v>
      </c>
      <c r="P287" s="9" t="s">
        <v>324</v>
      </c>
      <c r="Q287" s="9" t="s">
        <v>268</v>
      </c>
      <c r="R287" s="9" t="s">
        <v>284</v>
      </c>
      <c r="S287" s="19">
        <v>19898.475050374444</v>
      </c>
      <c r="T287" s="18">
        <f t="shared" si="14"/>
        <v>90992.524949625556</v>
      </c>
    </row>
    <row r="288" spans="11:20" x14ac:dyDescent="0.3">
      <c r="K288" s="43">
        <v>45724</v>
      </c>
      <c r="L288" s="16">
        <f t="shared" si="12"/>
        <v>2025</v>
      </c>
      <c r="M288" s="16">
        <f t="shared" si="13"/>
        <v>3</v>
      </c>
      <c r="N288" s="17" t="s">
        <v>313</v>
      </c>
      <c r="O288" s="18">
        <v>107344</v>
      </c>
      <c r="P288" s="9" t="s">
        <v>325</v>
      </c>
      <c r="Q288" s="9" t="s">
        <v>266</v>
      </c>
      <c r="R288" s="9" t="s">
        <v>284</v>
      </c>
      <c r="S288" s="19">
        <v>31830.646644366963</v>
      </c>
      <c r="T288" s="18">
        <f t="shared" si="14"/>
        <v>75513.353355633037</v>
      </c>
    </row>
    <row r="289" spans="11:20" x14ac:dyDescent="0.3">
      <c r="K289" s="43">
        <v>45889</v>
      </c>
      <c r="L289" s="16">
        <f t="shared" si="12"/>
        <v>2025</v>
      </c>
      <c r="M289" s="16">
        <f t="shared" si="13"/>
        <v>8</v>
      </c>
      <c r="N289" s="17" t="s">
        <v>311</v>
      </c>
      <c r="O289" s="18">
        <v>358429</v>
      </c>
      <c r="P289" s="9" t="s">
        <v>324</v>
      </c>
      <c r="Q289" s="9" t="s">
        <v>265</v>
      </c>
      <c r="R289" s="9" t="s">
        <v>284</v>
      </c>
      <c r="S289" s="19">
        <v>113368.50334189329</v>
      </c>
      <c r="T289" s="18">
        <f t="shared" si="14"/>
        <v>245060.49665810671</v>
      </c>
    </row>
    <row r="290" spans="11:20" x14ac:dyDescent="0.3">
      <c r="K290" s="43">
        <v>45744</v>
      </c>
      <c r="L290" s="16">
        <f t="shared" si="12"/>
        <v>2025</v>
      </c>
      <c r="M290" s="16">
        <f t="shared" si="13"/>
        <v>3</v>
      </c>
      <c r="N290" s="17" t="s">
        <v>314</v>
      </c>
      <c r="O290" s="18">
        <v>313226</v>
      </c>
      <c r="P290" s="9" t="s">
        <v>321</v>
      </c>
      <c r="Q290" s="9" t="s">
        <v>269</v>
      </c>
      <c r="R290" s="9" t="s">
        <v>286</v>
      </c>
      <c r="S290" s="19">
        <v>252419.03407772726</v>
      </c>
      <c r="T290" s="18">
        <f t="shared" si="14"/>
        <v>60806.965922272735</v>
      </c>
    </row>
    <row r="291" spans="11:20" x14ac:dyDescent="0.3">
      <c r="K291" s="43">
        <v>45568</v>
      </c>
      <c r="L291" s="16">
        <f t="shared" si="12"/>
        <v>2024</v>
      </c>
      <c r="M291" s="16">
        <f t="shared" si="13"/>
        <v>10</v>
      </c>
      <c r="N291" s="17" t="s">
        <v>317</v>
      </c>
      <c r="O291" s="18">
        <v>359939</v>
      </c>
      <c r="P291" s="9" t="s">
        <v>321</v>
      </c>
      <c r="Q291" s="9" t="s">
        <v>265</v>
      </c>
      <c r="R291" s="9" t="s">
        <v>286</v>
      </c>
      <c r="S291" s="19">
        <v>244071.25856692024</v>
      </c>
      <c r="T291" s="18">
        <f t="shared" si="14"/>
        <v>115867.74143307976</v>
      </c>
    </row>
    <row r="292" spans="11:20" x14ac:dyDescent="0.3">
      <c r="K292" s="43">
        <v>45405</v>
      </c>
      <c r="L292" s="16">
        <f t="shared" si="12"/>
        <v>2024</v>
      </c>
      <c r="M292" s="16">
        <f t="shared" si="13"/>
        <v>4</v>
      </c>
      <c r="N292" s="17" t="s">
        <v>315</v>
      </c>
      <c r="O292" s="18">
        <v>397769</v>
      </c>
      <c r="P292" s="9" t="s">
        <v>322</v>
      </c>
      <c r="Q292" s="9" t="s">
        <v>266</v>
      </c>
      <c r="R292" s="9" t="s">
        <v>286</v>
      </c>
      <c r="S292" s="19">
        <v>117564.78666634794</v>
      </c>
      <c r="T292" s="18">
        <f t="shared" si="14"/>
        <v>280204.21333365206</v>
      </c>
    </row>
    <row r="293" spans="11:20" x14ac:dyDescent="0.3">
      <c r="K293" s="43">
        <v>45288</v>
      </c>
      <c r="L293" s="16">
        <f t="shared" si="12"/>
        <v>2023</v>
      </c>
      <c r="M293" s="16">
        <f t="shared" si="13"/>
        <v>12</v>
      </c>
      <c r="N293" s="17" t="s">
        <v>309</v>
      </c>
      <c r="O293" s="18">
        <v>25245</v>
      </c>
      <c r="P293" s="9" t="s">
        <v>321</v>
      </c>
      <c r="Q293" s="9" t="s">
        <v>269</v>
      </c>
      <c r="R293" s="9" t="s">
        <v>286</v>
      </c>
      <c r="S293" s="19">
        <v>10162.625974760764</v>
      </c>
      <c r="T293" s="18">
        <f t="shared" si="14"/>
        <v>15082.374025239236</v>
      </c>
    </row>
    <row r="294" spans="11:20" x14ac:dyDescent="0.3">
      <c r="K294" s="43">
        <v>45624</v>
      </c>
      <c r="L294" s="16">
        <f t="shared" si="12"/>
        <v>2024</v>
      </c>
      <c r="M294" s="16">
        <f t="shared" si="13"/>
        <v>11</v>
      </c>
      <c r="N294" s="17" t="s">
        <v>312</v>
      </c>
      <c r="O294" s="18">
        <v>162407</v>
      </c>
      <c r="P294" s="9" t="s">
        <v>321</v>
      </c>
      <c r="Q294" s="9" t="s">
        <v>267</v>
      </c>
      <c r="R294" s="9" t="s">
        <v>286</v>
      </c>
      <c r="S294" s="19">
        <v>109939.49749812839</v>
      </c>
      <c r="T294" s="18">
        <f t="shared" si="14"/>
        <v>52467.502501871611</v>
      </c>
    </row>
    <row r="295" spans="11:20" x14ac:dyDescent="0.3">
      <c r="K295" s="43">
        <v>45767</v>
      </c>
      <c r="L295" s="16">
        <f t="shared" si="12"/>
        <v>2025</v>
      </c>
      <c r="M295" s="16">
        <f t="shared" si="13"/>
        <v>4</v>
      </c>
      <c r="N295" s="17" t="s">
        <v>310</v>
      </c>
      <c r="O295" s="18">
        <v>404313</v>
      </c>
      <c r="P295" s="9" t="s">
        <v>329</v>
      </c>
      <c r="Q295" s="9" t="s">
        <v>267</v>
      </c>
      <c r="R295" s="9" t="s">
        <v>285</v>
      </c>
      <c r="S295" s="19">
        <v>26907.971510446896</v>
      </c>
      <c r="T295" s="18">
        <f t="shared" si="14"/>
        <v>377405.02848955308</v>
      </c>
    </row>
    <row r="296" spans="11:20" x14ac:dyDescent="0.3">
      <c r="K296" s="43">
        <v>45955</v>
      </c>
      <c r="L296" s="16">
        <f t="shared" si="12"/>
        <v>2025</v>
      </c>
      <c r="M296" s="16">
        <f t="shared" si="13"/>
        <v>10</v>
      </c>
      <c r="N296" s="17" t="s">
        <v>312</v>
      </c>
      <c r="O296" s="18">
        <v>47026</v>
      </c>
      <c r="P296" s="9" t="s">
        <v>332</v>
      </c>
      <c r="Q296" s="9" t="s">
        <v>264</v>
      </c>
      <c r="R296" s="9" t="s">
        <v>287</v>
      </c>
      <c r="S296" s="19">
        <v>39636.685169647164</v>
      </c>
      <c r="T296" s="18">
        <f t="shared" si="14"/>
        <v>7389.314830352836</v>
      </c>
    </row>
    <row r="297" spans="11:20" x14ac:dyDescent="0.3">
      <c r="K297" s="43">
        <v>45773</v>
      </c>
      <c r="L297" s="16">
        <f t="shared" si="12"/>
        <v>2025</v>
      </c>
      <c r="M297" s="16">
        <f t="shared" si="13"/>
        <v>4</v>
      </c>
      <c r="N297" s="17" t="s">
        <v>309</v>
      </c>
      <c r="O297" s="18">
        <v>169024</v>
      </c>
      <c r="P297" s="9" t="s">
        <v>332</v>
      </c>
      <c r="Q297" s="9" t="s">
        <v>267</v>
      </c>
      <c r="R297" s="9" t="s">
        <v>287</v>
      </c>
      <c r="S297" s="19">
        <v>71162.589925436332</v>
      </c>
      <c r="T297" s="18">
        <f t="shared" si="14"/>
        <v>97861.410074563668</v>
      </c>
    </row>
    <row r="298" spans="11:20" x14ac:dyDescent="0.3">
      <c r="K298" s="43">
        <v>45029</v>
      </c>
      <c r="L298" s="16">
        <f t="shared" si="12"/>
        <v>2023</v>
      </c>
      <c r="M298" s="16">
        <f t="shared" si="13"/>
        <v>4</v>
      </c>
      <c r="N298" s="17" t="s">
        <v>312</v>
      </c>
      <c r="O298" s="18">
        <v>302424</v>
      </c>
      <c r="P298" s="9" t="s">
        <v>328</v>
      </c>
      <c r="Q298" s="9" t="s">
        <v>266</v>
      </c>
      <c r="R298" s="9" t="s">
        <v>285</v>
      </c>
      <c r="S298" s="19">
        <v>25029.233032057764</v>
      </c>
      <c r="T298" s="18">
        <f t="shared" si="14"/>
        <v>277394.76696794224</v>
      </c>
    </row>
    <row r="299" spans="11:20" x14ac:dyDescent="0.3">
      <c r="K299" s="43">
        <v>44941</v>
      </c>
      <c r="L299" s="16">
        <f t="shared" si="12"/>
        <v>2023</v>
      </c>
      <c r="M299" s="16">
        <f t="shared" si="13"/>
        <v>1</v>
      </c>
      <c r="N299" s="17" t="s">
        <v>312</v>
      </c>
      <c r="O299" s="18">
        <v>178348</v>
      </c>
      <c r="P299" s="9" t="s">
        <v>330</v>
      </c>
      <c r="Q299" s="9" t="s">
        <v>265</v>
      </c>
      <c r="R299" s="9" t="s">
        <v>285</v>
      </c>
      <c r="S299" s="19">
        <v>171066.68831500417</v>
      </c>
      <c r="T299" s="18">
        <f t="shared" si="14"/>
        <v>7281.3116849958315</v>
      </c>
    </row>
    <row r="300" spans="11:20" x14ac:dyDescent="0.3">
      <c r="K300" s="43">
        <v>45460</v>
      </c>
      <c r="L300" s="16">
        <f t="shared" si="12"/>
        <v>2024</v>
      </c>
      <c r="M300" s="16">
        <f t="shared" si="13"/>
        <v>6</v>
      </c>
      <c r="N300" s="17" t="s">
        <v>315</v>
      </c>
      <c r="O300" s="18">
        <v>344333</v>
      </c>
      <c r="P300" s="9" t="s">
        <v>328</v>
      </c>
      <c r="Q300" s="9" t="s">
        <v>269</v>
      </c>
      <c r="R300" s="9" t="s">
        <v>285</v>
      </c>
      <c r="S300" s="19">
        <v>20978.404952694604</v>
      </c>
      <c r="T300" s="18">
        <f t="shared" si="14"/>
        <v>323354.5950473054</v>
      </c>
    </row>
    <row r="301" spans="11:20" x14ac:dyDescent="0.3">
      <c r="K301" s="43">
        <v>45013</v>
      </c>
      <c r="L301" s="16">
        <f t="shared" si="12"/>
        <v>2023</v>
      </c>
      <c r="M301" s="16">
        <f t="shared" si="13"/>
        <v>3</v>
      </c>
      <c r="N301" s="17" t="s">
        <v>311</v>
      </c>
      <c r="O301" s="18">
        <v>349009</v>
      </c>
      <c r="P301" s="9" t="s">
        <v>332</v>
      </c>
      <c r="Q301" s="9" t="s">
        <v>264</v>
      </c>
      <c r="R301" s="9" t="s">
        <v>287</v>
      </c>
      <c r="S301" s="19">
        <v>263289.39207643573</v>
      </c>
      <c r="T301" s="18">
        <f t="shared" si="14"/>
        <v>85719.607923564268</v>
      </c>
    </row>
    <row r="302" spans="11:20" x14ac:dyDescent="0.3">
      <c r="K302" s="43">
        <v>45626</v>
      </c>
      <c r="L302" s="16">
        <f t="shared" si="12"/>
        <v>2024</v>
      </c>
      <c r="M302" s="16">
        <f t="shared" si="13"/>
        <v>11</v>
      </c>
      <c r="N302" s="17" t="s">
        <v>314</v>
      </c>
      <c r="O302" s="18">
        <v>213324</v>
      </c>
      <c r="P302" s="9" t="s">
        <v>322</v>
      </c>
      <c r="Q302" s="9" t="s">
        <v>270</v>
      </c>
      <c r="R302" s="9" t="s">
        <v>286</v>
      </c>
      <c r="S302" s="19">
        <v>187147.98783500868</v>
      </c>
      <c r="T302" s="18">
        <f t="shared" si="14"/>
        <v>26176.01216499132</v>
      </c>
    </row>
    <row r="303" spans="11:20" x14ac:dyDescent="0.3">
      <c r="K303" s="43">
        <v>45735</v>
      </c>
      <c r="L303" s="16">
        <f t="shared" si="12"/>
        <v>2025</v>
      </c>
      <c r="M303" s="16">
        <f t="shared" si="13"/>
        <v>3</v>
      </c>
      <c r="N303" s="17" t="s">
        <v>317</v>
      </c>
      <c r="O303" s="18">
        <v>24734</v>
      </c>
      <c r="P303" s="9" t="s">
        <v>328</v>
      </c>
      <c r="Q303" s="9" t="s">
        <v>271</v>
      </c>
      <c r="R303" s="9" t="s">
        <v>285</v>
      </c>
      <c r="S303" s="19">
        <v>13055.055816263373</v>
      </c>
      <c r="T303" s="18">
        <f t="shared" si="14"/>
        <v>11678.944183736627</v>
      </c>
    </row>
    <row r="304" spans="11:20" x14ac:dyDescent="0.3">
      <c r="K304" s="43">
        <v>45948</v>
      </c>
      <c r="L304" s="16">
        <f t="shared" si="12"/>
        <v>2025</v>
      </c>
      <c r="M304" s="16">
        <f t="shared" si="13"/>
        <v>10</v>
      </c>
      <c r="N304" s="17" t="s">
        <v>311</v>
      </c>
      <c r="O304" s="18">
        <v>397125</v>
      </c>
      <c r="P304" s="9" t="s">
        <v>332</v>
      </c>
      <c r="Q304" s="9" t="s">
        <v>270</v>
      </c>
      <c r="R304" s="9" t="s">
        <v>287</v>
      </c>
      <c r="S304" s="19">
        <v>11917.103721313239</v>
      </c>
      <c r="T304" s="18">
        <f t="shared" si="14"/>
        <v>385207.89627868676</v>
      </c>
    </row>
    <row r="305" spans="11:20" x14ac:dyDescent="0.3">
      <c r="K305" s="43">
        <v>45186</v>
      </c>
      <c r="L305" s="16">
        <f t="shared" si="12"/>
        <v>2023</v>
      </c>
      <c r="M305" s="16">
        <f t="shared" si="13"/>
        <v>9</v>
      </c>
      <c r="N305" s="17" t="s">
        <v>316</v>
      </c>
      <c r="O305" s="18">
        <v>89438</v>
      </c>
      <c r="P305" s="9" t="s">
        <v>321</v>
      </c>
      <c r="Q305" s="9" t="s">
        <v>267</v>
      </c>
      <c r="R305" s="9" t="s">
        <v>286</v>
      </c>
      <c r="S305" s="19">
        <v>66178.908178535683</v>
      </c>
      <c r="T305" s="18">
        <f t="shared" si="14"/>
        <v>23259.091821464317</v>
      </c>
    </row>
    <row r="306" spans="11:20" x14ac:dyDescent="0.3">
      <c r="K306" s="43">
        <v>45508</v>
      </c>
      <c r="L306" s="16">
        <f t="shared" si="12"/>
        <v>2024</v>
      </c>
      <c r="M306" s="16">
        <f t="shared" si="13"/>
        <v>8</v>
      </c>
      <c r="N306" s="17" t="s">
        <v>309</v>
      </c>
      <c r="O306" s="18">
        <v>25979</v>
      </c>
      <c r="P306" s="9" t="s">
        <v>332</v>
      </c>
      <c r="Q306" s="9" t="s">
        <v>265</v>
      </c>
      <c r="R306" s="9" t="s">
        <v>287</v>
      </c>
      <c r="S306" s="19">
        <v>19137.462142564927</v>
      </c>
      <c r="T306" s="18">
        <f t="shared" si="14"/>
        <v>6841.5378574350725</v>
      </c>
    </row>
    <row r="307" spans="11:20" x14ac:dyDescent="0.3">
      <c r="K307" s="43">
        <v>45557</v>
      </c>
      <c r="L307" s="16">
        <f t="shared" si="12"/>
        <v>2024</v>
      </c>
      <c r="M307" s="16">
        <f t="shared" si="13"/>
        <v>9</v>
      </c>
      <c r="N307" s="17" t="s">
        <v>309</v>
      </c>
      <c r="O307" s="18">
        <v>334059</v>
      </c>
      <c r="P307" s="9" t="s">
        <v>332</v>
      </c>
      <c r="Q307" s="9" t="s">
        <v>269</v>
      </c>
      <c r="R307" s="9" t="s">
        <v>287</v>
      </c>
      <c r="S307" s="19">
        <v>278654.89335060288</v>
      </c>
      <c r="T307" s="18">
        <f t="shared" si="14"/>
        <v>55404.106649397116</v>
      </c>
    </row>
    <row r="308" spans="11:20" x14ac:dyDescent="0.3">
      <c r="K308" s="43">
        <v>45968</v>
      </c>
      <c r="L308" s="16">
        <f t="shared" si="12"/>
        <v>2025</v>
      </c>
      <c r="M308" s="16">
        <f t="shared" si="13"/>
        <v>11</v>
      </c>
      <c r="N308" s="17" t="s">
        <v>317</v>
      </c>
      <c r="O308" s="18">
        <v>352672</v>
      </c>
      <c r="P308" s="9" t="s">
        <v>330</v>
      </c>
      <c r="Q308" s="9" t="s">
        <v>269</v>
      </c>
      <c r="R308" s="9" t="s">
        <v>285</v>
      </c>
      <c r="S308" s="19">
        <v>38680.92625986546</v>
      </c>
      <c r="T308" s="18">
        <f t="shared" si="14"/>
        <v>313991.07374013454</v>
      </c>
    </row>
    <row r="309" spans="11:20" x14ac:dyDescent="0.3">
      <c r="K309" s="43">
        <v>45088</v>
      </c>
      <c r="L309" s="16">
        <f t="shared" si="12"/>
        <v>2023</v>
      </c>
      <c r="M309" s="16">
        <f t="shared" si="13"/>
        <v>6</v>
      </c>
      <c r="N309" s="17" t="s">
        <v>315</v>
      </c>
      <c r="O309" s="18">
        <v>53310</v>
      </c>
      <c r="P309" s="9" t="s">
        <v>327</v>
      </c>
      <c r="Q309" s="9" t="s">
        <v>266</v>
      </c>
      <c r="R309" s="9" t="s">
        <v>284</v>
      </c>
      <c r="S309" s="19">
        <v>51919.069290459505</v>
      </c>
      <c r="T309" s="18">
        <f t="shared" si="14"/>
        <v>1390.9307095404947</v>
      </c>
    </row>
    <row r="310" spans="11:20" x14ac:dyDescent="0.3">
      <c r="K310" s="43">
        <v>45268</v>
      </c>
      <c r="L310" s="16">
        <f t="shared" si="12"/>
        <v>2023</v>
      </c>
      <c r="M310" s="16">
        <f t="shared" si="13"/>
        <v>12</v>
      </c>
      <c r="N310" s="17" t="s">
        <v>315</v>
      </c>
      <c r="O310" s="18">
        <v>188371</v>
      </c>
      <c r="P310" s="9" t="s">
        <v>329</v>
      </c>
      <c r="Q310" s="9" t="s">
        <v>265</v>
      </c>
      <c r="R310" s="9" t="s">
        <v>285</v>
      </c>
      <c r="S310" s="19">
        <v>39348.370763569546</v>
      </c>
      <c r="T310" s="18">
        <f t="shared" si="14"/>
        <v>149022.62923643045</v>
      </c>
    </row>
    <row r="311" spans="11:20" x14ac:dyDescent="0.3">
      <c r="K311" s="43">
        <v>45272</v>
      </c>
      <c r="L311" s="16">
        <f t="shared" si="12"/>
        <v>2023</v>
      </c>
      <c r="M311" s="16">
        <f t="shared" si="13"/>
        <v>12</v>
      </c>
      <c r="N311" s="17" t="s">
        <v>311</v>
      </c>
      <c r="O311" s="18">
        <v>247442</v>
      </c>
      <c r="P311" s="9" t="s">
        <v>324</v>
      </c>
      <c r="Q311" s="9" t="s">
        <v>267</v>
      </c>
      <c r="R311" s="9" t="s">
        <v>284</v>
      </c>
      <c r="S311" s="19">
        <v>223124.03647574646</v>
      </c>
      <c r="T311" s="18">
        <f t="shared" si="14"/>
        <v>24317.963524253544</v>
      </c>
    </row>
    <row r="312" spans="11:20" x14ac:dyDescent="0.3">
      <c r="K312" s="43">
        <v>45534</v>
      </c>
      <c r="L312" s="16">
        <f t="shared" si="12"/>
        <v>2024</v>
      </c>
      <c r="M312" s="16">
        <f t="shared" si="13"/>
        <v>8</v>
      </c>
      <c r="N312" s="17" t="s">
        <v>314</v>
      </c>
      <c r="O312" s="18">
        <v>286279</v>
      </c>
      <c r="P312" s="9" t="s">
        <v>327</v>
      </c>
      <c r="Q312" s="9" t="s">
        <v>269</v>
      </c>
      <c r="R312" s="9" t="s">
        <v>284</v>
      </c>
      <c r="S312" s="19">
        <v>179177.63524506523</v>
      </c>
      <c r="T312" s="18">
        <f t="shared" si="14"/>
        <v>107101.36475493477</v>
      </c>
    </row>
    <row r="313" spans="11:20" x14ac:dyDescent="0.3">
      <c r="K313" s="43">
        <v>45092</v>
      </c>
      <c r="L313" s="16">
        <f t="shared" si="12"/>
        <v>2023</v>
      </c>
      <c r="M313" s="16">
        <f t="shared" si="13"/>
        <v>6</v>
      </c>
      <c r="N313" s="17" t="s">
        <v>314</v>
      </c>
      <c r="O313" s="18">
        <v>499107</v>
      </c>
      <c r="P313" s="9" t="s">
        <v>328</v>
      </c>
      <c r="Q313" s="9" t="s">
        <v>269</v>
      </c>
      <c r="R313" s="9" t="s">
        <v>285</v>
      </c>
      <c r="S313" s="19">
        <v>39469.008444996485</v>
      </c>
      <c r="T313" s="18">
        <f t="shared" si="14"/>
        <v>459637.99155500351</v>
      </c>
    </row>
    <row r="314" spans="11:20" x14ac:dyDescent="0.3">
      <c r="K314" s="43">
        <v>45495</v>
      </c>
      <c r="L314" s="16">
        <f t="shared" si="12"/>
        <v>2024</v>
      </c>
      <c r="M314" s="16">
        <f t="shared" si="13"/>
        <v>7</v>
      </c>
      <c r="N314" s="17" t="s">
        <v>313</v>
      </c>
      <c r="O314" s="18">
        <v>119270</v>
      </c>
      <c r="P314" s="9" t="s">
        <v>322</v>
      </c>
      <c r="Q314" s="9" t="s">
        <v>265</v>
      </c>
      <c r="R314" s="9" t="s">
        <v>286</v>
      </c>
      <c r="S314" s="19">
        <v>77934.419627726355</v>
      </c>
      <c r="T314" s="18">
        <f t="shared" si="14"/>
        <v>41335.580372273645</v>
      </c>
    </row>
    <row r="315" spans="11:20" x14ac:dyDescent="0.3">
      <c r="K315" s="43">
        <v>45970</v>
      </c>
      <c r="L315" s="16">
        <f t="shared" si="12"/>
        <v>2025</v>
      </c>
      <c r="M315" s="16">
        <f t="shared" si="13"/>
        <v>11</v>
      </c>
      <c r="N315" s="17" t="s">
        <v>312</v>
      </c>
      <c r="O315" s="18">
        <v>317535</v>
      </c>
      <c r="P315" s="9" t="s">
        <v>331</v>
      </c>
      <c r="Q315" s="9" t="s">
        <v>266</v>
      </c>
      <c r="R315" s="9" t="s">
        <v>285</v>
      </c>
      <c r="S315" s="19">
        <v>33267.33646161222</v>
      </c>
      <c r="T315" s="18">
        <f t="shared" si="14"/>
        <v>284267.6635383878</v>
      </c>
    </row>
    <row r="316" spans="11:20" x14ac:dyDescent="0.3">
      <c r="K316" s="43">
        <v>45973</v>
      </c>
      <c r="L316" s="16">
        <f t="shared" si="12"/>
        <v>2025</v>
      </c>
      <c r="M316" s="16">
        <f t="shared" si="13"/>
        <v>11</v>
      </c>
      <c r="N316" s="17" t="s">
        <v>314</v>
      </c>
      <c r="O316" s="18">
        <v>16770</v>
      </c>
      <c r="P316" s="9" t="s">
        <v>325</v>
      </c>
      <c r="Q316" s="9" t="s">
        <v>271</v>
      </c>
      <c r="R316" s="9" t="s">
        <v>284</v>
      </c>
      <c r="S316" s="19">
        <v>6484.9094347376131</v>
      </c>
      <c r="T316" s="18">
        <f t="shared" si="14"/>
        <v>10285.090565262388</v>
      </c>
    </row>
    <row r="317" spans="11:20" x14ac:dyDescent="0.3">
      <c r="K317" s="43">
        <v>45056</v>
      </c>
      <c r="L317" s="16">
        <f t="shared" si="12"/>
        <v>2023</v>
      </c>
      <c r="M317" s="16">
        <f t="shared" si="13"/>
        <v>5</v>
      </c>
      <c r="N317" s="17" t="s">
        <v>309</v>
      </c>
      <c r="O317" s="18">
        <v>89792</v>
      </c>
      <c r="P317" s="9" t="s">
        <v>330</v>
      </c>
      <c r="Q317" s="9" t="s">
        <v>270</v>
      </c>
      <c r="R317" s="9" t="s">
        <v>285</v>
      </c>
      <c r="S317" s="19">
        <v>53749.125987017149</v>
      </c>
      <c r="T317" s="18">
        <f t="shared" si="14"/>
        <v>36042.874012982851</v>
      </c>
    </row>
    <row r="318" spans="11:20" x14ac:dyDescent="0.3">
      <c r="K318" s="43">
        <v>45512</v>
      </c>
      <c r="L318" s="16">
        <f t="shared" si="12"/>
        <v>2024</v>
      </c>
      <c r="M318" s="16">
        <f t="shared" si="13"/>
        <v>8</v>
      </c>
      <c r="N318" s="17" t="s">
        <v>314</v>
      </c>
      <c r="O318" s="18">
        <v>330881</v>
      </c>
      <c r="P318" s="9" t="s">
        <v>322</v>
      </c>
      <c r="Q318" s="9" t="s">
        <v>266</v>
      </c>
      <c r="R318" s="9" t="s">
        <v>286</v>
      </c>
      <c r="S318" s="19">
        <v>23211.962441438005</v>
      </c>
      <c r="T318" s="18">
        <f t="shared" si="14"/>
        <v>307669.03755856201</v>
      </c>
    </row>
    <row r="319" spans="11:20" x14ac:dyDescent="0.3">
      <c r="K319" s="43">
        <v>45731</v>
      </c>
      <c r="L319" s="16">
        <f t="shared" si="12"/>
        <v>2025</v>
      </c>
      <c r="M319" s="16">
        <f t="shared" si="13"/>
        <v>3</v>
      </c>
      <c r="N319" s="17" t="s">
        <v>314</v>
      </c>
      <c r="O319" s="18">
        <v>116506</v>
      </c>
      <c r="P319" s="9" t="s">
        <v>328</v>
      </c>
      <c r="Q319" s="9" t="s">
        <v>269</v>
      </c>
      <c r="R319" s="9" t="s">
        <v>285</v>
      </c>
      <c r="S319" s="19">
        <v>22789.464659777044</v>
      </c>
      <c r="T319" s="18">
        <f t="shared" si="14"/>
        <v>93716.535340222952</v>
      </c>
    </row>
    <row r="320" spans="11:20" x14ac:dyDescent="0.3">
      <c r="K320" s="43">
        <v>45002</v>
      </c>
      <c r="L320" s="16">
        <f t="shared" si="12"/>
        <v>2023</v>
      </c>
      <c r="M320" s="16">
        <f t="shared" si="13"/>
        <v>3</v>
      </c>
      <c r="N320" s="17" t="s">
        <v>311</v>
      </c>
      <c r="O320" s="18">
        <v>123048</v>
      </c>
      <c r="P320" s="9" t="s">
        <v>322</v>
      </c>
      <c r="Q320" s="9" t="s">
        <v>265</v>
      </c>
      <c r="R320" s="9" t="s">
        <v>286</v>
      </c>
      <c r="S320" s="19">
        <v>9140.2174933572678</v>
      </c>
      <c r="T320" s="18">
        <f t="shared" si="14"/>
        <v>113907.78250664273</v>
      </c>
    </row>
    <row r="321" spans="11:20" x14ac:dyDescent="0.3">
      <c r="K321" s="43">
        <v>45433</v>
      </c>
      <c r="L321" s="16">
        <f t="shared" si="12"/>
        <v>2024</v>
      </c>
      <c r="M321" s="16">
        <f t="shared" si="13"/>
        <v>5</v>
      </c>
      <c r="N321" s="17" t="s">
        <v>316</v>
      </c>
      <c r="O321" s="18">
        <v>271817</v>
      </c>
      <c r="P321" s="9" t="s">
        <v>331</v>
      </c>
      <c r="Q321" s="9" t="s">
        <v>265</v>
      </c>
      <c r="R321" s="9" t="s">
        <v>285</v>
      </c>
      <c r="S321" s="19">
        <v>27941.236985641204</v>
      </c>
      <c r="T321" s="18">
        <f t="shared" si="14"/>
        <v>243875.76301435879</v>
      </c>
    </row>
    <row r="322" spans="11:20" x14ac:dyDescent="0.3">
      <c r="K322" s="43">
        <v>45865</v>
      </c>
      <c r="L322" s="16">
        <f t="shared" si="12"/>
        <v>2025</v>
      </c>
      <c r="M322" s="16">
        <f t="shared" si="13"/>
        <v>7</v>
      </c>
      <c r="N322" s="17" t="s">
        <v>309</v>
      </c>
      <c r="O322" s="18">
        <v>79220</v>
      </c>
      <c r="P322" s="9" t="s">
        <v>320</v>
      </c>
      <c r="Q322" s="9" t="s">
        <v>270</v>
      </c>
      <c r="R322" s="9" t="s">
        <v>286</v>
      </c>
      <c r="S322" s="19">
        <v>14878.703390523344</v>
      </c>
      <c r="T322" s="18">
        <f t="shared" si="14"/>
        <v>64341.29660947666</v>
      </c>
    </row>
    <row r="323" spans="11:20" x14ac:dyDescent="0.3">
      <c r="K323" s="43">
        <v>45306</v>
      </c>
      <c r="L323" s="16">
        <f t="shared" si="12"/>
        <v>2024</v>
      </c>
      <c r="M323" s="16">
        <f t="shared" si="13"/>
        <v>1</v>
      </c>
      <c r="N323" s="17" t="s">
        <v>309</v>
      </c>
      <c r="O323" s="18">
        <v>350571</v>
      </c>
      <c r="P323" s="9" t="s">
        <v>332</v>
      </c>
      <c r="Q323" s="9" t="s">
        <v>265</v>
      </c>
      <c r="R323" s="9" t="s">
        <v>287</v>
      </c>
      <c r="S323" s="19">
        <v>272516.01301204617</v>
      </c>
      <c r="T323" s="18">
        <f t="shared" si="14"/>
        <v>78054.986987953831</v>
      </c>
    </row>
    <row r="324" spans="11:20" x14ac:dyDescent="0.3">
      <c r="K324" s="43">
        <v>45454</v>
      </c>
      <c r="L324" s="16">
        <f t="shared" si="12"/>
        <v>2024</v>
      </c>
      <c r="M324" s="16">
        <f t="shared" si="13"/>
        <v>6</v>
      </c>
      <c r="N324" s="17" t="s">
        <v>316</v>
      </c>
      <c r="O324" s="18">
        <v>387029</v>
      </c>
      <c r="P324" s="9" t="s">
        <v>332</v>
      </c>
      <c r="Q324" s="9" t="s">
        <v>268</v>
      </c>
      <c r="R324" s="9" t="s">
        <v>287</v>
      </c>
      <c r="S324" s="19">
        <v>353568.33353964763</v>
      </c>
      <c r="T324" s="18">
        <f t="shared" si="14"/>
        <v>33460.666460352368</v>
      </c>
    </row>
    <row r="325" spans="11:20" x14ac:dyDescent="0.3">
      <c r="K325" s="43">
        <v>45125</v>
      </c>
      <c r="L325" s="16">
        <f t="shared" si="12"/>
        <v>2023</v>
      </c>
      <c r="M325" s="16">
        <f t="shared" si="13"/>
        <v>7</v>
      </c>
      <c r="N325" s="17" t="s">
        <v>317</v>
      </c>
      <c r="O325" s="18">
        <v>304690</v>
      </c>
      <c r="P325" s="9" t="s">
        <v>321</v>
      </c>
      <c r="Q325" s="9" t="s">
        <v>271</v>
      </c>
      <c r="R325" s="9" t="s">
        <v>286</v>
      </c>
      <c r="S325" s="19">
        <v>180098.26714452039</v>
      </c>
      <c r="T325" s="18">
        <f t="shared" si="14"/>
        <v>124591.73285547961</v>
      </c>
    </row>
    <row r="326" spans="11:20" x14ac:dyDescent="0.3">
      <c r="K326" s="43">
        <v>45164</v>
      </c>
      <c r="L326" s="16">
        <f t="shared" si="12"/>
        <v>2023</v>
      </c>
      <c r="M326" s="16">
        <f t="shared" si="13"/>
        <v>8</v>
      </c>
      <c r="N326" s="17" t="s">
        <v>316</v>
      </c>
      <c r="O326" s="18">
        <v>448743</v>
      </c>
      <c r="P326" s="9" t="s">
        <v>329</v>
      </c>
      <c r="Q326" s="9" t="s">
        <v>268</v>
      </c>
      <c r="R326" s="9" t="s">
        <v>285</v>
      </c>
      <c r="S326" s="19">
        <v>309492.73915149143</v>
      </c>
      <c r="T326" s="18">
        <f t="shared" si="14"/>
        <v>139250.26084850857</v>
      </c>
    </row>
    <row r="327" spans="11:20" x14ac:dyDescent="0.3">
      <c r="K327" s="43">
        <v>45013</v>
      </c>
      <c r="L327" s="16">
        <f t="shared" ref="L327:L390" si="15">YEAR(K327)</f>
        <v>2023</v>
      </c>
      <c r="M327" s="16">
        <f t="shared" ref="M327:M390" si="16">MONTH(K327)</f>
        <v>3</v>
      </c>
      <c r="N327" s="17" t="s">
        <v>314</v>
      </c>
      <c r="O327" s="18">
        <v>404248</v>
      </c>
      <c r="P327" s="9" t="s">
        <v>332</v>
      </c>
      <c r="Q327" s="9" t="s">
        <v>264</v>
      </c>
      <c r="R327" s="9" t="s">
        <v>287</v>
      </c>
      <c r="S327" s="19">
        <v>3316.030333990806</v>
      </c>
      <c r="T327" s="18">
        <f t="shared" ref="T327:T390" si="17">O327-S327</f>
        <v>400931.96966600919</v>
      </c>
    </row>
    <row r="328" spans="11:20" x14ac:dyDescent="0.3">
      <c r="K328" s="43">
        <v>45986</v>
      </c>
      <c r="L328" s="16">
        <f t="shared" si="15"/>
        <v>2025</v>
      </c>
      <c r="M328" s="16">
        <f t="shared" si="16"/>
        <v>11</v>
      </c>
      <c r="N328" s="17" t="s">
        <v>316</v>
      </c>
      <c r="O328" s="18">
        <v>146382</v>
      </c>
      <c r="P328" s="9" t="s">
        <v>323</v>
      </c>
      <c r="Q328" s="9" t="s">
        <v>266</v>
      </c>
      <c r="R328" s="9" t="s">
        <v>286</v>
      </c>
      <c r="S328" s="19">
        <v>98077.443635062285</v>
      </c>
      <c r="T328" s="18">
        <f t="shared" si="17"/>
        <v>48304.556364937715</v>
      </c>
    </row>
    <row r="329" spans="11:20" x14ac:dyDescent="0.3">
      <c r="K329" s="43">
        <v>45734</v>
      </c>
      <c r="L329" s="16">
        <f t="shared" si="15"/>
        <v>2025</v>
      </c>
      <c r="M329" s="16">
        <f t="shared" si="16"/>
        <v>3</v>
      </c>
      <c r="N329" s="17" t="s">
        <v>315</v>
      </c>
      <c r="O329" s="18">
        <v>37297</v>
      </c>
      <c r="P329" s="9" t="s">
        <v>325</v>
      </c>
      <c r="Q329" s="9" t="s">
        <v>264</v>
      </c>
      <c r="R329" s="9" t="s">
        <v>284</v>
      </c>
      <c r="S329" s="19">
        <v>14242.245512970791</v>
      </c>
      <c r="T329" s="18">
        <f t="shared" si="17"/>
        <v>23054.754487029211</v>
      </c>
    </row>
    <row r="330" spans="11:20" x14ac:dyDescent="0.3">
      <c r="K330" s="43">
        <v>45014</v>
      </c>
      <c r="L330" s="16">
        <f t="shared" si="15"/>
        <v>2023</v>
      </c>
      <c r="M330" s="16">
        <f t="shared" si="16"/>
        <v>3</v>
      </c>
      <c r="N330" s="17" t="s">
        <v>311</v>
      </c>
      <c r="O330" s="18">
        <v>278969</v>
      </c>
      <c r="P330" s="9" t="s">
        <v>327</v>
      </c>
      <c r="Q330" s="9" t="s">
        <v>271</v>
      </c>
      <c r="R330" s="9" t="s">
        <v>284</v>
      </c>
      <c r="S330" s="19">
        <v>117917.48425712126</v>
      </c>
      <c r="T330" s="18">
        <f t="shared" si="17"/>
        <v>161051.51574287872</v>
      </c>
    </row>
    <row r="331" spans="11:20" x14ac:dyDescent="0.3">
      <c r="K331" s="43">
        <v>45898</v>
      </c>
      <c r="L331" s="16">
        <f t="shared" si="15"/>
        <v>2025</v>
      </c>
      <c r="M331" s="16">
        <f t="shared" si="16"/>
        <v>8</v>
      </c>
      <c r="N331" s="17" t="s">
        <v>315</v>
      </c>
      <c r="O331" s="18">
        <v>99333</v>
      </c>
      <c r="P331" s="9" t="s">
        <v>323</v>
      </c>
      <c r="Q331" s="9" t="s">
        <v>265</v>
      </c>
      <c r="R331" s="9" t="s">
        <v>286</v>
      </c>
      <c r="S331" s="19">
        <v>61893.305298376239</v>
      </c>
      <c r="T331" s="18">
        <f t="shared" si="17"/>
        <v>37439.694701623761</v>
      </c>
    </row>
    <row r="332" spans="11:20" x14ac:dyDescent="0.3">
      <c r="K332" s="43">
        <v>46013</v>
      </c>
      <c r="L332" s="16">
        <f t="shared" si="15"/>
        <v>2025</v>
      </c>
      <c r="M332" s="16">
        <f t="shared" si="16"/>
        <v>12</v>
      </c>
      <c r="N332" s="17" t="s">
        <v>318</v>
      </c>
      <c r="O332" s="18">
        <v>110792</v>
      </c>
      <c r="P332" s="9" t="s">
        <v>319</v>
      </c>
      <c r="Q332" s="9" t="s">
        <v>267</v>
      </c>
      <c r="R332" s="9" t="s">
        <v>286</v>
      </c>
      <c r="S332" s="19">
        <v>101857.27172090375</v>
      </c>
      <c r="T332" s="18">
        <f t="shared" si="17"/>
        <v>8934.728279096249</v>
      </c>
    </row>
    <row r="333" spans="11:20" x14ac:dyDescent="0.3">
      <c r="K333" s="43">
        <v>45688</v>
      </c>
      <c r="L333" s="16">
        <f t="shared" si="15"/>
        <v>2025</v>
      </c>
      <c r="M333" s="16">
        <f t="shared" si="16"/>
        <v>1</v>
      </c>
      <c r="N333" s="17" t="s">
        <v>315</v>
      </c>
      <c r="O333" s="18">
        <v>48779</v>
      </c>
      <c r="P333" s="9" t="s">
        <v>323</v>
      </c>
      <c r="Q333" s="9" t="s">
        <v>268</v>
      </c>
      <c r="R333" s="9" t="s">
        <v>286</v>
      </c>
      <c r="S333" s="19">
        <v>25941.491193804406</v>
      </c>
      <c r="T333" s="18">
        <f t="shared" si="17"/>
        <v>22837.508806195594</v>
      </c>
    </row>
    <row r="334" spans="11:20" x14ac:dyDescent="0.3">
      <c r="K334" s="43">
        <v>45686</v>
      </c>
      <c r="L334" s="16">
        <f t="shared" si="15"/>
        <v>2025</v>
      </c>
      <c r="M334" s="16">
        <f t="shared" si="16"/>
        <v>1</v>
      </c>
      <c r="N334" s="17" t="s">
        <v>315</v>
      </c>
      <c r="O334" s="18">
        <v>488508</v>
      </c>
      <c r="P334" s="9" t="s">
        <v>323</v>
      </c>
      <c r="Q334" s="9" t="s">
        <v>269</v>
      </c>
      <c r="R334" s="9" t="s">
        <v>286</v>
      </c>
      <c r="S334" s="19">
        <v>56819.918406852259</v>
      </c>
      <c r="T334" s="18">
        <f t="shared" si="17"/>
        <v>431688.08159314771</v>
      </c>
    </row>
    <row r="335" spans="11:20" x14ac:dyDescent="0.3">
      <c r="K335" s="43">
        <v>45581</v>
      </c>
      <c r="L335" s="16">
        <f t="shared" si="15"/>
        <v>2024</v>
      </c>
      <c r="M335" s="16">
        <f t="shared" si="16"/>
        <v>10</v>
      </c>
      <c r="N335" s="17" t="s">
        <v>309</v>
      </c>
      <c r="O335" s="18">
        <v>102936</v>
      </c>
      <c r="P335" s="9" t="s">
        <v>332</v>
      </c>
      <c r="Q335" s="9" t="s">
        <v>264</v>
      </c>
      <c r="R335" s="9" t="s">
        <v>287</v>
      </c>
      <c r="S335" s="19">
        <v>14159.958453571679</v>
      </c>
      <c r="T335" s="18">
        <f t="shared" si="17"/>
        <v>88776.041546428314</v>
      </c>
    </row>
    <row r="336" spans="11:20" x14ac:dyDescent="0.3">
      <c r="K336" s="43">
        <v>45078</v>
      </c>
      <c r="L336" s="16">
        <f t="shared" si="15"/>
        <v>2023</v>
      </c>
      <c r="M336" s="16">
        <f t="shared" si="16"/>
        <v>6</v>
      </c>
      <c r="N336" s="17" t="s">
        <v>318</v>
      </c>
      <c r="O336" s="18">
        <v>448078</v>
      </c>
      <c r="P336" s="9" t="s">
        <v>321</v>
      </c>
      <c r="Q336" s="9" t="s">
        <v>268</v>
      </c>
      <c r="R336" s="9" t="s">
        <v>286</v>
      </c>
      <c r="S336" s="19">
        <v>171563.49822969158</v>
      </c>
      <c r="T336" s="18">
        <f t="shared" si="17"/>
        <v>276514.50177030842</v>
      </c>
    </row>
    <row r="337" spans="11:20" x14ac:dyDescent="0.3">
      <c r="K337" s="43">
        <v>45549</v>
      </c>
      <c r="L337" s="16">
        <f t="shared" si="15"/>
        <v>2024</v>
      </c>
      <c r="M337" s="16">
        <f t="shared" si="16"/>
        <v>9</v>
      </c>
      <c r="N337" s="17" t="s">
        <v>314</v>
      </c>
      <c r="O337" s="18">
        <v>245813</v>
      </c>
      <c r="P337" s="9" t="s">
        <v>330</v>
      </c>
      <c r="Q337" s="9" t="s">
        <v>267</v>
      </c>
      <c r="R337" s="9" t="s">
        <v>285</v>
      </c>
      <c r="S337" s="19">
        <v>134811.12883809049</v>
      </c>
      <c r="T337" s="18">
        <f t="shared" si="17"/>
        <v>111001.87116190951</v>
      </c>
    </row>
    <row r="338" spans="11:20" x14ac:dyDescent="0.3">
      <c r="K338" s="43">
        <v>45444</v>
      </c>
      <c r="L338" s="16">
        <f t="shared" si="15"/>
        <v>2024</v>
      </c>
      <c r="M338" s="16">
        <f t="shared" si="16"/>
        <v>6</v>
      </c>
      <c r="N338" s="17" t="s">
        <v>311</v>
      </c>
      <c r="O338" s="18">
        <v>497087</v>
      </c>
      <c r="P338" s="9" t="s">
        <v>324</v>
      </c>
      <c r="Q338" s="9" t="s">
        <v>265</v>
      </c>
      <c r="R338" s="9" t="s">
        <v>284</v>
      </c>
      <c r="S338" s="19">
        <v>56224.953411483963</v>
      </c>
      <c r="T338" s="18">
        <f t="shared" si="17"/>
        <v>440862.04658851604</v>
      </c>
    </row>
    <row r="339" spans="11:20" x14ac:dyDescent="0.3">
      <c r="K339" s="43">
        <v>45610</v>
      </c>
      <c r="L339" s="16">
        <f t="shared" si="15"/>
        <v>2024</v>
      </c>
      <c r="M339" s="16">
        <f t="shared" si="16"/>
        <v>11</v>
      </c>
      <c r="N339" s="17" t="s">
        <v>317</v>
      </c>
      <c r="O339" s="18">
        <v>226487</v>
      </c>
      <c r="P339" s="9" t="s">
        <v>329</v>
      </c>
      <c r="Q339" s="9" t="s">
        <v>269</v>
      </c>
      <c r="R339" s="9" t="s">
        <v>285</v>
      </c>
      <c r="S339" s="19">
        <v>109783.32242151631</v>
      </c>
      <c r="T339" s="18">
        <f t="shared" si="17"/>
        <v>116703.67757848369</v>
      </c>
    </row>
    <row r="340" spans="11:20" x14ac:dyDescent="0.3">
      <c r="K340" s="43">
        <v>45421</v>
      </c>
      <c r="L340" s="16">
        <f t="shared" si="15"/>
        <v>2024</v>
      </c>
      <c r="M340" s="16">
        <f t="shared" si="16"/>
        <v>5</v>
      </c>
      <c r="N340" s="17" t="s">
        <v>309</v>
      </c>
      <c r="O340" s="18">
        <v>433344</v>
      </c>
      <c r="P340" s="9" t="s">
        <v>320</v>
      </c>
      <c r="Q340" s="9" t="s">
        <v>270</v>
      </c>
      <c r="R340" s="9" t="s">
        <v>286</v>
      </c>
      <c r="S340" s="19">
        <v>260283.41021278861</v>
      </c>
      <c r="T340" s="18">
        <f t="shared" si="17"/>
        <v>173060.58978721139</v>
      </c>
    </row>
    <row r="341" spans="11:20" x14ac:dyDescent="0.3">
      <c r="K341" s="43">
        <v>45120</v>
      </c>
      <c r="L341" s="16">
        <f t="shared" si="15"/>
        <v>2023</v>
      </c>
      <c r="M341" s="16">
        <f t="shared" si="16"/>
        <v>7</v>
      </c>
      <c r="N341" s="17" t="s">
        <v>311</v>
      </c>
      <c r="O341" s="18">
        <v>178171</v>
      </c>
      <c r="P341" s="9" t="s">
        <v>329</v>
      </c>
      <c r="Q341" s="9" t="s">
        <v>265</v>
      </c>
      <c r="R341" s="9" t="s">
        <v>285</v>
      </c>
      <c r="S341" s="19">
        <v>38761.333127033111</v>
      </c>
      <c r="T341" s="18">
        <f t="shared" si="17"/>
        <v>139409.66687296689</v>
      </c>
    </row>
    <row r="342" spans="11:20" x14ac:dyDescent="0.3">
      <c r="K342" s="43">
        <v>45889</v>
      </c>
      <c r="L342" s="16">
        <f t="shared" si="15"/>
        <v>2025</v>
      </c>
      <c r="M342" s="16">
        <f t="shared" si="16"/>
        <v>8</v>
      </c>
      <c r="N342" s="17" t="s">
        <v>313</v>
      </c>
      <c r="O342" s="18">
        <v>200978</v>
      </c>
      <c r="P342" s="9" t="s">
        <v>321</v>
      </c>
      <c r="Q342" s="9" t="s">
        <v>268</v>
      </c>
      <c r="R342" s="9" t="s">
        <v>286</v>
      </c>
      <c r="S342" s="19">
        <v>165335.7804168622</v>
      </c>
      <c r="T342" s="18">
        <f t="shared" si="17"/>
        <v>35642.219583137805</v>
      </c>
    </row>
    <row r="343" spans="11:20" x14ac:dyDescent="0.3">
      <c r="K343" s="43">
        <v>45829</v>
      </c>
      <c r="L343" s="16">
        <f t="shared" si="15"/>
        <v>2025</v>
      </c>
      <c r="M343" s="16">
        <f t="shared" si="16"/>
        <v>6</v>
      </c>
      <c r="N343" s="17" t="s">
        <v>317</v>
      </c>
      <c r="O343" s="18">
        <v>84364</v>
      </c>
      <c r="P343" s="9" t="s">
        <v>324</v>
      </c>
      <c r="Q343" s="9" t="s">
        <v>268</v>
      </c>
      <c r="R343" s="9" t="s">
        <v>284</v>
      </c>
      <c r="S343" s="19">
        <v>45259.028534815436</v>
      </c>
      <c r="T343" s="18">
        <f t="shared" si="17"/>
        <v>39104.971465184564</v>
      </c>
    </row>
    <row r="344" spans="11:20" x14ac:dyDescent="0.3">
      <c r="K344" s="43">
        <v>45198</v>
      </c>
      <c r="L344" s="16">
        <f t="shared" si="15"/>
        <v>2023</v>
      </c>
      <c r="M344" s="16">
        <f t="shared" si="16"/>
        <v>9</v>
      </c>
      <c r="N344" s="17" t="s">
        <v>311</v>
      </c>
      <c r="O344" s="18">
        <v>18230</v>
      </c>
      <c r="P344" s="9" t="s">
        <v>322</v>
      </c>
      <c r="Q344" s="9" t="s">
        <v>264</v>
      </c>
      <c r="R344" s="9" t="s">
        <v>286</v>
      </c>
      <c r="S344" s="19">
        <v>11516.213508943811</v>
      </c>
      <c r="T344" s="18">
        <f t="shared" si="17"/>
        <v>6713.7864910561893</v>
      </c>
    </row>
    <row r="345" spans="11:20" x14ac:dyDescent="0.3">
      <c r="K345" s="43">
        <v>45165</v>
      </c>
      <c r="L345" s="16">
        <f t="shared" si="15"/>
        <v>2023</v>
      </c>
      <c r="M345" s="16">
        <f t="shared" si="16"/>
        <v>8</v>
      </c>
      <c r="N345" s="17" t="s">
        <v>314</v>
      </c>
      <c r="O345" s="18">
        <v>480519</v>
      </c>
      <c r="P345" s="9" t="s">
        <v>327</v>
      </c>
      <c r="Q345" s="9" t="s">
        <v>270</v>
      </c>
      <c r="R345" s="9" t="s">
        <v>284</v>
      </c>
      <c r="S345" s="19">
        <v>127618.15957293999</v>
      </c>
      <c r="T345" s="18">
        <f t="shared" si="17"/>
        <v>352900.84042706003</v>
      </c>
    </row>
    <row r="346" spans="11:20" x14ac:dyDescent="0.3">
      <c r="K346" s="43">
        <v>45387</v>
      </c>
      <c r="L346" s="16">
        <f t="shared" si="15"/>
        <v>2024</v>
      </c>
      <c r="M346" s="16">
        <f t="shared" si="16"/>
        <v>4</v>
      </c>
      <c r="N346" s="17" t="s">
        <v>316</v>
      </c>
      <c r="O346" s="18">
        <v>46973</v>
      </c>
      <c r="P346" s="9" t="s">
        <v>323</v>
      </c>
      <c r="Q346" s="9" t="s">
        <v>268</v>
      </c>
      <c r="R346" s="9" t="s">
        <v>286</v>
      </c>
      <c r="S346" s="19">
        <v>6607.3407779699528</v>
      </c>
      <c r="T346" s="18">
        <f t="shared" si="17"/>
        <v>40365.659222030044</v>
      </c>
    </row>
    <row r="347" spans="11:20" x14ac:dyDescent="0.3">
      <c r="K347" s="43">
        <v>45114</v>
      </c>
      <c r="L347" s="16">
        <f t="shared" si="15"/>
        <v>2023</v>
      </c>
      <c r="M347" s="16">
        <f t="shared" si="16"/>
        <v>7</v>
      </c>
      <c r="N347" s="17" t="s">
        <v>309</v>
      </c>
      <c r="O347" s="18">
        <v>186112</v>
      </c>
      <c r="P347" s="9" t="s">
        <v>326</v>
      </c>
      <c r="Q347" s="9" t="s">
        <v>271</v>
      </c>
      <c r="R347" s="9" t="s">
        <v>284</v>
      </c>
      <c r="S347" s="19">
        <v>146925.84087916007</v>
      </c>
      <c r="T347" s="18">
        <f t="shared" si="17"/>
        <v>39186.159120839933</v>
      </c>
    </row>
    <row r="348" spans="11:20" x14ac:dyDescent="0.3">
      <c r="K348" s="43">
        <v>45581</v>
      </c>
      <c r="L348" s="16">
        <f t="shared" si="15"/>
        <v>2024</v>
      </c>
      <c r="M348" s="16">
        <f t="shared" si="16"/>
        <v>10</v>
      </c>
      <c r="N348" s="17" t="s">
        <v>311</v>
      </c>
      <c r="O348" s="18">
        <v>205024</v>
      </c>
      <c r="P348" s="9" t="s">
        <v>322</v>
      </c>
      <c r="Q348" s="9" t="s">
        <v>269</v>
      </c>
      <c r="R348" s="9" t="s">
        <v>286</v>
      </c>
      <c r="S348" s="19">
        <v>203945.43762151769</v>
      </c>
      <c r="T348" s="18">
        <f t="shared" si="17"/>
        <v>1078.562378482311</v>
      </c>
    </row>
    <row r="349" spans="11:20" x14ac:dyDescent="0.3">
      <c r="K349" s="43">
        <v>45927</v>
      </c>
      <c r="L349" s="16">
        <f t="shared" si="15"/>
        <v>2025</v>
      </c>
      <c r="M349" s="16">
        <f t="shared" si="16"/>
        <v>9</v>
      </c>
      <c r="N349" s="17" t="s">
        <v>317</v>
      </c>
      <c r="O349" s="18">
        <v>108690</v>
      </c>
      <c r="P349" s="9" t="s">
        <v>329</v>
      </c>
      <c r="Q349" s="9" t="s">
        <v>268</v>
      </c>
      <c r="R349" s="9" t="s">
        <v>285</v>
      </c>
      <c r="S349" s="19">
        <v>76373.993952816454</v>
      </c>
      <c r="T349" s="18">
        <f t="shared" si="17"/>
        <v>32316.006047183546</v>
      </c>
    </row>
    <row r="350" spans="11:20" x14ac:dyDescent="0.3">
      <c r="K350" s="43">
        <v>45131</v>
      </c>
      <c r="L350" s="16">
        <f t="shared" si="15"/>
        <v>2023</v>
      </c>
      <c r="M350" s="16">
        <f t="shared" si="16"/>
        <v>7</v>
      </c>
      <c r="N350" s="17" t="s">
        <v>315</v>
      </c>
      <c r="O350" s="18">
        <v>341514</v>
      </c>
      <c r="P350" s="9" t="s">
        <v>332</v>
      </c>
      <c r="Q350" s="9" t="s">
        <v>268</v>
      </c>
      <c r="R350" s="9" t="s">
        <v>287</v>
      </c>
      <c r="S350" s="19">
        <v>266020.10139459383</v>
      </c>
      <c r="T350" s="18">
        <f t="shared" si="17"/>
        <v>75493.898605406168</v>
      </c>
    </row>
    <row r="351" spans="11:20" x14ac:dyDescent="0.3">
      <c r="K351" s="43">
        <v>45427</v>
      </c>
      <c r="L351" s="16">
        <f t="shared" si="15"/>
        <v>2024</v>
      </c>
      <c r="M351" s="16">
        <f t="shared" si="16"/>
        <v>5</v>
      </c>
      <c r="N351" s="17" t="s">
        <v>312</v>
      </c>
      <c r="O351" s="18">
        <v>379250</v>
      </c>
      <c r="P351" s="9" t="s">
        <v>319</v>
      </c>
      <c r="Q351" s="9" t="s">
        <v>265</v>
      </c>
      <c r="R351" s="9" t="s">
        <v>286</v>
      </c>
      <c r="S351" s="19">
        <v>109852.9089533918</v>
      </c>
      <c r="T351" s="18">
        <f t="shared" si="17"/>
        <v>269397.09104660817</v>
      </c>
    </row>
    <row r="352" spans="11:20" x14ac:dyDescent="0.3">
      <c r="K352" s="43">
        <v>44956</v>
      </c>
      <c r="L352" s="16">
        <f t="shared" si="15"/>
        <v>2023</v>
      </c>
      <c r="M352" s="16">
        <f t="shared" si="16"/>
        <v>1</v>
      </c>
      <c r="N352" s="17" t="s">
        <v>317</v>
      </c>
      <c r="O352" s="18">
        <v>222210</v>
      </c>
      <c r="P352" s="9" t="s">
        <v>326</v>
      </c>
      <c r="Q352" s="9" t="s">
        <v>268</v>
      </c>
      <c r="R352" s="9" t="s">
        <v>284</v>
      </c>
      <c r="S352" s="19">
        <v>71539.727074081689</v>
      </c>
      <c r="T352" s="18">
        <f t="shared" si="17"/>
        <v>150670.27292591831</v>
      </c>
    </row>
    <row r="353" spans="11:20" x14ac:dyDescent="0.3">
      <c r="K353" s="43">
        <v>45953</v>
      </c>
      <c r="L353" s="16">
        <f t="shared" si="15"/>
        <v>2025</v>
      </c>
      <c r="M353" s="16">
        <f t="shared" si="16"/>
        <v>10</v>
      </c>
      <c r="N353" s="17" t="s">
        <v>316</v>
      </c>
      <c r="O353" s="18">
        <v>164816</v>
      </c>
      <c r="P353" s="9" t="s">
        <v>328</v>
      </c>
      <c r="Q353" s="9" t="s">
        <v>264</v>
      </c>
      <c r="R353" s="9" t="s">
        <v>285</v>
      </c>
      <c r="S353" s="19">
        <v>94571.751143220681</v>
      </c>
      <c r="T353" s="18">
        <f t="shared" si="17"/>
        <v>70244.248856779319</v>
      </c>
    </row>
    <row r="354" spans="11:20" x14ac:dyDescent="0.3">
      <c r="K354" s="43">
        <v>45466</v>
      </c>
      <c r="L354" s="16">
        <f t="shared" si="15"/>
        <v>2024</v>
      </c>
      <c r="M354" s="16">
        <f t="shared" si="16"/>
        <v>6</v>
      </c>
      <c r="N354" s="17" t="s">
        <v>317</v>
      </c>
      <c r="O354" s="18">
        <v>252216</v>
      </c>
      <c r="P354" s="9" t="s">
        <v>332</v>
      </c>
      <c r="Q354" s="9" t="s">
        <v>267</v>
      </c>
      <c r="R354" s="9" t="s">
        <v>287</v>
      </c>
      <c r="S354" s="19">
        <v>51796.048546332582</v>
      </c>
      <c r="T354" s="18">
        <f t="shared" si="17"/>
        <v>200419.95145366743</v>
      </c>
    </row>
    <row r="355" spans="11:20" x14ac:dyDescent="0.3">
      <c r="K355" s="43">
        <v>45485</v>
      </c>
      <c r="L355" s="16">
        <f t="shared" si="15"/>
        <v>2024</v>
      </c>
      <c r="M355" s="16">
        <f t="shared" si="16"/>
        <v>7</v>
      </c>
      <c r="N355" s="17" t="s">
        <v>314</v>
      </c>
      <c r="O355" s="18">
        <v>483558</v>
      </c>
      <c r="P355" s="9" t="s">
        <v>325</v>
      </c>
      <c r="Q355" s="9" t="s">
        <v>269</v>
      </c>
      <c r="R355" s="9" t="s">
        <v>284</v>
      </c>
      <c r="S355" s="19">
        <v>112921.6178254236</v>
      </c>
      <c r="T355" s="18">
        <f t="shared" si="17"/>
        <v>370636.3821745764</v>
      </c>
    </row>
    <row r="356" spans="11:20" x14ac:dyDescent="0.3">
      <c r="K356" s="43">
        <v>45263</v>
      </c>
      <c r="L356" s="16">
        <f t="shared" si="15"/>
        <v>2023</v>
      </c>
      <c r="M356" s="16">
        <f t="shared" si="16"/>
        <v>12</v>
      </c>
      <c r="N356" s="17" t="s">
        <v>317</v>
      </c>
      <c r="O356" s="18">
        <v>168802</v>
      </c>
      <c r="P356" s="9" t="s">
        <v>328</v>
      </c>
      <c r="Q356" s="9" t="s">
        <v>265</v>
      </c>
      <c r="R356" s="9" t="s">
        <v>285</v>
      </c>
      <c r="S356" s="19">
        <v>156978.31508015067</v>
      </c>
      <c r="T356" s="18">
        <f t="shared" si="17"/>
        <v>11823.684919849329</v>
      </c>
    </row>
    <row r="357" spans="11:20" x14ac:dyDescent="0.3">
      <c r="K357" s="43">
        <v>45615</v>
      </c>
      <c r="L357" s="16">
        <f t="shared" si="15"/>
        <v>2024</v>
      </c>
      <c r="M357" s="16">
        <f t="shared" si="16"/>
        <v>11</v>
      </c>
      <c r="N357" s="17" t="s">
        <v>316</v>
      </c>
      <c r="O357" s="18">
        <v>161499</v>
      </c>
      <c r="P357" s="9" t="s">
        <v>319</v>
      </c>
      <c r="Q357" s="9" t="s">
        <v>270</v>
      </c>
      <c r="R357" s="9" t="s">
        <v>286</v>
      </c>
      <c r="S357" s="19">
        <v>13367.627526889311</v>
      </c>
      <c r="T357" s="18">
        <f t="shared" si="17"/>
        <v>148131.37247311068</v>
      </c>
    </row>
    <row r="358" spans="11:20" x14ac:dyDescent="0.3">
      <c r="K358" s="43">
        <v>45166</v>
      </c>
      <c r="L358" s="16">
        <f t="shared" si="15"/>
        <v>2023</v>
      </c>
      <c r="M358" s="16">
        <f t="shared" si="16"/>
        <v>8</v>
      </c>
      <c r="N358" s="17" t="s">
        <v>318</v>
      </c>
      <c r="O358" s="18">
        <v>259796</v>
      </c>
      <c r="P358" s="9" t="s">
        <v>325</v>
      </c>
      <c r="Q358" s="9" t="s">
        <v>269</v>
      </c>
      <c r="R358" s="9" t="s">
        <v>284</v>
      </c>
      <c r="S358" s="19">
        <v>157628.78269258424</v>
      </c>
      <c r="T358" s="18">
        <f t="shared" si="17"/>
        <v>102167.21730741576</v>
      </c>
    </row>
    <row r="359" spans="11:20" x14ac:dyDescent="0.3">
      <c r="K359" s="43">
        <v>45694</v>
      </c>
      <c r="L359" s="16">
        <f t="shared" si="15"/>
        <v>2025</v>
      </c>
      <c r="M359" s="16">
        <f t="shared" si="16"/>
        <v>2</v>
      </c>
      <c r="N359" s="17" t="s">
        <v>310</v>
      </c>
      <c r="O359" s="18">
        <v>392242</v>
      </c>
      <c r="P359" s="9" t="s">
        <v>323</v>
      </c>
      <c r="Q359" s="9" t="s">
        <v>266</v>
      </c>
      <c r="R359" s="9" t="s">
        <v>286</v>
      </c>
      <c r="S359" s="19">
        <v>327831.17449152266</v>
      </c>
      <c r="T359" s="18">
        <f t="shared" si="17"/>
        <v>64410.825508477341</v>
      </c>
    </row>
    <row r="360" spans="11:20" x14ac:dyDescent="0.3">
      <c r="K360" s="43">
        <v>45861</v>
      </c>
      <c r="L360" s="16">
        <f t="shared" si="15"/>
        <v>2025</v>
      </c>
      <c r="M360" s="16">
        <f t="shared" si="16"/>
        <v>7</v>
      </c>
      <c r="N360" s="17" t="s">
        <v>309</v>
      </c>
      <c r="O360" s="18">
        <v>358366</v>
      </c>
      <c r="P360" s="9" t="s">
        <v>332</v>
      </c>
      <c r="Q360" s="9" t="s">
        <v>268</v>
      </c>
      <c r="R360" s="9" t="s">
        <v>287</v>
      </c>
      <c r="S360" s="19">
        <v>46227.486137210239</v>
      </c>
      <c r="T360" s="18">
        <f t="shared" si="17"/>
        <v>312138.51386278978</v>
      </c>
    </row>
    <row r="361" spans="11:20" x14ac:dyDescent="0.3">
      <c r="K361" s="43">
        <v>45460</v>
      </c>
      <c r="L361" s="16">
        <f t="shared" si="15"/>
        <v>2024</v>
      </c>
      <c r="M361" s="16">
        <f t="shared" si="16"/>
        <v>6</v>
      </c>
      <c r="N361" s="17" t="s">
        <v>318</v>
      </c>
      <c r="O361" s="18">
        <v>492228</v>
      </c>
      <c r="P361" s="9" t="s">
        <v>325</v>
      </c>
      <c r="Q361" s="9" t="s">
        <v>267</v>
      </c>
      <c r="R361" s="9" t="s">
        <v>284</v>
      </c>
      <c r="S361" s="19">
        <v>113431.95657338176</v>
      </c>
      <c r="T361" s="18">
        <f t="shared" si="17"/>
        <v>378796.04342661821</v>
      </c>
    </row>
    <row r="362" spans="11:20" x14ac:dyDescent="0.3">
      <c r="K362" s="43">
        <v>45071</v>
      </c>
      <c r="L362" s="16">
        <f t="shared" si="15"/>
        <v>2023</v>
      </c>
      <c r="M362" s="16">
        <f t="shared" si="16"/>
        <v>5</v>
      </c>
      <c r="N362" s="17" t="s">
        <v>314</v>
      </c>
      <c r="O362" s="18">
        <v>368863</v>
      </c>
      <c r="P362" s="9" t="s">
        <v>328</v>
      </c>
      <c r="Q362" s="9" t="s">
        <v>266</v>
      </c>
      <c r="R362" s="9" t="s">
        <v>285</v>
      </c>
      <c r="S362" s="19">
        <v>284251.28362797346</v>
      </c>
      <c r="T362" s="18">
        <f t="shared" si="17"/>
        <v>84611.716372026538</v>
      </c>
    </row>
    <row r="363" spans="11:20" x14ac:dyDescent="0.3">
      <c r="K363" s="43">
        <v>45702</v>
      </c>
      <c r="L363" s="16">
        <f t="shared" si="15"/>
        <v>2025</v>
      </c>
      <c r="M363" s="16">
        <f t="shared" si="16"/>
        <v>2</v>
      </c>
      <c r="N363" s="17" t="s">
        <v>312</v>
      </c>
      <c r="O363" s="18">
        <v>194441</v>
      </c>
      <c r="P363" s="9" t="s">
        <v>328</v>
      </c>
      <c r="Q363" s="9" t="s">
        <v>270</v>
      </c>
      <c r="R363" s="9" t="s">
        <v>285</v>
      </c>
      <c r="S363" s="19">
        <v>56734.723864084459</v>
      </c>
      <c r="T363" s="18">
        <f t="shared" si="17"/>
        <v>137706.27613591554</v>
      </c>
    </row>
    <row r="364" spans="11:20" x14ac:dyDescent="0.3">
      <c r="K364" s="43">
        <v>45667</v>
      </c>
      <c r="L364" s="16">
        <f t="shared" si="15"/>
        <v>2025</v>
      </c>
      <c r="M364" s="16">
        <f t="shared" si="16"/>
        <v>1</v>
      </c>
      <c r="N364" s="17" t="s">
        <v>316</v>
      </c>
      <c r="O364" s="18">
        <v>484093</v>
      </c>
      <c r="P364" s="9" t="s">
        <v>330</v>
      </c>
      <c r="Q364" s="9" t="s">
        <v>269</v>
      </c>
      <c r="R364" s="9" t="s">
        <v>285</v>
      </c>
      <c r="S364" s="19">
        <v>187627.47095153708</v>
      </c>
      <c r="T364" s="18">
        <f t="shared" si="17"/>
        <v>296465.52904846292</v>
      </c>
    </row>
    <row r="365" spans="11:20" x14ac:dyDescent="0.3">
      <c r="K365" s="43">
        <v>45387</v>
      </c>
      <c r="L365" s="16">
        <f t="shared" si="15"/>
        <v>2024</v>
      </c>
      <c r="M365" s="16">
        <f t="shared" si="16"/>
        <v>4</v>
      </c>
      <c r="N365" s="17" t="s">
        <v>314</v>
      </c>
      <c r="O365" s="18">
        <v>298699</v>
      </c>
      <c r="P365" s="9" t="s">
        <v>323</v>
      </c>
      <c r="Q365" s="9" t="s">
        <v>271</v>
      </c>
      <c r="R365" s="9" t="s">
        <v>286</v>
      </c>
      <c r="S365" s="19">
        <v>29470.405022580795</v>
      </c>
      <c r="T365" s="18">
        <f t="shared" si="17"/>
        <v>269228.59497741918</v>
      </c>
    </row>
    <row r="366" spans="11:20" x14ac:dyDescent="0.3">
      <c r="K366" s="43">
        <v>45155</v>
      </c>
      <c r="L366" s="16">
        <f t="shared" si="15"/>
        <v>2023</v>
      </c>
      <c r="M366" s="16">
        <f t="shared" si="16"/>
        <v>8</v>
      </c>
      <c r="N366" s="17" t="s">
        <v>310</v>
      </c>
      <c r="O366" s="18">
        <v>382722</v>
      </c>
      <c r="P366" s="9" t="s">
        <v>324</v>
      </c>
      <c r="Q366" s="9" t="s">
        <v>264</v>
      </c>
      <c r="R366" s="9" t="s">
        <v>284</v>
      </c>
      <c r="S366" s="19">
        <v>237652.53561522369</v>
      </c>
      <c r="T366" s="18">
        <f t="shared" si="17"/>
        <v>145069.46438477631</v>
      </c>
    </row>
    <row r="367" spans="11:20" x14ac:dyDescent="0.3">
      <c r="K367" s="43">
        <v>45626</v>
      </c>
      <c r="L367" s="16">
        <f t="shared" si="15"/>
        <v>2024</v>
      </c>
      <c r="M367" s="16">
        <f t="shared" si="16"/>
        <v>11</v>
      </c>
      <c r="N367" s="17" t="s">
        <v>312</v>
      </c>
      <c r="O367" s="18">
        <v>262633</v>
      </c>
      <c r="P367" s="9" t="s">
        <v>319</v>
      </c>
      <c r="Q367" s="9" t="s">
        <v>264</v>
      </c>
      <c r="R367" s="9" t="s">
        <v>286</v>
      </c>
      <c r="S367" s="19">
        <v>114034.9329959069</v>
      </c>
      <c r="T367" s="18">
        <f t="shared" si="17"/>
        <v>148598.06700409309</v>
      </c>
    </row>
    <row r="368" spans="11:20" x14ac:dyDescent="0.3">
      <c r="K368" s="43">
        <v>45613</v>
      </c>
      <c r="L368" s="16">
        <f t="shared" si="15"/>
        <v>2024</v>
      </c>
      <c r="M368" s="16">
        <f t="shared" si="16"/>
        <v>11</v>
      </c>
      <c r="N368" s="17" t="s">
        <v>314</v>
      </c>
      <c r="O368" s="18">
        <v>83562</v>
      </c>
      <c r="P368" s="9" t="s">
        <v>328</v>
      </c>
      <c r="Q368" s="9" t="s">
        <v>267</v>
      </c>
      <c r="R368" s="9" t="s">
        <v>285</v>
      </c>
      <c r="S368" s="19">
        <v>37397.552740364161</v>
      </c>
      <c r="T368" s="18">
        <f t="shared" si="17"/>
        <v>46164.447259635839</v>
      </c>
    </row>
    <row r="369" spans="11:20" x14ac:dyDescent="0.3">
      <c r="K369" s="43">
        <v>45093</v>
      </c>
      <c r="L369" s="16">
        <f t="shared" si="15"/>
        <v>2023</v>
      </c>
      <c r="M369" s="16">
        <f t="shared" si="16"/>
        <v>6</v>
      </c>
      <c r="N369" s="17" t="s">
        <v>318</v>
      </c>
      <c r="O369" s="18">
        <v>147173</v>
      </c>
      <c r="P369" s="9" t="s">
        <v>327</v>
      </c>
      <c r="Q369" s="9" t="s">
        <v>266</v>
      </c>
      <c r="R369" s="9" t="s">
        <v>284</v>
      </c>
      <c r="S369" s="19">
        <v>2431.3806891673212</v>
      </c>
      <c r="T369" s="18">
        <f t="shared" si="17"/>
        <v>144741.61931083267</v>
      </c>
    </row>
    <row r="370" spans="11:20" x14ac:dyDescent="0.3">
      <c r="K370" s="43">
        <v>45082</v>
      </c>
      <c r="L370" s="16">
        <f t="shared" si="15"/>
        <v>2023</v>
      </c>
      <c r="M370" s="16">
        <f t="shared" si="16"/>
        <v>6</v>
      </c>
      <c r="N370" s="17" t="s">
        <v>313</v>
      </c>
      <c r="O370" s="18">
        <v>68873</v>
      </c>
      <c r="P370" s="9" t="s">
        <v>326</v>
      </c>
      <c r="Q370" s="9" t="s">
        <v>271</v>
      </c>
      <c r="R370" s="9" t="s">
        <v>284</v>
      </c>
      <c r="S370" s="19">
        <v>49240.016758409314</v>
      </c>
      <c r="T370" s="18">
        <f t="shared" si="17"/>
        <v>19632.983241590686</v>
      </c>
    </row>
    <row r="371" spans="11:20" x14ac:dyDescent="0.3">
      <c r="K371" s="43">
        <v>45479</v>
      </c>
      <c r="L371" s="16">
        <f t="shared" si="15"/>
        <v>2024</v>
      </c>
      <c r="M371" s="16">
        <f t="shared" si="16"/>
        <v>7</v>
      </c>
      <c r="N371" s="17" t="s">
        <v>312</v>
      </c>
      <c r="O371" s="18">
        <v>197100</v>
      </c>
      <c r="P371" s="9" t="s">
        <v>323</v>
      </c>
      <c r="Q371" s="9" t="s">
        <v>267</v>
      </c>
      <c r="R371" s="9" t="s">
        <v>286</v>
      </c>
      <c r="S371" s="19">
        <v>38705.233294773898</v>
      </c>
      <c r="T371" s="18">
        <f t="shared" si="17"/>
        <v>158394.76670522609</v>
      </c>
    </row>
    <row r="372" spans="11:20" x14ac:dyDescent="0.3">
      <c r="K372" s="43">
        <v>45289</v>
      </c>
      <c r="L372" s="16">
        <f t="shared" si="15"/>
        <v>2023</v>
      </c>
      <c r="M372" s="16">
        <f t="shared" si="16"/>
        <v>12</v>
      </c>
      <c r="N372" s="17" t="s">
        <v>316</v>
      </c>
      <c r="O372" s="18">
        <v>228050</v>
      </c>
      <c r="P372" s="9" t="s">
        <v>323</v>
      </c>
      <c r="Q372" s="9" t="s">
        <v>270</v>
      </c>
      <c r="R372" s="9" t="s">
        <v>286</v>
      </c>
      <c r="S372" s="19">
        <v>8775.8827524526732</v>
      </c>
      <c r="T372" s="18">
        <f t="shared" si="17"/>
        <v>219274.11724754731</v>
      </c>
    </row>
    <row r="373" spans="11:20" x14ac:dyDescent="0.3">
      <c r="K373" s="43">
        <v>45729</v>
      </c>
      <c r="L373" s="16">
        <f t="shared" si="15"/>
        <v>2025</v>
      </c>
      <c r="M373" s="16">
        <f t="shared" si="16"/>
        <v>3</v>
      </c>
      <c r="N373" s="17" t="s">
        <v>312</v>
      </c>
      <c r="O373" s="18">
        <v>193663</v>
      </c>
      <c r="P373" s="9" t="s">
        <v>327</v>
      </c>
      <c r="Q373" s="9" t="s">
        <v>268</v>
      </c>
      <c r="R373" s="9" t="s">
        <v>284</v>
      </c>
      <c r="S373" s="19">
        <v>56850.485421486475</v>
      </c>
      <c r="T373" s="18">
        <f t="shared" si="17"/>
        <v>136812.51457851351</v>
      </c>
    </row>
    <row r="374" spans="11:20" x14ac:dyDescent="0.3">
      <c r="K374" s="43">
        <v>45434</v>
      </c>
      <c r="L374" s="16">
        <f t="shared" si="15"/>
        <v>2024</v>
      </c>
      <c r="M374" s="16">
        <f t="shared" si="16"/>
        <v>5</v>
      </c>
      <c r="N374" s="17" t="s">
        <v>315</v>
      </c>
      <c r="O374" s="18">
        <v>50979</v>
      </c>
      <c r="P374" s="9" t="s">
        <v>320</v>
      </c>
      <c r="Q374" s="9" t="s">
        <v>270</v>
      </c>
      <c r="R374" s="9" t="s">
        <v>286</v>
      </c>
      <c r="S374" s="19">
        <v>25772.858655792537</v>
      </c>
      <c r="T374" s="18">
        <f t="shared" si="17"/>
        <v>25206.141344207463</v>
      </c>
    </row>
    <row r="375" spans="11:20" x14ac:dyDescent="0.3">
      <c r="K375" s="43">
        <v>45193</v>
      </c>
      <c r="L375" s="16">
        <f t="shared" si="15"/>
        <v>2023</v>
      </c>
      <c r="M375" s="16">
        <f t="shared" si="16"/>
        <v>9</v>
      </c>
      <c r="N375" s="17" t="s">
        <v>310</v>
      </c>
      <c r="O375" s="18">
        <v>129233</v>
      </c>
      <c r="P375" s="9" t="s">
        <v>325</v>
      </c>
      <c r="Q375" s="9" t="s">
        <v>271</v>
      </c>
      <c r="R375" s="9" t="s">
        <v>284</v>
      </c>
      <c r="S375" s="19">
        <v>15585.244802723191</v>
      </c>
      <c r="T375" s="18">
        <f t="shared" si="17"/>
        <v>113647.75519727681</v>
      </c>
    </row>
    <row r="376" spans="11:20" x14ac:dyDescent="0.3">
      <c r="K376" s="43">
        <v>45310</v>
      </c>
      <c r="L376" s="16">
        <f t="shared" si="15"/>
        <v>2024</v>
      </c>
      <c r="M376" s="16">
        <f t="shared" si="16"/>
        <v>1</v>
      </c>
      <c r="N376" s="17" t="s">
        <v>318</v>
      </c>
      <c r="O376" s="18">
        <v>469306</v>
      </c>
      <c r="P376" s="9" t="s">
        <v>329</v>
      </c>
      <c r="Q376" s="9" t="s">
        <v>269</v>
      </c>
      <c r="R376" s="9" t="s">
        <v>285</v>
      </c>
      <c r="S376" s="19">
        <v>74612.087591082556</v>
      </c>
      <c r="T376" s="18">
        <f t="shared" si="17"/>
        <v>394693.91240891744</v>
      </c>
    </row>
    <row r="377" spans="11:20" x14ac:dyDescent="0.3">
      <c r="K377" s="43">
        <v>45848</v>
      </c>
      <c r="L377" s="16">
        <f t="shared" si="15"/>
        <v>2025</v>
      </c>
      <c r="M377" s="16">
        <f t="shared" si="16"/>
        <v>7</v>
      </c>
      <c r="N377" s="17" t="s">
        <v>316</v>
      </c>
      <c r="O377" s="18">
        <v>425020</v>
      </c>
      <c r="P377" s="9" t="s">
        <v>319</v>
      </c>
      <c r="Q377" s="9" t="s">
        <v>270</v>
      </c>
      <c r="R377" s="9" t="s">
        <v>286</v>
      </c>
      <c r="S377" s="19">
        <v>174513.31478297361</v>
      </c>
      <c r="T377" s="18">
        <f t="shared" si="17"/>
        <v>250506.68521702639</v>
      </c>
    </row>
    <row r="378" spans="11:20" x14ac:dyDescent="0.3">
      <c r="K378" s="43">
        <v>45174</v>
      </c>
      <c r="L378" s="16">
        <f t="shared" si="15"/>
        <v>2023</v>
      </c>
      <c r="M378" s="16">
        <f t="shared" si="16"/>
        <v>9</v>
      </c>
      <c r="N378" s="17" t="s">
        <v>310</v>
      </c>
      <c r="O378" s="18">
        <v>442246</v>
      </c>
      <c r="P378" s="9" t="s">
        <v>322</v>
      </c>
      <c r="Q378" s="9" t="s">
        <v>265</v>
      </c>
      <c r="R378" s="9" t="s">
        <v>286</v>
      </c>
      <c r="S378" s="19">
        <v>49827.579701126917</v>
      </c>
      <c r="T378" s="18">
        <f t="shared" si="17"/>
        <v>392418.4202988731</v>
      </c>
    </row>
    <row r="379" spans="11:20" x14ac:dyDescent="0.3">
      <c r="K379" s="43">
        <v>45133</v>
      </c>
      <c r="L379" s="16">
        <f t="shared" si="15"/>
        <v>2023</v>
      </c>
      <c r="M379" s="16">
        <f t="shared" si="16"/>
        <v>7</v>
      </c>
      <c r="N379" s="17" t="s">
        <v>312</v>
      </c>
      <c r="O379" s="18">
        <v>115892</v>
      </c>
      <c r="P379" s="9" t="s">
        <v>329</v>
      </c>
      <c r="Q379" s="9" t="s">
        <v>268</v>
      </c>
      <c r="R379" s="9" t="s">
        <v>285</v>
      </c>
      <c r="S379" s="19">
        <v>13535.007771516512</v>
      </c>
      <c r="T379" s="18">
        <f t="shared" si="17"/>
        <v>102356.99222848349</v>
      </c>
    </row>
    <row r="380" spans="11:20" x14ac:dyDescent="0.3">
      <c r="K380" s="43">
        <v>45425</v>
      </c>
      <c r="L380" s="16">
        <f t="shared" si="15"/>
        <v>2024</v>
      </c>
      <c r="M380" s="16">
        <f t="shared" si="16"/>
        <v>5</v>
      </c>
      <c r="N380" s="17" t="s">
        <v>310</v>
      </c>
      <c r="O380" s="18">
        <v>473289</v>
      </c>
      <c r="P380" s="9" t="s">
        <v>332</v>
      </c>
      <c r="Q380" s="9" t="s">
        <v>271</v>
      </c>
      <c r="R380" s="9" t="s">
        <v>287</v>
      </c>
      <c r="S380" s="19">
        <v>177259.98979459758</v>
      </c>
      <c r="T380" s="18">
        <f t="shared" si="17"/>
        <v>296029.01020540239</v>
      </c>
    </row>
    <row r="381" spans="11:20" x14ac:dyDescent="0.3">
      <c r="K381" s="43">
        <v>45898</v>
      </c>
      <c r="L381" s="16">
        <f t="shared" si="15"/>
        <v>2025</v>
      </c>
      <c r="M381" s="16">
        <f t="shared" si="16"/>
        <v>8</v>
      </c>
      <c r="N381" s="17" t="s">
        <v>315</v>
      </c>
      <c r="O381" s="18">
        <v>381533</v>
      </c>
      <c r="P381" s="9" t="s">
        <v>319</v>
      </c>
      <c r="Q381" s="9" t="s">
        <v>264</v>
      </c>
      <c r="R381" s="9" t="s">
        <v>286</v>
      </c>
      <c r="S381" s="19">
        <v>363687.65822654654</v>
      </c>
      <c r="T381" s="18">
        <f t="shared" si="17"/>
        <v>17845.34177345346</v>
      </c>
    </row>
    <row r="382" spans="11:20" x14ac:dyDescent="0.3">
      <c r="K382" s="43">
        <v>45964</v>
      </c>
      <c r="L382" s="16">
        <f t="shared" si="15"/>
        <v>2025</v>
      </c>
      <c r="M382" s="16">
        <f t="shared" si="16"/>
        <v>11</v>
      </c>
      <c r="N382" s="17" t="s">
        <v>313</v>
      </c>
      <c r="O382" s="18">
        <v>260077</v>
      </c>
      <c r="P382" s="9" t="s">
        <v>323</v>
      </c>
      <c r="Q382" s="9" t="s">
        <v>265</v>
      </c>
      <c r="R382" s="9" t="s">
        <v>286</v>
      </c>
      <c r="S382" s="19">
        <v>5619.701976456251</v>
      </c>
      <c r="T382" s="18">
        <f t="shared" si="17"/>
        <v>254457.29802354376</v>
      </c>
    </row>
    <row r="383" spans="11:20" x14ac:dyDescent="0.3">
      <c r="K383" s="43">
        <v>45075</v>
      </c>
      <c r="L383" s="16">
        <f t="shared" si="15"/>
        <v>2023</v>
      </c>
      <c r="M383" s="16">
        <f t="shared" si="16"/>
        <v>5</v>
      </c>
      <c r="N383" s="17" t="s">
        <v>316</v>
      </c>
      <c r="O383" s="18">
        <v>341077</v>
      </c>
      <c r="P383" s="9" t="s">
        <v>323</v>
      </c>
      <c r="Q383" s="9" t="s">
        <v>268</v>
      </c>
      <c r="R383" s="9" t="s">
        <v>286</v>
      </c>
      <c r="S383" s="19">
        <v>300069.44615266821</v>
      </c>
      <c r="T383" s="18">
        <f t="shared" si="17"/>
        <v>41007.553847331787</v>
      </c>
    </row>
    <row r="384" spans="11:20" x14ac:dyDescent="0.3">
      <c r="K384" s="43">
        <v>45789</v>
      </c>
      <c r="L384" s="16">
        <f t="shared" si="15"/>
        <v>2025</v>
      </c>
      <c r="M384" s="16">
        <f t="shared" si="16"/>
        <v>5</v>
      </c>
      <c r="N384" s="17" t="s">
        <v>314</v>
      </c>
      <c r="O384" s="18">
        <v>94250</v>
      </c>
      <c r="P384" s="9" t="s">
        <v>332</v>
      </c>
      <c r="Q384" s="9" t="s">
        <v>269</v>
      </c>
      <c r="R384" s="9" t="s">
        <v>287</v>
      </c>
      <c r="S384" s="19">
        <v>1002.0267961494902</v>
      </c>
      <c r="T384" s="18">
        <f t="shared" si="17"/>
        <v>93247.973203850503</v>
      </c>
    </row>
    <row r="385" spans="11:20" x14ac:dyDescent="0.3">
      <c r="K385" s="43">
        <v>46019</v>
      </c>
      <c r="L385" s="16">
        <f t="shared" si="15"/>
        <v>2025</v>
      </c>
      <c r="M385" s="16">
        <f t="shared" si="16"/>
        <v>12</v>
      </c>
      <c r="N385" s="17" t="s">
        <v>315</v>
      </c>
      <c r="O385" s="18">
        <v>17095</v>
      </c>
      <c r="P385" s="9" t="s">
        <v>321</v>
      </c>
      <c r="Q385" s="9" t="s">
        <v>264</v>
      </c>
      <c r="R385" s="9" t="s">
        <v>286</v>
      </c>
      <c r="S385" s="19">
        <v>6651.1992214819529</v>
      </c>
      <c r="T385" s="18">
        <f t="shared" si="17"/>
        <v>10443.800778518047</v>
      </c>
    </row>
    <row r="386" spans="11:20" x14ac:dyDescent="0.3">
      <c r="K386" s="43">
        <v>45883</v>
      </c>
      <c r="L386" s="16">
        <f t="shared" si="15"/>
        <v>2025</v>
      </c>
      <c r="M386" s="16">
        <f t="shared" si="16"/>
        <v>8</v>
      </c>
      <c r="N386" s="17" t="s">
        <v>313</v>
      </c>
      <c r="O386" s="18">
        <v>50187</v>
      </c>
      <c r="P386" s="9" t="s">
        <v>321</v>
      </c>
      <c r="Q386" s="9" t="s">
        <v>271</v>
      </c>
      <c r="R386" s="9" t="s">
        <v>286</v>
      </c>
      <c r="S386" s="19">
        <v>20917.390727171784</v>
      </c>
      <c r="T386" s="18">
        <f t="shared" si="17"/>
        <v>29269.609272828216</v>
      </c>
    </row>
    <row r="387" spans="11:20" x14ac:dyDescent="0.3">
      <c r="K387" s="43">
        <v>45639</v>
      </c>
      <c r="L387" s="16">
        <f t="shared" si="15"/>
        <v>2024</v>
      </c>
      <c r="M387" s="16">
        <f t="shared" si="16"/>
        <v>12</v>
      </c>
      <c r="N387" s="17" t="s">
        <v>309</v>
      </c>
      <c r="O387" s="18">
        <v>233639</v>
      </c>
      <c r="P387" s="9" t="s">
        <v>324</v>
      </c>
      <c r="Q387" s="9" t="s">
        <v>269</v>
      </c>
      <c r="R387" s="9" t="s">
        <v>284</v>
      </c>
      <c r="S387" s="19">
        <v>92371.439276230769</v>
      </c>
      <c r="T387" s="18">
        <f t="shared" si="17"/>
        <v>141267.56072376925</v>
      </c>
    </row>
    <row r="388" spans="11:20" x14ac:dyDescent="0.3">
      <c r="K388" s="43">
        <v>45376</v>
      </c>
      <c r="L388" s="16">
        <f t="shared" si="15"/>
        <v>2024</v>
      </c>
      <c r="M388" s="16">
        <f t="shared" si="16"/>
        <v>3</v>
      </c>
      <c r="N388" s="17" t="s">
        <v>311</v>
      </c>
      <c r="O388" s="18">
        <v>139466</v>
      </c>
      <c r="P388" s="9" t="s">
        <v>322</v>
      </c>
      <c r="Q388" s="9" t="s">
        <v>269</v>
      </c>
      <c r="R388" s="9" t="s">
        <v>286</v>
      </c>
      <c r="S388" s="19">
        <v>61266.93438912242</v>
      </c>
      <c r="T388" s="18">
        <f t="shared" si="17"/>
        <v>78199.065610877587</v>
      </c>
    </row>
    <row r="389" spans="11:20" x14ac:dyDescent="0.3">
      <c r="K389" s="43">
        <v>45607</v>
      </c>
      <c r="L389" s="16">
        <f t="shared" si="15"/>
        <v>2024</v>
      </c>
      <c r="M389" s="16">
        <f t="shared" si="16"/>
        <v>11</v>
      </c>
      <c r="N389" s="17" t="s">
        <v>317</v>
      </c>
      <c r="O389" s="18">
        <v>52361</v>
      </c>
      <c r="P389" s="9" t="s">
        <v>330</v>
      </c>
      <c r="Q389" s="9" t="s">
        <v>268</v>
      </c>
      <c r="R389" s="9" t="s">
        <v>285</v>
      </c>
      <c r="S389" s="19">
        <v>36654.35283570466</v>
      </c>
      <c r="T389" s="18">
        <f t="shared" si="17"/>
        <v>15706.64716429534</v>
      </c>
    </row>
    <row r="390" spans="11:20" x14ac:dyDescent="0.3">
      <c r="K390" s="43">
        <v>45520</v>
      </c>
      <c r="L390" s="16">
        <f t="shared" si="15"/>
        <v>2024</v>
      </c>
      <c r="M390" s="16">
        <f t="shared" si="16"/>
        <v>8</v>
      </c>
      <c r="N390" s="17" t="s">
        <v>311</v>
      </c>
      <c r="O390" s="18">
        <v>85570</v>
      </c>
      <c r="P390" s="9" t="s">
        <v>322</v>
      </c>
      <c r="Q390" s="9" t="s">
        <v>266</v>
      </c>
      <c r="R390" s="9" t="s">
        <v>286</v>
      </c>
      <c r="S390" s="19">
        <v>8824.5794681730895</v>
      </c>
      <c r="T390" s="18">
        <f t="shared" si="17"/>
        <v>76745.420531826909</v>
      </c>
    </row>
    <row r="391" spans="11:20" x14ac:dyDescent="0.3">
      <c r="K391" s="43">
        <v>45112</v>
      </c>
      <c r="L391" s="16">
        <f t="shared" ref="L391:L454" si="18">YEAR(K391)</f>
        <v>2023</v>
      </c>
      <c r="M391" s="16">
        <f t="shared" ref="M391:M454" si="19">MONTH(K391)</f>
        <v>7</v>
      </c>
      <c r="N391" s="17" t="s">
        <v>309</v>
      </c>
      <c r="O391" s="18">
        <v>166513</v>
      </c>
      <c r="P391" s="9" t="s">
        <v>325</v>
      </c>
      <c r="Q391" s="9" t="s">
        <v>270</v>
      </c>
      <c r="R391" s="9" t="s">
        <v>284</v>
      </c>
      <c r="S391" s="19">
        <v>104418.01484813176</v>
      </c>
      <c r="T391" s="18">
        <f t="shared" ref="T391:T454" si="20">O391-S391</f>
        <v>62094.985151868241</v>
      </c>
    </row>
    <row r="392" spans="11:20" x14ac:dyDescent="0.3">
      <c r="K392" s="43">
        <v>45629</v>
      </c>
      <c r="L392" s="16">
        <f t="shared" si="18"/>
        <v>2024</v>
      </c>
      <c r="M392" s="16">
        <f t="shared" si="19"/>
        <v>12</v>
      </c>
      <c r="N392" s="17" t="s">
        <v>310</v>
      </c>
      <c r="O392" s="18">
        <v>176273</v>
      </c>
      <c r="P392" s="9" t="s">
        <v>332</v>
      </c>
      <c r="Q392" s="9" t="s">
        <v>268</v>
      </c>
      <c r="R392" s="9" t="s">
        <v>287</v>
      </c>
      <c r="S392" s="19">
        <v>567.34583219662056</v>
      </c>
      <c r="T392" s="18">
        <f t="shared" si="20"/>
        <v>175705.65416780338</v>
      </c>
    </row>
    <row r="393" spans="11:20" x14ac:dyDescent="0.3">
      <c r="K393" s="43">
        <v>45695</v>
      </c>
      <c r="L393" s="16">
        <f t="shared" si="18"/>
        <v>2025</v>
      </c>
      <c r="M393" s="16">
        <f t="shared" si="19"/>
        <v>2</v>
      </c>
      <c r="N393" s="17" t="s">
        <v>314</v>
      </c>
      <c r="O393" s="18">
        <v>332004</v>
      </c>
      <c r="P393" s="9" t="s">
        <v>319</v>
      </c>
      <c r="Q393" s="9" t="s">
        <v>264</v>
      </c>
      <c r="R393" s="9" t="s">
        <v>286</v>
      </c>
      <c r="S393" s="19">
        <v>241999.10864649058</v>
      </c>
      <c r="T393" s="18">
        <f t="shared" si="20"/>
        <v>90004.891353509418</v>
      </c>
    </row>
    <row r="394" spans="11:20" x14ac:dyDescent="0.3">
      <c r="K394" s="43">
        <v>45661</v>
      </c>
      <c r="L394" s="16">
        <f t="shared" si="18"/>
        <v>2025</v>
      </c>
      <c r="M394" s="16">
        <f t="shared" si="19"/>
        <v>1</v>
      </c>
      <c r="N394" s="17" t="s">
        <v>315</v>
      </c>
      <c r="O394" s="18">
        <v>94105</v>
      </c>
      <c r="P394" s="9" t="s">
        <v>328</v>
      </c>
      <c r="Q394" s="9" t="s">
        <v>268</v>
      </c>
      <c r="R394" s="9" t="s">
        <v>285</v>
      </c>
      <c r="S394" s="19">
        <v>63681.135985322588</v>
      </c>
      <c r="T394" s="18">
        <f t="shared" si="20"/>
        <v>30423.864014677412</v>
      </c>
    </row>
    <row r="395" spans="11:20" x14ac:dyDescent="0.3">
      <c r="K395" s="43">
        <v>45261</v>
      </c>
      <c r="L395" s="16">
        <f t="shared" si="18"/>
        <v>2023</v>
      </c>
      <c r="M395" s="16">
        <f t="shared" si="19"/>
        <v>12</v>
      </c>
      <c r="N395" s="17" t="s">
        <v>313</v>
      </c>
      <c r="O395" s="18">
        <v>269104</v>
      </c>
      <c r="P395" s="9" t="s">
        <v>319</v>
      </c>
      <c r="Q395" s="9" t="s">
        <v>264</v>
      </c>
      <c r="R395" s="9" t="s">
        <v>286</v>
      </c>
      <c r="S395" s="19">
        <v>81971.063284915799</v>
      </c>
      <c r="T395" s="18">
        <f t="shared" si="20"/>
        <v>187132.93671508419</v>
      </c>
    </row>
    <row r="396" spans="11:20" x14ac:dyDescent="0.3">
      <c r="K396" s="43">
        <v>45168</v>
      </c>
      <c r="L396" s="16">
        <f t="shared" si="18"/>
        <v>2023</v>
      </c>
      <c r="M396" s="16">
        <f t="shared" si="19"/>
        <v>8</v>
      </c>
      <c r="N396" s="17" t="s">
        <v>315</v>
      </c>
      <c r="O396" s="18">
        <v>213354</v>
      </c>
      <c r="P396" s="9" t="s">
        <v>330</v>
      </c>
      <c r="Q396" s="9" t="s">
        <v>264</v>
      </c>
      <c r="R396" s="9" t="s">
        <v>285</v>
      </c>
      <c r="S396" s="19">
        <v>106912.00553313228</v>
      </c>
      <c r="T396" s="18">
        <f t="shared" si="20"/>
        <v>106441.99446686772</v>
      </c>
    </row>
    <row r="397" spans="11:20" x14ac:dyDescent="0.3">
      <c r="K397" s="43">
        <v>45699</v>
      </c>
      <c r="L397" s="16">
        <f t="shared" si="18"/>
        <v>2025</v>
      </c>
      <c r="M397" s="16">
        <f t="shared" si="19"/>
        <v>2</v>
      </c>
      <c r="N397" s="17" t="s">
        <v>317</v>
      </c>
      <c r="O397" s="18">
        <v>492185</v>
      </c>
      <c r="P397" s="9" t="s">
        <v>329</v>
      </c>
      <c r="Q397" s="9" t="s">
        <v>265</v>
      </c>
      <c r="R397" s="9" t="s">
        <v>285</v>
      </c>
      <c r="S397" s="19">
        <v>456365.60063415882</v>
      </c>
      <c r="T397" s="18">
        <f t="shared" si="20"/>
        <v>35819.399365841178</v>
      </c>
    </row>
    <row r="398" spans="11:20" x14ac:dyDescent="0.3">
      <c r="K398" s="43">
        <v>45792</v>
      </c>
      <c r="L398" s="16">
        <f t="shared" si="18"/>
        <v>2025</v>
      </c>
      <c r="M398" s="16">
        <f t="shared" si="19"/>
        <v>5</v>
      </c>
      <c r="N398" s="17" t="s">
        <v>310</v>
      </c>
      <c r="O398" s="18">
        <v>490983</v>
      </c>
      <c r="P398" s="9" t="s">
        <v>327</v>
      </c>
      <c r="Q398" s="9" t="s">
        <v>270</v>
      </c>
      <c r="R398" s="9" t="s">
        <v>284</v>
      </c>
      <c r="S398" s="19">
        <v>168425.01940909523</v>
      </c>
      <c r="T398" s="18">
        <f t="shared" si="20"/>
        <v>322557.98059090477</v>
      </c>
    </row>
    <row r="399" spans="11:20" x14ac:dyDescent="0.3">
      <c r="K399" s="43">
        <v>45892</v>
      </c>
      <c r="L399" s="16">
        <f t="shared" si="18"/>
        <v>2025</v>
      </c>
      <c r="M399" s="16">
        <f t="shared" si="19"/>
        <v>8</v>
      </c>
      <c r="N399" s="17" t="s">
        <v>311</v>
      </c>
      <c r="O399" s="18">
        <v>453258</v>
      </c>
      <c r="P399" s="9" t="s">
        <v>332</v>
      </c>
      <c r="Q399" s="9" t="s">
        <v>265</v>
      </c>
      <c r="R399" s="9" t="s">
        <v>287</v>
      </c>
      <c r="S399" s="19">
        <v>151910.01646849324</v>
      </c>
      <c r="T399" s="18">
        <f t="shared" si="20"/>
        <v>301347.98353150673</v>
      </c>
    </row>
    <row r="400" spans="11:20" x14ac:dyDescent="0.3">
      <c r="K400" s="43">
        <v>45856</v>
      </c>
      <c r="L400" s="16">
        <f t="shared" si="18"/>
        <v>2025</v>
      </c>
      <c r="M400" s="16">
        <f t="shared" si="19"/>
        <v>7</v>
      </c>
      <c r="N400" s="17" t="s">
        <v>315</v>
      </c>
      <c r="O400" s="18">
        <v>154816</v>
      </c>
      <c r="P400" s="9" t="s">
        <v>322</v>
      </c>
      <c r="Q400" s="9" t="s">
        <v>267</v>
      </c>
      <c r="R400" s="9" t="s">
        <v>286</v>
      </c>
      <c r="S400" s="19">
        <v>41811.717850967056</v>
      </c>
      <c r="T400" s="18">
        <f t="shared" si="20"/>
        <v>113004.28214903295</v>
      </c>
    </row>
    <row r="401" spans="11:20" x14ac:dyDescent="0.3">
      <c r="K401" s="43">
        <v>44980</v>
      </c>
      <c r="L401" s="16">
        <f t="shared" si="18"/>
        <v>2023</v>
      </c>
      <c r="M401" s="16">
        <f t="shared" si="19"/>
        <v>2</v>
      </c>
      <c r="N401" s="17" t="s">
        <v>314</v>
      </c>
      <c r="O401" s="18">
        <v>460826</v>
      </c>
      <c r="P401" s="9" t="s">
        <v>324</v>
      </c>
      <c r="Q401" s="9" t="s">
        <v>267</v>
      </c>
      <c r="R401" s="9" t="s">
        <v>284</v>
      </c>
      <c r="S401" s="19">
        <v>440308.13385496545</v>
      </c>
      <c r="T401" s="18">
        <f t="shared" si="20"/>
        <v>20517.866145034553</v>
      </c>
    </row>
    <row r="402" spans="11:20" x14ac:dyDescent="0.3">
      <c r="K402" s="43">
        <v>45927</v>
      </c>
      <c r="L402" s="16">
        <f t="shared" si="18"/>
        <v>2025</v>
      </c>
      <c r="M402" s="16">
        <f t="shared" si="19"/>
        <v>9</v>
      </c>
      <c r="N402" s="17" t="s">
        <v>315</v>
      </c>
      <c r="O402" s="18">
        <v>56477</v>
      </c>
      <c r="P402" s="9" t="s">
        <v>331</v>
      </c>
      <c r="Q402" s="9" t="s">
        <v>264</v>
      </c>
      <c r="R402" s="9" t="s">
        <v>287</v>
      </c>
      <c r="S402" s="19">
        <v>26.698024257334239</v>
      </c>
      <c r="T402" s="18">
        <f t="shared" si="20"/>
        <v>56450.301975742666</v>
      </c>
    </row>
    <row r="403" spans="11:20" x14ac:dyDescent="0.3">
      <c r="K403" s="43">
        <v>45380</v>
      </c>
      <c r="L403" s="16">
        <f t="shared" si="18"/>
        <v>2024</v>
      </c>
      <c r="M403" s="16">
        <f t="shared" si="19"/>
        <v>3</v>
      </c>
      <c r="N403" s="17" t="s">
        <v>310</v>
      </c>
      <c r="O403" s="18">
        <v>200079</v>
      </c>
      <c r="P403" s="9" t="s">
        <v>332</v>
      </c>
      <c r="Q403" s="9" t="s">
        <v>270</v>
      </c>
      <c r="R403" s="9" t="s">
        <v>287</v>
      </c>
      <c r="S403" s="19">
        <v>21703.846939330717</v>
      </c>
      <c r="T403" s="18">
        <f t="shared" si="20"/>
        <v>178375.15306066928</v>
      </c>
    </row>
    <row r="404" spans="11:20" x14ac:dyDescent="0.3">
      <c r="K404" s="43">
        <v>45138</v>
      </c>
      <c r="L404" s="16">
        <f t="shared" si="18"/>
        <v>2023</v>
      </c>
      <c r="M404" s="16">
        <f t="shared" si="19"/>
        <v>7</v>
      </c>
      <c r="N404" s="17" t="s">
        <v>316</v>
      </c>
      <c r="O404" s="18">
        <v>180094</v>
      </c>
      <c r="P404" s="9" t="s">
        <v>327</v>
      </c>
      <c r="Q404" s="9" t="s">
        <v>269</v>
      </c>
      <c r="R404" s="9" t="s">
        <v>284</v>
      </c>
      <c r="S404" s="19">
        <v>74609.617166828117</v>
      </c>
      <c r="T404" s="18">
        <f t="shared" si="20"/>
        <v>105484.38283317188</v>
      </c>
    </row>
    <row r="405" spans="11:20" x14ac:dyDescent="0.3">
      <c r="K405" s="43">
        <v>45165</v>
      </c>
      <c r="L405" s="16">
        <f t="shared" si="18"/>
        <v>2023</v>
      </c>
      <c r="M405" s="16">
        <f t="shared" si="19"/>
        <v>8</v>
      </c>
      <c r="N405" s="17" t="s">
        <v>314</v>
      </c>
      <c r="O405" s="18">
        <v>50658</v>
      </c>
      <c r="P405" s="9" t="s">
        <v>331</v>
      </c>
      <c r="Q405" s="9" t="s">
        <v>268</v>
      </c>
      <c r="R405" s="9" t="s">
        <v>287</v>
      </c>
      <c r="S405" s="19">
        <v>40766.96224486018</v>
      </c>
      <c r="T405" s="18">
        <f t="shared" si="20"/>
        <v>9891.0377551398196</v>
      </c>
    </row>
    <row r="406" spans="11:20" x14ac:dyDescent="0.3">
      <c r="K406" s="43">
        <v>45824</v>
      </c>
      <c r="L406" s="16">
        <f t="shared" si="18"/>
        <v>2025</v>
      </c>
      <c r="M406" s="16">
        <f t="shared" si="19"/>
        <v>6</v>
      </c>
      <c r="N406" s="17" t="s">
        <v>316</v>
      </c>
      <c r="O406" s="18">
        <v>498816</v>
      </c>
      <c r="P406" s="9" t="s">
        <v>329</v>
      </c>
      <c r="Q406" s="9" t="s">
        <v>268</v>
      </c>
      <c r="R406" s="9" t="s">
        <v>285</v>
      </c>
      <c r="S406" s="19">
        <v>446748.59171428671</v>
      </c>
      <c r="T406" s="18">
        <f t="shared" si="20"/>
        <v>52067.408285713289</v>
      </c>
    </row>
    <row r="407" spans="11:20" x14ac:dyDescent="0.3">
      <c r="K407" s="43">
        <v>45511</v>
      </c>
      <c r="L407" s="16">
        <f t="shared" si="18"/>
        <v>2024</v>
      </c>
      <c r="M407" s="16">
        <f t="shared" si="19"/>
        <v>8</v>
      </c>
      <c r="N407" s="17" t="s">
        <v>312</v>
      </c>
      <c r="O407" s="18">
        <v>159393</v>
      </c>
      <c r="P407" s="9" t="s">
        <v>319</v>
      </c>
      <c r="Q407" s="9" t="s">
        <v>271</v>
      </c>
      <c r="R407" s="9" t="s">
        <v>286</v>
      </c>
      <c r="S407" s="19">
        <v>72025.430230645667</v>
      </c>
      <c r="T407" s="18">
        <f t="shared" si="20"/>
        <v>87367.569769354333</v>
      </c>
    </row>
    <row r="408" spans="11:20" x14ac:dyDescent="0.3">
      <c r="K408" s="43">
        <v>45947</v>
      </c>
      <c r="L408" s="16">
        <f t="shared" si="18"/>
        <v>2025</v>
      </c>
      <c r="M408" s="16">
        <f t="shared" si="19"/>
        <v>10</v>
      </c>
      <c r="N408" s="17" t="s">
        <v>318</v>
      </c>
      <c r="O408" s="18">
        <v>298754</v>
      </c>
      <c r="P408" s="9" t="s">
        <v>323</v>
      </c>
      <c r="Q408" s="9" t="s">
        <v>269</v>
      </c>
      <c r="R408" s="9" t="s">
        <v>286</v>
      </c>
      <c r="S408" s="19">
        <v>179974.09484179347</v>
      </c>
      <c r="T408" s="18">
        <f t="shared" si="20"/>
        <v>118779.90515820653</v>
      </c>
    </row>
    <row r="409" spans="11:20" x14ac:dyDescent="0.3">
      <c r="K409" s="43">
        <v>45506</v>
      </c>
      <c r="L409" s="16">
        <f t="shared" si="18"/>
        <v>2024</v>
      </c>
      <c r="M409" s="16">
        <f t="shared" si="19"/>
        <v>8</v>
      </c>
      <c r="N409" s="17" t="s">
        <v>317</v>
      </c>
      <c r="O409" s="18">
        <v>310631</v>
      </c>
      <c r="P409" s="9" t="s">
        <v>328</v>
      </c>
      <c r="Q409" s="9" t="s">
        <v>270</v>
      </c>
      <c r="R409" s="9" t="s">
        <v>285</v>
      </c>
      <c r="S409" s="19">
        <v>89240.895373137537</v>
      </c>
      <c r="T409" s="18">
        <f t="shared" si="20"/>
        <v>221390.10462686245</v>
      </c>
    </row>
    <row r="410" spans="11:20" x14ac:dyDescent="0.3">
      <c r="K410" s="43">
        <v>45684</v>
      </c>
      <c r="L410" s="16">
        <f t="shared" si="18"/>
        <v>2025</v>
      </c>
      <c r="M410" s="16">
        <f t="shared" si="19"/>
        <v>1</v>
      </c>
      <c r="N410" s="17" t="s">
        <v>316</v>
      </c>
      <c r="O410" s="18">
        <v>215331</v>
      </c>
      <c r="P410" s="9" t="s">
        <v>328</v>
      </c>
      <c r="Q410" s="9" t="s">
        <v>266</v>
      </c>
      <c r="R410" s="9" t="s">
        <v>285</v>
      </c>
      <c r="S410" s="19">
        <v>126744.05210809213</v>
      </c>
      <c r="T410" s="18">
        <f t="shared" si="20"/>
        <v>88586.947891907868</v>
      </c>
    </row>
    <row r="411" spans="11:20" x14ac:dyDescent="0.3">
      <c r="K411" s="43">
        <v>45732</v>
      </c>
      <c r="L411" s="16">
        <f t="shared" si="18"/>
        <v>2025</v>
      </c>
      <c r="M411" s="16">
        <f t="shared" si="19"/>
        <v>3</v>
      </c>
      <c r="N411" s="17" t="s">
        <v>312</v>
      </c>
      <c r="O411" s="18">
        <v>11711</v>
      </c>
      <c r="P411" s="9" t="s">
        <v>329</v>
      </c>
      <c r="Q411" s="9" t="s">
        <v>268</v>
      </c>
      <c r="R411" s="9" t="s">
        <v>285</v>
      </c>
      <c r="S411" s="19">
        <v>7436.6029595753362</v>
      </c>
      <c r="T411" s="18">
        <f t="shared" si="20"/>
        <v>4274.3970404246638</v>
      </c>
    </row>
    <row r="412" spans="11:20" x14ac:dyDescent="0.3">
      <c r="K412" s="43">
        <v>45122</v>
      </c>
      <c r="L412" s="16">
        <f t="shared" si="18"/>
        <v>2023</v>
      </c>
      <c r="M412" s="16">
        <f t="shared" si="19"/>
        <v>7</v>
      </c>
      <c r="N412" s="17" t="s">
        <v>312</v>
      </c>
      <c r="O412" s="18">
        <v>470558</v>
      </c>
      <c r="P412" s="9" t="s">
        <v>330</v>
      </c>
      <c r="Q412" s="9" t="s">
        <v>267</v>
      </c>
      <c r="R412" s="9" t="s">
        <v>285</v>
      </c>
      <c r="S412" s="19">
        <v>279949.22145848745</v>
      </c>
      <c r="T412" s="18">
        <f t="shared" si="20"/>
        <v>190608.77854151255</v>
      </c>
    </row>
    <row r="413" spans="11:20" x14ac:dyDescent="0.3">
      <c r="K413" s="43">
        <v>45969</v>
      </c>
      <c r="L413" s="16">
        <f t="shared" si="18"/>
        <v>2025</v>
      </c>
      <c r="M413" s="16">
        <f t="shared" si="19"/>
        <v>11</v>
      </c>
      <c r="N413" s="17" t="s">
        <v>316</v>
      </c>
      <c r="O413" s="18">
        <v>85834</v>
      </c>
      <c r="P413" s="9" t="s">
        <v>326</v>
      </c>
      <c r="Q413" s="9" t="s">
        <v>266</v>
      </c>
      <c r="R413" s="9" t="s">
        <v>284</v>
      </c>
      <c r="S413" s="19">
        <v>28086.656767745953</v>
      </c>
      <c r="T413" s="18">
        <f t="shared" si="20"/>
        <v>57747.343232254047</v>
      </c>
    </row>
    <row r="414" spans="11:20" x14ac:dyDescent="0.3">
      <c r="K414" s="43">
        <v>45804</v>
      </c>
      <c r="L414" s="16">
        <f t="shared" si="18"/>
        <v>2025</v>
      </c>
      <c r="M414" s="16">
        <f t="shared" si="19"/>
        <v>5</v>
      </c>
      <c r="N414" s="17" t="s">
        <v>310</v>
      </c>
      <c r="O414" s="18">
        <v>104020</v>
      </c>
      <c r="P414" s="9" t="s">
        <v>320</v>
      </c>
      <c r="Q414" s="9" t="s">
        <v>266</v>
      </c>
      <c r="R414" s="9" t="s">
        <v>286</v>
      </c>
      <c r="S414" s="19">
        <v>64731.87487558787</v>
      </c>
      <c r="T414" s="18">
        <f t="shared" si="20"/>
        <v>39288.12512441213</v>
      </c>
    </row>
    <row r="415" spans="11:20" x14ac:dyDescent="0.3">
      <c r="K415" s="43">
        <v>45313</v>
      </c>
      <c r="L415" s="16">
        <f t="shared" si="18"/>
        <v>2024</v>
      </c>
      <c r="M415" s="16">
        <f t="shared" si="19"/>
        <v>1</v>
      </c>
      <c r="N415" s="17" t="s">
        <v>313</v>
      </c>
      <c r="O415" s="18">
        <v>132307</v>
      </c>
      <c r="P415" s="9" t="s">
        <v>332</v>
      </c>
      <c r="Q415" s="9" t="s">
        <v>267</v>
      </c>
      <c r="R415" s="9" t="s">
        <v>287</v>
      </c>
      <c r="S415" s="19">
        <v>58579.530628957793</v>
      </c>
      <c r="T415" s="18">
        <f t="shared" si="20"/>
        <v>73727.469371042214</v>
      </c>
    </row>
    <row r="416" spans="11:20" x14ac:dyDescent="0.3">
      <c r="K416" s="43">
        <v>45430</v>
      </c>
      <c r="L416" s="16">
        <f t="shared" si="18"/>
        <v>2024</v>
      </c>
      <c r="M416" s="16">
        <f t="shared" si="19"/>
        <v>5</v>
      </c>
      <c r="N416" s="17" t="s">
        <v>312</v>
      </c>
      <c r="O416" s="18">
        <v>115339</v>
      </c>
      <c r="P416" s="9" t="s">
        <v>324</v>
      </c>
      <c r="Q416" s="9" t="s">
        <v>266</v>
      </c>
      <c r="R416" s="9" t="s">
        <v>284</v>
      </c>
      <c r="S416" s="19">
        <v>96507.976501908546</v>
      </c>
      <c r="T416" s="18">
        <f t="shared" si="20"/>
        <v>18831.023498091454</v>
      </c>
    </row>
    <row r="417" spans="11:20" x14ac:dyDescent="0.3">
      <c r="K417" s="43">
        <v>46020</v>
      </c>
      <c r="L417" s="16">
        <f t="shared" si="18"/>
        <v>2025</v>
      </c>
      <c r="M417" s="16">
        <f t="shared" si="19"/>
        <v>12</v>
      </c>
      <c r="N417" s="17" t="s">
        <v>312</v>
      </c>
      <c r="O417" s="18">
        <v>89361</v>
      </c>
      <c r="P417" s="9" t="s">
        <v>322</v>
      </c>
      <c r="Q417" s="9" t="s">
        <v>271</v>
      </c>
      <c r="R417" s="9" t="s">
        <v>286</v>
      </c>
      <c r="S417" s="19">
        <v>13464.4652019849</v>
      </c>
      <c r="T417" s="18">
        <f t="shared" si="20"/>
        <v>75896.534798015098</v>
      </c>
    </row>
    <row r="418" spans="11:20" x14ac:dyDescent="0.3">
      <c r="K418" s="43">
        <v>45279</v>
      </c>
      <c r="L418" s="16">
        <f t="shared" si="18"/>
        <v>2023</v>
      </c>
      <c r="M418" s="16">
        <f t="shared" si="19"/>
        <v>12</v>
      </c>
      <c r="N418" s="17" t="s">
        <v>311</v>
      </c>
      <c r="O418" s="18">
        <v>55972</v>
      </c>
      <c r="P418" s="9" t="s">
        <v>322</v>
      </c>
      <c r="Q418" s="9" t="s">
        <v>266</v>
      </c>
      <c r="R418" s="9" t="s">
        <v>286</v>
      </c>
      <c r="S418" s="19">
        <v>43746.720880220535</v>
      </c>
      <c r="T418" s="18">
        <f t="shared" si="20"/>
        <v>12225.279119779465</v>
      </c>
    </row>
    <row r="419" spans="11:20" x14ac:dyDescent="0.3">
      <c r="K419" s="43">
        <v>45382</v>
      </c>
      <c r="L419" s="16">
        <f t="shared" si="18"/>
        <v>2024</v>
      </c>
      <c r="M419" s="16">
        <f t="shared" si="19"/>
        <v>3</v>
      </c>
      <c r="N419" s="17" t="s">
        <v>312</v>
      </c>
      <c r="O419" s="18">
        <v>20973</v>
      </c>
      <c r="P419" s="9" t="s">
        <v>331</v>
      </c>
      <c r="Q419" s="9" t="s">
        <v>271</v>
      </c>
      <c r="R419" s="9" t="s">
        <v>285</v>
      </c>
      <c r="S419" s="19">
        <v>9637.7732791120598</v>
      </c>
      <c r="T419" s="18">
        <f t="shared" si="20"/>
        <v>11335.22672088794</v>
      </c>
    </row>
    <row r="420" spans="11:20" x14ac:dyDescent="0.3">
      <c r="K420" s="43">
        <v>45317</v>
      </c>
      <c r="L420" s="16">
        <f t="shared" si="18"/>
        <v>2024</v>
      </c>
      <c r="M420" s="16">
        <f t="shared" si="19"/>
        <v>1</v>
      </c>
      <c r="N420" s="17" t="s">
        <v>309</v>
      </c>
      <c r="O420" s="18">
        <v>272944</v>
      </c>
      <c r="P420" s="9" t="s">
        <v>320</v>
      </c>
      <c r="Q420" s="9" t="s">
        <v>266</v>
      </c>
      <c r="R420" s="9" t="s">
        <v>286</v>
      </c>
      <c r="S420" s="19">
        <v>257135.90920250901</v>
      </c>
      <c r="T420" s="18">
        <f t="shared" si="20"/>
        <v>15808.090797490993</v>
      </c>
    </row>
    <row r="421" spans="11:20" x14ac:dyDescent="0.3">
      <c r="K421" s="43">
        <v>45614</v>
      </c>
      <c r="L421" s="16">
        <f t="shared" si="18"/>
        <v>2024</v>
      </c>
      <c r="M421" s="16">
        <f t="shared" si="19"/>
        <v>11</v>
      </c>
      <c r="N421" s="17" t="s">
        <v>315</v>
      </c>
      <c r="O421" s="18">
        <v>387674</v>
      </c>
      <c r="P421" s="9" t="s">
        <v>331</v>
      </c>
      <c r="Q421" s="9" t="s">
        <v>267</v>
      </c>
      <c r="R421" s="9" t="s">
        <v>285</v>
      </c>
      <c r="S421" s="19">
        <v>233282.57741607947</v>
      </c>
      <c r="T421" s="18">
        <f t="shared" si="20"/>
        <v>154391.42258392053</v>
      </c>
    </row>
    <row r="422" spans="11:20" x14ac:dyDescent="0.3">
      <c r="K422" s="43">
        <v>45827</v>
      </c>
      <c r="L422" s="16">
        <f t="shared" si="18"/>
        <v>2025</v>
      </c>
      <c r="M422" s="16">
        <f t="shared" si="19"/>
        <v>6</v>
      </c>
      <c r="N422" s="17" t="s">
        <v>317</v>
      </c>
      <c r="O422" s="18">
        <v>193400</v>
      </c>
      <c r="P422" s="9" t="s">
        <v>330</v>
      </c>
      <c r="Q422" s="9" t="s">
        <v>269</v>
      </c>
      <c r="R422" s="9" t="s">
        <v>285</v>
      </c>
      <c r="S422" s="19">
        <v>58482.756944465444</v>
      </c>
      <c r="T422" s="18">
        <f t="shared" si="20"/>
        <v>134917.24305553455</v>
      </c>
    </row>
    <row r="423" spans="11:20" x14ac:dyDescent="0.3">
      <c r="K423" s="43">
        <v>45990</v>
      </c>
      <c r="L423" s="16">
        <f t="shared" si="18"/>
        <v>2025</v>
      </c>
      <c r="M423" s="16">
        <f t="shared" si="19"/>
        <v>11</v>
      </c>
      <c r="N423" s="17" t="s">
        <v>310</v>
      </c>
      <c r="O423" s="18">
        <v>226450</v>
      </c>
      <c r="P423" s="9" t="s">
        <v>319</v>
      </c>
      <c r="Q423" s="9" t="s">
        <v>264</v>
      </c>
      <c r="R423" s="9" t="s">
        <v>286</v>
      </c>
      <c r="S423" s="19">
        <v>88189.046270446328</v>
      </c>
      <c r="T423" s="18">
        <f t="shared" si="20"/>
        <v>138260.95372955367</v>
      </c>
    </row>
    <row r="424" spans="11:20" x14ac:dyDescent="0.3">
      <c r="K424" s="43">
        <v>45157</v>
      </c>
      <c r="L424" s="16">
        <f t="shared" si="18"/>
        <v>2023</v>
      </c>
      <c r="M424" s="16">
        <f t="shared" si="19"/>
        <v>8</v>
      </c>
      <c r="N424" s="17" t="s">
        <v>318</v>
      </c>
      <c r="O424" s="18">
        <v>218665</v>
      </c>
      <c r="P424" s="9" t="s">
        <v>319</v>
      </c>
      <c r="Q424" s="9" t="s">
        <v>270</v>
      </c>
      <c r="R424" s="9" t="s">
        <v>286</v>
      </c>
      <c r="S424" s="19">
        <v>156395.65291980703</v>
      </c>
      <c r="T424" s="18">
        <f t="shared" si="20"/>
        <v>62269.347080192965</v>
      </c>
    </row>
    <row r="425" spans="11:20" x14ac:dyDescent="0.3">
      <c r="K425" s="43">
        <v>45694</v>
      </c>
      <c r="L425" s="16">
        <f t="shared" si="18"/>
        <v>2025</v>
      </c>
      <c r="M425" s="16">
        <f t="shared" si="19"/>
        <v>2</v>
      </c>
      <c r="N425" s="17" t="s">
        <v>311</v>
      </c>
      <c r="O425" s="18">
        <v>57701</v>
      </c>
      <c r="P425" s="9" t="s">
        <v>328</v>
      </c>
      <c r="Q425" s="9" t="s">
        <v>271</v>
      </c>
      <c r="R425" s="9" t="s">
        <v>285</v>
      </c>
      <c r="S425" s="19">
        <v>48488.810614863956</v>
      </c>
      <c r="T425" s="18">
        <f t="shared" si="20"/>
        <v>9212.1893851360437</v>
      </c>
    </row>
    <row r="426" spans="11:20" x14ac:dyDescent="0.3">
      <c r="K426" s="43">
        <v>45952</v>
      </c>
      <c r="L426" s="16">
        <f t="shared" si="18"/>
        <v>2025</v>
      </c>
      <c r="M426" s="16">
        <f t="shared" si="19"/>
        <v>10</v>
      </c>
      <c r="N426" s="17" t="s">
        <v>317</v>
      </c>
      <c r="O426" s="18">
        <v>195764</v>
      </c>
      <c r="P426" s="9" t="s">
        <v>332</v>
      </c>
      <c r="Q426" s="9" t="s">
        <v>269</v>
      </c>
      <c r="R426" s="9" t="s">
        <v>287</v>
      </c>
      <c r="S426" s="19">
        <v>25499.645606926573</v>
      </c>
      <c r="T426" s="18">
        <f t="shared" si="20"/>
        <v>170264.35439307342</v>
      </c>
    </row>
    <row r="427" spans="11:20" x14ac:dyDescent="0.3">
      <c r="K427" s="43">
        <v>45005</v>
      </c>
      <c r="L427" s="16">
        <f t="shared" si="18"/>
        <v>2023</v>
      </c>
      <c r="M427" s="16">
        <f t="shared" si="19"/>
        <v>3</v>
      </c>
      <c r="N427" s="17" t="s">
        <v>310</v>
      </c>
      <c r="O427" s="18">
        <v>269619</v>
      </c>
      <c r="P427" s="9" t="s">
        <v>328</v>
      </c>
      <c r="Q427" s="9" t="s">
        <v>267</v>
      </c>
      <c r="R427" s="9" t="s">
        <v>285</v>
      </c>
      <c r="S427" s="19">
        <v>194132.28243972277</v>
      </c>
      <c r="T427" s="18">
        <f t="shared" si="20"/>
        <v>75486.717560277233</v>
      </c>
    </row>
    <row r="428" spans="11:20" x14ac:dyDescent="0.3">
      <c r="K428" s="43">
        <v>45888</v>
      </c>
      <c r="L428" s="16">
        <f t="shared" si="18"/>
        <v>2025</v>
      </c>
      <c r="M428" s="16">
        <f t="shared" si="19"/>
        <v>8</v>
      </c>
      <c r="N428" s="17" t="s">
        <v>310</v>
      </c>
      <c r="O428" s="18">
        <v>447463</v>
      </c>
      <c r="P428" s="9" t="s">
        <v>330</v>
      </c>
      <c r="Q428" s="9" t="s">
        <v>270</v>
      </c>
      <c r="R428" s="9" t="s">
        <v>285</v>
      </c>
      <c r="S428" s="19">
        <v>285882.31698717497</v>
      </c>
      <c r="T428" s="18">
        <f t="shared" si="20"/>
        <v>161580.68301282503</v>
      </c>
    </row>
    <row r="429" spans="11:20" x14ac:dyDescent="0.3">
      <c r="K429" s="43">
        <v>45132</v>
      </c>
      <c r="L429" s="16">
        <f t="shared" si="18"/>
        <v>2023</v>
      </c>
      <c r="M429" s="16">
        <f t="shared" si="19"/>
        <v>7</v>
      </c>
      <c r="N429" s="17" t="s">
        <v>318</v>
      </c>
      <c r="O429" s="18">
        <v>170580</v>
      </c>
      <c r="P429" s="9" t="s">
        <v>323</v>
      </c>
      <c r="Q429" s="9" t="s">
        <v>268</v>
      </c>
      <c r="R429" s="9" t="s">
        <v>286</v>
      </c>
      <c r="S429" s="19">
        <v>20790.638965735678</v>
      </c>
      <c r="T429" s="18">
        <f t="shared" si="20"/>
        <v>149789.36103426432</v>
      </c>
    </row>
    <row r="430" spans="11:20" x14ac:dyDescent="0.3">
      <c r="K430" s="43">
        <v>45026</v>
      </c>
      <c r="L430" s="16">
        <f t="shared" si="18"/>
        <v>2023</v>
      </c>
      <c r="M430" s="16">
        <f t="shared" si="19"/>
        <v>4</v>
      </c>
      <c r="N430" s="17" t="s">
        <v>317</v>
      </c>
      <c r="O430" s="18">
        <v>44833</v>
      </c>
      <c r="P430" s="9" t="s">
        <v>319</v>
      </c>
      <c r="Q430" s="9" t="s">
        <v>265</v>
      </c>
      <c r="R430" s="9" t="s">
        <v>286</v>
      </c>
      <c r="S430" s="19">
        <v>5454.3327070406121</v>
      </c>
      <c r="T430" s="18">
        <f t="shared" si="20"/>
        <v>39378.667292959391</v>
      </c>
    </row>
    <row r="431" spans="11:20" x14ac:dyDescent="0.3">
      <c r="K431" s="43">
        <v>44964</v>
      </c>
      <c r="L431" s="16">
        <f t="shared" si="18"/>
        <v>2023</v>
      </c>
      <c r="M431" s="16">
        <f t="shared" si="19"/>
        <v>2</v>
      </c>
      <c r="N431" s="17" t="s">
        <v>316</v>
      </c>
      <c r="O431" s="18">
        <v>111304</v>
      </c>
      <c r="P431" s="9" t="s">
        <v>321</v>
      </c>
      <c r="Q431" s="9" t="s">
        <v>267</v>
      </c>
      <c r="R431" s="9" t="s">
        <v>286</v>
      </c>
      <c r="S431" s="19">
        <v>80596.752427387692</v>
      </c>
      <c r="T431" s="18">
        <f t="shared" si="20"/>
        <v>30707.247572612308</v>
      </c>
    </row>
    <row r="432" spans="11:20" x14ac:dyDescent="0.3">
      <c r="K432" s="43">
        <v>45358</v>
      </c>
      <c r="L432" s="16">
        <f t="shared" si="18"/>
        <v>2024</v>
      </c>
      <c r="M432" s="16">
        <f t="shared" si="19"/>
        <v>3</v>
      </c>
      <c r="N432" s="17" t="s">
        <v>312</v>
      </c>
      <c r="O432" s="18">
        <v>331227</v>
      </c>
      <c r="P432" s="9" t="s">
        <v>325</v>
      </c>
      <c r="Q432" s="9" t="s">
        <v>268</v>
      </c>
      <c r="R432" s="9" t="s">
        <v>284</v>
      </c>
      <c r="S432" s="19">
        <v>310806.36993268225</v>
      </c>
      <c r="T432" s="18">
        <f t="shared" si="20"/>
        <v>20420.630067317747</v>
      </c>
    </row>
    <row r="433" spans="11:20" x14ac:dyDescent="0.3">
      <c r="K433" s="43">
        <v>45151</v>
      </c>
      <c r="L433" s="16">
        <f t="shared" si="18"/>
        <v>2023</v>
      </c>
      <c r="M433" s="16">
        <f t="shared" si="19"/>
        <v>8</v>
      </c>
      <c r="N433" s="17" t="s">
        <v>309</v>
      </c>
      <c r="O433" s="18">
        <v>351205</v>
      </c>
      <c r="P433" s="9" t="s">
        <v>323</v>
      </c>
      <c r="Q433" s="9" t="s">
        <v>264</v>
      </c>
      <c r="R433" s="9" t="s">
        <v>286</v>
      </c>
      <c r="S433" s="19">
        <v>64497.540845710202</v>
      </c>
      <c r="T433" s="18">
        <f t="shared" si="20"/>
        <v>286707.4591542898</v>
      </c>
    </row>
    <row r="434" spans="11:20" x14ac:dyDescent="0.3">
      <c r="K434" s="43">
        <v>45827</v>
      </c>
      <c r="L434" s="16">
        <f t="shared" si="18"/>
        <v>2025</v>
      </c>
      <c r="M434" s="16">
        <f t="shared" si="19"/>
        <v>6</v>
      </c>
      <c r="N434" s="17" t="s">
        <v>318</v>
      </c>
      <c r="O434" s="18">
        <v>324096</v>
      </c>
      <c r="P434" s="9" t="s">
        <v>329</v>
      </c>
      <c r="Q434" s="9" t="s">
        <v>266</v>
      </c>
      <c r="R434" s="9" t="s">
        <v>285</v>
      </c>
      <c r="S434" s="19">
        <v>77276.820095880277</v>
      </c>
      <c r="T434" s="18">
        <f t="shared" si="20"/>
        <v>246819.17990411972</v>
      </c>
    </row>
    <row r="435" spans="11:20" x14ac:dyDescent="0.3">
      <c r="K435" s="43">
        <v>45556</v>
      </c>
      <c r="L435" s="16">
        <f t="shared" si="18"/>
        <v>2024</v>
      </c>
      <c r="M435" s="16">
        <f t="shared" si="19"/>
        <v>9</v>
      </c>
      <c r="N435" s="17" t="s">
        <v>310</v>
      </c>
      <c r="O435" s="18">
        <v>411733</v>
      </c>
      <c r="P435" s="9" t="s">
        <v>332</v>
      </c>
      <c r="Q435" s="9" t="s">
        <v>264</v>
      </c>
      <c r="R435" s="9" t="s">
        <v>287</v>
      </c>
      <c r="S435" s="19">
        <v>297037.58665183058</v>
      </c>
      <c r="T435" s="18">
        <f t="shared" si="20"/>
        <v>114695.41334816942</v>
      </c>
    </row>
    <row r="436" spans="11:20" x14ac:dyDescent="0.3">
      <c r="K436" s="43">
        <v>45692</v>
      </c>
      <c r="L436" s="16">
        <f t="shared" si="18"/>
        <v>2025</v>
      </c>
      <c r="M436" s="16">
        <f t="shared" si="19"/>
        <v>2</v>
      </c>
      <c r="N436" s="17" t="s">
        <v>311</v>
      </c>
      <c r="O436" s="18">
        <v>168812</v>
      </c>
      <c r="P436" s="9" t="s">
        <v>330</v>
      </c>
      <c r="Q436" s="9" t="s">
        <v>267</v>
      </c>
      <c r="R436" s="9" t="s">
        <v>285</v>
      </c>
      <c r="S436" s="19">
        <v>84641.941855468918</v>
      </c>
      <c r="T436" s="18">
        <f t="shared" si="20"/>
        <v>84170.058144531082</v>
      </c>
    </row>
    <row r="437" spans="11:20" x14ac:dyDescent="0.3">
      <c r="K437" s="43">
        <v>46008</v>
      </c>
      <c r="L437" s="16">
        <f t="shared" si="18"/>
        <v>2025</v>
      </c>
      <c r="M437" s="16">
        <f t="shared" si="19"/>
        <v>12</v>
      </c>
      <c r="N437" s="17" t="s">
        <v>311</v>
      </c>
      <c r="O437" s="18">
        <v>397244</v>
      </c>
      <c r="P437" s="9" t="s">
        <v>332</v>
      </c>
      <c r="Q437" s="9" t="s">
        <v>270</v>
      </c>
      <c r="R437" s="9" t="s">
        <v>287</v>
      </c>
      <c r="S437" s="19">
        <v>364346.92551531392</v>
      </c>
      <c r="T437" s="18">
        <f t="shared" si="20"/>
        <v>32897.074484686076</v>
      </c>
    </row>
    <row r="438" spans="11:20" x14ac:dyDescent="0.3">
      <c r="K438" s="43">
        <v>46012</v>
      </c>
      <c r="L438" s="16">
        <f t="shared" si="18"/>
        <v>2025</v>
      </c>
      <c r="M438" s="16">
        <f t="shared" si="19"/>
        <v>12</v>
      </c>
      <c r="N438" s="17" t="s">
        <v>312</v>
      </c>
      <c r="O438" s="18">
        <v>380230</v>
      </c>
      <c r="P438" s="9" t="s">
        <v>319</v>
      </c>
      <c r="Q438" s="9" t="s">
        <v>266</v>
      </c>
      <c r="R438" s="9" t="s">
        <v>286</v>
      </c>
      <c r="S438" s="19">
        <v>102570.00457335338</v>
      </c>
      <c r="T438" s="18">
        <f t="shared" si="20"/>
        <v>277659.99542664661</v>
      </c>
    </row>
    <row r="439" spans="11:20" x14ac:dyDescent="0.3">
      <c r="K439" s="43">
        <v>45292</v>
      </c>
      <c r="L439" s="16">
        <f t="shared" si="18"/>
        <v>2024</v>
      </c>
      <c r="M439" s="16">
        <f t="shared" si="19"/>
        <v>1</v>
      </c>
      <c r="N439" s="17" t="s">
        <v>309</v>
      </c>
      <c r="O439" s="18">
        <v>382796</v>
      </c>
      <c r="P439" s="9" t="s">
        <v>319</v>
      </c>
      <c r="Q439" s="9" t="s">
        <v>269</v>
      </c>
      <c r="R439" s="9" t="s">
        <v>286</v>
      </c>
      <c r="S439" s="19">
        <v>119882.32777098258</v>
      </c>
      <c r="T439" s="18">
        <f t="shared" si="20"/>
        <v>262913.67222901742</v>
      </c>
    </row>
    <row r="440" spans="11:20" x14ac:dyDescent="0.3">
      <c r="K440" s="43">
        <v>45285</v>
      </c>
      <c r="L440" s="16">
        <f t="shared" si="18"/>
        <v>2023</v>
      </c>
      <c r="M440" s="16">
        <f t="shared" si="19"/>
        <v>12</v>
      </c>
      <c r="N440" s="17" t="s">
        <v>309</v>
      </c>
      <c r="O440" s="18">
        <v>41718</v>
      </c>
      <c r="P440" s="9" t="s">
        <v>322</v>
      </c>
      <c r="Q440" s="9" t="s">
        <v>268</v>
      </c>
      <c r="R440" s="9" t="s">
        <v>286</v>
      </c>
      <c r="S440" s="19">
        <v>24446.583790040473</v>
      </c>
      <c r="T440" s="18">
        <f t="shared" si="20"/>
        <v>17271.416209959527</v>
      </c>
    </row>
    <row r="441" spans="11:20" x14ac:dyDescent="0.3">
      <c r="K441" s="43">
        <v>45980</v>
      </c>
      <c r="L441" s="16">
        <f t="shared" si="18"/>
        <v>2025</v>
      </c>
      <c r="M441" s="16">
        <f t="shared" si="19"/>
        <v>11</v>
      </c>
      <c r="N441" s="17" t="s">
        <v>315</v>
      </c>
      <c r="O441" s="18">
        <v>306445</v>
      </c>
      <c r="P441" s="9" t="s">
        <v>330</v>
      </c>
      <c r="Q441" s="9" t="s">
        <v>270</v>
      </c>
      <c r="R441" s="9" t="s">
        <v>285</v>
      </c>
      <c r="S441" s="19">
        <v>302280.13952005346</v>
      </c>
      <c r="T441" s="18">
        <f t="shared" si="20"/>
        <v>4164.8604799465393</v>
      </c>
    </row>
    <row r="442" spans="11:20" x14ac:dyDescent="0.3">
      <c r="K442" s="43">
        <v>45010</v>
      </c>
      <c r="L442" s="16">
        <f t="shared" si="18"/>
        <v>2023</v>
      </c>
      <c r="M442" s="16">
        <f t="shared" si="19"/>
        <v>3</v>
      </c>
      <c r="N442" s="17" t="s">
        <v>317</v>
      </c>
      <c r="O442" s="18">
        <v>360766</v>
      </c>
      <c r="P442" s="9" t="s">
        <v>326</v>
      </c>
      <c r="Q442" s="9" t="s">
        <v>265</v>
      </c>
      <c r="R442" s="9" t="s">
        <v>284</v>
      </c>
      <c r="S442" s="19">
        <v>224671.14658713722</v>
      </c>
      <c r="T442" s="18">
        <f t="shared" si="20"/>
        <v>136094.85341286278</v>
      </c>
    </row>
    <row r="443" spans="11:20" x14ac:dyDescent="0.3">
      <c r="K443" s="43">
        <v>45053</v>
      </c>
      <c r="L443" s="16">
        <f t="shared" si="18"/>
        <v>2023</v>
      </c>
      <c r="M443" s="16">
        <f t="shared" si="19"/>
        <v>5</v>
      </c>
      <c r="N443" s="17" t="s">
        <v>310</v>
      </c>
      <c r="O443" s="18">
        <v>196711</v>
      </c>
      <c r="P443" s="9" t="s">
        <v>319</v>
      </c>
      <c r="Q443" s="9" t="s">
        <v>264</v>
      </c>
      <c r="R443" s="9" t="s">
        <v>286</v>
      </c>
      <c r="S443" s="19">
        <v>96885.254626248381</v>
      </c>
      <c r="T443" s="18">
        <f t="shared" si="20"/>
        <v>99825.745373751619</v>
      </c>
    </row>
    <row r="444" spans="11:20" x14ac:dyDescent="0.3">
      <c r="K444" s="43">
        <v>45377</v>
      </c>
      <c r="L444" s="16">
        <f t="shared" si="18"/>
        <v>2024</v>
      </c>
      <c r="M444" s="16">
        <f t="shared" si="19"/>
        <v>3</v>
      </c>
      <c r="N444" s="17" t="s">
        <v>318</v>
      </c>
      <c r="O444" s="18">
        <v>303702</v>
      </c>
      <c r="P444" s="9" t="s">
        <v>325</v>
      </c>
      <c r="Q444" s="9" t="s">
        <v>266</v>
      </c>
      <c r="R444" s="9" t="s">
        <v>284</v>
      </c>
      <c r="S444" s="19">
        <v>237991.41821321283</v>
      </c>
      <c r="T444" s="18">
        <f t="shared" si="20"/>
        <v>65710.581786787166</v>
      </c>
    </row>
    <row r="445" spans="11:20" x14ac:dyDescent="0.3">
      <c r="K445" s="43">
        <v>45606</v>
      </c>
      <c r="L445" s="16">
        <f t="shared" si="18"/>
        <v>2024</v>
      </c>
      <c r="M445" s="16">
        <f t="shared" si="19"/>
        <v>11</v>
      </c>
      <c r="N445" s="17" t="s">
        <v>311</v>
      </c>
      <c r="O445" s="18">
        <v>351826</v>
      </c>
      <c r="P445" s="9" t="s">
        <v>329</v>
      </c>
      <c r="Q445" s="9" t="s">
        <v>264</v>
      </c>
      <c r="R445" s="9" t="s">
        <v>285</v>
      </c>
      <c r="S445" s="19">
        <v>222902.21880090426</v>
      </c>
      <c r="T445" s="18">
        <f t="shared" si="20"/>
        <v>128923.78119909574</v>
      </c>
    </row>
    <row r="446" spans="11:20" x14ac:dyDescent="0.3">
      <c r="K446" s="43">
        <v>45509</v>
      </c>
      <c r="L446" s="16">
        <f t="shared" si="18"/>
        <v>2024</v>
      </c>
      <c r="M446" s="16">
        <f t="shared" si="19"/>
        <v>8</v>
      </c>
      <c r="N446" s="17" t="s">
        <v>311</v>
      </c>
      <c r="O446" s="18">
        <v>471332</v>
      </c>
      <c r="P446" s="9" t="s">
        <v>328</v>
      </c>
      <c r="Q446" s="9" t="s">
        <v>267</v>
      </c>
      <c r="R446" s="9" t="s">
        <v>285</v>
      </c>
      <c r="S446" s="19">
        <v>85548.337473637264</v>
      </c>
      <c r="T446" s="18">
        <f t="shared" si="20"/>
        <v>385783.66252636275</v>
      </c>
    </row>
    <row r="447" spans="11:20" x14ac:dyDescent="0.3">
      <c r="K447" s="43">
        <v>45503</v>
      </c>
      <c r="L447" s="16">
        <f t="shared" si="18"/>
        <v>2024</v>
      </c>
      <c r="M447" s="16">
        <f t="shared" si="19"/>
        <v>7</v>
      </c>
      <c r="N447" s="17" t="s">
        <v>311</v>
      </c>
      <c r="O447" s="18">
        <v>50535</v>
      </c>
      <c r="P447" s="9" t="s">
        <v>330</v>
      </c>
      <c r="Q447" s="9" t="s">
        <v>266</v>
      </c>
      <c r="R447" s="9" t="s">
        <v>285</v>
      </c>
      <c r="S447" s="19">
        <v>2002.1915729123352</v>
      </c>
      <c r="T447" s="18">
        <f t="shared" si="20"/>
        <v>48532.808427087664</v>
      </c>
    </row>
    <row r="448" spans="11:20" x14ac:dyDescent="0.3">
      <c r="K448" s="43">
        <v>45968</v>
      </c>
      <c r="L448" s="16">
        <f t="shared" si="18"/>
        <v>2025</v>
      </c>
      <c r="M448" s="16">
        <f t="shared" si="19"/>
        <v>11</v>
      </c>
      <c r="N448" s="17" t="s">
        <v>312</v>
      </c>
      <c r="O448" s="18">
        <v>308124</v>
      </c>
      <c r="P448" s="9" t="s">
        <v>327</v>
      </c>
      <c r="Q448" s="9" t="s">
        <v>269</v>
      </c>
      <c r="R448" s="9" t="s">
        <v>284</v>
      </c>
      <c r="S448" s="19">
        <v>188856.88569166276</v>
      </c>
      <c r="T448" s="18">
        <f t="shared" si="20"/>
        <v>119267.11430833724</v>
      </c>
    </row>
    <row r="449" spans="11:20" x14ac:dyDescent="0.3">
      <c r="K449" s="43">
        <v>45071</v>
      </c>
      <c r="L449" s="16">
        <f t="shared" si="18"/>
        <v>2023</v>
      </c>
      <c r="M449" s="16">
        <f t="shared" si="19"/>
        <v>5</v>
      </c>
      <c r="N449" s="17" t="s">
        <v>315</v>
      </c>
      <c r="O449" s="18">
        <v>428568</v>
      </c>
      <c r="P449" s="9" t="s">
        <v>324</v>
      </c>
      <c r="Q449" s="9" t="s">
        <v>265</v>
      </c>
      <c r="R449" s="9" t="s">
        <v>284</v>
      </c>
      <c r="S449" s="19">
        <v>417309.89822642395</v>
      </c>
      <c r="T449" s="18">
        <f t="shared" si="20"/>
        <v>11258.101773576054</v>
      </c>
    </row>
    <row r="450" spans="11:20" x14ac:dyDescent="0.3">
      <c r="K450" s="43">
        <v>45565</v>
      </c>
      <c r="L450" s="16">
        <f t="shared" si="18"/>
        <v>2024</v>
      </c>
      <c r="M450" s="16">
        <f t="shared" si="19"/>
        <v>9</v>
      </c>
      <c r="N450" s="17" t="s">
        <v>317</v>
      </c>
      <c r="O450" s="18">
        <v>322279</v>
      </c>
      <c r="P450" s="9" t="s">
        <v>321</v>
      </c>
      <c r="Q450" s="9" t="s">
        <v>265</v>
      </c>
      <c r="R450" s="9" t="s">
        <v>286</v>
      </c>
      <c r="S450" s="19">
        <v>253721.20082872105</v>
      </c>
      <c r="T450" s="18">
        <f t="shared" si="20"/>
        <v>68557.799171278952</v>
      </c>
    </row>
    <row r="451" spans="11:20" x14ac:dyDescent="0.3">
      <c r="K451" s="43">
        <v>45129</v>
      </c>
      <c r="L451" s="16">
        <f t="shared" si="18"/>
        <v>2023</v>
      </c>
      <c r="M451" s="16">
        <f t="shared" si="19"/>
        <v>7</v>
      </c>
      <c r="N451" s="17" t="s">
        <v>316</v>
      </c>
      <c r="O451" s="18">
        <v>46665</v>
      </c>
      <c r="P451" s="9" t="s">
        <v>332</v>
      </c>
      <c r="Q451" s="9" t="s">
        <v>269</v>
      </c>
      <c r="R451" s="9" t="s">
        <v>287</v>
      </c>
      <c r="S451" s="19">
        <v>23062.311185683931</v>
      </c>
      <c r="T451" s="18">
        <f t="shared" si="20"/>
        <v>23602.688814316069</v>
      </c>
    </row>
    <row r="452" spans="11:20" x14ac:dyDescent="0.3">
      <c r="K452" s="43">
        <v>45787</v>
      </c>
      <c r="L452" s="16">
        <f t="shared" si="18"/>
        <v>2025</v>
      </c>
      <c r="M452" s="16">
        <f t="shared" si="19"/>
        <v>5</v>
      </c>
      <c r="N452" s="17" t="s">
        <v>311</v>
      </c>
      <c r="O452" s="18">
        <v>181869</v>
      </c>
      <c r="P452" s="9" t="s">
        <v>329</v>
      </c>
      <c r="Q452" s="9" t="s">
        <v>267</v>
      </c>
      <c r="R452" s="9" t="s">
        <v>285</v>
      </c>
      <c r="S452" s="19">
        <v>91005.505759617823</v>
      </c>
      <c r="T452" s="18">
        <f t="shared" si="20"/>
        <v>90863.494240382177</v>
      </c>
    </row>
    <row r="453" spans="11:20" x14ac:dyDescent="0.3">
      <c r="K453" s="43">
        <v>45964</v>
      </c>
      <c r="L453" s="16">
        <f t="shared" si="18"/>
        <v>2025</v>
      </c>
      <c r="M453" s="16">
        <f t="shared" si="19"/>
        <v>11</v>
      </c>
      <c r="N453" s="17" t="s">
        <v>313</v>
      </c>
      <c r="O453" s="18">
        <v>204340</v>
      </c>
      <c r="P453" s="9" t="s">
        <v>330</v>
      </c>
      <c r="Q453" s="9" t="s">
        <v>271</v>
      </c>
      <c r="R453" s="9" t="s">
        <v>285</v>
      </c>
      <c r="S453" s="19">
        <v>67304.156419003062</v>
      </c>
      <c r="T453" s="18">
        <f t="shared" si="20"/>
        <v>137035.84358099694</v>
      </c>
    </row>
    <row r="454" spans="11:20" x14ac:dyDescent="0.3">
      <c r="K454" s="43">
        <v>45045</v>
      </c>
      <c r="L454" s="16">
        <f t="shared" si="18"/>
        <v>2023</v>
      </c>
      <c r="M454" s="16">
        <f t="shared" si="19"/>
        <v>4</v>
      </c>
      <c r="N454" s="17" t="s">
        <v>309</v>
      </c>
      <c r="O454" s="18">
        <v>265510</v>
      </c>
      <c r="P454" s="9" t="s">
        <v>332</v>
      </c>
      <c r="Q454" s="9" t="s">
        <v>266</v>
      </c>
      <c r="R454" s="9" t="s">
        <v>287</v>
      </c>
      <c r="S454" s="19">
        <v>70407.790743351885</v>
      </c>
      <c r="T454" s="18">
        <f t="shared" si="20"/>
        <v>195102.20925664812</v>
      </c>
    </row>
    <row r="455" spans="11:20" x14ac:dyDescent="0.3">
      <c r="K455" s="43">
        <v>45811</v>
      </c>
      <c r="L455" s="16">
        <f t="shared" ref="L455:L518" si="21">YEAR(K455)</f>
        <v>2025</v>
      </c>
      <c r="M455" s="16">
        <f t="shared" ref="M455:M518" si="22">MONTH(K455)</f>
        <v>6</v>
      </c>
      <c r="N455" s="17" t="s">
        <v>317</v>
      </c>
      <c r="O455" s="18">
        <v>101372</v>
      </c>
      <c r="P455" s="9" t="s">
        <v>324</v>
      </c>
      <c r="Q455" s="9" t="s">
        <v>269</v>
      </c>
      <c r="R455" s="9" t="s">
        <v>284</v>
      </c>
      <c r="S455" s="19">
        <v>578.52077450820184</v>
      </c>
      <c r="T455" s="18">
        <f t="shared" ref="T455:T518" si="23">O455-S455</f>
        <v>100793.4792254918</v>
      </c>
    </row>
    <row r="456" spans="11:20" x14ac:dyDescent="0.3">
      <c r="K456" s="43">
        <v>45831</v>
      </c>
      <c r="L456" s="16">
        <f t="shared" si="21"/>
        <v>2025</v>
      </c>
      <c r="M456" s="16">
        <f t="shared" si="22"/>
        <v>6</v>
      </c>
      <c r="N456" s="17" t="s">
        <v>314</v>
      </c>
      <c r="O456" s="18">
        <v>156098</v>
      </c>
      <c r="P456" s="9" t="s">
        <v>331</v>
      </c>
      <c r="Q456" s="9" t="s">
        <v>268</v>
      </c>
      <c r="R456" s="9" t="s">
        <v>287</v>
      </c>
      <c r="S456" s="19">
        <v>46007.707808653751</v>
      </c>
      <c r="T456" s="18">
        <f t="shared" si="23"/>
        <v>110090.29219134625</v>
      </c>
    </row>
    <row r="457" spans="11:20" x14ac:dyDescent="0.3">
      <c r="K457" s="43">
        <v>44992</v>
      </c>
      <c r="L457" s="16">
        <f t="shared" si="21"/>
        <v>2023</v>
      </c>
      <c r="M457" s="16">
        <f t="shared" si="22"/>
        <v>3</v>
      </c>
      <c r="N457" s="17" t="s">
        <v>309</v>
      </c>
      <c r="O457" s="18">
        <v>63639</v>
      </c>
      <c r="P457" s="9" t="s">
        <v>332</v>
      </c>
      <c r="Q457" s="9" t="s">
        <v>267</v>
      </c>
      <c r="R457" s="9" t="s">
        <v>287</v>
      </c>
      <c r="S457" s="19">
        <v>18228.07205185523</v>
      </c>
      <c r="T457" s="18">
        <f t="shared" si="23"/>
        <v>45410.927948144774</v>
      </c>
    </row>
    <row r="458" spans="11:20" x14ac:dyDescent="0.3">
      <c r="K458" s="43">
        <v>45319</v>
      </c>
      <c r="L458" s="16">
        <f t="shared" si="21"/>
        <v>2024</v>
      </c>
      <c r="M458" s="16">
        <f t="shared" si="22"/>
        <v>1</v>
      </c>
      <c r="N458" s="17" t="s">
        <v>309</v>
      </c>
      <c r="O458" s="18">
        <v>358998</v>
      </c>
      <c r="P458" s="9" t="s">
        <v>319</v>
      </c>
      <c r="Q458" s="9" t="s">
        <v>268</v>
      </c>
      <c r="R458" s="9" t="s">
        <v>286</v>
      </c>
      <c r="S458" s="19">
        <v>214536.41479410889</v>
      </c>
      <c r="T458" s="18">
        <f t="shared" si="23"/>
        <v>144461.58520589111</v>
      </c>
    </row>
    <row r="459" spans="11:20" x14ac:dyDescent="0.3">
      <c r="K459" s="43">
        <v>45600</v>
      </c>
      <c r="L459" s="16">
        <f t="shared" si="21"/>
        <v>2024</v>
      </c>
      <c r="M459" s="16">
        <f t="shared" si="22"/>
        <v>11</v>
      </c>
      <c r="N459" s="17" t="s">
        <v>314</v>
      </c>
      <c r="O459" s="18">
        <v>408106</v>
      </c>
      <c r="P459" s="9" t="s">
        <v>332</v>
      </c>
      <c r="Q459" s="9" t="s">
        <v>266</v>
      </c>
      <c r="R459" s="9" t="s">
        <v>287</v>
      </c>
      <c r="S459" s="19">
        <v>67203.455367918505</v>
      </c>
      <c r="T459" s="18">
        <f t="shared" si="23"/>
        <v>340902.54463208152</v>
      </c>
    </row>
    <row r="460" spans="11:20" x14ac:dyDescent="0.3">
      <c r="K460" s="43">
        <v>45588</v>
      </c>
      <c r="L460" s="16">
        <f t="shared" si="21"/>
        <v>2024</v>
      </c>
      <c r="M460" s="16">
        <f t="shared" si="22"/>
        <v>10</v>
      </c>
      <c r="N460" s="17" t="s">
        <v>315</v>
      </c>
      <c r="O460" s="18">
        <v>35586</v>
      </c>
      <c r="P460" s="9" t="s">
        <v>329</v>
      </c>
      <c r="Q460" s="9" t="s">
        <v>268</v>
      </c>
      <c r="R460" s="9" t="s">
        <v>285</v>
      </c>
      <c r="S460" s="19">
        <v>24618.948919344439</v>
      </c>
      <c r="T460" s="18">
        <f t="shared" si="23"/>
        <v>10967.051080655561</v>
      </c>
    </row>
    <row r="461" spans="11:20" x14ac:dyDescent="0.3">
      <c r="K461" s="43">
        <v>45268</v>
      </c>
      <c r="L461" s="16">
        <f t="shared" si="21"/>
        <v>2023</v>
      </c>
      <c r="M461" s="16">
        <f t="shared" si="22"/>
        <v>12</v>
      </c>
      <c r="N461" s="17" t="s">
        <v>313</v>
      </c>
      <c r="O461" s="18">
        <v>399311</v>
      </c>
      <c r="P461" s="9" t="s">
        <v>327</v>
      </c>
      <c r="Q461" s="9" t="s">
        <v>269</v>
      </c>
      <c r="R461" s="9" t="s">
        <v>284</v>
      </c>
      <c r="S461" s="19">
        <v>205577.3265686323</v>
      </c>
      <c r="T461" s="18">
        <f t="shared" si="23"/>
        <v>193733.6734313677</v>
      </c>
    </row>
    <row r="462" spans="11:20" x14ac:dyDescent="0.3">
      <c r="K462" s="43">
        <v>45386</v>
      </c>
      <c r="L462" s="16">
        <f t="shared" si="21"/>
        <v>2024</v>
      </c>
      <c r="M462" s="16">
        <f t="shared" si="22"/>
        <v>4</v>
      </c>
      <c r="N462" s="17" t="s">
        <v>318</v>
      </c>
      <c r="O462" s="18">
        <v>129709</v>
      </c>
      <c r="P462" s="9" t="s">
        <v>325</v>
      </c>
      <c r="Q462" s="9" t="s">
        <v>267</v>
      </c>
      <c r="R462" s="9" t="s">
        <v>284</v>
      </c>
      <c r="S462" s="19">
        <v>84302.398684257176</v>
      </c>
      <c r="T462" s="18">
        <f t="shared" si="23"/>
        <v>45406.601315742824</v>
      </c>
    </row>
    <row r="463" spans="11:20" x14ac:dyDescent="0.3">
      <c r="K463" s="43">
        <v>45825</v>
      </c>
      <c r="L463" s="16">
        <f t="shared" si="21"/>
        <v>2025</v>
      </c>
      <c r="M463" s="16">
        <f t="shared" si="22"/>
        <v>6</v>
      </c>
      <c r="N463" s="17" t="s">
        <v>315</v>
      </c>
      <c r="O463" s="18">
        <v>210560</v>
      </c>
      <c r="P463" s="9" t="s">
        <v>323</v>
      </c>
      <c r="Q463" s="9" t="s">
        <v>266</v>
      </c>
      <c r="R463" s="9" t="s">
        <v>286</v>
      </c>
      <c r="S463" s="19">
        <v>131277.86634334011</v>
      </c>
      <c r="T463" s="18">
        <f t="shared" si="23"/>
        <v>79282.133656659891</v>
      </c>
    </row>
    <row r="464" spans="11:20" x14ac:dyDescent="0.3">
      <c r="K464" s="43">
        <v>45462</v>
      </c>
      <c r="L464" s="16">
        <f t="shared" si="21"/>
        <v>2024</v>
      </c>
      <c r="M464" s="16">
        <f t="shared" si="22"/>
        <v>6</v>
      </c>
      <c r="N464" s="17" t="s">
        <v>311</v>
      </c>
      <c r="O464" s="18">
        <v>101992</v>
      </c>
      <c r="P464" s="9" t="s">
        <v>331</v>
      </c>
      <c r="Q464" s="9" t="s">
        <v>268</v>
      </c>
      <c r="R464" s="9" t="s">
        <v>287</v>
      </c>
      <c r="S464" s="19">
        <v>69429.049892421928</v>
      </c>
      <c r="T464" s="18">
        <f t="shared" si="23"/>
        <v>32562.950107578072</v>
      </c>
    </row>
    <row r="465" spans="11:20" x14ac:dyDescent="0.3">
      <c r="K465" s="43">
        <v>45942</v>
      </c>
      <c r="L465" s="16">
        <f t="shared" si="21"/>
        <v>2025</v>
      </c>
      <c r="M465" s="16">
        <f t="shared" si="22"/>
        <v>10</v>
      </c>
      <c r="N465" s="17" t="s">
        <v>317</v>
      </c>
      <c r="O465" s="18">
        <v>46033</v>
      </c>
      <c r="P465" s="9" t="s">
        <v>326</v>
      </c>
      <c r="Q465" s="9" t="s">
        <v>267</v>
      </c>
      <c r="R465" s="9" t="s">
        <v>284</v>
      </c>
      <c r="S465" s="19">
        <v>44452.085013486329</v>
      </c>
      <c r="T465" s="18">
        <f t="shared" si="23"/>
        <v>1580.9149865136715</v>
      </c>
    </row>
    <row r="466" spans="11:20" x14ac:dyDescent="0.3">
      <c r="K466" s="43">
        <v>45765</v>
      </c>
      <c r="L466" s="16">
        <f t="shared" si="21"/>
        <v>2025</v>
      </c>
      <c r="M466" s="16">
        <f t="shared" si="22"/>
        <v>4</v>
      </c>
      <c r="N466" s="17" t="s">
        <v>316</v>
      </c>
      <c r="O466" s="18">
        <v>263810</v>
      </c>
      <c r="P466" s="9" t="s">
        <v>330</v>
      </c>
      <c r="Q466" s="9" t="s">
        <v>268</v>
      </c>
      <c r="R466" s="9" t="s">
        <v>285</v>
      </c>
      <c r="S466" s="19">
        <v>29639.849493359332</v>
      </c>
      <c r="T466" s="18">
        <f t="shared" si="23"/>
        <v>234170.15050664067</v>
      </c>
    </row>
    <row r="467" spans="11:20" x14ac:dyDescent="0.3">
      <c r="K467" s="43">
        <v>45140</v>
      </c>
      <c r="L467" s="16">
        <f t="shared" si="21"/>
        <v>2023</v>
      </c>
      <c r="M467" s="16">
        <f t="shared" si="22"/>
        <v>8</v>
      </c>
      <c r="N467" s="17" t="s">
        <v>311</v>
      </c>
      <c r="O467" s="18">
        <v>476337</v>
      </c>
      <c r="P467" s="9" t="s">
        <v>322</v>
      </c>
      <c r="Q467" s="9" t="s">
        <v>265</v>
      </c>
      <c r="R467" s="9" t="s">
        <v>286</v>
      </c>
      <c r="S467" s="19">
        <v>177065.39190630079</v>
      </c>
      <c r="T467" s="18">
        <f t="shared" si="23"/>
        <v>299271.60809369921</v>
      </c>
    </row>
    <row r="468" spans="11:20" x14ac:dyDescent="0.3">
      <c r="K468" s="43">
        <v>45413</v>
      </c>
      <c r="L468" s="16">
        <f t="shared" si="21"/>
        <v>2024</v>
      </c>
      <c r="M468" s="16">
        <f t="shared" si="22"/>
        <v>5</v>
      </c>
      <c r="N468" s="17" t="s">
        <v>314</v>
      </c>
      <c r="O468" s="18">
        <v>134790</v>
      </c>
      <c r="P468" s="9" t="s">
        <v>327</v>
      </c>
      <c r="Q468" s="9" t="s">
        <v>266</v>
      </c>
      <c r="R468" s="9" t="s">
        <v>284</v>
      </c>
      <c r="S468" s="19">
        <v>69299.158496415228</v>
      </c>
      <c r="T468" s="18">
        <f t="shared" si="23"/>
        <v>65490.841503584772</v>
      </c>
    </row>
    <row r="469" spans="11:20" x14ac:dyDescent="0.3">
      <c r="K469" s="43">
        <v>45709</v>
      </c>
      <c r="L469" s="16">
        <f t="shared" si="21"/>
        <v>2025</v>
      </c>
      <c r="M469" s="16">
        <f t="shared" si="22"/>
        <v>2</v>
      </c>
      <c r="N469" s="17" t="s">
        <v>310</v>
      </c>
      <c r="O469" s="18">
        <v>355174</v>
      </c>
      <c r="P469" s="9" t="s">
        <v>330</v>
      </c>
      <c r="Q469" s="9" t="s">
        <v>265</v>
      </c>
      <c r="R469" s="9" t="s">
        <v>285</v>
      </c>
      <c r="S469" s="19">
        <v>162938.66978486077</v>
      </c>
      <c r="T469" s="18">
        <f t="shared" si="23"/>
        <v>192235.33021513923</v>
      </c>
    </row>
    <row r="470" spans="11:20" x14ac:dyDescent="0.3">
      <c r="K470" s="43">
        <v>45029</v>
      </c>
      <c r="L470" s="16">
        <f t="shared" si="21"/>
        <v>2023</v>
      </c>
      <c r="M470" s="16">
        <f t="shared" si="22"/>
        <v>4</v>
      </c>
      <c r="N470" s="17" t="s">
        <v>313</v>
      </c>
      <c r="O470" s="18">
        <v>387285</v>
      </c>
      <c r="P470" s="9" t="s">
        <v>319</v>
      </c>
      <c r="Q470" s="9" t="s">
        <v>265</v>
      </c>
      <c r="R470" s="9" t="s">
        <v>286</v>
      </c>
      <c r="S470" s="19">
        <v>205501.4867553779</v>
      </c>
      <c r="T470" s="18">
        <f t="shared" si="23"/>
        <v>181783.5132446221</v>
      </c>
    </row>
    <row r="471" spans="11:20" x14ac:dyDescent="0.3">
      <c r="K471" s="43">
        <v>45009</v>
      </c>
      <c r="L471" s="16">
        <f t="shared" si="21"/>
        <v>2023</v>
      </c>
      <c r="M471" s="16">
        <f t="shared" si="22"/>
        <v>3</v>
      </c>
      <c r="N471" s="17" t="s">
        <v>311</v>
      </c>
      <c r="O471" s="18">
        <v>361049</v>
      </c>
      <c r="P471" s="9" t="s">
        <v>320</v>
      </c>
      <c r="Q471" s="9" t="s">
        <v>271</v>
      </c>
      <c r="R471" s="9" t="s">
        <v>286</v>
      </c>
      <c r="S471" s="19">
        <v>86878.271175409493</v>
      </c>
      <c r="T471" s="18">
        <f t="shared" si="23"/>
        <v>274170.72882459051</v>
      </c>
    </row>
    <row r="472" spans="11:20" x14ac:dyDescent="0.3">
      <c r="K472" s="43">
        <v>45419</v>
      </c>
      <c r="L472" s="16">
        <f t="shared" si="21"/>
        <v>2024</v>
      </c>
      <c r="M472" s="16">
        <f t="shared" si="22"/>
        <v>5</v>
      </c>
      <c r="N472" s="17" t="s">
        <v>317</v>
      </c>
      <c r="O472" s="18">
        <v>494865</v>
      </c>
      <c r="P472" s="9" t="s">
        <v>321</v>
      </c>
      <c r="Q472" s="9" t="s">
        <v>270</v>
      </c>
      <c r="R472" s="9" t="s">
        <v>286</v>
      </c>
      <c r="S472" s="19">
        <v>2919.250014300198</v>
      </c>
      <c r="T472" s="18">
        <f t="shared" si="23"/>
        <v>491945.74998569977</v>
      </c>
    </row>
    <row r="473" spans="11:20" x14ac:dyDescent="0.3">
      <c r="K473" s="43">
        <v>45989</v>
      </c>
      <c r="L473" s="16">
        <f t="shared" si="21"/>
        <v>2025</v>
      </c>
      <c r="M473" s="16">
        <f t="shared" si="22"/>
        <v>11</v>
      </c>
      <c r="N473" s="17" t="s">
        <v>316</v>
      </c>
      <c r="O473" s="18">
        <v>17047</v>
      </c>
      <c r="P473" s="9" t="s">
        <v>328</v>
      </c>
      <c r="Q473" s="9" t="s">
        <v>265</v>
      </c>
      <c r="R473" s="9" t="s">
        <v>285</v>
      </c>
      <c r="S473" s="19">
        <v>16659.039900113745</v>
      </c>
      <c r="T473" s="18">
        <f t="shared" si="23"/>
        <v>387.96009988625519</v>
      </c>
    </row>
    <row r="474" spans="11:20" x14ac:dyDescent="0.3">
      <c r="K474" s="43">
        <v>45074</v>
      </c>
      <c r="L474" s="16">
        <f t="shared" si="21"/>
        <v>2023</v>
      </c>
      <c r="M474" s="16">
        <f t="shared" si="22"/>
        <v>5</v>
      </c>
      <c r="N474" s="17" t="s">
        <v>313</v>
      </c>
      <c r="O474" s="18">
        <v>475711</v>
      </c>
      <c r="P474" s="9" t="s">
        <v>321</v>
      </c>
      <c r="Q474" s="9" t="s">
        <v>264</v>
      </c>
      <c r="R474" s="9" t="s">
        <v>286</v>
      </c>
      <c r="S474" s="19">
        <v>146678.24436882627</v>
      </c>
      <c r="T474" s="18">
        <f t="shared" si="23"/>
        <v>329032.75563117373</v>
      </c>
    </row>
    <row r="475" spans="11:20" x14ac:dyDescent="0.3">
      <c r="K475" s="43">
        <v>45823</v>
      </c>
      <c r="L475" s="16">
        <f t="shared" si="21"/>
        <v>2025</v>
      </c>
      <c r="M475" s="16">
        <f t="shared" si="22"/>
        <v>6</v>
      </c>
      <c r="N475" s="17" t="s">
        <v>309</v>
      </c>
      <c r="O475" s="18">
        <v>190499</v>
      </c>
      <c r="P475" s="9" t="s">
        <v>324</v>
      </c>
      <c r="Q475" s="9" t="s">
        <v>267</v>
      </c>
      <c r="R475" s="9" t="s">
        <v>284</v>
      </c>
      <c r="S475" s="19">
        <v>142668.64561328662</v>
      </c>
      <c r="T475" s="18">
        <f t="shared" si="23"/>
        <v>47830.354386713385</v>
      </c>
    </row>
    <row r="476" spans="11:20" x14ac:dyDescent="0.3">
      <c r="K476" s="43">
        <v>45026</v>
      </c>
      <c r="L476" s="16">
        <f t="shared" si="21"/>
        <v>2023</v>
      </c>
      <c r="M476" s="16">
        <f t="shared" si="22"/>
        <v>4</v>
      </c>
      <c r="N476" s="17" t="s">
        <v>313</v>
      </c>
      <c r="O476" s="18">
        <v>26647</v>
      </c>
      <c r="P476" s="9" t="s">
        <v>331</v>
      </c>
      <c r="Q476" s="9" t="s">
        <v>267</v>
      </c>
      <c r="R476" s="9" t="s">
        <v>285</v>
      </c>
      <c r="S476" s="19">
        <v>516.41997863521374</v>
      </c>
      <c r="T476" s="18">
        <f t="shared" si="23"/>
        <v>26130.580021364785</v>
      </c>
    </row>
    <row r="477" spans="11:20" x14ac:dyDescent="0.3">
      <c r="K477" s="43">
        <v>45314</v>
      </c>
      <c r="L477" s="16">
        <f t="shared" si="21"/>
        <v>2024</v>
      </c>
      <c r="M477" s="16">
        <f t="shared" si="22"/>
        <v>1</v>
      </c>
      <c r="N477" s="17" t="s">
        <v>315</v>
      </c>
      <c r="O477" s="18">
        <v>84122</v>
      </c>
      <c r="P477" s="9" t="s">
        <v>324</v>
      </c>
      <c r="Q477" s="9" t="s">
        <v>265</v>
      </c>
      <c r="R477" s="9" t="s">
        <v>284</v>
      </c>
      <c r="S477" s="19">
        <v>6839.8588408358328</v>
      </c>
      <c r="T477" s="18">
        <f t="shared" si="23"/>
        <v>77282.141159164166</v>
      </c>
    </row>
    <row r="478" spans="11:20" x14ac:dyDescent="0.3">
      <c r="K478" s="43">
        <v>45601</v>
      </c>
      <c r="L478" s="16">
        <f t="shared" si="21"/>
        <v>2024</v>
      </c>
      <c r="M478" s="16">
        <f t="shared" si="22"/>
        <v>11</v>
      </c>
      <c r="N478" s="17" t="s">
        <v>317</v>
      </c>
      <c r="O478" s="18">
        <v>27403</v>
      </c>
      <c r="P478" s="9" t="s">
        <v>330</v>
      </c>
      <c r="Q478" s="9" t="s">
        <v>269</v>
      </c>
      <c r="R478" s="9" t="s">
        <v>285</v>
      </c>
      <c r="S478" s="19">
        <v>21783.665615441307</v>
      </c>
      <c r="T478" s="18">
        <f t="shared" si="23"/>
        <v>5619.3343845586933</v>
      </c>
    </row>
    <row r="479" spans="11:20" x14ac:dyDescent="0.3">
      <c r="K479" s="43">
        <v>45177</v>
      </c>
      <c r="L479" s="16">
        <f t="shared" si="21"/>
        <v>2023</v>
      </c>
      <c r="M479" s="16">
        <f t="shared" si="22"/>
        <v>9</v>
      </c>
      <c r="N479" s="17" t="s">
        <v>310</v>
      </c>
      <c r="O479" s="18">
        <v>263667</v>
      </c>
      <c r="P479" s="9" t="s">
        <v>326</v>
      </c>
      <c r="Q479" s="9" t="s">
        <v>264</v>
      </c>
      <c r="R479" s="9" t="s">
        <v>284</v>
      </c>
      <c r="S479" s="19">
        <v>188827.22962766621</v>
      </c>
      <c r="T479" s="18">
        <f t="shared" si="23"/>
        <v>74839.770372333791</v>
      </c>
    </row>
    <row r="480" spans="11:20" x14ac:dyDescent="0.3">
      <c r="K480" s="43">
        <v>45578</v>
      </c>
      <c r="L480" s="16">
        <f t="shared" si="21"/>
        <v>2024</v>
      </c>
      <c r="M480" s="16">
        <f t="shared" si="22"/>
        <v>10</v>
      </c>
      <c r="N480" s="17" t="s">
        <v>312</v>
      </c>
      <c r="O480" s="18">
        <v>201745</v>
      </c>
      <c r="P480" s="9" t="s">
        <v>331</v>
      </c>
      <c r="Q480" s="9" t="s">
        <v>265</v>
      </c>
      <c r="R480" s="9" t="s">
        <v>285</v>
      </c>
      <c r="S480" s="19">
        <v>32851.932362506392</v>
      </c>
      <c r="T480" s="18">
        <f t="shared" si="23"/>
        <v>168893.0676374936</v>
      </c>
    </row>
    <row r="481" spans="11:20" x14ac:dyDescent="0.3">
      <c r="K481" s="43">
        <v>45772</v>
      </c>
      <c r="L481" s="16">
        <f t="shared" si="21"/>
        <v>2025</v>
      </c>
      <c r="M481" s="16">
        <f t="shared" si="22"/>
        <v>4</v>
      </c>
      <c r="N481" s="17" t="s">
        <v>312</v>
      </c>
      <c r="O481" s="18">
        <v>418488</v>
      </c>
      <c r="P481" s="9" t="s">
        <v>319</v>
      </c>
      <c r="Q481" s="9" t="s">
        <v>266</v>
      </c>
      <c r="R481" s="9" t="s">
        <v>286</v>
      </c>
      <c r="S481" s="19">
        <v>18906.865234599813</v>
      </c>
      <c r="T481" s="18">
        <f t="shared" si="23"/>
        <v>399581.1347654002</v>
      </c>
    </row>
    <row r="482" spans="11:20" x14ac:dyDescent="0.3">
      <c r="K482" s="43">
        <v>45170</v>
      </c>
      <c r="L482" s="16">
        <f t="shared" si="21"/>
        <v>2023</v>
      </c>
      <c r="M482" s="16">
        <f t="shared" si="22"/>
        <v>9</v>
      </c>
      <c r="N482" s="17" t="s">
        <v>315</v>
      </c>
      <c r="O482" s="18">
        <v>434510</v>
      </c>
      <c r="P482" s="9" t="s">
        <v>328</v>
      </c>
      <c r="Q482" s="9" t="s">
        <v>271</v>
      </c>
      <c r="R482" s="9" t="s">
        <v>285</v>
      </c>
      <c r="S482" s="19">
        <v>225988.69030142881</v>
      </c>
      <c r="T482" s="18">
        <f t="shared" si="23"/>
        <v>208521.30969857119</v>
      </c>
    </row>
    <row r="483" spans="11:20" x14ac:dyDescent="0.3">
      <c r="K483" s="43">
        <v>45783</v>
      </c>
      <c r="L483" s="16">
        <f t="shared" si="21"/>
        <v>2025</v>
      </c>
      <c r="M483" s="16">
        <f t="shared" si="22"/>
        <v>5</v>
      </c>
      <c r="N483" s="17" t="s">
        <v>313</v>
      </c>
      <c r="O483" s="18">
        <v>211292</v>
      </c>
      <c r="P483" s="9" t="s">
        <v>332</v>
      </c>
      <c r="Q483" s="9" t="s">
        <v>266</v>
      </c>
      <c r="R483" s="9" t="s">
        <v>287</v>
      </c>
      <c r="S483" s="19">
        <v>105330.4253976638</v>
      </c>
      <c r="T483" s="18">
        <f t="shared" si="23"/>
        <v>105961.5746023362</v>
      </c>
    </row>
    <row r="484" spans="11:20" x14ac:dyDescent="0.3">
      <c r="K484" s="43">
        <v>44971</v>
      </c>
      <c r="L484" s="16">
        <f t="shared" si="21"/>
        <v>2023</v>
      </c>
      <c r="M484" s="16">
        <f t="shared" si="22"/>
        <v>2</v>
      </c>
      <c r="N484" s="17" t="s">
        <v>315</v>
      </c>
      <c r="O484" s="18">
        <v>498630</v>
      </c>
      <c r="P484" s="9" t="s">
        <v>331</v>
      </c>
      <c r="Q484" s="9" t="s">
        <v>269</v>
      </c>
      <c r="R484" s="9" t="s">
        <v>285</v>
      </c>
      <c r="S484" s="19">
        <v>221455.12628125233</v>
      </c>
      <c r="T484" s="18">
        <f t="shared" si="23"/>
        <v>277174.87371874764</v>
      </c>
    </row>
    <row r="485" spans="11:20" x14ac:dyDescent="0.3">
      <c r="K485" s="43">
        <v>45590</v>
      </c>
      <c r="L485" s="16">
        <f t="shared" si="21"/>
        <v>2024</v>
      </c>
      <c r="M485" s="16">
        <f t="shared" si="22"/>
        <v>10</v>
      </c>
      <c r="N485" s="17" t="s">
        <v>313</v>
      </c>
      <c r="O485" s="18">
        <v>238496</v>
      </c>
      <c r="P485" s="9" t="s">
        <v>327</v>
      </c>
      <c r="Q485" s="9" t="s">
        <v>267</v>
      </c>
      <c r="R485" s="9" t="s">
        <v>284</v>
      </c>
      <c r="S485" s="19">
        <v>181053.65315005524</v>
      </c>
      <c r="T485" s="18">
        <f t="shared" si="23"/>
        <v>57442.346849944763</v>
      </c>
    </row>
    <row r="486" spans="11:20" x14ac:dyDescent="0.3">
      <c r="K486" s="43">
        <v>45453</v>
      </c>
      <c r="L486" s="16">
        <f t="shared" si="21"/>
        <v>2024</v>
      </c>
      <c r="M486" s="16">
        <f t="shared" si="22"/>
        <v>6</v>
      </c>
      <c r="N486" s="17" t="s">
        <v>310</v>
      </c>
      <c r="O486" s="18">
        <v>196126</v>
      </c>
      <c r="P486" s="9" t="s">
        <v>330</v>
      </c>
      <c r="Q486" s="9" t="s">
        <v>266</v>
      </c>
      <c r="R486" s="9" t="s">
        <v>285</v>
      </c>
      <c r="S486" s="19">
        <v>133365.30834530143</v>
      </c>
      <c r="T486" s="18">
        <f t="shared" si="23"/>
        <v>62760.691654698574</v>
      </c>
    </row>
    <row r="487" spans="11:20" x14ac:dyDescent="0.3">
      <c r="K487" s="43">
        <v>45826</v>
      </c>
      <c r="L487" s="16">
        <f t="shared" si="21"/>
        <v>2025</v>
      </c>
      <c r="M487" s="16">
        <f t="shared" si="22"/>
        <v>6</v>
      </c>
      <c r="N487" s="17" t="s">
        <v>309</v>
      </c>
      <c r="O487" s="18">
        <v>164232</v>
      </c>
      <c r="P487" s="9" t="s">
        <v>330</v>
      </c>
      <c r="Q487" s="9" t="s">
        <v>269</v>
      </c>
      <c r="R487" s="9" t="s">
        <v>285</v>
      </c>
      <c r="S487" s="19">
        <v>130923.633430948</v>
      </c>
      <c r="T487" s="18">
        <f t="shared" si="23"/>
        <v>33308.366569051999</v>
      </c>
    </row>
    <row r="488" spans="11:20" x14ac:dyDescent="0.3">
      <c r="K488" s="43">
        <v>45838</v>
      </c>
      <c r="L488" s="16">
        <f t="shared" si="21"/>
        <v>2025</v>
      </c>
      <c r="M488" s="16">
        <f t="shared" si="22"/>
        <v>6</v>
      </c>
      <c r="N488" s="17" t="s">
        <v>315</v>
      </c>
      <c r="O488" s="18">
        <v>199116</v>
      </c>
      <c r="P488" s="9" t="s">
        <v>320</v>
      </c>
      <c r="Q488" s="9" t="s">
        <v>267</v>
      </c>
      <c r="R488" s="9" t="s">
        <v>286</v>
      </c>
      <c r="S488" s="19">
        <v>154718.24265475778</v>
      </c>
      <c r="T488" s="18">
        <f t="shared" si="23"/>
        <v>44397.757345242222</v>
      </c>
    </row>
    <row r="489" spans="11:20" x14ac:dyDescent="0.3">
      <c r="K489" s="43">
        <v>45527</v>
      </c>
      <c r="L489" s="16">
        <f t="shared" si="21"/>
        <v>2024</v>
      </c>
      <c r="M489" s="16">
        <f t="shared" si="22"/>
        <v>8</v>
      </c>
      <c r="N489" s="17" t="s">
        <v>314</v>
      </c>
      <c r="O489" s="18">
        <v>55050</v>
      </c>
      <c r="P489" s="9" t="s">
        <v>331</v>
      </c>
      <c r="Q489" s="9" t="s">
        <v>268</v>
      </c>
      <c r="R489" s="9" t="s">
        <v>285</v>
      </c>
      <c r="S489" s="19">
        <v>37358.297917025593</v>
      </c>
      <c r="T489" s="18">
        <f t="shared" si="23"/>
        <v>17691.702082974407</v>
      </c>
    </row>
    <row r="490" spans="11:20" x14ac:dyDescent="0.3">
      <c r="K490" s="43">
        <v>45555</v>
      </c>
      <c r="L490" s="16">
        <f t="shared" si="21"/>
        <v>2024</v>
      </c>
      <c r="M490" s="16">
        <f t="shared" si="22"/>
        <v>9</v>
      </c>
      <c r="N490" s="17" t="s">
        <v>318</v>
      </c>
      <c r="O490" s="18">
        <v>323290</v>
      </c>
      <c r="P490" s="9" t="s">
        <v>328</v>
      </c>
      <c r="Q490" s="9" t="s">
        <v>266</v>
      </c>
      <c r="R490" s="9" t="s">
        <v>285</v>
      </c>
      <c r="S490" s="19">
        <v>10349.58257505419</v>
      </c>
      <c r="T490" s="18">
        <f t="shared" si="23"/>
        <v>312940.4174249458</v>
      </c>
    </row>
    <row r="491" spans="11:20" x14ac:dyDescent="0.3">
      <c r="K491" s="43">
        <v>45614</v>
      </c>
      <c r="L491" s="16">
        <f t="shared" si="21"/>
        <v>2024</v>
      </c>
      <c r="M491" s="16">
        <f t="shared" si="22"/>
        <v>11</v>
      </c>
      <c r="N491" s="17" t="s">
        <v>316</v>
      </c>
      <c r="O491" s="18">
        <v>281287</v>
      </c>
      <c r="P491" s="9" t="s">
        <v>329</v>
      </c>
      <c r="Q491" s="9" t="s">
        <v>271</v>
      </c>
      <c r="R491" s="9" t="s">
        <v>285</v>
      </c>
      <c r="S491" s="19">
        <v>29278.294519505926</v>
      </c>
      <c r="T491" s="18">
        <f t="shared" si="23"/>
        <v>252008.70548049407</v>
      </c>
    </row>
    <row r="492" spans="11:20" x14ac:dyDescent="0.3">
      <c r="K492" s="43">
        <v>45496</v>
      </c>
      <c r="L492" s="16">
        <f t="shared" si="21"/>
        <v>2024</v>
      </c>
      <c r="M492" s="16">
        <f t="shared" si="22"/>
        <v>7</v>
      </c>
      <c r="N492" s="17" t="s">
        <v>309</v>
      </c>
      <c r="O492" s="18">
        <v>361458</v>
      </c>
      <c r="P492" s="9" t="s">
        <v>330</v>
      </c>
      <c r="Q492" s="9" t="s">
        <v>267</v>
      </c>
      <c r="R492" s="9" t="s">
        <v>285</v>
      </c>
      <c r="S492" s="19">
        <v>52466.751256998446</v>
      </c>
      <c r="T492" s="18">
        <f t="shared" si="23"/>
        <v>308991.24874300155</v>
      </c>
    </row>
    <row r="493" spans="11:20" x14ac:dyDescent="0.3">
      <c r="K493" s="43">
        <v>45308</v>
      </c>
      <c r="L493" s="16">
        <f t="shared" si="21"/>
        <v>2024</v>
      </c>
      <c r="M493" s="16">
        <f t="shared" si="22"/>
        <v>1</v>
      </c>
      <c r="N493" s="17" t="s">
        <v>314</v>
      </c>
      <c r="O493" s="18">
        <v>410810</v>
      </c>
      <c r="P493" s="9" t="s">
        <v>326</v>
      </c>
      <c r="Q493" s="9" t="s">
        <v>268</v>
      </c>
      <c r="R493" s="9" t="s">
        <v>284</v>
      </c>
      <c r="S493" s="19">
        <v>228189.19337961695</v>
      </c>
      <c r="T493" s="18">
        <f t="shared" si="23"/>
        <v>182620.80662038305</v>
      </c>
    </row>
    <row r="494" spans="11:20" x14ac:dyDescent="0.3">
      <c r="K494" s="43">
        <v>45630</v>
      </c>
      <c r="L494" s="16">
        <f t="shared" si="21"/>
        <v>2024</v>
      </c>
      <c r="M494" s="16">
        <f t="shared" si="22"/>
        <v>12</v>
      </c>
      <c r="N494" s="17" t="s">
        <v>318</v>
      </c>
      <c r="O494" s="18">
        <v>184201</v>
      </c>
      <c r="P494" s="9" t="s">
        <v>330</v>
      </c>
      <c r="Q494" s="9" t="s">
        <v>270</v>
      </c>
      <c r="R494" s="9" t="s">
        <v>285</v>
      </c>
      <c r="S494" s="19">
        <v>156158.21451560946</v>
      </c>
      <c r="T494" s="18">
        <f t="shared" si="23"/>
        <v>28042.785484390537</v>
      </c>
    </row>
    <row r="495" spans="11:20" x14ac:dyDescent="0.3">
      <c r="K495" s="43">
        <v>46009</v>
      </c>
      <c r="L495" s="16">
        <f t="shared" si="21"/>
        <v>2025</v>
      </c>
      <c r="M495" s="16">
        <f t="shared" si="22"/>
        <v>12</v>
      </c>
      <c r="N495" s="17" t="s">
        <v>313</v>
      </c>
      <c r="O495" s="18">
        <v>61794</v>
      </c>
      <c r="P495" s="9" t="s">
        <v>324</v>
      </c>
      <c r="Q495" s="9" t="s">
        <v>268</v>
      </c>
      <c r="R495" s="9" t="s">
        <v>284</v>
      </c>
      <c r="S495" s="19">
        <v>57702.477319097474</v>
      </c>
      <c r="T495" s="18">
        <f t="shared" si="23"/>
        <v>4091.5226809025262</v>
      </c>
    </row>
    <row r="496" spans="11:20" x14ac:dyDescent="0.3">
      <c r="K496" s="43">
        <v>45585</v>
      </c>
      <c r="L496" s="16">
        <f t="shared" si="21"/>
        <v>2024</v>
      </c>
      <c r="M496" s="16">
        <f t="shared" si="22"/>
        <v>10</v>
      </c>
      <c r="N496" s="17" t="s">
        <v>318</v>
      </c>
      <c r="O496" s="18">
        <v>234652</v>
      </c>
      <c r="P496" s="9" t="s">
        <v>325</v>
      </c>
      <c r="Q496" s="9" t="s">
        <v>266</v>
      </c>
      <c r="R496" s="9" t="s">
        <v>284</v>
      </c>
      <c r="S496" s="19">
        <v>57494.192563795783</v>
      </c>
      <c r="T496" s="18">
        <f t="shared" si="23"/>
        <v>177157.80743620422</v>
      </c>
    </row>
    <row r="497" spans="11:20" x14ac:dyDescent="0.3">
      <c r="K497" s="43">
        <v>45786</v>
      </c>
      <c r="L497" s="16">
        <f t="shared" si="21"/>
        <v>2025</v>
      </c>
      <c r="M497" s="16">
        <f t="shared" si="22"/>
        <v>5</v>
      </c>
      <c r="N497" s="17" t="s">
        <v>317</v>
      </c>
      <c r="O497" s="18">
        <v>64803</v>
      </c>
      <c r="P497" s="9" t="s">
        <v>332</v>
      </c>
      <c r="Q497" s="9" t="s">
        <v>266</v>
      </c>
      <c r="R497" s="9" t="s">
        <v>287</v>
      </c>
      <c r="S497" s="19">
        <v>61703.739205016718</v>
      </c>
      <c r="T497" s="18">
        <f t="shared" si="23"/>
        <v>3099.2607949832818</v>
      </c>
    </row>
    <row r="498" spans="11:20" x14ac:dyDescent="0.3">
      <c r="K498" s="43">
        <v>45546</v>
      </c>
      <c r="L498" s="16">
        <f t="shared" si="21"/>
        <v>2024</v>
      </c>
      <c r="M498" s="16">
        <f t="shared" si="22"/>
        <v>9</v>
      </c>
      <c r="N498" s="17" t="s">
        <v>311</v>
      </c>
      <c r="O498" s="18">
        <v>424800</v>
      </c>
      <c r="P498" s="9" t="s">
        <v>327</v>
      </c>
      <c r="Q498" s="9" t="s">
        <v>269</v>
      </c>
      <c r="R498" s="9" t="s">
        <v>284</v>
      </c>
      <c r="S498" s="19">
        <v>76554.94664370823</v>
      </c>
      <c r="T498" s="18">
        <f t="shared" si="23"/>
        <v>348245.05335629178</v>
      </c>
    </row>
    <row r="499" spans="11:20" x14ac:dyDescent="0.3">
      <c r="K499" s="43">
        <v>45091</v>
      </c>
      <c r="L499" s="16">
        <f t="shared" si="21"/>
        <v>2023</v>
      </c>
      <c r="M499" s="16">
        <f t="shared" si="22"/>
        <v>6</v>
      </c>
      <c r="N499" s="17" t="s">
        <v>310</v>
      </c>
      <c r="O499" s="18">
        <v>257729</v>
      </c>
      <c r="P499" s="9" t="s">
        <v>321</v>
      </c>
      <c r="Q499" s="9" t="s">
        <v>264</v>
      </c>
      <c r="R499" s="9" t="s">
        <v>286</v>
      </c>
      <c r="S499" s="19">
        <v>116366.63973877077</v>
      </c>
      <c r="T499" s="18">
        <f t="shared" si="23"/>
        <v>141362.36026122922</v>
      </c>
    </row>
    <row r="500" spans="11:20" x14ac:dyDescent="0.3">
      <c r="K500" s="43">
        <v>45975</v>
      </c>
      <c r="L500" s="16">
        <f t="shared" si="21"/>
        <v>2025</v>
      </c>
      <c r="M500" s="16">
        <f t="shared" si="22"/>
        <v>11</v>
      </c>
      <c r="N500" s="17" t="s">
        <v>310</v>
      </c>
      <c r="O500" s="18">
        <v>292790</v>
      </c>
      <c r="P500" s="9" t="s">
        <v>319</v>
      </c>
      <c r="Q500" s="9" t="s">
        <v>269</v>
      </c>
      <c r="R500" s="9" t="s">
        <v>286</v>
      </c>
      <c r="S500" s="19">
        <v>170333.1851960225</v>
      </c>
      <c r="T500" s="18">
        <f t="shared" si="23"/>
        <v>122456.8148039775</v>
      </c>
    </row>
    <row r="501" spans="11:20" x14ac:dyDescent="0.3">
      <c r="K501" s="43">
        <v>45982</v>
      </c>
      <c r="L501" s="16">
        <f t="shared" si="21"/>
        <v>2025</v>
      </c>
      <c r="M501" s="16">
        <f t="shared" si="22"/>
        <v>11</v>
      </c>
      <c r="N501" s="17" t="s">
        <v>309</v>
      </c>
      <c r="O501" s="18">
        <v>435956</v>
      </c>
      <c r="P501" s="9" t="s">
        <v>319</v>
      </c>
      <c r="Q501" s="9" t="s">
        <v>269</v>
      </c>
      <c r="R501" s="9" t="s">
        <v>286</v>
      </c>
      <c r="S501" s="19">
        <v>410234.62173820479</v>
      </c>
      <c r="T501" s="18">
        <f t="shared" si="23"/>
        <v>25721.378261795209</v>
      </c>
    </row>
    <row r="502" spans="11:20" x14ac:dyDescent="0.3">
      <c r="K502" s="43">
        <v>45562</v>
      </c>
      <c r="L502" s="16">
        <f t="shared" si="21"/>
        <v>2024</v>
      </c>
      <c r="M502" s="16">
        <f t="shared" si="22"/>
        <v>9</v>
      </c>
      <c r="N502" s="17" t="s">
        <v>310</v>
      </c>
      <c r="O502" s="18">
        <v>462166</v>
      </c>
      <c r="P502" s="9" t="s">
        <v>332</v>
      </c>
      <c r="Q502" s="9" t="s">
        <v>271</v>
      </c>
      <c r="R502" s="9" t="s">
        <v>287</v>
      </c>
      <c r="S502" s="19">
        <v>20417.419249407107</v>
      </c>
      <c r="T502" s="18">
        <f t="shared" si="23"/>
        <v>441748.58075059287</v>
      </c>
    </row>
    <row r="503" spans="11:20" x14ac:dyDescent="0.3">
      <c r="K503" s="43">
        <v>45701</v>
      </c>
      <c r="L503" s="16">
        <f t="shared" si="21"/>
        <v>2025</v>
      </c>
      <c r="M503" s="16">
        <f t="shared" si="22"/>
        <v>2</v>
      </c>
      <c r="N503" s="17" t="s">
        <v>313</v>
      </c>
      <c r="O503" s="18">
        <v>342815</v>
      </c>
      <c r="P503" s="9" t="s">
        <v>328</v>
      </c>
      <c r="Q503" s="9" t="s">
        <v>265</v>
      </c>
      <c r="R503" s="9" t="s">
        <v>285</v>
      </c>
      <c r="S503" s="19">
        <v>189569.72428350392</v>
      </c>
      <c r="T503" s="18">
        <f t="shared" si="23"/>
        <v>153245.27571649608</v>
      </c>
    </row>
    <row r="504" spans="11:20" x14ac:dyDescent="0.3">
      <c r="K504" s="43">
        <v>45946</v>
      </c>
      <c r="L504" s="16">
        <f t="shared" si="21"/>
        <v>2025</v>
      </c>
      <c r="M504" s="16">
        <f t="shared" si="22"/>
        <v>10</v>
      </c>
      <c r="N504" s="17" t="s">
        <v>310</v>
      </c>
      <c r="O504" s="18">
        <v>126011</v>
      </c>
      <c r="P504" s="9" t="s">
        <v>321</v>
      </c>
      <c r="Q504" s="9" t="s">
        <v>265</v>
      </c>
      <c r="R504" s="9" t="s">
        <v>286</v>
      </c>
      <c r="S504" s="19">
        <v>13387.663586621995</v>
      </c>
      <c r="T504" s="18">
        <f t="shared" si="23"/>
        <v>112623.33641337801</v>
      </c>
    </row>
    <row r="505" spans="11:20" x14ac:dyDescent="0.3">
      <c r="K505" s="43">
        <v>45100</v>
      </c>
      <c r="L505" s="16">
        <f t="shared" si="21"/>
        <v>2023</v>
      </c>
      <c r="M505" s="16">
        <f t="shared" si="22"/>
        <v>6</v>
      </c>
      <c r="N505" s="17" t="s">
        <v>313</v>
      </c>
      <c r="O505" s="18">
        <v>448833</v>
      </c>
      <c r="P505" s="9" t="s">
        <v>328</v>
      </c>
      <c r="Q505" s="9" t="s">
        <v>268</v>
      </c>
      <c r="R505" s="9" t="s">
        <v>285</v>
      </c>
      <c r="S505" s="19">
        <v>178362.6951248472</v>
      </c>
      <c r="T505" s="18">
        <f t="shared" si="23"/>
        <v>270470.30487515277</v>
      </c>
    </row>
    <row r="506" spans="11:20" x14ac:dyDescent="0.3">
      <c r="K506" s="43">
        <v>45312</v>
      </c>
      <c r="L506" s="16">
        <f t="shared" si="21"/>
        <v>2024</v>
      </c>
      <c r="M506" s="16">
        <f t="shared" si="22"/>
        <v>1</v>
      </c>
      <c r="N506" s="17" t="s">
        <v>313</v>
      </c>
      <c r="O506" s="18">
        <v>423946</v>
      </c>
      <c r="P506" s="9" t="s">
        <v>324</v>
      </c>
      <c r="Q506" s="9" t="s">
        <v>271</v>
      </c>
      <c r="R506" s="9" t="s">
        <v>284</v>
      </c>
      <c r="S506" s="19">
        <v>266845.22182284429</v>
      </c>
      <c r="T506" s="18">
        <f t="shared" si="23"/>
        <v>157100.77817715571</v>
      </c>
    </row>
    <row r="507" spans="11:20" x14ac:dyDescent="0.3">
      <c r="K507" s="43">
        <v>45996</v>
      </c>
      <c r="L507" s="16">
        <f t="shared" si="21"/>
        <v>2025</v>
      </c>
      <c r="M507" s="16">
        <f t="shared" si="22"/>
        <v>12</v>
      </c>
      <c r="N507" s="17" t="s">
        <v>317</v>
      </c>
      <c r="O507" s="18">
        <v>484632</v>
      </c>
      <c r="P507" s="9" t="s">
        <v>332</v>
      </c>
      <c r="Q507" s="9" t="s">
        <v>268</v>
      </c>
      <c r="R507" s="9" t="s">
        <v>287</v>
      </c>
      <c r="S507" s="19">
        <v>371045.94215763197</v>
      </c>
      <c r="T507" s="18">
        <f t="shared" si="23"/>
        <v>113586.05784236803</v>
      </c>
    </row>
    <row r="508" spans="11:20" x14ac:dyDescent="0.3">
      <c r="K508" s="43">
        <v>45761</v>
      </c>
      <c r="L508" s="16">
        <f t="shared" si="21"/>
        <v>2025</v>
      </c>
      <c r="M508" s="16">
        <f t="shared" si="22"/>
        <v>4</v>
      </c>
      <c r="N508" s="17" t="s">
        <v>311</v>
      </c>
      <c r="O508" s="18">
        <v>70317</v>
      </c>
      <c r="P508" s="9" t="s">
        <v>325</v>
      </c>
      <c r="Q508" s="9" t="s">
        <v>270</v>
      </c>
      <c r="R508" s="9" t="s">
        <v>284</v>
      </c>
      <c r="S508" s="19">
        <v>22005.289006782714</v>
      </c>
      <c r="T508" s="18">
        <f t="shared" si="23"/>
        <v>48311.71099321729</v>
      </c>
    </row>
    <row r="509" spans="11:20" x14ac:dyDescent="0.3">
      <c r="K509" s="43">
        <v>45846</v>
      </c>
      <c r="L509" s="16">
        <f t="shared" si="21"/>
        <v>2025</v>
      </c>
      <c r="M509" s="16">
        <f t="shared" si="22"/>
        <v>7</v>
      </c>
      <c r="N509" s="17" t="s">
        <v>313</v>
      </c>
      <c r="O509" s="18">
        <v>285675</v>
      </c>
      <c r="P509" s="9" t="s">
        <v>332</v>
      </c>
      <c r="Q509" s="9" t="s">
        <v>267</v>
      </c>
      <c r="R509" s="9" t="s">
        <v>287</v>
      </c>
      <c r="S509" s="19">
        <v>188079.96786340847</v>
      </c>
      <c r="T509" s="18">
        <f t="shared" si="23"/>
        <v>97595.03213659153</v>
      </c>
    </row>
    <row r="510" spans="11:20" x14ac:dyDescent="0.3">
      <c r="K510" s="43">
        <v>45543</v>
      </c>
      <c r="L510" s="16">
        <f t="shared" si="21"/>
        <v>2024</v>
      </c>
      <c r="M510" s="16">
        <f t="shared" si="22"/>
        <v>9</v>
      </c>
      <c r="N510" s="17" t="s">
        <v>313</v>
      </c>
      <c r="O510" s="18">
        <v>392842</v>
      </c>
      <c r="P510" s="9" t="s">
        <v>328</v>
      </c>
      <c r="Q510" s="9" t="s">
        <v>267</v>
      </c>
      <c r="R510" s="9" t="s">
        <v>285</v>
      </c>
      <c r="S510" s="19">
        <v>107757.44354857622</v>
      </c>
      <c r="T510" s="18">
        <f t="shared" si="23"/>
        <v>285084.55645142379</v>
      </c>
    </row>
    <row r="511" spans="11:20" x14ac:dyDescent="0.3">
      <c r="K511" s="43">
        <v>45638</v>
      </c>
      <c r="L511" s="16">
        <f t="shared" si="21"/>
        <v>2024</v>
      </c>
      <c r="M511" s="16">
        <f t="shared" si="22"/>
        <v>12</v>
      </c>
      <c r="N511" s="17" t="s">
        <v>316</v>
      </c>
      <c r="O511" s="18">
        <v>458794</v>
      </c>
      <c r="P511" s="9" t="s">
        <v>332</v>
      </c>
      <c r="Q511" s="9" t="s">
        <v>268</v>
      </c>
      <c r="R511" s="9" t="s">
        <v>287</v>
      </c>
      <c r="S511" s="19">
        <v>27236.97583830612</v>
      </c>
      <c r="T511" s="18">
        <f t="shared" si="23"/>
        <v>431557.02416169387</v>
      </c>
    </row>
    <row r="512" spans="11:20" x14ac:dyDescent="0.3">
      <c r="K512" s="43">
        <v>45704</v>
      </c>
      <c r="L512" s="16">
        <f t="shared" si="21"/>
        <v>2025</v>
      </c>
      <c r="M512" s="16">
        <f t="shared" si="22"/>
        <v>2</v>
      </c>
      <c r="N512" s="17" t="s">
        <v>315</v>
      </c>
      <c r="O512" s="18">
        <v>489179</v>
      </c>
      <c r="P512" s="9" t="s">
        <v>323</v>
      </c>
      <c r="Q512" s="9" t="s">
        <v>271</v>
      </c>
      <c r="R512" s="9" t="s">
        <v>286</v>
      </c>
      <c r="S512" s="19">
        <v>2457.5918553242809</v>
      </c>
      <c r="T512" s="18">
        <f t="shared" si="23"/>
        <v>486721.40814467572</v>
      </c>
    </row>
    <row r="513" spans="11:20" x14ac:dyDescent="0.3">
      <c r="K513" s="43">
        <v>45348</v>
      </c>
      <c r="L513" s="16">
        <f t="shared" si="21"/>
        <v>2024</v>
      </c>
      <c r="M513" s="16">
        <f t="shared" si="22"/>
        <v>2</v>
      </c>
      <c r="N513" s="17" t="s">
        <v>316</v>
      </c>
      <c r="O513" s="18">
        <v>447518</v>
      </c>
      <c r="P513" s="9" t="s">
        <v>331</v>
      </c>
      <c r="Q513" s="9" t="s">
        <v>269</v>
      </c>
      <c r="R513" s="9" t="s">
        <v>287</v>
      </c>
      <c r="S513" s="19">
        <v>368093.82155014668</v>
      </c>
      <c r="T513" s="18">
        <f t="shared" si="23"/>
        <v>79424.178449853323</v>
      </c>
    </row>
    <row r="514" spans="11:20" x14ac:dyDescent="0.3">
      <c r="K514" s="43">
        <v>44946</v>
      </c>
      <c r="L514" s="16">
        <f t="shared" si="21"/>
        <v>2023</v>
      </c>
      <c r="M514" s="16">
        <f t="shared" si="22"/>
        <v>1</v>
      </c>
      <c r="N514" s="17" t="s">
        <v>309</v>
      </c>
      <c r="O514" s="18">
        <v>316051</v>
      </c>
      <c r="P514" s="9" t="s">
        <v>331</v>
      </c>
      <c r="Q514" s="9" t="s">
        <v>271</v>
      </c>
      <c r="R514" s="9" t="s">
        <v>287</v>
      </c>
      <c r="S514" s="19">
        <v>294784.40470093134</v>
      </c>
      <c r="T514" s="18">
        <f t="shared" si="23"/>
        <v>21266.595299068664</v>
      </c>
    </row>
    <row r="515" spans="11:20" x14ac:dyDescent="0.3">
      <c r="K515" s="43">
        <v>44985</v>
      </c>
      <c r="L515" s="16">
        <f t="shared" si="21"/>
        <v>2023</v>
      </c>
      <c r="M515" s="16">
        <f t="shared" si="22"/>
        <v>2</v>
      </c>
      <c r="N515" s="17" t="s">
        <v>311</v>
      </c>
      <c r="O515" s="18">
        <v>284899</v>
      </c>
      <c r="P515" s="9" t="s">
        <v>332</v>
      </c>
      <c r="Q515" s="9" t="s">
        <v>267</v>
      </c>
      <c r="R515" s="9" t="s">
        <v>287</v>
      </c>
      <c r="S515" s="19">
        <v>12732.717189117302</v>
      </c>
      <c r="T515" s="18">
        <f t="shared" si="23"/>
        <v>272166.28281088272</v>
      </c>
    </row>
    <row r="516" spans="11:20" x14ac:dyDescent="0.3">
      <c r="K516" s="43">
        <v>45557</v>
      </c>
      <c r="L516" s="16">
        <f t="shared" si="21"/>
        <v>2024</v>
      </c>
      <c r="M516" s="16">
        <f t="shared" si="22"/>
        <v>9</v>
      </c>
      <c r="N516" s="17" t="s">
        <v>314</v>
      </c>
      <c r="O516" s="18">
        <v>465953</v>
      </c>
      <c r="P516" s="9" t="s">
        <v>329</v>
      </c>
      <c r="Q516" s="9" t="s">
        <v>271</v>
      </c>
      <c r="R516" s="9" t="s">
        <v>285</v>
      </c>
      <c r="S516" s="19">
        <v>274150.9439596709</v>
      </c>
      <c r="T516" s="18">
        <f t="shared" si="23"/>
        <v>191802.0560403291</v>
      </c>
    </row>
    <row r="517" spans="11:20" x14ac:dyDescent="0.3">
      <c r="K517" s="43">
        <v>45652</v>
      </c>
      <c r="L517" s="16">
        <f t="shared" si="21"/>
        <v>2024</v>
      </c>
      <c r="M517" s="16">
        <f t="shared" si="22"/>
        <v>12</v>
      </c>
      <c r="N517" s="17" t="s">
        <v>312</v>
      </c>
      <c r="O517" s="18">
        <v>130233</v>
      </c>
      <c r="P517" s="9" t="s">
        <v>322</v>
      </c>
      <c r="Q517" s="9" t="s">
        <v>264</v>
      </c>
      <c r="R517" s="9" t="s">
        <v>286</v>
      </c>
      <c r="S517" s="19">
        <v>91500.23055313126</v>
      </c>
      <c r="T517" s="18">
        <f t="shared" si="23"/>
        <v>38732.76944686874</v>
      </c>
    </row>
    <row r="518" spans="11:20" x14ac:dyDescent="0.3">
      <c r="K518" s="43">
        <v>45455</v>
      </c>
      <c r="L518" s="16">
        <f t="shared" si="21"/>
        <v>2024</v>
      </c>
      <c r="M518" s="16">
        <f t="shared" si="22"/>
        <v>6</v>
      </c>
      <c r="N518" s="17" t="s">
        <v>312</v>
      </c>
      <c r="O518" s="18">
        <v>221281</v>
      </c>
      <c r="P518" s="9" t="s">
        <v>332</v>
      </c>
      <c r="Q518" s="9" t="s">
        <v>265</v>
      </c>
      <c r="R518" s="9" t="s">
        <v>287</v>
      </c>
      <c r="S518" s="19">
        <v>77694.950407089927</v>
      </c>
      <c r="T518" s="18">
        <f t="shared" si="23"/>
        <v>143586.04959291007</v>
      </c>
    </row>
    <row r="519" spans="11:20" x14ac:dyDescent="0.3">
      <c r="K519" s="43">
        <v>45465</v>
      </c>
      <c r="L519" s="16">
        <f t="shared" ref="L519:L582" si="24">YEAR(K519)</f>
        <v>2024</v>
      </c>
      <c r="M519" s="16">
        <f t="shared" ref="M519:M582" si="25">MONTH(K519)</f>
        <v>6</v>
      </c>
      <c r="N519" s="17" t="s">
        <v>310</v>
      </c>
      <c r="O519" s="18">
        <v>121221</v>
      </c>
      <c r="P519" s="9" t="s">
        <v>322</v>
      </c>
      <c r="Q519" s="9" t="s">
        <v>271</v>
      </c>
      <c r="R519" s="9" t="s">
        <v>286</v>
      </c>
      <c r="S519" s="19">
        <v>94725.935005359934</v>
      </c>
      <c r="T519" s="18">
        <f t="shared" ref="T519:T582" si="26">O519-S519</f>
        <v>26495.064994640066</v>
      </c>
    </row>
    <row r="520" spans="11:20" x14ac:dyDescent="0.3">
      <c r="K520" s="43">
        <v>45709</v>
      </c>
      <c r="L520" s="16">
        <f t="shared" si="24"/>
        <v>2025</v>
      </c>
      <c r="M520" s="16">
        <f t="shared" si="25"/>
        <v>2</v>
      </c>
      <c r="N520" s="17" t="s">
        <v>309</v>
      </c>
      <c r="O520" s="18">
        <v>105590</v>
      </c>
      <c r="P520" s="9" t="s">
        <v>319</v>
      </c>
      <c r="Q520" s="9" t="s">
        <v>268</v>
      </c>
      <c r="R520" s="9" t="s">
        <v>286</v>
      </c>
      <c r="S520" s="19">
        <v>99940.502991779722</v>
      </c>
      <c r="T520" s="18">
        <f t="shared" si="26"/>
        <v>5649.4970082202781</v>
      </c>
    </row>
    <row r="521" spans="11:20" x14ac:dyDescent="0.3">
      <c r="K521" s="43">
        <v>45903</v>
      </c>
      <c r="L521" s="16">
        <f t="shared" si="24"/>
        <v>2025</v>
      </c>
      <c r="M521" s="16">
        <f t="shared" si="25"/>
        <v>9</v>
      </c>
      <c r="N521" s="17" t="s">
        <v>309</v>
      </c>
      <c r="O521" s="18">
        <v>490111</v>
      </c>
      <c r="P521" s="9" t="s">
        <v>326</v>
      </c>
      <c r="Q521" s="9" t="s">
        <v>271</v>
      </c>
      <c r="R521" s="9" t="s">
        <v>284</v>
      </c>
      <c r="S521" s="19">
        <v>315152.74853246514</v>
      </c>
      <c r="T521" s="18">
        <f t="shared" si="26"/>
        <v>174958.25146753486</v>
      </c>
    </row>
    <row r="522" spans="11:20" x14ac:dyDescent="0.3">
      <c r="K522" s="43">
        <v>45748</v>
      </c>
      <c r="L522" s="16">
        <f t="shared" si="24"/>
        <v>2025</v>
      </c>
      <c r="M522" s="16">
        <f t="shared" si="25"/>
        <v>4</v>
      </c>
      <c r="N522" s="17" t="s">
        <v>310</v>
      </c>
      <c r="O522" s="18">
        <v>292911</v>
      </c>
      <c r="P522" s="9" t="s">
        <v>323</v>
      </c>
      <c r="Q522" s="9" t="s">
        <v>268</v>
      </c>
      <c r="R522" s="9" t="s">
        <v>286</v>
      </c>
      <c r="S522" s="19">
        <v>282815.87063675723</v>
      </c>
      <c r="T522" s="18">
        <f t="shared" si="26"/>
        <v>10095.12936324277</v>
      </c>
    </row>
    <row r="523" spans="11:20" x14ac:dyDescent="0.3">
      <c r="K523" s="43">
        <v>45571</v>
      </c>
      <c r="L523" s="16">
        <f t="shared" si="24"/>
        <v>2024</v>
      </c>
      <c r="M523" s="16">
        <f t="shared" si="25"/>
        <v>10</v>
      </c>
      <c r="N523" s="17" t="s">
        <v>313</v>
      </c>
      <c r="O523" s="18">
        <v>296321</v>
      </c>
      <c r="P523" s="9" t="s">
        <v>324</v>
      </c>
      <c r="Q523" s="9" t="s">
        <v>265</v>
      </c>
      <c r="R523" s="9" t="s">
        <v>284</v>
      </c>
      <c r="S523" s="19">
        <v>223712.0189130166</v>
      </c>
      <c r="T523" s="18">
        <f t="shared" si="26"/>
        <v>72608.981086983404</v>
      </c>
    </row>
    <row r="524" spans="11:20" x14ac:dyDescent="0.3">
      <c r="K524" s="43">
        <v>45992</v>
      </c>
      <c r="L524" s="16">
        <f t="shared" si="24"/>
        <v>2025</v>
      </c>
      <c r="M524" s="16">
        <f t="shared" si="25"/>
        <v>12</v>
      </c>
      <c r="N524" s="17" t="s">
        <v>316</v>
      </c>
      <c r="O524" s="18">
        <v>478470</v>
      </c>
      <c r="P524" s="9" t="s">
        <v>329</v>
      </c>
      <c r="Q524" s="9" t="s">
        <v>266</v>
      </c>
      <c r="R524" s="9" t="s">
        <v>285</v>
      </c>
      <c r="S524" s="19">
        <v>433073.48765186255</v>
      </c>
      <c r="T524" s="18">
        <f t="shared" si="26"/>
        <v>45396.512348137447</v>
      </c>
    </row>
    <row r="525" spans="11:20" x14ac:dyDescent="0.3">
      <c r="K525" s="43">
        <v>45407</v>
      </c>
      <c r="L525" s="16">
        <f t="shared" si="24"/>
        <v>2024</v>
      </c>
      <c r="M525" s="16">
        <f t="shared" si="25"/>
        <v>4</v>
      </c>
      <c r="N525" s="17" t="s">
        <v>317</v>
      </c>
      <c r="O525" s="18">
        <v>322626</v>
      </c>
      <c r="P525" s="9" t="s">
        <v>325</v>
      </c>
      <c r="Q525" s="9" t="s">
        <v>267</v>
      </c>
      <c r="R525" s="9" t="s">
        <v>284</v>
      </c>
      <c r="S525" s="19">
        <v>238998.92671421001</v>
      </c>
      <c r="T525" s="18">
        <f t="shared" si="26"/>
        <v>83627.073285789986</v>
      </c>
    </row>
    <row r="526" spans="11:20" x14ac:dyDescent="0.3">
      <c r="K526" s="43">
        <v>45691</v>
      </c>
      <c r="L526" s="16">
        <f t="shared" si="24"/>
        <v>2025</v>
      </c>
      <c r="M526" s="16">
        <f t="shared" si="25"/>
        <v>2</v>
      </c>
      <c r="N526" s="17" t="s">
        <v>311</v>
      </c>
      <c r="O526" s="18">
        <v>435169</v>
      </c>
      <c r="P526" s="9" t="s">
        <v>330</v>
      </c>
      <c r="Q526" s="9" t="s">
        <v>267</v>
      </c>
      <c r="R526" s="9" t="s">
        <v>285</v>
      </c>
      <c r="S526" s="19">
        <v>269632.81826042262</v>
      </c>
      <c r="T526" s="18">
        <f t="shared" si="26"/>
        <v>165536.18173957738</v>
      </c>
    </row>
    <row r="527" spans="11:20" x14ac:dyDescent="0.3">
      <c r="K527" s="43">
        <v>45328</v>
      </c>
      <c r="L527" s="16">
        <f t="shared" si="24"/>
        <v>2024</v>
      </c>
      <c r="M527" s="16">
        <f t="shared" si="25"/>
        <v>2</v>
      </c>
      <c r="N527" s="17" t="s">
        <v>310</v>
      </c>
      <c r="O527" s="18">
        <v>106739</v>
      </c>
      <c r="P527" s="9" t="s">
        <v>330</v>
      </c>
      <c r="Q527" s="9" t="s">
        <v>265</v>
      </c>
      <c r="R527" s="9" t="s">
        <v>285</v>
      </c>
      <c r="S527" s="19">
        <v>69206.506466440056</v>
      </c>
      <c r="T527" s="18">
        <f t="shared" si="26"/>
        <v>37532.493533559944</v>
      </c>
    </row>
    <row r="528" spans="11:20" x14ac:dyDescent="0.3">
      <c r="K528" s="43">
        <v>45668</v>
      </c>
      <c r="L528" s="16">
        <f t="shared" si="24"/>
        <v>2025</v>
      </c>
      <c r="M528" s="16">
        <f t="shared" si="25"/>
        <v>1</v>
      </c>
      <c r="N528" s="17" t="s">
        <v>313</v>
      </c>
      <c r="O528" s="18">
        <v>297103</v>
      </c>
      <c r="P528" s="9" t="s">
        <v>326</v>
      </c>
      <c r="Q528" s="9" t="s">
        <v>264</v>
      </c>
      <c r="R528" s="9" t="s">
        <v>284</v>
      </c>
      <c r="S528" s="19">
        <v>78114.166389555612</v>
      </c>
      <c r="T528" s="18">
        <f t="shared" si="26"/>
        <v>218988.83361044439</v>
      </c>
    </row>
    <row r="529" spans="11:20" x14ac:dyDescent="0.3">
      <c r="K529" s="43">
        <v>45488</v>
      </c>
      <c r="L529" s="16">
        <f t="shared" si="24"/>
        <v>2024</v>
      </c>
      <c r="M529" s="16">
        <f t="shared" si="25"/>
        <v>7</v>
      </c>
      <c r="N529" s="17" t="s">
        <v>312</v>
      </c>
      <c r="O529" s="18">
        <v>55265</v>
      </c>
      <c r="P529" s="9" t="s">
        <v>329</v>
      </c>
      <c r="Q529" s="9" t="s">
        <v>268</v>
      </c>
      <c r="R529" s="9" t="s">
        <v>285</v>
      </c>
      <c r="S529" s="19">
        <v>3848.851328390147</v>
      </c>
      <c r="T529" s="18">
        <f t="shared" si="26"/>
        <v>51416.148671609852</v>
      </c>
    </row>
    <row r="530" spans="11:20" x14ac:dyDescent="0.3">
      <c r="K530" s="43">
        <v>45357</v>
      </c>
      <c r="L530" s="16">
        <f t="shared" si="24"/>
        <v>2024</v>
      </c>
      <c r="M530" s="16">
        <f t="shared" si="25"/>
        <v>3</v>
      </c>
      <c r="N530" s="17" t="s">
        <v>310</v>
      </c>
      <c r="O530" s="18">
        <v>132802</v>
      </c>
      <c r="P530" s="9" t="s">
        <v>324</v>
      </c>
      <c r="Q530" s="9" t="s">
        <v>268</v>
      </c>
      <c r="R530" s="9" t="s">
        <v>284</v>
      </c>
      <c r="S530" s="19">
        <v>34492.39276093895</v>
      </c>
      <c r="T530" s="18">
        <f t="shared" si="26"/>
        <v>98309.60723906105</v>
      </c>
    </row>
    <row r="531" spans="11:20" x14ac:dyDescent="0.3">
      <c r="K531" s="43">
        <v>45945</v>
      </c>
      <c r="L531" s="16">
        <f t="shared" si="24"/>
        <v>2025</v>
      </c>
      <c r="M531" s="16">
        <f t="shared" si="25"/>
        <v>10</v>
      </c>
      <c r="N531" s="17" t="s">
        <v>314</v>
      </c>
      <c r="O531" s="18">
        <v>371879</v>
      </c>
      <c r="P531" s="9" t="s">
        <v>330</v>
      </c>
      <c r="Q531" s="9" t="s">
        <v>267</v>
      </c>
      <c r="R531" s="9" t="s">
        <v>285</v>
      </c>
      <c r="S531" s="19">
        <v>77953.925415528487</v>
      </c>
      <c r="T531" s="18">
        <f t="shared" si="26"/>
        <v>293925.07458447153</v>
      </c>
    </row>
    <row r="532" spans="11:20" x14ac:dyDescent="0.3">
      <c r="K532" s="43">
        <v>45112</v>
      </c>
      <c r="L532" s="16">
        <f t="shared" si="24"/>
        <v>2023</v>
      </c>
      <c r="M532" s="16">
        <f t="shared" si="25"/>
        <v>7</v>
      </c>
      <c r="N532" s="17" t="s">
        <v>312</v>
      </c>
      <c r="O532" s="18">
        <v>361633</v>
      </c>
      <c r="P532" s="9" t="s">
        <v>330</v>
      </c>
      <c r="Q532" s="9" t="s">
        <v>265</v>
      </c>
      <c r="R532" s="9" t="s">
        <v>285</v>
      </c>
      <c r="S532" s="19">
        <v>360868.82056064263</v>
      </c>
      <c r="T532" s="18">
        <f t="shared" si="26"/>
        <v>764.17943935736548</v>
      </c>
    </row>
    <row r="533" spans="11:20" x14ac:dyDescent="0.3">
      <c r="K533" s="43">
        <v>45242</v>
      </c>
      <c r="L533" s="16">
        <f t="shared" si="24"/>
        <v>2023</v>
      </c>
      <c r="M533" s="16">
        <f t="shared" si="25"/>
        <v>11</v>
      </c>
      <c r="N533" s="17" t="s">
        <v>315</v>
      </c>
      <c r="O533" s="18">
        <v>202218</v>
      </c>
      <c r="P533" s="9" t="s">
        <v>331</v>
      </c>
      <c r="Q533" s="9" t="s">
        <v>269</v>
      </c>
      <c r="R533" s="9" t="s">
        <v>285</v>
      </c>
      <c r="S533" s="19">
        <v>145481.44175442852</v>
      </c>
      <c r="T533" s="18">
        <f t="shared" si="26"/>
        <v>56736.558245571476</v>
      </c>
    </row>
    <row r="534" spans="11:20" x14ac:dyDescent="0.3">
      <c r="K534" s="43">
        <v>45673</v>
      </c>
      <c r="L534" s="16">
        <f t="shared" si="24"/>
        <v>2025</v>
      </c>
      <c r="M534" s="16">
        <f t="shared" si="25"/>
        <v>1</v>
      </c>
      <c r="N534" s="17" t="s">
        <v>316</v>
      </c>
      <c r="O534" s="18">
        <v>260386</v>
      </c>
      <c r="P534" s="9" t="s">
        <v>327</v>
      </c>
      <c r="Q534" s="9" t="s">
        <v>271</v>
      </c>
      <c r="R534" s="9" t="s">
        <v>284</v>
      </c>
      <c r="S534" s="19">
        <v>175743.16983661495</v>
      </c>
      <c r="T534" s="18">
        <f t="shared" si="26"/>
        <v>84642.83016338505</v>
      </c>
    </row>
    <row r="535" spans="11:20" x14ac:dyDescent="0.3">
      <c r="K535" s="43">
        <v>45219</v>
      </c>
      <c r="L535" s="16">
        <f t="shared" si="24"/>
        <v>2023</v>
      </c>
      <c r="M535" s="16">
        <f t="shared" si="25"/>
        <v>10</v>
      </c>
      <c r="N535" s="17" t="s">
        <v>315</v>
      </c>
      <c r="O535" s="18">
        <v>167345</v>
      </c>
      <c r="P535" s="9" t="s">
        <v>324</v>
      </c>
      <c r="Q535" s="9" t="s">
        <v>271</v>
      </c>
      <c r="R535" s="9" t="s">
        <v>284</v>
      </c>
      <c r="S535" s="19">
        <v>93987.927175507706</v>
      </c>
      <c r="T535" s="18">
        <f t="shared" si="26"/>
        <v>73357.072824492294</v>
      </c>
    </row>
    <row r="536" spans="11:20" x14ac:dyDescent="0.3">
      <c r="K536" s="43">
        <v>45731</v>
      </c>
      <c r="L536" s="16">
        <f t="shared" si="24"/>
        <v>2025</v>
      </c>
      <c r="M536" s="16">
        <f t="shared" si="25"/>
        <v>3</v>
      </c>
      <c r="N536" s="17" t="s">
        <v>311</v>
      </c>
      <c r="O536" s="18">
        <v>307256</v>
      </c>
      <c r="P536" s="9" t="s">
        <v>332</v>
      </c>
      <c r="Q536" s="9" t="s">
        <v>270</v>
      </c>
      <c r="R536" s="9" t="s">
        <v>287</v>
      </c>
      <c r="S536" s="19">
        <v>106858.66055546197</v>
      </c>
      <c r="T536" s="18">
        <f t="shared" si="26"/>
        <v>200397.33944453803</v>
      </c>
    </row>
    <row r="537" spans="11:20" x14ac:dyDescent="0.3">
      <c r="K537" s="43">
        <v>45776</v>
      </c>
      <c r="L537" s="16">
        <f t="shared" si="24"/>
        <v>2025</v>
      </c>
      <c r="M537" s="16">
        <f t="shared" si="25"/>
        <v>4</v>
      </c>
      <c r="N537" s="17" t="s">
        <v>315</v>
      </c>
      <c r="O537" s="18">
        <v>310295</v>
      </c>
      <c r="P537" s="9" t="s">
        <v>321</v>
      </c>
      <c r="Q537" s="9" t="s">
        <v>266</v>
      </c>
      <c r="R537" s="9" t="s">
        <v>286</v>
      </c>
      <c r="S537" s="19">
        <v>67698.81983677129</v>
      </c>
      <c r="T537" s="18">
        <f t="shared" si="26"/>
        <v>242596.18016322871</v>
      </c>
    </row>
    <row r="538" spans="11:20" x14ac:dyDescent="0.3">
      <c r="K538" s="43">
        <v>44971</v>
      </c>
      <c r="L538" s="16">
        <f t="shared" si="24"/>
        <v>2023</v>
      </c>
      <c r="M538" s="16">
        <f t="shared" si="25"/>
        <v>2</v>
      </c>
      <c r="N538" s="17" t="s">
        <v>313</v>
      </c>
      <c r="O538" s="18">
        <v>61052</v>
      </c>
      <c r="P538" s="9" t="s">
        <v>326</v>
      </c>
      <c r="Q538" s="9" t="s">
        <v>265</v>
      </c>
      <c r="R538" s="9" t="s">
        <v>284</v>
      </c>
      <c r="S538" s="19">
        <v>50792.947152195586</v>
      </c>
      <c r="T538" s="18">
        <f t="shared" si="26"/>
        <v>10259.052847804414</v>
      </c>
    </row>
    <row r="539" spans="11:20" x14ac:dyDescent="0.3">
      <c r="K539" s="43">
        <v>45923</v>
      </c>
      <c r="L539" s="16">
        <f t="shared" si="24"/>
        <v>2025</v>
      </c>
      <c r="M539" s="16">
        <f t="shared" si="25"/>
        <v>9</v>
      </c>
      <c r="N539" s="17" t="s">
        <v>315</v>
      </c>
      <c r="O539" s="18">
        <v>320015</v>
      </c>
      <c r="P539" s="9" t="s">
        <v>327</v>
      </c>
      <c r="Q539" s="9" t="s">
        <v>269</v>
      </c>
      <c r="R539" s="9" t="s">
        <v>284</v>
      </c>
      <c r="S539" s="19">
        <v>143590.60410230132</v>
      </c>
      <c r="T539" s="18">
        <f t="shared" si="26"/>
        <v>176424.39589769868</v>
      </c>
    </row>
    <row r="540" spans="11:20" x14ac:dyDescent="0.3">
      <c r="K540" s="43">
        <v>45541</v>
      </c>
      <c r="L540" s="16">
        <f t="shared" si="24"/>
        <v>2024</v>
      </c>
      <c r="M540" s="16">
        <f t="shared" si="25"/>
        <v>9</v>
      </c>
      <c r="N540" s="17" t="s">
        <v>311</v>
      </c>
      <c r="O540" s="18">
        <v>24398</v>
      </c>
      <c r="P540" s="9" t="s">
        <v>325</v>
      </c>
      <c r="Q540" s="9" t="s">
        <v>265</v>
      </c>
      <c r="R540" s="9" t="s">
        <v>284</v>
      </c>
      <c r="S540" s="19">
        <v>21422.401506507253</v>
      </c>
      <c r="T540" s="18">
        <f t="shared" si="26"/>
        <v>2975.5984934927474</v>
      </c>
    </row>
    <row r="541" spans="11:20" x14ac:dyDescent="0.3">
      <c r="K541" s="43">
        <v>46008</v>
      </c>
      <c r="L541" s="16">
        <f t="shared" si="24"/>
        <v>2025</v>
      </c>
      <c r="M541" s="16">
        <f t="shared" si="25"/>
        <v>12</v>
      </c>
      <c r="N541" s="17" t="s">
        <v>317</v>
      </c>
      <c r="O541" s="18">
        <v>297846</v>
      </c>
      <c r="P541" s="9" t="s">
        <v>322</v>
      </c>
      <c r="Q541" s="9" t="s">
        <v>266</v>
      </c>
      <c r="R541" s="9" t="s">
        <v>286</v>
      </c>
      <c r="S541" s="19">
        <v>122186.33932677687</v>
      </c>
      <c r="T541" s="18">
        <f t="shared" si="26"/>
        <v>175659.66067322314</v>
      </c>
    </row>
    <row r="542" spans="11:20" x14ac:dyDescent="0.3">
      <c r="K542" s="43">
        <v>45887</v>
      </c>
      <c r="L542" s="16">
        <f t="shared" si="24"/>
        <v>2025</v>
      </c>
      <c r="M542" s="16">
        <f t="shared" si="25"/>
        <v>8</v>
      </c>
      <c r="N542" s="17" t="s">
        <v>310</v>
      </c>
      <c r="O542" s="18">
        <v>10494</v>
      </c>
      <c r="P542" s="9" t="s">
        <v>329</v>
      </c>
      <c r="Q542" s="9" t="s">
        <v>269</v>
      </c>
      <c r="R542" s="9" t="s">
        <v>285</v>
      </c>
      <c r="S542" s="19">
        <v>8560.0303869530217</v>
      </c>
      <c r="T542" s="18">
        <f t="shared" si="26"/>
        <v>1933.9696130469783</v>
      </c>
    </row>
    <row r="543" spans="11:20" x14ac:dyDescent="0.3">
      <c r="K543" s="43">
        <v>45021</v>
      </c>
      <c r="L543" s="16">
        <f t="shared" si="24"/>
        <v>2023</v>
      </c>
      <c r="M543" s="16">
        <f t="shared" si="25"/>
        <v>4</v>
      </c>
      <c r="N543" s="17" t="s">
        <v>312</v>
      </c>
      <c r="O543" s="18">
        <v>92404</v>
      </c>
      <c r="P543" s="9" t="s">
        <v>321</v>
      </c>
      <c r="Q543" s="9" t="s">
        <v>266</v>
      </c>
      <c r="R543" s="9" t="s">
        <v>286</v>
      </c>
      <c r="S543" s="19">
        <v>90251.046573490254</v>
      </c>
      <c r="T543" s="18">
        <f t="shared" si="26"/>
        <v>2152.9534265097464</v>
      </c>
    </row>
    <row r="544" spans="11:20" x14ac:dyDescent="0.3">
      <c r="K544" s="43">
        <v>45298</v>
      </c>
      <c r="L544" s="16">
        <f t="shared" si="24"/>
        <v>2024</v>
      </c>
      <c r="M544" s="16">
        <f t="shared" si="25"/>
        <v>1</v>
      </c>
      <c r="N544" s="17" t="s">
        <v>310</v>
      </c>
      <c r="O544" s="18">
        <v>198930</v>
      </c>
      <c r="P544" s="9" t="s">
        <v>332</v>
      </c>
      <c r="Q544" s="9" t="s">
        <v>264</v>
      </c>
      <c r="R544" s="9" t="s">
        <v>287</v>
      </c>
      <c r="S544" s="19">
        <v>50678.794748891203</v>
      </c>
      <c r="T544" s="18">
        <f t="shared" si="26"/>
        <v>148251.2052511088</v>
      </c>
    </row>
    <row r="545" spans="11:20" x14ac:dyDescent="0.3">
      <c r="K545" s="43">
        <v>45659</v>
      </c>
      <c r="L545" s="16">
        <f t="shared" si="24"/>
        <v>2025</v>
      </c>
      <c r="M545" s="16">
        <f t="shared" si="25"/>
        <v>1</v>
      </c>
      <c r="N545" s="17" t="s">
        <v>317</v>
      </c>
      <c r="O545" s="18">
        <v>240640</v>
      </c>
      <c r="P545" s="9" t="s">
        <v>327</v>
      </c>
      <c r="Q545" s="9" t="s">
        <v>269</v>
      </c>
      <c r="R545" s="9" t="s">
        <v>284</v>
      </c>
      <c r="S545" s="19">
        <v>150988.6949021444</v>
      </c>
      <c r="T545" s="18">
        <f t="shared" si="26"/>
        <v>89651.305097855598</v>
      </c>
    </row>
    <row r="546" spans="11:20" x14ac:dyDescent="0.3">
      <c r="K546" s="43">
        <v>44963</v>
      </c>
      <c r="L546" s="16">
        <f t="shared" si="24"/>
        <v>2023</v>
      </c>
      <c r="M546" s="16">
        <f t="shared" si="25"/>
        <v>2</v>
      </c>
      <c r="N546" s="17" t="s">
        <v>318</v>
      </c>
      <c r="O546" s="18">
        <v>387435</v>
      </c>
      <c r="P546" s="9" t="s">
        <v>332</v>
      </c>
      <c r="Q546" s="9" t="s">
        <v>267</v>
      </c>
      <c r="R546" s="9" t="s">
        <v>287</v>
      </c>
      <c r="S546" s="19">
        <v>353553.40796793136</v>
      </c>
      <c r="T546" s="18">
        <f t="shared" si="26"/>
        <v>33881.592032068642</v>
      </c>
    </row>
    <row r="547" spans="11:20" x14ac:dyDescent="0.3">
      <c r="K547" s="43">
        <v>45653</v>
      </c>
      <c r="L547" s="16">
        <f t="shared" si="24"/>
        <v>2024</v>
      </c>
      <c r="M547" s="16">
        <f t="shared" si="25"/>
        <v>12</v>
      </c>
      <c r="N547" s="17" t="s">
        <v>314</v>
      </c>
      <c r="O547" s="18">
        <v>287178</v>
      </c>
      <c r="P547" s="9" t="s">
        <v>332</v>
      </c>
      <c r="Q547" s="9" t="s">
        <v>267</v>
      </c>
      <c r="R547" s="9" t="s">
        <v>287</v>
      </c>
      <c r="S547" s="19">
        <v>41977.995174113152</v>
      </c>
      <c r="T547" s="18">
        <f t="shared" si="26"/>
        <v>245200.00482588686</v>
      </c>
    </row>
    <row r="548" spans="11:20" x14ac:dyDescent="0.3">
      <c r="K548" s="43">
        <v>45675</v>
      </c>
      <c r="L548" s="16">
        <f t="shared" si="24"/>
        <v>2025</v>
      </c>
      <c r="M548" s="16">
        <f t="shared" si="25"/>
        <v>1</v>
      </c>
      <c r="N548" s="17" t="s">
        <v>317</v>
      </c>
      <c r="O548" s="18">
        <v>85516</v>
      </c>
      <c r="P548" s="9" t="s">
        <v>325</v>
      </c>
      <c r="Q548" s="9" t="s">
        <v>268</v>
      </c>
      <c r="R548" s="9" t="s">
        <v>284</v>
      </c>
      <c r="S548" s="19">
        <v>70197.551839607535</v>
      </c>
      <c r="T548" s="18">
        <f t="shared" si="26"/>
        <v>15318.448160392465</v>
      </c>
    </row>
    <row r="549" spans="11:20" x14ac:dyDescent="0.3">
      <c r="K549" s="43">
        <v>45663</v>
      </c>
      <c r="L549" s="16">
        <f t="shared" si="24"/>
        <v>2025</v>
      </c>
      <c r="M549" s="16">
        <f t="shared" si="25"/>
        <v>1</v>
      </c>
      <c r="N549" s="17" t="s">
        <v>310</v>
      </c>
      <c r="O549" s="18">
        <v>431173</v>
      </c>
      <c r="P549" s="9" t="s">
        <v>326</v>
      </c>
      <c r="Q549" s="9" t="s">
        <v>271</v>
      </c>
      <c r="R549" s="9" t="s">
        <v>284</v>
      </c>
      <c r="S549" s="19">
        <v>221013.1933027216</v>
      </c>
      <c r="T549" s="18">
        <f t="shared" si="26"/>
        <v>210159.8066972784</v>
      </c>
    </row>
    <row r="550" spans="11:20" x14ac:dyDescent="0.3">
      <c r="K550" s="43">
        <v>45891</v>
      </c>
      <c r="L550" s="16">
        <f t="shared" si="24"/>
        <v>2025</v>
      </c>
      <c r="M550" s="16">
        <f t="shared" si="25"/>
        <v>8</v>
      </c>
      <c r="N550" s="17" t="s">
        <v>311</v>
      </c>
      <c r="O550" s="18">
        <v>211586</v>
      </c>
      <c r="P550" s="9" t="s">
        <v>325</v>
      </c>
      <c r="Q550" s="9" t="s">
        <v>265</v>
      </c>
      <c r="R550" s="9" t="s">
        <v>284</v>
      </c>
      <c r="S550" s="19">
        <v>126737.2544371628</v>
      </c>
      <c r="T550" s="18">
        <f t="shared" si="26"/>
        <v>84848.745562837197</v>
      </c>
    </row>
    <row r="551" spans="11:20" x14ac:dyDescent="0.3">
      <c r="K551" s="43">
        <v>44991</v>
      </c>
      <c r="L551" s="16">
        <f t="shared" si="24"/>
        <v>2023</v>
      </c>
      <c r="M551" s="16">
        <f t="shared" si="25"/>
        <v>3</v>
      </c>
      <c r="N551" s="17" t="s">
        <v>318</v>
      </c>
      <c r="O551" s="18">
        <v>267762</v>
      </c>
      <c r="P551" s="9" t="s">
        <v>329</v>
      </c>
      <c r="Q551" s="9" t="s">
        <v>269</v>
      </c>
      <c r="R551" s="9" t="s">
        <v>285</v>
      </c>
      <c r="S551" s="19">
        <v>69094.499906125013</v>
      </c>
      <c r="T551" s="18">
        <f t="shared" si="26"/>
        <v>198667.50009387499</v>
      </c>
    </row>
    <row r="552" spans="11:20" x14ac:dyDescent="0.3">
      <c r="K552" s="43">
        <v>45418</v>
      </c>
      <c r="L552" s="16">
        <f t="shared" si="24"/>
        <v>2024</v>
      </c>
      <c r="M552" s="16">
        <f t="shared" si="25"/>
        <v>5</v>
      </c>
      <c r="N552" s="17" t="s">
        <v>309</v>
      </c>
      <c r="O552" s="18">
        <v>264452</v>
      </c>
      <c r="P552" s="9" t="s">
        <v>331</v>
      </c>
      <c r="Q552" s="9" t="s">
        <v>264</v>
      </c>
      <c r="R552" s="9" t="s">
        <v>285</v>
      </c>
      <c r="S552" s="19">
        <v>42994.95412440566</v>
      </c>
      <c r="T552" s="18">
        <f t="shared" si="26"/>
        <v>221457.04587559434</v>
      </c>
    </row>
    <row r="553" spans="11:20" x14ac:dyDescent="0.3">
      <c r="K553" s="43">
        <v>45145</v>
      </c>
      <c r="L553" s="16">
        <f t="shared" si="24"/>
        <v>2023</v>
      </c>
      <c r="M553" s="16">
        <f t="shared" si="25"/>
        <v>8</v>
      </c>
      <c r="N553" s="17" t="s">
        <v>314</v>
      </c>
      <c r="O553" s="18">
        <v>438196</v>
      </c>
      <c r="P553" s="9" t="s">
        <v>329</v>
      </c>
      <c r="Q553" s="9" t="s">
        <v>267</v>
      </c>
      <c r="R553" s="9" t="s">
        <v>285</v>
      </c>
      <c r="S553" s="19">
        <v>313733.26426872984</v>
      </c>
      <c r="T553" s="18">
        <f t="shared" si="26"/>
        <v>124462.73573127016</v>
      </c>
    </row>
    <row r="554" spans="11:20" x14ac:dyDescent="0.3">
      <c r="K554" s="43">
        <v>45462</v>
      </c>
      <c r="L554" s="16">
        <f t="shared" si="24"/>
        <v>2024</v>
      </c>
      <c r="M554" s="16">
        <f t="shared" si="25"/>
        <v>6</v>
      </c>
      <c r="N554" s="17" t="s">
        <v>312</v>
      </c>
      <c r="O554" s="18">
        <v>234943</v>
      </c>
      <c r="P554" s="9" t="s">
        <v>319</v>
      </c>
      <c r="Q554" s="9" t="s">
        <v>268</v>
      </c>
      <c r="R554" s="9" t="s">
        <v>286</v>
      </c>
      <c r="S554" s="19">
        <v>39835.045592950664</v>
      </c>
      <c r="T554" s="18">
        <f t="shared" si="26"/>
        <v>195107.95440704934</v>
      </c>
    </row>
    <row r="555" spans="11:20" x14ac:dyDescent="0.3">
      <c r="K555" s="43">
        <v>45258</v>
      </c>
      <c r="L555" s="16">
        <f t="shared" si="24"/>
        <v>2023</v>
      </c>
      <c r="M555" s="16">
        <f t="shared" si="25"/>
        <v>11</v>
      </c>
      <c r="N555" s="17" t="s">
        <v>314</v>
      </c>
      <c r="O555" s="18">
        <v>483963</v>
      </c>
      <c r="P555" s="9" t="s">
        <v>331</v>
      </c>
      <c r="Q555" s="9" t="s">
        <v>270</v>
      </c>
      <c r="R555" s="9" t="s">
        <v>287</v>
      </c>
      <c r="S555" s="19">
        <v>37402.275685824286</v>
      </c>
      <c r="T555" s="18">
        <f t="shared" si="26"/>
        <v>446560.72431417572</v>
      </c>
    </row>
    <row r="556" spans="11:20" x14ac:dyDescent="0.3">
      <c r="K556" s="43">
        <v>45345</v>
      </c>
      <c r="L556" s="16">
        <f t="shared" si="24"/>
        <v>2024</v>
      </c>
      <c r="M556" s="16">
        <f t="shared" si="25"/>
        <v>2</v>
      </c>
      <c r="N556" s="17" t="s">
        <v>316</v>
      </c>
      <c r="O556" s="18">
        <v>117919</v>
      </c>
      <c r="P556" s="9" t="s">
        <v>323</v>
      </c>
      <c r="Q556" s="9" t="s">
        <v>268</v>
      </c>
      <c r="R556" s="9" t="s">
        <v>286</v>
      </c>
      <c r="S556" s="19">
        <v>37806.90913004279</v>
      </c>
      <c r="T556" s="18">
        <f t="shared" si="26"/>
        <v>80112.090869957203</v>
      </c>
    </row>
    <row r="557" spans="11:20" x14ac:dyDescent="0.3">
      <c r="K557" s="43">
        <v>45632</v>
      </c>
      <c r="L557" s="16">
        <f t="shared" si="24"/>
        <v>2024</v>
      </c>
      <c r="M557" s="16">
        <f t="shared" si="25"/>
        <v>12</v>
      </c>
      <c r="N557" s="17" t="s">
        <v>316</v>
      </c>
      <c r="O557" s="18">
        <v>476683</v>
      </c>
      <c r="P557" s="9" t="s">
        <v>332</v>
      </c>
      <c r="Q557" s="9" t="s">
        <v>271</v>
      </c>
      <c r="R557" s="9" t="s">
        <v>287</v>
      </c>
      <c r="S557" s="19">
        <v>122846.67331360081</v>
      </c>
      <c r="T557" s="18">
        <f t="shared" si="26"/>
        <v>353836.32668639917</v>
      </c>
    </row>
    <row r="558" spans="11:20" x14ac:dyDescent="0.3">
      <c r="K558" s="43">
        <v>45365</v>
      </c>
      <c r="L558" s="16">
        <f t="shared" si="24"/>
        <v>2024</v>
      </c>
      <c r="M558" s="16">
        <f t="shared" si="25"/>
        <v>3</v>
      </c>
      <c r="N558" s="17" t="s">
        <v>309</v>
      </c>
      <c r="O558" s="18">
        <v>350079</v>
      </c>
      <c r="P558" s="9" t="s">
        <v>324</v>
      </c>
      <c r="Q558" s="9" t="s">
        <v>269</v>
      </c>
      <c r="R558" s="9" t="s">
        <v>284</v>
      </c>
      <c r="S558" s="19">
        <v>287845.87190799881</v>
      </c>
      <c r="T558" s="18">
        <f t="shared" si="26"/>
        <v>62233.128092001192</v>
      </c>
    </row>
    <row r="559" spans="11:20" x14ac:dyDescent="0.3">
      <c r="K559" s="43">
        <v>45688</v>
      </c>
      <c r="L559" s="16">
        <f t="shared" si="24"/>
        <v>2025</v>
      </c>
      <c r="M559" s="16">
        <f t="shared" si="25"/>
        <v>1</v>
      </c>
      <c r="N559" s="17" t="s">
        <v>314</v>
      </c>
      <c r="O559" s="18">
        <v>439933</v>
      </c>
      <c r="P559" s="9" t="s">
        <v>325</v>
      </c>
      <c r="Q559" s="9" t="s">
        <v>264</v>
      </c>
      <c r="R559" s="9" t="s">
        <v>284</v>
      </c>
      <c r="S559" s="19">
        <v>28963.476147650948</v>
      </c>
      <c r="T559" s="18">
        <f t="shared" si="26"/>
        <v>410969.52385234903</v>
      </c>
    </row>
    <row r="560" spans="11:20" x14ac:dyDescent="0.3">
      <c r="K560" s="43">
        <v>45299</v>
      </c>
      <c r="L560" s="16">
        <f t="shared" si="24"/>
        <v>2024</v>
      </c>
      <c r="M560" s="16">
        <f t="shared" si="25"/>
        <v>1</v>
      </c>
      <c r="N560" s="17" t="s">
        <v>309</v>
      </c>
      <c r="O560" s="18">
        <v>245135</v>
      </c>
      <c r="P560" s="9" t="s">
        <v>323</v>
      </c>
      <c r="Q560" s="9" t="s">
        <v>267</v>
      </c>
      <c r="R560" s="9" t="s">
        <v>286</v>
      </c>
      <c r="S560" s="19">
        <v>175935.01686629045</v>
      </c>
      <c r="T560" s="18">
        <f t="shared" si="26"/>
        <v>69199.983133709553</v>
      </c>
    </row>
    <row r="561" spans="11:20" x14ac:dyDescent="0.3">
      <c r="K561" s="43">
        <v>45028</v>
      </c>
      <c r="L561" s="16">
        <f t="shared" si="24"/>
        <v>2023</v>
      </c>
      <c r="M561" s="16">
        <f t="shared" si="25"/>
        <v>4</v>
      </c>
      <c r="N561" s="17" t="s">
        <v>313</v>
      </c>
      <c r="O561" s="18">
        <v>329316</v>
      </c>
      <c r="P561" s="9" t="s">
        <v>320</v>
      </c>
      <c r="Q561" s="9" t="s">
        <v>264</v>
      </c>
      <c r="R561" s="9" t="s">
        <v>286</v>
      </c>
      <c r="S561" s="19">
        <v>270108.38972558978</v>
      </c>
      <c r="T561" s="18">
        <f t="shared" si="26"/>
        <v>59207.610274410225</v>
      </c>
    </row>
    <row r="562" spans="11:20" x14ac:dyDescent="0.3">
      <c r="K562" s="43">
        <v>45673</v>
      </c>
      <c r="L562" s="16">
        <f t="shared" si="24"/>
        <v>2025</v>
      </c>
      <c r="M562" s="16">
        <f t="shared" si="25"/>
        <v>1</v>
      </c>
      <c r="N562" s="17" t="s">
        <v>312</v>
      </c>
      <c r="O562" s="18">
        <v>91016</v>
      </c>
      <c r="P562" s="9" t="s">
        <v>327</v>
      </c>
      <c r="Q562" s="9" t="s">
        <v>267</v>
      </c>
      <c r="R562" s="9" t="s">
        <v>284</v>
      </c>
      <c r="S562" s="19">
        <v>56204.967890458625</v>
      </c>
      <c r="T562" s="18">
        <f t="shared" si="26"/>
        <v>34811.032109541375</v>
      </c>
    </row>
    <row r="563" spans="11:20" x14ac:dyDescent="0.3">
      <c r="K563" s="43">
        <v>45210</v>
      </c>
      <c r="L563" s="16">
        <f t="shared" si="24"/>
        <v>2023</v>
      </c>
      <c r="M563" s="16">
        <f t="shared" si="25"/>
        <v>10</v>
      </c>
      <c r="N563" s="17" t="s">
        <v>310</v>
      </c>
      <c r="O563" s="18">
        <v>207850</v>
      </c>
      <c r="P563" s="9" t="s">
        <v>329</v>
      </c>
      <c r="Q563" s="9" t="s">
        <v>267</v>
      </c>
      <c r="R563" s="9" t="s">
        <v>285</v>
      </c>
      <c r="S563" s="19">
        <v>123676.0322816666</v>
      </c>
      <c r="T563" s="18">
        <f t="shared" si="26"/>
        <v>84173.967718333399</v>
      </c>
    </row>
    <row r="564" spans="11:20" x14ac:dyDescent="0.3">
      <c r="K564" s="43">
        <v>45699</v>
      </c>
      <c r="L564" s="16">
        <f t="shared" si="24"/>
        <v>2025</v>
      </c>
      <c r="M564" s="16">
        <f t="shared" si="25"/>
        <v>2</v>
      </c>
      <c r="N564" s="17" t="s">
        <v>310</v>
      </c>
      <c r="O564" s="18">
        <v>474993</v>
      </c>
      <c r="P564" s="9" t="s">
        <v>328</v>
      </c>
      <c r="Q564" s="9" t="s">
        <v>266</v>
      </c>
      <c r="R564" s="9" t="s">
        <v>285</v>
      </c>
      <c r="S564" s="19">
        <v>376678.91909972799</v>
      </c>
      <c r="T564" s="18">
        <f t="shared" si="26"/>
        <v>98314.080900272005</v>
      </c>
    </row>
    <row r="565" spans="11:20" x14ac:dyDescent="0.3">
      <c r="K565" s="43">
        <v>44982</v>
      </c>
      <c r="L565" s="16">
        <f t="shared" si="24"/>
        <v>2023</v>
      </c>
      <c r="M565" s="16">
        <f t="shared" si="25"/>
        <v>2</v>
      </c>
      <c r="N565" s="17" t="s">
        <v>309</v>
      </c>
      <c r="O565" s="18">
        <v>387358</v>
      </c>
      <c r="P565" s="9" t="s">
        <v>331</v>
      </c>
      <c r="Q565" s="9" t="s">
        <v>271</v>
      </c>
      <c r="R565" s="9" t="s">
        <v>285</v>
      </c>
      <c r="S565" s="19">
        <v>223529.85496793216</v>
      </c>
      <c r="T565" s="18">
        <f t="shared" si="26"/>
        <v>163828.14503206784</v>
      </c>
    </row>
    <row r="566" spans="11:20" x14ac:dyDescent="0.3">
      <c r="K566" s="43">
        <v>45887</v>
      </c>
      <c r="L566" s="16">
        <f t="shared" si="24"/>
        <v>2025</v>
      </c>
      <c r="M566" s="16">
        <f t="shared" si="25"/>
        <v>8</v>
      </c>
      <c r="N566" s="17" t="s">
        <v>313</v>
      </c>
      <c r="O566" s="18">
        <v>481885</v>
      </c>
      <c r="P566" s="9" t="s">
        <v>321</v>
      </c>
      <c r="Q566" s="9" t="s">
        <v>268</v>
      </c>
      <c r="R566" s="9" t="s">
        <v>286</v>
      </c>
      <c r="S566" s="19">
        <v>129100.38837448471</v>
      </c>
      <c r="T566" s="18">
        <f t="shared" si="26"/>
        <v>352784.61162551527</v>
      </c>
    </row>
    <row r="567" spans="11:20" x14ac:dyDescent="0.3">
      <c r="K567" s="43">
        <v>45645</v>
      </c>
      <c r="L567" s="16">
        <f t="shared" si="24"/>
        <v>2024</v>
      </c>
      <c r="M567" s="16">
        <f t="shared" si="25"/>
        <v>12</v>
      </c>
      <c r="N567" s="17" t="s">
        <v>309</v>
      </c>
      <c r="O567" s="18">
        <v>446468</v>
      </c>
      <c r="P567" s="9" t="s">
        <v>330</v>
      </c>
      <c r="Q567" s="9" t="s">
        <v>266</v>
      </c>
      <c r="R567" s="9" t="s">
        <v>285</v>
      </c>
      <c r="S567" s="19">
        <v>183623.90884857404</v>
      </c>
      <c r="T567" s="18">
        <f t="shared" si="26"/>
        <v>262844.09115142596</v>
      </c>
    </row>
    <row r="568" spans="11:20" x14ac:dyDescent="0.3">
      <c r="K568" s="43">
        <v>45783</v>
      </c>
      <c r="L568" s="16">
        <f t="shared" si="24"/>
        <v>2025</v>
      </c>
      <c r="M568" s="16">
        <f t="shared" si="25"/>
        <v>5</v>
      </c>
      <c r="N568" s="17" t="s">
        <v>313</v>
      </c>
      <c r="O568" s="18">
        <v>308731</v>
      </c>
      <c r="P568" s="9" t="s">
        <v>331</v>
      </c>
      <c r="Q568" s="9" t="s">
        <v>264</v>
      </c>
      <c r="R568" s="9" t="s">
        <v>285</v>
      </c>
      <c r="S568" s="19">
        <v>243897.84808126331</v>
      </c>
      <c r="T568" s="18">
        <f t="shared" si="26"/>
        <v>64833.151918736694</v>
      </c>
    </row>
    <row r="569" spans="11:20" x14ac:dyDescent="0.3">
      <c r="K569" s="43">
        <v>45386</v>
      </c>
      <c r="L569" s="16">
        <f t="shared" si="24"/>
        <v>2024</v>
      </c>
      <c r="M569" s="16">
        <f t="shared" si="25"/>
        <v>4</v>
      </c>
      <c r="N569" s="17" t="s">
        <v>316</v>
      </c>
      <c r="O569" s="18">
        <v>76634</v>
      </c>
      <c r="P569" s="9" t="s">
        <v>324</v>
      </c>
      <c r="Q569" s="9" t="s">
        <v>271</v>
      </c>
      <c r="R569" s="9" t="s">
        <v>284</v>
      </c>
      <c r="S569" s="19">
        <v>22236.071442990029</v>
      </c>
      <c r="T569" s="18">
        <f t="shared" si="26"/>
        <v>54397.928557009975</v>
      </c>
    </row>
    <row r="570" spans="11:20" x14ac:dyDescent="0.3">
      <c r="K570" s="43">
        <v>45787</v>
      </c>
      <c r="L570" s="16">
        <f t="shared" si="24"/>
        <v>2025</v>
      </c>
      <c r="M570" s="16">
        <f t="shared" si="25"/>
        <v>5</v>
      </c>
      <c r="N570" s="17" t="s">
        <v>316</v>
      </c>
      <c r="O570" s="18">
        <v>21035</v>
      </c>
      <c r="P570" s="9" t="s">
        <v>320</v>
      </c>
      <c r="Q570" s="9" t="s">
        <v>265</v>
      </c>
      <c r="R570" s="9" t="s">
        <v>286</v>
      </c>
      <c r="S570" s="19">
        <v>18001.878779314437</v>
      </c>
      <c r="T570" s="18">
        <f t="shared" si="26"/>
        <v>3033.1212206855635</v>
      </c>
    </row>
    <row r="571" spans="11:20" x14ac:dyDescent="0.3">
      <c r="K571" s="43">
        <v>45401</v>
      </c>
      <c r="L571" s="16">
        <f t="shared" si="24"/>
        <v>2024</v>
      </c>
      <c r="M571" s="16">
        <f t="shared" si="25"/>
        <v>4</v>
      </c>
      <c r="N571" s="17" t="s">
        <v>314</v>
      </c>
      <c r="O571" s="18">
        <v>365271</v>
      </c>
      <c r="P571" s="9" t="s">
        <v>326</v>
      </c>
      <c r="Q571" s="9" t="s">
        <v>267</v>
      </c>
      <c r="R571" s="9" t="s">
        <v>284</v>
      </c>
      <c r="S571" s="19">
        <v>268948.09465852811</v>
      </c>
      <c r="T571" s="18">
        <f t="shared" si="26"/>
        <v>96322.905341471895</v>
      </c>
    </row>
    <row r="572" spans="11:20" x14ac:dyDescent="0.3">
      <c r="K572" s="43">
        <v>46022</v>
      </c>
      <c r="L572" s="16">
        <f t="shared" si="24"/>
        <v>2025</v>
      </c>
      <c r="M572" s="16">
        <f t="shared" si="25"/>
        <v>12</v>
      </c>
      <c r="N572" s="17" t="s">
        <v>315</v>
      </c>
      <c r="O572" s="18">
        <v>452313</v>
      </c>
      <c r="P572" s="9" t="s">
        <v>320</v>
      </c>
      <c r="Q572" s="9" t="s">
        <v>264</v>
      </c>
      <c r="R572" s="9" t="s">
        <v>286</v>
      </c>
      <c r="S572" s="19">
        <v>91622.991428209716</v>
      </c>
      <c r="T572" s="18">
        <f t="shared" si="26"/>
        <v>360690.0085717903</v>
      </c>
    </row>
    <row r="573" spans="11:20" x14ac:dyDescent="0.3">
      <c r="K573" s="43">
        <v>46005</v>
      </c>
      <c r="L573" s="16">
        <f t="shared" si="24"/>
        <v>2025</v>
      </c>
      <c r="M573" s="16">
        <f t="shared" si="25"/>
        <v>12</v>
      </c>
      <c r="N573" s="17" t="s">
        <v>318</v>
      </c>
      <c r="O573" s="18">
        <v>237049</v>
      </c>
      <c r="P573" s="9" t="s">
        <v>330</v>
      </c>
      <c r="Q573" s="9" t="s">
        <v>265</v>
      </c>
      <c r="R573" s="9" t="s">
        <v>285</v>
      </c>
      <c r="S573" s="19">
        <v>99406.882590839698</v>
      </c>
      <c r="T573" s="18">
        <f t="shared" si="26"/>
        <v>137642.1174091603</v>
      </c>
    </row>
    <row r="574" spans="11:20" x14ac:dyDescent="0.3">
      <c r="K574" s="43">
        <v>45175</v>
      </c>
      <c r="L574" s="16">
        <f t="shared" si="24"/>
        <v>2023</v>
      </c>
      <c r="M574" s="16">
        <f t="shared" si="25"/>
        <v>9</v>
      </c>
      <c r="N574" s="17" t="s">
        <v>313</v>
      </c>
      <c r="O574" s="18">
        <v>406275</v>
      </c>
      <c r="P574" s="9" t="s">
        <v>331</v>
      </c>
      <c r="Q574" s="9" t="s">
        <v>264</v>
      </c>
      <c r="R574" s="9" t="s">
        <v>285</v>
      </c>
      <c r="S574" s="19">
        <v>278357.70988104143</v>
      </c>
      <c r="T574" s="18">
        <f t="shared" si="26"/>
        <v>127917.29011895857</v>
      </c>
    </row>
    <row r="575" spans="11:20" x14ac:dyDescent="0.3">
      <c r="K575" s="43">
        <v>45126</v>
      </c>
      <c r="L575" s="16">
        <f t="shared" si="24"/>
        <v>2023</v>
      </c>
      <c r="M575" s="16">
        <f t="shared" si="25"/>
        <v>7</v>
      </c>
      <c r="N575" s="17" t="s">
        <v>318</v>
      </c>
      <c r="O575" s="18">
        <v>30222</v>
      </c>
      <c r="P575" s="9" t="s">
        <v>328</v>
      </c>
      <c r="Q575" s="9" t="s">
        <v>267</v>
      </c>
      <c r="R575" s="9" t="s">
        <v>285</v>
      </c>
      <c r="S575" s="19">
        <v>28778.718302177953</v>
      </c>
      <c r="T575" s="18">
        <f t="shared" si="26"/>
        <v>1443.2816978220471</v>
      </c>
    </row>
    <row r="576" spans="11:20" x14ac:dyDescent="0.3">
      <c r="K576" s="43">
        <v>45353</v>
      </c>
      <c r="L576" s="16">
        <f t="shared" si="24"/>
        <v>2024</v>
      </c>
      <c r="M576" s="16">
        <f t="shared" si="25"/>
        <v>3</v>
      </c>
      <c r="N576" s="17" t="s">
        <v>317</v>
      </c>
      <c r="O576" s="18">
        <v>432617</v>
      </c>
      <c r="P576" s="9" t="s">
        <v>326</v>
      </c>
      <c r="Q576" s="9" t="s">
        <v>267</v>
      </c>
      <c r="R576" s="9" t="s">
        <v>284</v>
      </c>
      <c r="S576" s="19">
        <v>1936.3511702383757</v>
      </c>
      <c r="T576" s="18">
        <f t="shared" si="26"/>
        <v>430680.6488297616</v>
      </c>
    </row>
    <row r="577" spans="11:20" x14ac:dyDescent="0.3">
      <c r="K577" s="43">
        <v>45153</v>
      </c>
      <c r="L577" s="16">
        <f t="shared" si="24"/>
        <v>2023</v>
      </c>
      <c r="M577" s="16">
        <f t="shared" si="25"/>
        <v>8</v>
      </c>
      <c r="N577" s="17" t="s">
        <v>314</v>
      </c>
      <c r="O577" s="18">
        <v>280702</v>
      </c>
      <c r="P577" s="9" t="s">
        <v>323</v>
      </c>
      <c r="Q577" s="9" t="s">
        <v>268</v>
      </c>
      <c r="R577" s="9" t="s">
        <v>286</v>
      </c>
      <c r="S577" s="19">
        <v>79984.259649816027</v>
      </c>
      <c r="T577" s="18">
        <f t="shared" si="26"/>
        <v>200717.74035018397</v>
      </c>
    </row>
    <row r="578" spans="11:20" x14ac:dyDescent="0.3">
      <c r="K578" s="43">
        <v>45087</v>
      </c>
      <c r="L578" s="16">
        <f t="shared" si="24"/>
        <v>2023</v>
      </c>
      <c r="M578" s="16">
        <f t="shared" si="25"/>
        <v>6</v>
      </c>
      <c r="N578" s="17" t="s">
        <v>317</v>
      </c>
      <c r="O578" s="18">
        <v>164274</v>
      </c>
      <c r="P578" s="9" t="s">
        <v>331</v>
      </c>
      <c r="Q578" s="9" t="s">
        <v>269</v>
      </c>
      <c r="R578" s="9" t="s">
        <v>285</v>
      </c>
      <c r="S578" s="19">
        <v>53140.218891748686</v>
      </c>
      <c r="T578" s="18">
        <f t="shared" si="26"/>
        <v>111133.78110825131</v>
      </c>
    </row>
    <row r="579" spans="11:20" x14ac:dyDescent="0.3">
      <c r="K579" s="43">
        <v>46007</v>
      </c>
      <c r="L579" s="16">
        <f t="shared" si="24"/>
        <v>2025</v>
      </c>
      <c r="M579" s="16">
        <f t="shared" si="25"/>
        <v>12</v>
      </c>
      <c r="N579" s="17" t="s">
        <v>309</v>
      </c>
      <c r="O579" s="18">
        <v>86302</v>
      </c>
      <c r="P579" s="9" t="s">
        <v>321</v>
      </c>
      <c r="Q579" s="9" t="s">
        <v>269</v>
      </c>
      <c r="R579" s="9" t="s">
        <v>286</v>
      </c>
      <c r="S579" s="19">
        <v>35260.351354638507</v>
      </c>
      <c r="T579" s="18">
        <f t="shared" si="26"/>
        <v>51041.648645361493</v>
      </c>
    </row>
    <row r="580" spans="11:20" x14ac:dyDescent="0.3">
      <c r="K580" s="43">
        <v>45913</v>
      </c>
      <c r="L580" s="16">
        <f t="shared" si="24"/>
        <v>2025</v>
      </c>
      <c r="M580" s="16">
        <f t="shared" si="25"/>
        <v>9</v>
      </c>
      <c r="N580" s="17" t="s">
        <v>310</v>
      </c>
      <c r="O580" s="18">
        <v>498242</v>
      </c>
      <c r="P580" s="9" t="s">
        <v>331</v>
      </c>
      <c r="Q580" s="9" t="s">
        <v>270</v>
      </c>
      <c r="R580" s="9" t="s">
        <v>287</v>
      </c>
      <c r="S580" s="19">
        <v>67984.447592672979</v>
      </c>
      <c r="T580" s="18">
        <f t="shared" si="26"/>
        <v>430257.55240732699</v>
      </c>
    </row>
    <row r="581" spans="11:20" x14ac:dyDescent="0.3">
      <c r="K581" s="43">
        <v>45670</v>
      </c>
      <c r="L581" s="16">
        <f t="shared" si="24"/>
        <v>2025</v>
      </c>
      <c r="M581" s="16">
        <f t="shared" si="25"/>
        <v>1</v>
      </c>
      <c r="N581" s="17" t="s">
        <v>316</v>
      </c>
      <c r="O581" s="18">
        <v>183827</v>
      </c>
      <c r="P581" s="9" t="s">
        <v>321</v>
      </c>
      <c r="Q581" s="9" t="s">
        <v>268</v>
      </c>
      <c r="R581" s="9" t="s">
        <v>286</v>
      </c>
      <c r="S581" s="19">
        <v>123903.22273341184</v>
      </c>
      <c r="T581" s="18">
        <f t="shared" si="26"/>
        <v>59923.777266588164</v>
      </c>
    </row>
    <row r="582" spans="11:20" x14ac:dyDescent="0.3">
      <c r="K582" s="43">
        <v>45600</v>
      </c>
      <c r="L582" s="16">
        <f t="shared" si="24"/>
        <v>2024</v>
      </c>
      <c r="M582" s="16">
        <f t="shared" si="25"/>
        <v>11</v>
      </c>
      <c r="N582" s="17" t="s">
        <v>316</v>
      </c>
      <c r="O582" s="18">
        <v>394095</v>
      </c>
      <c r="P582" s="9" t="s">
        <v>321</v>
      </c>
      <c r="Q582" s="9" t="s">
        <v>268</v>
      </c>
      <c r="R582" s="9" t="s">
        <v>286</v>
      </c>
      <c r="S582" s="19">
        <v>210773.85394236585</v>
      </c>
      <c r="T582" s="18">
        <f t="shared" si="26"/>
        <v>183321.14605763415</v>
      </c>
    </row>
    <row r="583" spans="11:20" x14ac:dyDescent="0.3">
      <c r="K583" s="43">
        <v>45253</v>
      </c>
      <c r="L583" s="16">
        <f t="shared" ref="L583:L646" si="27">YEAR(K583)</f>
        <v>2023</v>
      </c>
      <c r="M583" s="16">
        <f t="shared" ref="M583:M646" si="28">MONTH(K583)</f>
        <v>11</v>
      </c>
      <c r="N583" s="17" t="s">
        <v>311</v>
      </c>
      <c r="O583" s="18">
        <v>410463</v>
      </c>
      <c r="P583" s="9" t="s">
        <v>320</v>
      </c>
      <c r="Q583" s="9" t="s">
        <v>265</v>
      </c>
      <c r="R583" s="9" t="s">
        <v>286</v>
      </c>
      <c r="S583" s="19">
        <v>200622.05403373073</v>
      </c>
      <c r="T583" s="18">
        <f t="shared" ref="T583:T646" si="29">O583-S583</f>
        <v>209840.94596626927</v>
      </c>
    </row>
    <row r="584" spans="11:20" x14ac:dyDescent="0.3">
      <c r="K584" s="43">
        <v>45880</v>
      </c>
      <c r="L584" s="16">
        <f t="shared" si="27"/>
        <v>2025</v>
      </c>
      <c r="M584" s="16">
        <f t="shared" si="28"/>
        <v>8</v>
      </c>
      <c r="N584" s="17" t="s">
        <v>318</v>
      </c>
      <c r="O584" s="18">
        <v>220420</v>
      </c>
      <c r="P584" s="9" t="s">
        <v>319</v>
      </c>
      <c r="Q584" s="9" t="s">
        <v>269</v>
      </c>
      <c r="R584" s="9" t="s">
        <v>286</v>
      </c>
      <c r="S584" s="19">
        <v>175810.10748754759</v>
      </c>
      <c r="T584" s="18">
        <f t="shared" si="29"/>
        <v>44609.89251245241</v>
      </c>
    </row>
    <row r="585" spans="11:20" x14ac:dyDescent="0.3">
      <c r="K585" s="43">
        <v>45517</v>
      </c>
      <c r="L585" s="16">
        <f t="shared" si="27"/>
        <v>2024</v>
      </c>
      <c r="M585" s="16">
        <f t="shared" si="28"/>
        <v>8</v>
      </c>
      <c r="N585" s="17" t="s">
        <v>309</v>
      </c>
      <c r="O585" s="18">
        <v>386391</v>
      </c>
      <c r="P585" s="9" t="s">
        <v>330</v>
      </c>
      <c r="Q585" s="9" t="s">
        <v>268</v>
      </c>
      <c r="R585" s="9" t="s">
        <v>285</v>
      </c>
      <c r="S585" s="19">
        <v>13491.184491316017</v>
      </c>
      <c r="T585" s="18">
        <f t="shared" si="29"/>
        <v>372899.81550868397</v>
      </c>
    </row>
    <row r="586" spans="11:20" x14ac:dyDescent="0.3">
      <c r="K586" s="43">
        <v>45765</v>
      </c>
      <c r="L586" s="16">
        <f t="shared" si="27"/>
        <v>2025</v>
      </c>
      <c r="M586" s="16">
        <f t="shared" si="28"/>
        <v>4</v>
      </c>
      <c r="N586" s="17" t="s">
        <v>309</v>
      </c>
      <c r="O586" s="18">
        <v>254402</v>
      </c>
      <c r="P586" s="9" t="s">
        <v>320</v>
      </c>
      <c r="Q586" s="9" t="s">
        <v>266</v>
      </c>
      <c r="R586" s="9" t="s">
        <v>286</v>
      </c>
      <c r="S586" s="19">
        <v>110137.16116796575</v>
      </c>
      <c r="T586" s="18">
        <f t="shared" si="29"/>
        <v>144264.83883203426</v>
      </c>
    </row>
    <row r="587" spans="11:20" x14ac:dyDescent="0.3">
      <c r="K587" s="43">
        <v>45741</v>
      </c>
      <c r="L587" s="16">
        <f t="shared" si="27"/>
        <v>2025</v>
      </c>
      <c r="M587" s="16">
        <f t="shared" si="28"/>
        <v>3</v>
      </c>
      <c r="N587" s="17" t="s">
        <v>316</v>
      </c>
      <c r="O587" s="18">
        <v>142719</v>
      </c>
      <c r="P587" s="9" t="s">
        <v>329</v>
      </c>
      <c r="Q587" s="9" t="s">
        <v>266</v>
      </c>
      <c r="R587" s="9" t="s">
        <v>285</v>
      </c>
      <c r="S587" s="19">
        <v>97978.015174987959</v>
      </c>
      <c r="T587" s="18">
        <f t="shared" si="29"/>
        <v>44740.984825012041</v>
      </c>
    </row>
    <row r="588" spans="11:20" x14ac:dyDescent="0.3">
      <c r="K588" s="43">
        <v>45719</v>
      </c>
      <c r="L588" s="16">
        <f t="shared" si="27"/>
        <v>2025</v>
      </c>
      <c r="M588" s="16">
        <f t="shared" si="28"/>
        <v>3</v>
      </c>
      <c r="N588" s="17" t="s">
        <v>318</v>
      </c>
      <c r="O588" s="18">
        <v>53013</v>
      </c>
      <c r="P588" s="9" t="s">
        <v>327</v>
      </c>
      <c r="Q588" s="9" t="s">
        <v>267</v>
      </c>
      <c r="R588" s="9" t="s">
        <v>284</v>
      </c>
      <c r="S588" s="19">
        <v>5555.6386659112559</v>
      </c>
      <c r="T588" s="18">
        <f t="shared" si="29"/>
        <v>47457.361334088746</v>
      </c>
    </row>
    <row r="589" spans="11:20" x14ac:dyDescent="0.3">
      <c r="K589" s="43">
        <v>45788</v>
      </c>
      <c r="L589" s="16">
        <f t="shared" si="27"/>
        <v>2025</v>
      </c>
      <c r="M589" s="16">
        <f t="shared" si="28"/>
        <v>5</v>
      </c>
      <c r="N589" s="17" t="s">
        <v>316</v>
      </c>
      <c r="O589" s="18">
        <v>371440</v>
      </c>
      <c r="P589" s="9" t="s">
        <v>325</v>
      </c>
      <c r="Q589" s="9" t="s">
        <v>269</v>
      </c>
      <c r="R589" s="9" t="s">
        <v>284</v>
      </c>
      <c r="S589" s="19">
        <v>323499.66138788126</v>
      </c>
      <c r="T589" s="18">
        <f t="shared" si="29"/>
        <v>47940.338612118736</v>
      </c>
    </row>
    <row r="590" spans="11:20" x14ac:dyDescent="0.3">
      <c r="K590" s="43">
        <v>45779</v>
      </c>
      <c r="L590" s="16">
        <f t="shared" si="27"/>
        <v>2025</v>
      </c>
      <c r="M590" s="16">
        <f t="shared" si="28"/>
        <v>5</v>
      </c>
      <c r="N590" s="17" t="s">
        <v>311</v>
      </c>
      <c r="O590" s="18">
        <v>266774</v>
      </c>
      <c r="P590" s="9" t="s">
        <v>326</v>
      </c>
      <c r="Q590" s="9" t="s">
        <v>266</v>
      </c>
      <c r="R590" s="9" t="s">
        <v>284</v>
      </c>
      <c r="S590" s="19">
        <v>208888.90051045615</v>
      </c>
      <c r="T590" s="18">
        <f t="shared" si="29"/>
        <v>57885.099489543849</v>
      </c>
    </row>
    <row r="591" spans="11:20" x14ac:dyDescent="0.3">
      <c r="K591" s="43">
        <v>45623</v>
      </c>
      <c r="L591" s="16">
        <f t="shared" si="27"/>
        <v>2024</v>
      </c>
      <c r="M591" s="16">
        <f t="shared" si="28"/>
        <v>11</v>
      </c>
      <c r="N591" s="17" t="s">
        <v>309</v>
      </c>
      <c r="O591" s="18">
        <v>11793</v>
      </c>
      <c r="P591" s="9" t="s">
        <v>326</v>
      </c>
      <c r="Q591" s="9" t="s">
        <v>268</v>
      </c>
      <c r="R591" s="9" t="s">
        <v>284</v>
      </c>
      <c r="S591" s="19">
        <v>6823.0064085102395</v>
      </c>
      <c r="T591" s="18">
        <f t="shared" si="29"/>
        <v>4969.9935914897605</v>
      </c>
    </row>
    <row r="592" spans="11:20" x14ac:dyDescent="0.3">
      <c r="K592" s="43">
        <v>45433</v>
      </c>
      <c r="L592" s="16">
        <f t="shared" si="27"/>
        <v>2024</v>
      </c>
      <c r="M592" s="16">
        <f t="shared" si="28"/>
        <v>5</v>
      </c>
      <c r="N592" s="17" t="s">
        <v>315</v>
      </c>
      <c r="O592" s="18">
        <v>239954</v>
      </c>
      <c r="P592" s="9" t="s">
        <v>324</v>
      </c>
      <c r="Q592" s="9" t="s">
        <v>264</v>
      </c>
      <c r="R592" s="9" t="s">
        <v>284</v>
      </c>
      <c r="S592" s="19">
        <v>220494.94671431388</v>
      </c>
      <c r="T592" s="18">
        <f t="shared" si="29"/>
        <v>19459.053285686125</v>
      </c>
    </row>
    <row r="593" spans="11:20" x14ac:dyDescent="0.3">
      <c r="K593" s="43">
        <v>45865</v>
      </c>
      <c r="L593" s="16">
        <f t="shared" si="27"/>
        <v>2025</v>
      </c>
      <c r="M593" s="16">
        <f t="shared" si="28"/>
        <v>7</v>
      </c>
      <c r="N593" s="17" t="s">
        <v>312</v>
      </c>
      <c r="O593" s="18">
        <v>64498</v>
      </c>
      <c r="P593" s="9" t="s">
        <v>330</v>
      </c>
      <c r="Q593" s="9" t="s">
        <v>270</v>
      </c>
      <c r="R593" s="9" t="s">
        <v>285</v>
      </c>
      <c r="S593" s="19">
        <v>64197.52065981242</v>
      </c>
      <c r="T593" s="18">
        <f t="shared" si="29"/>
        <v>300.47934018757951</v>
      </c>
    </row>
    <row r="594" spans="11:20" x14ac:dyDescent="0.3">
      <c r="K594" s="43">
        <v>44974</v>
      </c>
      <c r="L594" s="16">
        <f t="shared" si="27"/>
        <v>2023</v>
      </c>
      <c r="M594" s="16">
        <f t="shared" si="28"/>
        <v>2</v>
      </c>
      <c r="N594" s="17" t="s">
        <v>318</v>
      </c>
      <c r="O594" s="18">
        <v>247436</v>
      </c>
      <c r="P594" s="9" t="s">
        <v>321</v>
      </c>
      <c r="Q594" s="9" t="s">
        <v>267</v>
      </c>
      <c r="R594" s="9" t="s">
        <v>286</v>
      </c>
      <c r="S594" s="19">
        <v>70035.082355704537</v>
      </c>
      <c r="T594" s="18">
        <f t="shared" si="29"/>
        <v>177400.91764429546</v>
      </c>
    </row>
    <row r="595" spans="11:20" x14ac:dyDescent="0.3">
      <c r="K595" s="43">
        <v>45541</v>
      </c>
      <c r="L595" s="16">
        <f t="shared" si="27"/>
        <v>2024</v>
      </c>
      <c r="M595" s="16">
        <f t="shared" si="28"/>
        <v>9</v>
      </c>
      <c r="N595" s="17" t="s">
        <v>316</v>
      </c>
      <c r="O595" s="18">
        <v>448307</v>
      </c>
      <c r="P595" s="9" t="s">
        <v>320</v>
      </c>
      <c r="Q595" s="9" t="s">
        <v>271</v>
      </c>
      <c r="R595" s="9" t="s">
        <v>286</v>
      </c>
      <c r="S595" s="19">
        <v>168883.73696574438</v>
      </c>
      <c r="T595" s="18">
        <f t="shared" si="29"/>
        <v>279423.26303425559</v>
      </c>
    </row>
    <row r="596" spans="11:20" x14ac:dyDescent="0.3">
      <c r="K596" s="43">
        <v>45292</v>
      </c>
      <c r="L596" s="16">
        <f t="shared" si="27"/>
        <v>2024</v>
      </c>
      <c r="M596" s="16">
        <f t="shared" si="28"/>
        <v>1</v>
      </c>
      <c r="N596" s="17" t="s">
        <v>316</v>
      </c>
      <c r="O596" s="18">
        <v>186072</v>
      </c>
      <c r="P596" s="9" t="s">
        <v>328</v>
      </c>
      <c r="Q596" s="9" t="s">
        <v>264</v>
      </c>
      <c r="R596" s="9" t="s">
        <v>285</v>
      </c>
      <c r="S596" s="19">
        <v>127120.68855600168</v>
      </c>
      <c r="T596" s="18">
        <f t="shared" si="29"/>
        <v>58951.311443998318</v>
      </c>
    </row>
    <row r="597" spans="11:20" x14ac:dyDescent="0.3">
      <c r="K597" s="43">
        <v>45872</v>
      </c>
      <c r="L597" s="16">
        <f t="shared" si="27"/>
        <v>2025</v>
      </c>
      <c r="M597" s="16">
        <f t="shared" si="28"/>
        <v>8</v>
      </c>
      <c r="N597" s="17" t="s">
        <v>316</v>
      </c>
      <c r="O597" s="18">
        <v>52066</v>
      </c>
      <c r="P597" s="9" t="s">
        <v>332</v>
      </c>
      <c r="Q597" s="9" t="s">
        <v>268</v>
      </c>
      <c r="R597" s="9" t="s">
        <v>287</v>
      </c>
      <c r="S597" s="19">
        <v>11499.219910210953</v>
      </c>
      <c r="T597" s="18">
        <f t="shared" si="29"/>
        <v>40566.780089789048</v>
      </c>
    </row>
    <row r="598" spans="11:20" x14ac:dyDescent="0.3">
      <c r="K598" s="43">
        <v>44945</v>
      </c>
      <c r="L598" s="16">
        <f t="shared" si="27"/>
        <v>2023</v>
      </c>
      <c r="M598" s="16">
        <f t="shared" si="28"/>
        <v>1</v>
      </c>
      <c r="N598" s="17" t="s">
        <v>314</v>
      </c>
      <c r="O598" s="18">
        <v>469215</v>
      </c>
      <c r="P598" s="9" t="s">
        <v>332</v>
      </c>
      <c r="Q598" s="9" t="s">
        <v>270</v>
      </c>
      <c r="R598" s="9" t="s">
        <v>287</v>
      </c>
      <c r="S598" s="19">
        <v>312778.32408950076</v>
      </c>
      <c r="T598" s="18">
        <f t="shared" si="29"/>
        <v>156436.67591049924</v>
      </c>
    </row>
    <row r="599" spans="11:20" x14ac:dyDescent="0.3">
      <c r="K599" s="43">
        <v>45330</v>
      </c>
      <c r="L599" s="16">
        <f t="shared" si="27"/>
        <v>2024</v>
      </c>
      <c r="M599" s="16">
        <f t="shared" si="28"/>
        <v>2</v>
      </c>
      <c r="N599" s="17" t="s">
        <v>309</v>
      </c>
      <c r="O599" s="18">
        <v>345182</v>
      </c>
      <c r="P599" s="9" t="s">
        <v>332</v>
      </c>
      <c r="Q599" s="9" t="s">
        <v>264</v>
      </c>
      <c r="R599" s="9" t="s">
        <v>287</v>
      </c>
      <c r="S599" s="19">
        <v>298992.39058331575</v>
      </c>
      <c r="T599" s="18">
        <f t="shared" si="29"/>
        <v>46189.609416684252</v>
      </c>
    </row>
    <row r="600" spans="11:20" x14ac:dyDescent="0.3">
      <c r="K600" s="43">
        <v>45406</v>
      </c>
      <c r="L600" s="16">
        <f t="shared" si="27"/>
        <v>2024</v>
      </c>
      <c r="M600" s="16">
        <f t="shared" si="28"/>
        <v>4</v>
      </c>
      <c r="N600" s="17" t="s">
        <v>316</v>
      </c>
      <c r="O600" s="18">
        <v>60381</v>
      </c>
      <c r="P600" s="9" t="s">
        <v>328</v>
      </c>
      <c r="Q600" s="9" t="s">
        <v>268</v>
      </c>
      <c r="R600" s="9" t="s">
        <v>285</v>
      </c>
      <c r="S600" s="19">
        <v>16283.898112181449</v>
      </c>
      <c r="T600" s="18">
        <f t="shared" si="29"/>
        <v>44097.10188781855</v>
      </c>
    </row>
    <row r="601" spans="11:20" x14ac:dyDescent="0.3">
      <c r="K601" s="43">
        <v>45508</v>
      </c>
      <c r="L601" s="16">
        <f t="shared" si="27"/>
        <v>2024</v>
      </c>
      <c r="M601" s="16">
        <f t="shared" si="28"/>
        <v>8</v>
      </c>
      <c r="N601" s="17" t="s">
        <v>311</v>
      </c>
      <c r="O601" s="18">
        <v>221758</v>
      </c>
      <c r="P601" s="9" t="s">
        <v>325</v>
      </c>
      <c r="Q601" s="9" t="s">
        <v>271</v>
      </c>
      <c r="R601" s="9" t="s">
        <v>284</v>
      </c>
      <c r="S601" s="19">
        <v>122022.700829757</v>
      </c>
      <c r="T601" s="18">
        <f t="shared" si="29"/>
        <v>99735.299170243001</v>
      </c>
    </row>
    <row r="602" spans="11:20" x14ac:dyDescent="0.3">
      <c r="K602" s="43">
        <v>45505</v>
      </c>
      <c r="L602" s="16">
        <f t="shared" si="27"/>
        <v>2024</v>
      </c>
      <c r="M602" s="16">
        <f t="shared" si="28"/>
        <v>8</v>
      </c>
      <c r="N602" s="17" t="s">
        <v>313</v>
      </c>
      <c r="O602" s="18">
        <v>372095</v>
      </c>
      <c r="P602" s="9" t="s">
        <v>329</v>
      </c>
      <c r="Q602" s="9" t="s">
        <v>265</v>
      </c>
      <c r="R602" s="9" t="s">
        <v>285</v>
      </c>
      <c r="S602" s="19">
        <v>331185.89307179395</v>
      </c>
      <c r="T602" s="18">
        <f t="shared" si="29"/>
        <v>40909.106928206049</v>
      </c>
    </row>
    <row r="603" spans="11:20" x14ac:dyDescent="0.3">
      <c r="K603" s="43">
        <v>45954</v>
      </c>
      <c r="L603" s="16">
        <f t="shared" si="27"/>
        <v>2025</v>
      </c>
      <c r="M603" s="16">
        <f t="shared" si="28"/>
        <v>10</v>
      </c>
      <c r="N603" s="17" t="s">
        <v>313</v>
      </c>
      <c r="O603" s="18">
        <v>388080</v>
      </c>
      <c r="P603" s="9" t="s">
        <v>323</v>
      </c>
      <c r="Q603" s="9" t="s">
        <v>267</v>
      </c>
      <c r="R603" s="9" t="s">
        <v>286</v>
      </c>
      <c r="S603" s="19">
        <v>341065.78205374512</v>
      </c>
      <c r="T603" s="18">
        <f t="shared" si="29"/>
        <v>47014.217946254881</v>
      </c>
    </row>
    <row r="604" spans="11:20" x14ac:dyDescent="0.3">
      <c r="K604" s="43">
        <v>45091</v>
      </c>
      <c r="L604" s="16">
        <f t="shared" si="27"/>
        <v>2023</v>
      </c>
      <c r="M604" s="16">
        <f t="shared" si="28"/>
        <v>6</v>
      </c>
      <c r="N604" s="17" t="s">
        <v>313</v>
      </c>
      <c r="O604" s="18">
        <v>53314</v>
      </c>
      <c r="P604" s="9" t="s">
        <v>328</v>
      </c>
      <c r="Q604" s="9" t="s">
        <v>266</v>
      </c>
      <c r="R604" s="9" t="s">
        <v>285</v>
      </c>
      <c r="S604" s="19">
        <v>7296.6295573602265</v>
      </c>
      <c r="T604" s="18">
        <f t="shared" si="29"/>
        <v>46017.370442639774</v>
      </c>
    </row>
    <row r="605" spans="11:20" x14ac:dyDescent="0.3">
      <c r="K605" s="43">
        <v>45149</v>
      </c>
      <c r="L605" s="16">
        <f t="shared" si="27"/>
        <v>2023</v>
      </c>
      <c r="M605" s="16">
        <f t="shared" si="28"/>
        <v>8</v>
      </c>
      <c r="N605" s="17" t="s">
        <v>314</v>
      </c>
      <c r="O605" s="18">
        <v>434243</v>
      </c>
      <c r="P605" s="9" t="s">
        <v>330</v>
      </c>
      <c r="Q605" s="9" t="s">
        <v>267</v>
      </c>
      <c r="R605" s="9" t="s">
        <v>285</v>
      </c>
      <c r="S605" s="19">
        <v>205215.72697307184</v>
      </c>
      <c r="T605" s="18">
        <f t="shared" si="29"/>
        <v>229027.27302692816</v>
      </c>
    </row>
    <row r="606" spans="11:20" x14ac:dyDescent="0.3">
      <c r="K606" s="43">
        <v>45562</v>
      </c>
      <c r="L606" s="16">
        <f t="shared" si="27"/>
        <v>2024</v>
      </c>
      <c r="M606" s="16">
        <f t="shared" si="28"/>
        <v>9</v>
      </c>
      <c r="N606" s="17" t="s">
        <v>310</v>
      </c>
      <c r="O606" s="18">
        <v>393396</v>
      </c>
      <c r="P606" s="9" t="s">
        <v>321</v>
      </c>
      <c r="Q606" s="9" t="s">
        <v>264</v>
      </c>
      <c r="R606" s="9" t="s">
        <v>286</v>
      </c>
      <c r="S606" s="19">
        <v>100543.19125433649</v>
      </c>
      <c r="T606" s="18">
        <f t="shared" si="29"/>
        <v>292852.8087456635</v>
      </c>
    </row>
    <row r="607" spans="11:20" x14ac:dyDescent="0.3">
      <c r="K607" s="43">
        <v>45442</v>
      </c>
      <c r="L607" s="16">
        <f t="shared" si="27"/>
        <v>2024</v>
      </c>
      <c r="M607" s="16">
        <f t="shared" si="28"/>
        <v>5</v>
      </c>
      <c r="N607" s="17" t="s">
        <v>310</v>
      </c>
      <c r="O607" s="18">
        <v>116703</v>
      </c>
      <c r="P607" s="9" t="s">
        <v>320</v>
      </c>
      <c r="Q607" s="9" t="s">
        <v>266</v>
      </c>
      <c r="R607" s="9" t="s">
        <v>286</v>
      </c>
      <c r="S607" s="19">
        <v>20985.971280601505</v>
      </c>
      <c r="T607" s="18">
        <f t="shared" si="29"/>
        <v>95717.028719398499</v>
      </c>
    </row>
    <row r="608" spans="11:20" x14ac:dyDescent="0.3">
      <c r="K608" s="43">
        <v>45303</v>
      </c>
      <c r="L608" s="16">
        <f t="shared" si="27"/>
        <v>2024</v>
      </c>
      <c r="M608" s="16">
        <f t="shared" si="28"/>
        <v>1</v>
      </c>
      <c r="N608" s="17" t="s">
        <v>312</v>
      </c>
      <c r="O608" s="18">
        <v>143929</v>
      </c>
      <c r="P608" s="9" t="s">
        <v>328</v>
      </c>
      <c r="Q608" s="9" t="s">
        <v>264</v>
      </c>
      <c r="R608" s="9" t="s">
        <v>285</v>
      </c>
      <c r="S608" s="19">
        <v>27667.216250359805</v>
      </c>
      <c r="T608" s="18">
        <f t="shared" si="29"/>
        <v>116261.78374964019</v>
      </c>
    </row>
    <row r="609" spans="11:20" x14ac:dyDescent="0.3">
      <c r="K609" s="43">
        <v>45754</v>
      </c>
      <c r="L609" s="16">
        <f t="shared" si="27"/>
        <v>2025</v>
      </c>
      <c r="M609" s="16">
        <f t="shared" si="28"/>
        <v>4</v>
      </c>
      <c r="N609" s="17" t="s">
        <v>313</v>
      </c>
      <c r="O609" s="18">
        <v>23868</v>
      </c>
      <c r="P609" s="9" t="s">
        <v>329</v>
      </c>
      <c r="Q609" s="9" t="s">
        <v>268</v>
      </c>
      <c r="R609" s="9" t="s">
        <v>285</v>
      </c>
      <c r="S609" s="19">
        <v>14788.98533968061</v>
      </c>
      <c r="T609" s="18">
        <f t="shared" si="29"/>
        <v>9079.0146603193898</v>
      </c>
    </row>
    <row r="610" spans="11:20" x14ac:dyDescent="0.3">
      <c r="K610" s="43">
        <v>45564</v>
      </c>
      <c r="L610" s="16">
        <f t="shared" si="27"/>
        <v>2024</v>
      </c>
      <c r="M610" s="16">
        <f t="shared" si="28"/>
        <v>9</v>
      </c>
      <c r="N610" s="17" t="s">
        <v>313</v>
      </c>
      <c r="O610" s="18">
        <v>269791</v>
      </c>
      <c r="P610" s="9" t="s">
        <v>330</v>
      </c>
      <c r="Q610" s="9" t="s">
        <v>271</v>
      </c>
      <c r="R610" s="9" t="s">
        <v>285</v>
      </c>
      <c r="S610" s="19">
        <v>242347.19878997415</v>
      </c>
      <c r="T610" s="18">
        <f t="shared" si="29"/>
        <v>27443.801210025849</v>
      </c>
    </row>
    <row r="611" spans="11:20" x14ac:dyDescent="0.3">
      <c r="K611" s="43">
        <v>45831</v>
      </c>
      <c r="L611" s="16">
        <f t="shared" si="27"/>
        <v>2025</v>
      </c>
      <c r="M611" s="16">
        <f t="shared" si="28"/>
        <v>6</v>
      </c>
      <c r="N611" s="17" t="s">
        <v>315</v>
      </c>
      <c r="O611" s="18">
        <v>227993</v>
      </c>
      <c r="P611" s="9" t="s">
        <v>331</v>
      </c>
      <c r="Q611" s="9" t="s">
        <v>270</v>
      </c>
      <c r="R611" s="9" t="s">
        <v>285</v>
      </c>
      <c r="S611" s="19">
        <v>99601.699106456334</v>
      </c>
      <c r="T611" s="18">
        <f t="shared" si="29"/>
        <v>128391.30089354367</v>
      </c>
    </row>
    <row r="612" spans="11:20" x14ac:dyDescent="0.3">
      <c r="K612" s="43">
        <v>45642</v>
      </c>
      <c r="L612" s="16">
        <f t="shared" si="27"/>
        <v>2024</v>
      </c>
      <c r="M612" s="16">
        <f t="shared" si="28"/>
        <v>12</v>
      </c>
      <c r="N612" s="17" t="s">
        <v>310</v>
      </c>
      <c r="O612" s="18">
        <v>322218</v>
      </c>
      <c r="P612" s="9" t="s">
        <v>320</v>
      </c>
      <c r="Q612" s="9" t="s">
        <v>268</v>
      </c>
      <c r="R612" s="9" t="s">
        <v>286</v>
      </c>
      <c r="S612" s="19">
        <v>142733.8583008167</v>
      </c>
      <c r="T612" s="18">
        <f t="shared" si="29"/>
        <v>179484.1416991833</v>
      </c>
    </row>
    <row r="613" spans="11:20" x14ac:dyDescent="0.3">
      <c r="K613" s="43">
        <v>45484</v>
      </c>
      <c r="L613" s="16">
        <f t="shared" si="27"/>
        <v>2024</v>
      </c>
      <c r="M613" s="16">
        <f t="shared" si="28"/>
        <v>7</v>
      </c>
      <c r="N613" s="17" t="s">
        <v>309</v>
      </c>
      <c r="O613" s="18">
        <v>25413</v>
      </c>
      <c r="P613" s="9" t="s">
        <v>332</v>
      </c>
      <c r="Q613" s="9" t="s">
        <v>264</v>
      </c>
      <c r="R613" s="9" t="s">
        <v>287</v>
      </c>
      <c r="S613" s="19">
        <v>16454.638854681143</v>
      </c>
      <c r="T613" s="18">
        <f t="shared" si="29"/>
        <v>8958.3611453188569</v>
      </c>
    </row>
    <row r="614" spans="11:20" x14ac:dyDescent="0.3">
      <c r="K614" s="43">
        <v>45898</v>
      </c>
      <c r="L614" s="16">
        <f t="shared" si="27"/>
        <v>2025</v>
      </c>
      <c r="M614" s="16">
        <f t="shared" si="28"/>
        <v>8</v>
      </c>
      <c r="N614" s="17" t="s">
        <v>311</v>
      </c>
      <c r="O614" s="18">
        <v>231362</v>
      </c>
      <c r="P614" s="9" t="s">
        <v>325</v>
      </c>
      <c r="Q614" s="9" t="s">
        <v>267</v>
      </c>
      <c r="R614" s="9" t="s">
        <v>284</v>
      </c>
      <c r="S614" s="19">
        <v>89461.944098737236</v>
      </c>
      <c r="T614" s="18">
        <f t="shared" si="29"/>
        <v>141900.05590126276</v>
      </c>
    </row>
    <row r="615" spans="11:20" x14ac:dyDescent="0.3">
      <c r="K615" s="43">
        <v>45017</v>
      </c>
      <c r="L615" s="16">
        <f t="shared" si="27"/>
        <v>2023</v>
      </c>
      <c r="M615" s="16">
        <f t="shared" si="28"/>
        <v>4</v>
      </c>
      <c r="N615" s="17" t="s">
        <v>316</v>
      </c>
      <c r="O615" s="18">
        <v>412622</v>
      </c>
      <c r="P615" s="9" t="s">
        <v>324</v>
      </c>
      <c r="Q615" s="9" t="s">
        <v>268</v>
      </c>
      <c r="R615" s="9" t="s">
        <v>284</v>
      </c>
      <c r="S615" s="19">
        <v>299188.96331568342</v>
      </c>
      <c r="T615" s="18">
        <f t="shared" si="29"/>
        <v>113433.03668431658</v>
      </c>
    </row>
    <row r="616" spans="11:20" x14ac:dyDescent="0.3">
      <c r="K616" s="43">
        <v>45908</v>
      </c>
      <c r="L616" s="16">
        <f t="shared" si="27"/>
        <v>2025</v>
      </c>
      <c r="M616" s="16">
        <f t="shared" si="28"/>
        <v>9</v>
      </c>
      <c r="N616" s="17" t="s">
        <v>309</v>
      </c>
      <c r="O616" s="18">
        <v>110860</v>
      </c>
      <c r="P616" s="9" t="s">
        <v>322</v>
      </c>
      <c r="Q616" s="9" t="s">
        <v>264</v>
      </c>
      <c r="R616" s="9" t="s">
        <v>286</v>
      </c>
      <c r="S616" s="19">
        <v>43354.939985036362</v>
      </c>
      <c r="T616" s="18">
        <f t="shared" si="29"/>
        <v>67505.060014963645</v>
      </c>
    </row>
    <row r="617" spans="11:20" x14ac:dyDescent="0.3">
      <c r="K617" s="43">
        <v>45958</v>
      </c>
      <c r="L617" s="16">
        <f t="shared" si="27"/>
        <v>2025</v>
      </c>
      <c r="M617" s="16">
        <f t="shared" si="28"/>
        <v>10</v>
      </c>
      <c r="N617" s="17" t="s">
        <v>318</v>
      </c>
      <c r="O617" s="18">
        <v>424026</v>
      </c>
      <c r="P617" s="9" t="s">
        <v>324</v>
      </c>
      <c r="Q617" s="9" t="s">
        <v>271</v>
      </c>
      <c r="R617" s="9" t="s">
        <v>284</v>
      </c>
      <c r="S617" s="19">
        <v>309080.58931546775</v>
      </c>
      <c r="T617" s="18">
        <f t="shared" si="29"/>
        <v>114945.41068453225</v>
      </c>
    </row>
    <row r="618" spans="11:20" x14ac:dyDescent="0.3">
      <c r="K618" s="43">
        <v>45802</v>
      </c>
      <c r="L618" s="16">
        <f t="shared" si="27"/>
        <v>2025</v>
      </c>
      <c r="M618" s="16">
        <f t="shared" si="28"/>
        <v>5</v>
      </c>
      <c r="N618" s="17" t="s">
        <v>313</v>
      </c>
      <c r="O618" s="18">
        <v>256541</v>
      </c>
      <c r="P618" s="9" t="s">
        <v>320</v>
      </c>
      <c r="Q618" s="9" t="s">
        <v>266</v>
      </c>
      <c r="R618" s="9" t="s">
        <v>286</v>
      </c>
      <c r="S618" s="19">
        <v>155541.10287276134</v>
      </c>
      <c r="T618" s="18">
        <f t="shared" si="29"/>
        <v>100999.89712723866</v>
      </c>
    </row>
    <row r="619" spans="11:20" x14ac:dyDescent="0.3">
      <c r="K619" s="43">
        <v>45743</v>
      </c>
      <c r="L619" s="16">
        <f t="shared" si="27"/>
        <v>2025</v>
      </c>
      <c r="M619" s="16">
        <f t="shared" si="28"/>
        <v>3</v>
      </c>
      <c r="N619" s="17" t="s">
        <v>309</v>
      </c>
      <c r="O619" s="18">
        <v>435374</v>
      </c>
      <c r="P619" s="9" t="s">
        <v>320</v>
      </c>
      <c r="Q619" s="9" t="s">
        <v>265</v>
      </c>
      <c r="R619" s="9" t="s">
        <v>286</v>
      </c>
      <c r="S619" s="19">
        <v>371284.12546974735</v>
      </c>
      <c r="T619" s="18">
        <f t="shared" si="29"/>
        <v>64089.874530252651</v>
      </c>
    </row>
    <row r="620" spans="11:20" x14ac:dyDescent="0.3">
      <c r="K620" s="43">
        <v>45929</v>
      </c>
      <c r="L620" s="16">
        <f t="shared" si="27"/>
        <v>2025</v>
      </c>
      <c r="M620" s="16">
        <f t="shared" si="28"/>
        <v>9</v>
      </c>
      <c r="N620" s="17" t="s">
        <v>315</v>
      </c>
      <c r="O620" s="18">
        <v>49110</v>
      </c>
      <c r="P620" s="9" t="s">
        <v>332</v>
      </c>
      <c r="Q620" s="9" t="s">
        <v>265</v>
      </c>
      <c r="R620" s="9" t="s">
        <v>287</v>
      </c>
      <c r="S620" s="19">
        <v>47600.243646120951</v>
      </c>
      <c r="T620" s="18">
        <f t="shared" si="29"/>
        <v>1509.7563538790491</v>
      </c>
    </row>
    <row r="621" spans="11:20" x14ac:dyDescent="0.3">
      <c r="K621" s="43">
        <v>45743</v>
      </c>
      <c r="L621" s="16">
        <f t="shared" si="27"/>
        <v>2025</v>
      </c>
      <c r="M621" s="16">
        <f t="shared" si="28"/>
        <v>3</v>
      </c>
      <c r="N621" s="17" t="s">
        <v>309</v>
      </c>
      <c r="O621" s="18">
        <v>76586</v>
      </c>
      <c r="P621" s="9" t="s">
        <v>321</v>
      </c>
      <c r="Q621" s="9" t="s">
        <v>270</v>
      </c>
      <c r="R621" s="9" t="s">
        <v>286</v>
      </c>
      <c r="S621" s="19">
        <v>39272.277473511705</v>
      </c>
      <c r="T621" s="18">
        <f t="shared" si="29"/>
        <v>37313.722526488295</v>
      </c>
    </row>
    <row r="622" spans="11:20" x14ac:dyDescent="0.3">
      <c r="K622" s="43">
        <v>45984</v>
      </c>
      <c r="L622" s="16">
        <f t="shared" si="27"/>
        <v>2025</v>
      </c>
      <c r="M622" s="16">
        <f t="shared" si="28"/>
        <v>11</v>
      </c>
      <c r="N622" s="17" t="s">
        <v>314</v>
      </c>
      <c r="O622" s="18">
        <v>154083</v>
      </c>
      <c r="P622" s="9" t="s">
        <v>325</v>
      </c>
      <c r="Q622" s="9" t="s">
        <v>265</v>
      </c>
      <c r="R622" s="9" t="s">
        <v>284</v>
      </c>
      <c r="S622" s="19">
        <v>120292.39624648239</v>
      </c>
      <c r="T622" s="18">
        <f t="shared" si="29"/>
        <v>33790.603753517615</v>
      </c>
    </row>
    <row r="623" spans="11:20" x14ac:dyDescent="0.3">
      <c r="K623" s="43">
        <v>45172</v>
      </c>
      <c r="L623" s="16">
        <f t="shared" si="27"/>
        <v>2023</v>
      </c>
      <c r="M623" s="16">
        <f t="shared" si="28"/>
        <v>9</v>
      </c>
      <c r="N623" s="17" t="s">
        <v>312</v>
      </c>
      <c r="O623" s="18">
        <v>463969</v>
      </c>
      <c r="P623" s="9" t="s">
        <v>319</v>
      </c>
      <c r="Q623" s="9" t="s">
        <v>264</v>
      </c>
      <c r="R623" s="9" t="s">
        <v>286</v>
      </c>
      <c r="S623" s="19">
        <v>60219.579827227484</v>
      </c>
      <c r="T623" s="18">
        <f t="shared" si="29"/>
        <v>403749.42017277249</v>
      </c>
    </row>
    <row r="624" spans="11:20" x14ac:dyDescent="0.3">
      <c r="K624" s="43">
        <v>45687</v>
      </c>
      <c r="L624" s="16">
        <f t="shared" si="27"/>
        <v>2025</v>
      </c>
      <c r="M624" s="16">
        <f t="shared" si="28"/>
        <v>1</v>
      </c>
      <c r="N624" s="17" t="s">
        <v>312</v>
      </c>
      <c r="O624" s="18">
        <v>487193</v>
      </c>
      <c r="P624" s="9" t="s">
        <v>325</v>
      </c>
      <c r="Q624" s="9" t="s">
        <v>265</v>
      </c>
      <c r="R624" s="9" t="s">
        <v>284</v>
      </c>
      <c r="S624" s="19">
        <v>325245.04865251185</v>
      </c>
      <c r="T624" s="18">
        <f t="shared" si="29"/>
        <v>161947.95134748815</v>
      </c>
    </row>
    <row r="625" spans="11:20" x14ac:dyDescent="0.3">
      <c r="K625" s="43">
        <v>45955</v>
      </c>
      <c r="L625" s="16">
        <f t="shared" si="27"/>
        <v>2025</v>
      </c>
      <c r="M625" s="16">
        <f t="shared" si="28"/>
        <v>10</v>
      </c>
      <c r="N625" s="17" t="s">
        <v>310</v>
      </c>
      <c r="O625" s="18">
        <v>351141</v>
      </c>
      <c r="P625" s="9" t="s">
        <v>332</v>
      </c>
      <c r="Q625" s="9" t="s">
        <v>270</v>
      </c>
      <c r="R625" s="9" t="s">
        <v>287</v>
      </c>
      <c r="S625" s="19">
        <v>123262.09029122257</v>
      </c>
      <c r="T625" s="18">
        <f t="shared" si="29"/>
        <v>227878.90970877744</v>
      </c>
    </row>
    <row r="626" spans="11:20" x14ac:dyDescent="0.3">
      <c r="K626" s="43">
        <v>46017</v>
      </c>
      <c r="L626" s="16">
        <f t="shared" si="27"/>
        <v>2025</v>
      </c>
      <c r="M626" s="16">
        <f t="shared" si="28"/>
        <v>12</v>
      </c>
      <c r="N626" s="17" t="s">
        <v>314</v>
      </c>
      <c r="O626" s="18">
        <v>255862</v>
      </c>
      <c r="P626" s="9" t="s">
        <v>323</v>
      </c>
      <c r="Q626" s="9" t="s">
        <v>269</v>
      </c>
      <c r="R626" s="9" t="s">
        <v>286</v>
      </c>
      <c r="S626" s="19">
        <v>75111.142066536675</v>
      </c>
      <c r="T626" s="18">
        <f t="shared" si="29"/>
        <v>180750.85793346333</v>
      </c>
    </row>
    <row r="627" spans="11:20" x14ac:dyDescent="0.3">
      <c r="K627" s="43">
        <v>44952</v>
      </c>
      <c r="L627" s="16">
        <f t="shared" si="27"/>
        <v>2023</v>
      </c>
      <c r="M627" s="16">
        <f t="shared" si="28"/>
        <v>1</v>
      </c>
      <c r="N627" s="17" t="s">
        <v>315</v>
      </c>
      <c r="O627" s="18">
        <v>44867</v>
      </c>
      <c r="P627" s="9" t="s">
        <v>324</v>
      </c>
      <c r="Q627" s="9" t="s">
        <v>265</v>
      </c>
      <c r="R627" s="9" t="s">
        <v>284</v>
      </c>
      <c r="S627" s="19">
        <v>12110.98095614832</v>
      </c>
      <c r="T627" s="18">
        <f t="shared" si="29"/>
        <v>32756.01904385168</v>
      </c>
    </row>
    <row r="628" spans="11:20" x14ac:dyDescent="0.3">
      <c r="K628" s="43">
        <v>45315</v>
      </c>
      <c r="L628" s="16">
        <f t="shared" si="27"/>
        <v>2024</v>
      </c>
      <c r="M628" s="16">
        <f t="shared" si="28"/>
        <v>1</v>
      </c>
      <c r="N628" s="17" t="s">
        <v>311</v>
      </c>
      <c r="O628" s="18">
        <v>308336</v>
      </c>
      <c r="P628" s="9" t="s">
        <v>323</v>
      </c>
      <c r="Q628" s="9" t="s">
        <v>269</v>
      </c>
      <c r="R628" s="9" t="s">
        <v>286</v>
      </c>
      <c r="S628" s="19">
        <v>99101.417342905101</v>
      </c>
      <c r="T628" s="18">
        <f t="shared" si="29"/>
        <v>209234.5826570949</v>
      </c>
    </row>
    <row r="629" spans="11:20" x14ac:dyDescent="0.3">
      <c r="K629" s="43">
        <v>45546</v>
      </c>
      <c r="L629" s="16">
        <f t="shared" si="27"/>
        <v>2024</v>
      </c>
      <c r="M629" s="16">
        <f t="shared" si="28"/>
        <v>9</v>
      </c>
      <c r="N629" s="17" t="s">
        <v>314</v>
      </c>
      <c r="O629" s="18">
        <v>332727</v>
      </c>
      <c r="P629" s="9" t="s">
        <v>332</v>
      </c>
      <c r="Q629" s="9" t="s">
        <v>270</v>
      </c>
      <c r="R629" s="9" t="s">
        <v>287</v>
      </c>
      <c r="S629" s="19">
        <v>298960.64212358865</v>
      </c>
      <c r="T629" s="18">
        <f t="shared" si="29"/>
        <v>33766.357876411348</v>
      </c>
    </row>
    <row r="630" spans="11:20" x14ac:dyDescent="0.3">
      <c r="K630" s="43">
        <v>45184</v>
      </c>
      <c r="L630" s="16">
        <f t="shared" si="27"/>
        <v>2023</v>
      </c>
      <c r="M630" s="16">
        <f t="shared" si="28"/>
        <v>9</v>
      </c>
      <c r="N630" s="17" t="s">
        <v>318</v>
      </c>
      <c r="O630" s="18">
        <v>34052</v>
      </c>
      <c r="P630" s="9" t="s">
        <v>323</v>
      </c>
      <c r="Q630" s="9" t="s">
        <v>266</v>
      </c>
      <c r="R630" s="9" t="s">
        <v>286</v>
      </c>
      <c r="S630" s="19">
        <v>33745.831321783517</v>
      </c>
      <c r="T630" s="18">
        <f t="shared" si="29"/>
        <v>306.16867821648339</v>
      </c>
    </row>
    <row r="631" spans="11:20" x14ac:dyDescent="0.3">
      <c r="K631" s="43">
        <v>45785</v>
      </c>
      <c r="L631" s="16">
        <f t="shared" si="27"/>
        <v>2025</v>
      </c>
      <c r="M631" s="16">
        <f t="shared" si="28"/>
        <v>5</v>
      </c>
      <c r="N631" s="17" t="s">
        <v>316</v>
      </c>
      <c r="O631" s="18">
        <v>218681</v>
      </c>
      <c r="P631" s="9" t="s">
        <v>330</v>
      </c>
      <c r="Q631" s="9" t="s">
        <v>265</v>
      </c>
      <c r="R631" s="9" t="s">
        <v>285</v>
      </c>
      <c r="S631" s="19">
        <v>81892.267864022782</v>
      </c>
      <c r="T631" s="18">
        <f t="shared" si="29"/>
        <v>136788.73213597722</v>
      </c>
    </row>
    <row r="632" spans="11:20" x14ac:dyDescent="0.3">
      <c r="K632" s="43">
        <v>45929</v>
      </c>
      <c r="L632" s="16">
        <f t="shared" si="27"/>
        <v>2025</v>
      </c>
      <c r="M632" s="16">
        <f t="shared" si="28"/>
        <v>9</v>
      </c>
      <c r="N632" s="17" t="s">
        <v>309</v>
      </c>
      <c r="O632" s="18">
        <v>403896</v>
      </c>
      <c r="P632" s="9" t="s">
        <v>319</v>
      </c>
      <c r="Q632" s="9" t="s">
        <v>270</v>
      </c>
      <c r="R632" s="9" t="s">
        <v>286</v>
      </c>
      <c r="S632" s="19">
        <v>319282.90349993238</v>
      </c>
      <c r="T632" s="18">
        <f t="shared" si="29"/>
        <v>84613.096500067622</v>
      </c>
    </row>
    <row r="633" spans="11:20" x14ac:dyDescent="0.3">
      <c r="K633" s="43">
        <v>45779</v>
      </c>
      <c r="L633" s="16">
        <f t="shared" si="27"/>
        <v>2025</v>
      </c>
      <c r="M633" s="16">
        <f t="shared" si="28"/>
        <v>5</v>
      </c>
      <c r="N633" s="17" t="s">
        <v>313</v>
      </c>
      <c r="O633" s="18">
        <v>348998</v>
      </c>
      <c r="P633" s="9" t="s">
        <v>332</v>
      </c>
      <c r="Q633" s="9" t="s">
        <v>266</v>
      </c>
      <c r="R633" s="9" t="s">
        <v>287</v>
      </c>
      <c r="S633" s="19">
        <v>159636.17898788163</v>
      </c>
      <c r="T633" s="18">
        <f t="shared" si="29"/>
        <v>189361.82101211837</v>
      </c>
    </row>
    <row r="634" spans="11:20" x14ac:dyDescent="0.3">
      <c r="K634" s="43">
        <v>45681</v>
      </c>
      <c r="L634" s="16">
        <f t="shared" si="27"/>
        <v>2025</v>
      </c>
      <c r="M634" s="16">
        <f t="shared" si="28"/>
        <v>1</v>
      </c>
      <c r="N634" s="17" t="s">
        <v>313</v>
      </c>
      <c r="O634" s="18">
        <v>443683</v>
      </c>
      <c r="P634" s="9" t="s">
        <v>331</v>
      </c>
      <c r="Q634" s="9" t="s">
        <v>264</v>
      </c>
      <c r="R634" s="9" t="s">
        <v>287</v>
      </c>
      <c r="S634" s="19">
        <v>405636.72338125366</v>
      </c>
      <c r="T634" s="18">
        <f t="shared" si="29"/>
        <v>38046.276618746342</v>
      </c>
    </row>
    <row r="635" spans="11:20" x14ac:dyDescent="0.3">
      <c r="K635" s="43">
        <v>45404</v>
      </c>
      <c r="L635" s="16">
        <f t="shared" si="27"/>
        <v>2024</v>
      </c>
      <c r="M635" s="16">
        <f t="shared" si="28"/>
        <v>4</v>
      </c>
      <c r="N635" s="17" t="s">
        <v>309</v>
      </c>
      <c r="O635" s="18">
        <v>23761</v>
      </c>
      <c r="P635" s="9" t="s">
        <v>328</v>
      </c>
      <c r="Q635" s="9" t="s">
        <v>266</v>
      </c>
      <c r="R635" s="9" t="s">
        <v>285</v>
      </c>
      <c r="S635" s="19">
        <v>10660.902897373546</v>
      </c>
      <c r="T635" s="18">
        <f t="shared" si="29"/>
        <v>13100.097102626454</v>
      </c>
    </row>
    <row r="636" spans="11:20" x14ac:dyDescent="0.3">
      <c r="K636" s="43">
        <v>45513</v>
      </c>
      <c r="L636" s="16">
        <f t="shared" si="27"/>
        <v>2024</v>
      </c>
      <c r="M636" s="16">
        <f t="shared" si="28"/>
        <v>8</v>
      </c>
      <c r="N636" s="17" t="s">
        <v>313</v>
      </c>
      <c r="O636" s="18">
        <v>430886</v>
      </c>
      <c r="P636" s="9" t="s">
        <v>326</v>
      </c>
      <c r="Q636" s="9" t="s">
        <v>268</v>
      </c>
      <c r="R636" s="9" t="s">
        <v>284</v>
      </c>
      <c r="S636" s="19">
        <v>121607.24050534992</v>
      </c>
      <c r="T636" s="18">
        <f t="shared" si="29"/>
        <v>309278.75949465006</v>
      </c>
    </row>
    <row r="637" spans="11:20" x14ac:dyDescent="0.3">
      <c r="K637" s="43">
        <v>45610</v>
      </c>
      <c r="L637" s="16">
        <f t="shared" si="27"/>
        <v>2024</v>
      </c>
      <c r="M637" s="16">
        <f t="shared" si="28"/>
        <v>11</v>
      </c>
      <c r="N637" s="17" t="s">
        <v>310</v>
      </c>
      <c r="O637" s="18">
        <v>400035</v>
      </c>
      <c r="P637" s="9" t="s">
        <v>328</v>
      </c>
      <c r="Q637" s="9" t="s">
        <v>271</v>
      </c>
      <c r="R637" s="9" t="s">
        <v>285</v>
      </c>
      <c r="S637" s="19">
        <v>175183.3660831172</v>
      </c>
      <c r="T637" s="18">
        <f t="shared" si="29"/>
        <v>224851.6339168828</v>
      </c>
    </row>
    <row r="638" spans="11:20" x14ac:dyDescent="0.3">
      <c r="K638" s="43">
        <v>45596</v>
      </c>
      <c r="L638" s="16">
        <f t="shared" si="27"/>
        <v>2024</v>
      </c>
      <c r="M638" s="16">
        <f t="shared" si="28"/>
        <v>10</v>
      </c>
      <c r="N638" s="17" t="s">
        <v>316</v>
      </c>
      <c r="O638" s="18">
        <v>122030</v>
      </c>
      <c r="P638" s="9" t="s">
        <v>321</v>
      </c>
      <c r="Q638" s="9" t="s">
        <v>269</v>
      </c>
      <c r="R638" s="9" t="s">
        <v>286</v>
      </c>
      <c r="S638" s="19">
        <v>2559.6827531390427</v>
      </c>
      <c r="T638" s="18">
        <f t="shared" si="29"/>
        <v>119470.31724686096</v>
      </c>
    </row>
    <row r="639" spans="11:20" x14ac:dyDescent="0.3">
      <c r="K639" s="43">
        <v>45149</v>
      </c>
      <c r="L639" s="16">
        <f t="shared" si="27"/>
        <v>2023</v>
      </c>
      <c r="M639" s="16">
        <f t="shared" si="28"/>
        <v>8</v>
      </c>
      <c r="N639" s="17" t="s">
        <v>310</v>
      </c>
      <c r="O639" s="18">
        <v>134443</v>
      </c>
      <c r="P639" s="9" t="s">
        <v>329</v>
      </c>
      <c r="Q639" s="9" t="s">
        <v>271</v>
      </c>
      <c r="R639" s="9" t="s">
        <v>285</v>
      </c>
      <c r="S639" s="19">
        <v>95812.881199998796</v>
      </c>
      <c r="T639" s="18">
        <f t="shared" si="29"/>
        <v>38630.118800001204</v>
      </c>
    </row>
    <row r="640" spans="11:20" x14ac:dyDescent="0.3">
      <c r="K640" s="43">
        <v>45932</v>
      </c>
      <c r="L640" s="16">
        <f t="shared" si="27"/>
        <v>2025</v>
      </c>
      <c r="M640" s="16">
        <f t="shared" si="28"/>
        <v>10</v>
      </c>
      <c r="N640" s="17" t="s">
        <v>315</v>
      </c>
      <c r="O640" s="18">
        <v>491762</v>
      </c>
      <c r="P640" s="9" t="s">
        <v>330</v>
      </c>
      <c r="Q640" s="9" t="s">
        <v>267</v>
      </c>
      <c r="R640" s="9" t="s">
        <v>285</v>
      </c>
      <c r="S640" s="19">
        <v>388586.54286698898</v>
      </c>
      <c r="T640" s="18">
        <f t="shared" si="29"/>
        <v>103175.45713301102</v>
      </c>
    </row>
    <row r="641" spans="11:20" x14ac:dyDescent="0.3">
      <c r="K641" s="43">
        <v>45063</v>
      </c>
      <c r="L641" s="16">
        <f t="shared" si="27"/>
        <v>2023</v>
      </c>
      <c r="M641" s="16">
        <f t="shared" si="28"/>
        <v>5</v>
      </c>
      <c r="N641" s="17" t="s">
        <v>312</v>
      </c>
      <c r="O641" s="18">
        <v>173605</v>
      </c>
      <c r="P641" s="9" t="s">
        <v>320</v>
      </c>
      <c r="Q641" s="9" t="s">
        <v>270</v>
      </c>
      <c r="R641" s="9" t="s">
        <v>286</v>
      </c>
      <c r="S641" s="19">
        <v>62023.822860683598</v>
      </c>
      <c r="T641" s="18">
        <f t="shared" si="29"/>
        <v>111581.17713931639</v>
      </c>
    </row>
    <row r="642" spans="11:20" x14ac:dyDescent="0.3">
      <c r="K642" s="43">
        <v>45012</v>
      </c>
      <c r="L642" s="16">
        <f t="shared" si="27"/>
        <v>2023</v>
      </c>
      <c r="M642" s="16">
        <f t="shared" si="28"/>
        <v>3</v>
      </c>
      <c r="N642" s="17" t="s">
        <v>313</v>
      </c>
      <c r="O642" s="18">
        <v>164808</v>
      </c>
      <c r="P642" s="9" t="s">
        <v>322</v>
      </c>
      <c r="Q642" s="9" t="s">
        <v>264</v>
      </c>
      <c r="R642" s="9" t="s">
        <v>286</v>
      </c>
      <c r="S642" s="19">
        <v>153055.24217156693</v>
      </c>
      <c r="T642" s="18">
        <f t="shared" si="29"/>
        <v>11752.757828433067</v>
      </c>
    </row>
    <row r="643" spans="11:20" x14ac:dyDescent="0.3">
      <c r="K643" s="43">
        <v>45527</v>
      </c>
      <c r="L643" s="16">
        <f t="shared" si="27"/>
        <v>2024</v>
      </c>
      <c r="M643" s="16">
        <f t="shared" si="28"/>
        <v>8</v>
      </c>
      <c r="N643" s="17" t="s">
        <v>315</v>
      </c>
      <c r="O643" s="18">
        <v>144883</v>
      </c>
      <c r="P643" s="9" t="s">
        <v>331</v>
      </c>
      <c r="Q643" s="9" t="s">
        <v>268</v>
      </c>
      <c r="R643" s="9" t="s">
        <v>287</v>
      </c>
      <c r="S643" s="19">
        <v>59993.597266793782</v>
      </c>
      <c r="T643" s="18">
        <f t="shared" si="29"/>
        <v>84889.402733206225</v>
      </c>
    </row>
    <row r="644" spans="11:20" x14ac:dyDescent="0.3">
      <c r="K644" s="43">
        <v>45048</v>
      </c>
      <c r="L644" s="16">
        <f t="shared" si="27"/>
        <v>2023</v>
      </c>
      <c r="M644" s="16">
        <f t="shared" si="28"/>
        <v>5</v>
      </c>
      <c r="N644" s="17" t="s">
        <v>316</v>
      </c>
      <c r="O644" s="18">
        <v>273676</v>
      </c>
      <c r="P644" s="9" t="s">
        <v>319</v>
      </c>
      <c r="Q644" s="9" t="s">
        <v>264</v>
      </c>
      <c r="R644" s="9" t="s">
        <v>286</v>
      </c>
      <c r="S644" s="19">
        <v>71327.148879438304</v>
      </c>
      <c r="T644" s="18">
        <f t="shared" si="29"/>
        <v>202348.85112056171</v>
      </c>
    </row>
    <row r="645" spans="11:20" x14ac:dyDescent="0.3">
      <c r="K645" s="43">
        <v>45214</v>
      </c>
      <c r="L645" s="16">
        <f t="shared" si="27"/>
        <v>2023</v>
      </c>
      <c r="M645" s="16">
        <f t="shared" si="28"/>
        <v>10</v>
      </c>
      <c r="N645" s="17" t="s">
        <v>316</v>
      </c>
      <c r="O645" s="18">
        <v>208254</v>
      </c>
      <c r="P645" s="9" t="s">
        <v>332</v>
      </c>
      <c r="Q645" s="9" t="s">
        <v>270</v>
      </c>
      <c r="R645" s="9" t="s">
        <v>287</v>
      </c>
      <c r="S645" s="19">
        <v>123575.39539265823</v>
      </c>
      <c r="T645" s="18">
        <f t="shared" si="29"/>
        <v>84678.604607341767</v>
      </c>
    </row>
    <row r="646" spans="11:20" x14ac:dyDescent="0.3">
      <c r="K646" s="43">
        <v>45382</v>
      </c>
      <c r="L646" s="16">
        <f t="shared" si="27"/>
        <v>2024</v>
      </c>
      <c r="M646" s="16">
        <f t="shared" si="28"/>
        <v>3</v>
      </c>
      <c r="N646" s="17" t="s">
        <v>314</v>
      </c>
      <c r="O646" s="18">
        <v>77066</v>
      </c>
      <c r="P646" s="9" t="s">
        <v>327</v>
      </c>
      <c r="Q646" s="9" t="s">
        <v>266</v>
      </c>
      <c r="R646" s="9" t="s">
        <v>284</v>
      </c>
      <c r="S646" s="19">
        <v>69360.374857492003</v>
      </c>
      <c r="T646" s="18">
        <f t="shared" si="29"/>
        <v>7705.6251425079972</v>
      </c>
    </row>
    <row r="647" spans="11:20" x14ac:dyDescent="0.3">
      <c r="K647" s="43">
        <v>45889</v>
      </c>
      <c r="L647" s="16">
        <f t="shared" ref="L647:L710" si="30">YEAR(K647)</f>
        <v>2025</v>
      </c>
      <c r="M647" s="16">
        <f t="shared" ref="M647:M710" si="31">MONTH(K647)</f>
        <v>8</v>
      </c>
      <c r="N647" s="17" t="s">
        <v>318</v>
      </c>
      <c r="O647" s="18">
        <v>195197</v>
      </c>
      <c r="P647" s="9" t="s">
        <v>331</v>
      </c>
      <c r="Q647" s="9" t="s">
        <v>264</v>
      </c>
      <c r="R647" s="9" t="s">
        <v>287</v>
      </c>
      <c r="S647" s="19">
        <v>51634.090497768862</v>
      </c>
      <c r="T647" s="18">
        <f t="shared" ref="T647:T710" si="32">O647-S647</f>
        <v>143562.90950223114</v>
      </c>
    </row>
    <row r="648" spans="11:20" x14ac:dyDescent="0.3">
      <c r="K648" s="43">
        <v>45433</v>
      </c>
      <c r="L648" s="16">
        <f t="shared" si="30"/>
        <v>2024</v>
      </c>
      <c r="M648" s="16">
        <f t="shared" si="31"/>
        <v>5</v>
      </c>
      <c r="N648" s="17" t="s">
        <v>315</v>
      </c>
      <c r="O648" s="18">
        <v>279693</v>
      </c>
      <c r="P648" s="9" t="s">
        <v>325</v>
      </c>
      <c r="Q648" s="9" t="s">
        <v>266</v>
      </c>
      <c r="R648" s="9" t="s">
        <v>284</v>
      </c>
      <c r="S648" s="19">
        <v>156747.28387595568</v>
      </c>
      <c r="T648" s="18">
        <f t="shared" si="32"/>
        <v>122945.71612404432</v>
      </c>
    </row>
    <row r="649" spans="11:20" x14ac:dyDescent="0.3">
      <c r="K649" s="43">
        <v>45680</v>
      </c>
      <c r="L649" s="16">
        <f t="shared" si="30"/>
        <v>2025</v>
      </c>
      <c r="M649" s="16">
        <f t="shared" si="31"/>
        <v>1</v>
      </c>
      <c r="N649" s="17" t="s">
        <v>309</v>
      </c>
      <c r="O649" s="18">
        <v>201713</v>
      </c>
      <c r="P649" s="9" t="s">
        <v>319</v>
      </c>
      <c r="Q649" s="9" t="s">
        <v>269</v>
      </c>
      <c r="R649" s="9" t="s">
        <v>286</v>
      </c>
      <c r="S649" s="19">
        <v>138444.23557378486</v>
      </c>
      <c r="T649" s="18">
        <f t="shared" si="32"/>
        <v>63268.764426215144</v>
      </c>
    </row>
    <row r="650" spans="11:20" x14ac:dyDescent="0.3">
      <c r="K650" s="43">
        <v>45318</v>
      </c>
      <c r="L650" s="16">
        <f t="shared" si="30"/>
        <v>2024</v>
      </c>
      <c r="M650" s="16">
        <f t="shared" si="31"/>
        <v>1</v>
      </c>
      <c r="N650" s="17" t="s">
        <v>315</v>
      </c>
      <c r="O650" s="18">
        <v>339786</v>
      </c>
      <c r="P650" s="9" t="s">
        <v>332</v>
      </c>
      <c r="Q650" s="9" t="s">
        <v>266</v>
      </c>
      <c r="R650" s="9" t="s">
        <v>287</v>
      </c>
      <c r="S650" s="19">
        <v>277514.64763994078</v>
      </c>
      <c r="T650" s="18">
        <f t="shared" si="32"/>
        <v>62271.352360059216</v>
      </c>
    </row>
    <row r="651" spans="11:20" x14ac:dyDescent="0.3">
      <c r="K651" s="43">
        <v>45930</v>
      </c>
      <c r="L651" s="16">
        <f t="shared" si="30"/>
        <v>2025</v>
      </c>
      <c r="M651" s="16">
        <f t="shared" si="31"/>
        <v>9</v>
      </c>
      <c r="N651" s="17" t="s">
        <v>318</v>
      </c>
      <c r="O651" s="18">
        <v>338964</v>
      </c>
      <c r="P651" s="9" t="s">
        <v>324</v>
      </c>
      <c r="Q651" s="9" t="s">
        <v>268</v>
      </c>
      <c r="R651" s="9" t="s">
        <v>284</v>
      </c>
      <c r="S651" s="19">
        <v>253271.19093777446</v>
      </c>
      <c r="T651" s="18">
        <f t="shared" si="32"/>
        <v>85692.80906222554</v>
      </c>
    </row>
    <row r="652" spans="11:20" x14ac:dyDescent="0.3">
      <c r="K652" s="43">
        <v>45122</v>
      </c>
      <c r="L652" s="16">
        <f t="shared" si="30"/>
        <v>2023</v>
      </c>
      <c r="M652" s="16">
        <f t="shared" si="31"/>
        <v>7</v>
      </c>
      <c r="N652" s="17" t="s">
        <v>310</v>
      </c>
      <c r="O652" s="18">
        <v>461207</v>
      </c>
      <c r="P652" s="9" t="s">
        <v>328</v>
      </c>
      <c r="Q652" s="9" t="s">
        <v>267</v>
      </c>
      <c r="R652" s="9" t="s">
        <v>285</v>
      </c>
      <c r="S652" s="19">
        <v>217005.36163433077</v>
      </c>
      <c r="T652" s="18">
        <f t="shared" si="32"/>
        <v>244201.63836566923</v>
      </c>
    </row>
    <row r="653" spans="11:20" x14ac:dyDescent="0.3">
      <c r="K653" s="43">
        <v>45066</v>
      </c>
      <c r="L653" s="16">
        <f t="shared" si="30"/>
        <v>2023</v>
      </c>
      <c r="M653" s="16">
        <f t="shared" si="31"/>
        <v>5</v>
      </c>
      <c r="N653" s="17" t="s">
        <v>317</v>
      </c>
      <c r="O653" s="18">
        <v>94854</v>
      </c>
      <c r="P653" s="9" t="s">
        <v>326</v>
      </c>
      <c r="Q653" s="9" t="s">
        <v>271</v>
      </c>
      <c r="R653" s="9" t="s">
        <v>284</v>
      </c>
      <c r="S653" s="19">
        <v>20305.680054386379</v>
      </c>
      <c r="T653" s="18">
        <f t="shared" si="32"/>
        <v>74548.319945613621</v>
      </c>
    </row>
    <row r="654" spans="11:20" x14ac:dyDescent="0.3">
      <c r="K654" s="43">
        <v>45117</v>
      </c>
      <c r="L654" s="16">
        <f t="shared" si="30"/>
        <v>2023</v>
      </c>
      <c r="M654" s="16">
        <f t="shared" si="31"/>
        <v>7</v>
      </c>
      <c r="N654" s="17" t="s">
        <v>312</v>
      </c>
      <c r="O654" s="18">
        <v>163274</v>
      </c>
      <c r="P654" s="9" t="s">
        <v>331</v>
      </c>
      <c r="Q654" s="9" t="s">
        <v>270</v>
      </c>
      <c r="R654" s="9" t="s">
        <v>285</v>
      </c>
      <c r="S654" s="19">
        <v>2689.8145193001947</v>
      </c>
      <c r="T654" s="18">
        <f t="shared" si="32"/>
        <v>160584.18548069982</v>
      </c>
    </row>
    <row r="655" spans="11:20" x14ac:dyDescent="0.3">
      <c r="K655" s="43">
        <v>45325</v>
      </c>
      <c r="L655" s="16">
        <f t="shared" si="30"/>
        <v>2024</v>
      </c>
      <c r="M655" s="16">
        <f t="shared" si="31"/>
        <v>2</v>
      </c>
      <c r="N655" s="17" t="s">
        <v>315</v>
      </c>
      <c r="O655" s="18">
        <v>188913</v>
      </c>
      <c r="P655" s="9" t="s">
        <v>326</v>
      </c>
      <c r="Q655" s="9" t="s">
        <v>265</v>
      </c>
      <c r="R655" s="9" t="s">
        <v>284</v>
      </c>
      <c r="S655" s="19">
        <v>36676.353510790213</v>
      </c>
      <c r="T655" s="18">
        <f t="shared" si="32"/>
        <v>152236.64648920979</v>
      </c>
    </row>
    <row r="656" spans="11:20" x14ac:dyDescent="0.3">
      <c r="K656" s="43">
        <v>45795</v>
      </c>
      <c r="L656" s="16">
        <f t="shared" si="30"/>
        <v>2025</v>
      </c>
      <c r="M656" s="16">
        <f t="shared" si="31"/>
        <v>5</v>
      </c>
      <c r="N656" s="17" t="s">
        <v>314</v>
      </c>
      <c r="O656" s="18">
        <v>37299</v>
      </c>
      <c r="P656" s="9" t="s">
        <v>323</v>
      </c>
      <c r="Q656" s="9" t="s">
        <v>270</v>
      </c>
      <c r="R656" s="9" t="s">
        <v>286</v>
      </c>
      <c r="S656" s="19">
        <v>36998.06075875731</v>
      </c>
      <c r="T656" s="18">
        <f t="shared" si="32"/>
        <v>300.9392412426896</v>
      </c>
    </row>
    <row r="657" spans="11:20" x14ac:dyDescent="0.3">
      <c r="K657" s="43">
        <v>45767</v>
      </c>
      <c r="L657" s="16">
        <f t="shared" si="30"/>
        <v>2025</v>
      </c>
      <c r="M657" s="16">
        <f t="shared" si="31"/>
        <v>4</v>
      </c>
      <c r="N657" s="17" t="s">
        <v>318</v>
      </c>
      <c r="O657" s="18">
        <v>322745</v>
      </c>
      <c r="P657" s="9" t="s">
        <v>327</v>
      </c>
      <c r="Q657" s="9" t="s">
        <v>264</v>
      </c>
      <c r="R657" s="9" t="s">
        <v>284</v>
      </c>
      <c r="S657" s="19">
        <v>103011.20515629991</v>
      </c>
      <c r="T657" s="18">
        <f t="shared" si="32"/>
        <v>219733.79484370007</v>
      </c>
    </row>
    <row r="658" spans="11:20" x14ac:dyDescent="0.3">
      <c r="K658" s="43">
        <v>45346</v>
      </c>
      <c r="L658" s="16">
        <f t="shared" si="30"/>
        <v>2024</v>
      </c>
      <c r="M658" s="16">
        <f t="shared" si="31"/>
        <v>2</v>
      </c>
      <c r="N658" s="17" t="s">
        <v>309</v>
      </c>
      <c r="O658" s="18">
        <v>12042</v>
      </c>
      <c r="P658" s="9" t="s">
        <v>330</v>
      </c>
      <c r="Q658" s="9" t="s">
        <v>268</v>
      </c>
      <c r="R658" s="9" t="s">
        <v>285</v>
      </c>
      <c r="S658" s="19">
        <v>1916.9532884256851</v>
      </c>
      <c r="T658" s="18">
        <f t="shared" si="32"/>
        <v>10125.046711574316</v>
      </c>
    </row>
    <row r="659" spans="11:20" x14ac:dyDescent="0.3">
      <c r="K659" s="43">
        <v>45913</v>
      </c>
      <c r="L659" s="16">
        <f t="shared" si="30"/>
        <v>2025</v>
      </c>
      <c r="M659" s="16">
        <f t="shared" si="31"/>
        <v>9</v>
      </c>
      <c r="N659" s="17" t="s">
        <v>317</v>
      </c>
      <c r="O659" s="18">
        <v>177981</v>
      </c>
      <c r="P659" s="9" t="s">
        <v>332</v>
      </c>
      <c r="Q659" s="9" t="s">
        <v>265</v>
      </c>
      <c r="R659" s="9" t="s">
        <v>287</v>
      </c>
      <c r="S659" s="19">
        <v>53091.345950900184</v>
      </c>
      <c r="T659" s="18">
        <f t="shared" si="32"/>
        <v>124889.65404909982</v>
      </c>
    </row>
    <row r="660" spans="11:20" x14ac:dyDescent="0.3">
      <c r="K660" s="43">
        <v>45670</v>
      </c>
      <c r="L660" s="16">
        <f t="shared" si="30"/>
        <v>2025</v>
      </c>
      <c r="M660" s="16">
        <f t="shared" si="31"/>
        <v>1</v>
      </c>
      <c r="N660" s="17" t="s">
        <v>315</v>
      </c>
      <c r="O660" s="18">
        <v>420978</v>
      </c>
      <c r="P660" s="9" t="s">
        <v>330</v>
      </c>
      <c r="Q660" s="9" t="s">
        <v>267</v>
      </c>
      <c r="R660" s="9" t="s">
        <v>285</v>
      </c>
      <c r="S660" s="19">
        <v>193476.85763833375</v>
      </c>
      <c r="T660" s="18">
        <f t="shared" si="32"/>
        <v>227501.14236166625</v>
      </c>
    </row>
    <row r="661" spans="11:20" x14ac:dyDescent="0.3">
      <c r="K661" s="43">
        <v>44998</v>
      </c>
      <c r="L661" s="16">
        <f t="shared" si="30"/>
        <v>2023</v>
      </c>
      <c r="M661" s="16">
        <f t="shared" si="31"/>
        <v>3</v>
      </c>
      <c r="N661" s="17" t="s">
        <v>316</v>
      </c>
      <c r="O661" s="18">
        <v>316844</v>
      </c>
      <c r="P661" s="9" t="s">
        <v>326</v>
      </c>
      <c r="Q661" s="9" t="s">
        <v>269</v>
      </c>
      <c r="R661" s="9" t="s">
        <v>284</v>
      </c>
      <c r="S661" s="19">
        <v>191530.94198784683</v>
      </c>
      <c r="T661" s="18">
        <f t="shared" si="32"/>
        <v>125313.05801215317</v>
      </c>
    </row>
    <row r="662" spans="11:20" x14ac:dyDescent="0.3">
      <c r="K662" s="43">
        <v>45824</v>
      </c>
      <c r="L662" s="16">
        <f t="shared" si="30"/>
        <v>2025</v>
      </c>
      <c r="M662" s="16">
        <f t="shared" si="31"/>
        <v>6</v>
      </c>
      <c r="N662" s="17" t="s">
        <v>313</v>
      </c>
      <c r="O662" s="18">
        <v>29116</v>
      </c>
      <c r="P662" s="9" t="s">
        <v>332</v>
      </c>
      <c r="Q662" s="9" t="s">
        <v>265</v>
      </c>
      <c r="R662" s="9" t="s">
        <v>287</v>
      </c>
      <c r="S662" s="19">
        <v>25311.351136440964</v>
      </c>
      <c r="T662" s="18">
        <f t="shared" si="32"/>
        <v>3804.6488635590358</v>
      </c>
    </row>
    <row r="663" spans="11:20" x14ac:dyDescent="0.3">
      <c r="K663" s="43">
        <v>45265</v>
      </c>
      <c r="L663" s="16">
        <f t="shared" si="30"/>
        <v>2023</v>
      </c>
      <c r="M663" s="16">
        <f t="shared" si="31"/>
        <v>12</v>
      </c>
      <c r="N663" s="17" t="s">
        <v>309</v>
      </c>
      <c r="O663" s="18">
        <v>336310</v>
      </c>
      <c r="P663" s="9" t="s">
        <v>332</v>
      </c>
      <c r="Q663" s="9" t="s">
        <v>264</v>
      </c>
      <c r="R663" s="9" t="s">
        <v>287</v>
      </c>
      <c r="S663" s="19">
        <v>217674.18578899905</v>
      </c>
      <c r="T663" s="18">
        <f t="shared" si="32"/>
        <v>118635.81421100095</v>
      </c>
    </row>
    <row r="664" spans="11:20" x14ac:dyDescent="0.3">
      <c r="K664" s="43">
        <v>45939</v>
      </c>
      <c r="L664" s="16">
        <f t="shared" si="30"/>
        <v>2025</v>
      </c>
      <c r="M664" s="16">
        <f t="shared" si="31"/>
        <v>10</v>
      </c>
      <c r="N664" s="17" t="s">
        <v>312</v>
      </c>
      <c r="O664" s="18">
        <v>44316</v>
      </c>
      <c r="P664" s="9" t="s">
        <v>320</v>
      </c>
      <c r="Q664" s="9" t="s">
        <v>267</v>
      </c>
      <c r="R664" s="9" t="s">
        <v>286</v>
      </c>
      <c r="S664" s="19">
        <v>35953.889697559731</v>
      </c>
      <c r="T664" s="18">
        <f t="shared" si="32"/>
        <v>8362.1103024402692</v>
      </c>
    </row>
    <row r="665" spans="11:20" x14ac:dyDescent="0.3">
      <c r="K665" s="43">
        <v>46008</v>
      </c>
      <c r="L665" s="16">
        <f t="shared" si="30"/>
        <v>2025</v>
      </c>
      <c r="M665" s="16">
        <f t="shared" si="31"/>
        <v>12</v>
      </c>
      <c r="N665" s="17" t="s">
        <v>314</v>
      </c>
      <c r="O665" s="18">
        <v>135328</v>
      </c>
      <c r="P665" s="9" t="s">
        <v>326</v>
      </c>
      <c r="Q665" s="9" t="s">
        <v>264</v>
      </c>
      <c r="R665" s="9" t="s">
        <v>284</v>
      </c>
      <c r="S665" s="19">
        <v>43763.488447280819</v>
      </c>
      <c r="T665" s="18">
        <f t="shared" si="32"/>
        <v>91564.511552719181</v>
      </c>
    </row>
    <row r="666" spans="11:20" x14ac:dyDescent="0.3">
      <c r="K666" s="43">
        <v>45025</v>
      </c>
      <c r="L666" s="16">
        <f t="shared" si="30"/>
        <v>2023</v>
      </c>
      <c r="M666" s="16">
        <f t="shared" si="31"/>
        <v>4</v>
      </c>
      <c r="N666" s="17" t="s">
        <v>316</v>
      </c>
      <c r="O666" s="18">
        <v>177497</v>
      </c>
      <c r="P666" s="9" t="s">
        <v>328</v>
      </c>
      <c r="Q666" s="9" t="s">
        <v>265</v>
      </c>
      <c r="R666" s="9" t="s">
        <v>285</v>
      </c>
      <c r="S666" s="19">
        <v>152999.1502248754</v>
      </c>
      <c r="T666" s="18">
        <f t="shared" si="32"/>
        <v>24497.849775124603</v>
      </c>
    </row>
    <row r="667" spans="11:20" x14ac:dyDescent="0.3">
      <c r="K667" s="43">
        <v>45600</v>
      </c>
      <c r="L667" s="16">
        <f t="shared" si="30"/>
        <v>2024</v>
      </c>
      <c r="M667" s="16">
        <f t="shared" si="31"/>
        <v>11</v>
      </c>
      <c r="N667" s="17" t="s">
        <v>314</v>
      </c>
      <c r="O667" s="18">
        <v>377921</v>
      </c>
      <c r="P667" s="9" t="s">
        <v>326</v>
      </c>
      <c r="Q667" s="9" t="s">
        <v>269</v>
      </c>
      <c r="R667" s="9" t="s">
        <v>284</v>
      </c>
      <c r="S667" s="19">
        <v>163540.4355648272</v>
      </c>
      <c r="T667" s="18">
        <f t="shared" si="32"/>
        <v>214380.5644351728</v>
      </c>
    </row>
    <row r="668" spans="11:20" x14ac:dyDescent="0.3">
      <c r="K668" s="43">
        <v>45589</v>
      </c>
      <c r="L668" s="16">
        <f t="shared" si="30"/>
        <v>2024</v>
      </c>
      <c r="M668" s="16">
        <f t="shared" si="31"/>
        <v>10</v>
      </c>
      <c r="N668" s="17" t="s">
        <v>312</v>
      </c>
      <c r="O668" s="18">
        <v>110754</v>
      </c>
      <c r="P668" s="9" t="s">
        <v>325</v>
      </c>
      <c r="Q668" s="9" t="s">
        <v>264</v>
      </c>
      <c r="R668" s="9" t="s">
        <v>284</v>
      </c>
      <c r="S668" s="19">
        <v>1136.2661655779314</v>
      </c>
      <c r="T668" s="18">
        <f t="shared" si="32"/>
        <v>109617.73383442206</v>
      </c>
    </row>
    <row r="669" spans="11:20" x14ac:dyDescent="0.3">
      <c r="K669" s="43">
        <v>45108</v>
      </c>
      <c r="L669" s="16">
        <f t="shared" si="30"/>
        <v>2023</v>
      </c>
      <c r="M669" s="16">
        <f t="shared" si="31"/>
        <v>7</v>
      </c>
      <c r="N669" s="17" t="s">
        <v>311</v>
      </c>
      <c r="O669" s="18">
        <v>224810</v>
      </c>
      <c r="P669" s="9" t="s">
        <v>326</v>
      </c>
      <c r="Q669" s="9" t="s">
        <v>270</v>
      </c>
      <c r="R669" s="9" t="s">
        <v>284</v>
      </c>
      <c r="S669" s="19">
        <v>187020.93231246318</v>
      </c>
      <c r="T669" s="18">
        <f t="shared" si="32"/>
        <v>37789.067687536823</v>
      </c>
    </row>
    <row r="670" spans="11:20" x14ac:dyDescent="0.3">
      <c r="K670" s="43">
        <v>45132</v>
      </c>
      <c r="L670" s="16">
        <f t="shared" si="30"/>
        <v>2023</v>
      </c>
      <c r="M670" s="16">
        <f t="shared" si="31"/>
        <v>7</v>
      </c>
      <c r="N670" s="17" t="s">
        <v>309</v>
      </c>
      <c r="O670" s="18">
        <v>43860</v>
      </c>
      <c r="P670" s="9" t="s">
        <v>322</v>
      </c>
      <c r="Q670" s="9" t="s">
        <v>271</v>
      </c>
      <c r="R670" s="9" t="s">
        <v>286</v>
      </c>
      <c r="S670" s="19">
        <v>5813.2924272314922</v>
      </c>
      <c r="T670" s="18">
        <f t="shared" si="32"/>
        <v>38046.707572768508</v>
      </c>
    </row>
    <row r="671" spans="11:20" x14ac:dyDescent="0.3">
      <c r="K671" s="43">
        <v>45394</v>
      </c>
      <c r="L671" s="16">
        <f t="shared" si="30"/>
        <v>2024</v>
      </c>
      <c r="M671" s="16">
        <f t="shared" si="31"/>
        <v>4</v>
      </c>
      <c r="N671" s="17" t="s">
        <v>313</v>
      </c>
      <c r="O671" s="18">
        <v>400116</v>
      </c>
      <c r="P671" s="9" t="s">
        <v>329</v>
      </c>
      <c r="Q671" s="9" t="s">
        <v>268</v>
      </c>
      <c r="R671" s="9" t="s">
        <v>285</v>
      </c>
      <c r="S671" s="19">
        <v>304124.59633755375</v>
      </c>
      <c r="T671" s="18">
        <f t="shared" si="32"/>
        <v>95991.403662446246</v>
      </c>
    </row>
    <row r="672" spans="11:20" x14ac:dyDescent="0.3">
      <c r="K672" s="43">
        <v>45916</v>
      </c>
      <c r="L672" s="16">
        <f t="shared" si="30"/>
        <v>2025</v>
      </c>
      <c r="M672" s="16">
        <f t="shared" si="31"/>
        <v>9</v>
      </c>
      <c r="N672" s="17" t="s">
        <v>315</v>
      </c>
      <c r="O672" s="18">
        <v>128138</v>
      </c>
      <c r="P672" s="9" t="s">
        <v>330</v>
      </c>
      <c r="Q672" s="9" t="s">
        <v>271</v>
      </c>
      <c r="R672" s="9" t="s">
        <v>285</v>
      </c>
      <c r="S672" s="19">
        <v>9770.6783550788696</v>
      </c>
      <c r="T672" s="18">
        <f t="shared" si="32"/>
        <v>118367.32164492113</v>
      </c>
    </row>
    <row r="673" spans="11:20" x14ac:dyDescent="0.3">
      <c r="K673" s="43">
        <v>45234</v>
      </c>
      <c r="L673" s="16">
        <f t="shared" si="30"/>
        <v>2023</v>
      </c>
      <c r="M673" s="16">
        <f t="shared" si="31"/>
        <v>11</v>
      </c>
      <c r="N673" s="17" t="s">
        <v>314</v>
      </c>
      <c r="O673" s="18">
        <v>258109</v>
      </c>
      <c r="P673" s="9" t="s">
        <v>332</v>
      </c>
      <c r="Q673" s="9" t="s">
        <v>270</v>
      </c>
      <c r="R673" s="9" t="s">
        <v>287</v>
      </c>
      <c r="S673" s="19">
        <v>21557.13465398036</v>
      </c>
      <c r="T673" s="18">
        <f t="shared" si="32"/>
        <v>236551.86534601965</v>
      </c>
    </row>
    <row r="674" spans="11:20" x14ac:dyDescent="0.3">
      <c r="K674" s="43">
        <v>45673</v>
      </c>
      <c r="L674" s="16">
        <f t="shared" si="30"/>
        <v>2025</v>
      </c>
      <c r="M674" s="16">
        <f t="shared" si="31"/>
        <v>1</v>
      </c>
      <c r="N674" s="17" t="s">
        <v>312</v>
      </c>
      <c r="O674" s="18">
        <v>148837</v>
      </c>
      <c r="P674" s="9" t="s">
        <v>323</v>
      </c>
      <c r="Q674" s="9" t="s">
        <v>269</v>
      </c>
      <c r="R674" s="9" t="s">
        <v>286</v>
      </c>
      <c r="S674" s="19">
        <v>93322.649203123496</v>
      </c>
      <c r="T674" s="18">
        <f t="shared" si="32"/>
        <v>55514.350796876504</v>
      </c>
    </row>
    <row r="675" spans="11:20" x14ac:dyDescent="0.3">
      <c r="K675" s="43">
        <v>45837</v>
      </c>
      <c r="L675" s="16">
        <f t="shared" si="30"/>
        <v>2025</v>
      </c>
      <c r="M675" s="16">
        <f t="shared" si="31"/>
        <v>6</v>
      </c>
      <c r="N675" s="17" t="s">
        <v>313</v>
      </c>
      <c r="O675" s="18">
        <v>460984</v>
      </c>
      <c r="P675" s="9" t="s">
        <v>326</v>
      </c>
      <c r="Q675" s="9" t="s">
        <v>267</v>
      </c>
      <c r="R675" s="9" t="s">
        <v>284</v>
      </c>
      <c r="S675" s="19">
        <v>64466.042772950495</v>
      </c>
      <c r="T675" s="18">
        <f t="shared" si="32"/>
        <v>396517.95722704951</v>
      </c>
    </row>
    <row r="676" spans="11:20" x14ac:dyDescent="0.3">
      <c r="K676" s="43">
        <v>45101</v>
      </c>
      <c r="L676" s="16">
        <f t="shared" si="30"/>
        <v>2023</v>
      </c>
      <c r="M676" s="16">
        <f t="shared" si="31"/>
        <v>6</v>
      </c>
      <c r="N676" s="17" t="s">
        <v>314</v>
      </c>
      <c r="O676" s="18">
        <v>255062</v>
      </c>
      <c r="P676" s="9" t="s">
        <v>330</v>
      </c>
      <c r="Q676" s="9" t="s">
        <v>270</v>
      </c>
      <c r="R676" s="9" t="s">
        <v>285</v>
      </c>
      <c r="S676" s="19">
        <v>23149.420922029207</v>
      </c>
      <c r="T676" s="18">
        <f t="shared" si="32"/>
        <v>231912.57907797079</v>
      </c>
    </row>
    <row r="677" spans="11:20" x14ac:dyDescent="0.3">
      <c r="K677" s="43">
        <v>45008</v>
      </c>
      <c r="L677" s="16">
        <f t="shared" si="30"/>
        <v>2023</v>
      </c>
      <c r="M677" s="16">
        <f t="shared" si="31"/>
        <v>3</v>
      </c>
      <c r="N677" s="17" t="s">
        <v>313</v>
      </c>
      <c r="O677" s="18">
        <v>233809</v>
      </c>
      <c r="P677" s="9" t="s">
        <v>331</v>
      </c>
      <c r="Q677" s="9" t="s">
        <v>266</v>
      </c>
      <c r="R677" s="9" t="s">
        <v>285</v>
      </c>
      <c r="S677" s="19">
        <v>209296.6313921391</v>
      </c>
      <c r="T677" s="18">
        <f t="shared" si="32"/>
        <v>24512.368607860903</v>
      </c>
    </row>
    <row r="678" spans="11:20" x14ac:dyDescent="0.3">
      <c r="K678" s="43">
        <v>45393</v>
      </c>
      <c r="L678" s="16">
        <f t="shared" si="30"/>
        <v>2024</v>
      </c>
      <c r="M678" s="16">
        <f t="shared" si="31"/>
        <v>4</v>
      </c>
      <c r="N678" s="17" t="s">
        <v>317</v>
      </c>
      <c r="O678" s="18">
        <v>347102</v>
      </c>
      <c r="P678" s="9" t="s">
        <v>327</v>
      </c>
      <c r="Q678" s="9" t="s">
        <v>265</v>
      </c>
      <c r="R678" s="9" t="s">
        <v>284</v>
      </c>
      <c r="S678" s="19">
        <v>342576.67814197124</v>
      </c>
      <c r="T678" s="18">
        <f t="shared" si="32"/>
        <v>4525.3218580287648</v>
      </c>
    </row>
    <row r="679" spans="11:20" x14ac:dyDescent="0.3">
      <c r="K679" s="43">
        <v>45984</v>
      </c>
      <c r="L679" s="16">
        <f t="shared" si="30"/>
        <v>2025</v>
      </c>
      <c r="M679" s="16">
        <f t="shared" si="31"/>
        <v>11</v>
      </c>
      <c r="N679" s="17" t="s">
        <v>318</v>
      </c>
      <c r="O679" s="18">
        <v>430522</v>
      </c>
      <c r="P679" s="9" t="s">
        <v>325</v>
      </c>
      <c r="Q679" s="9" t="s">
        <v>271</v>
      </c>
      <c r="R679" s="9" t="s">
        <v>284</v>
      </c>
      <c r="S679" s="19">
        <v>82475.743357036597</v>
      </c>
      <c r="T679" s="18">
        <f t="shared" si="32"/>
        <v>348046.25664296339</v>
      </c>
    </row>
    <row r="680" spans="11:20" x14ac:dyDescent="0.3">
      <c r="K680" s="43">
        <v>45513</v>
      </c>
      <c r="L680" s="16">
        <f t="shared" si="30"/>
        <v>2024</v>
      </c>
      <c r="M680" s="16">
        <f t="shared" si="31"/>
        <v>8</v>
      </c>
      <c r="N680" s="17" t="s">
        <v>310</v>
      </c>
      <c r="O680" s="18">
        <v>312963</v>
      </c>
      <c r="P680" s="9" t="s">
        <v>325</v>
      </c>
      <c r="Q680" s="9" t="s">
        <v>266</v>
      </c>
      <c r="R680" s="9" t="s">
        <v>284</v>
      </c>
      <c r="S680" s="19">
        <v>234118.2898547689</v>
      </c>
      <c r="T680" s="18">
        <f t="shared" si="32"/>
        <v>78844.710145231104</v>
      </c>
    </row>
    <row r="681" spans="11:20" x14ac:dyDescent="0.3">
      <c r="K681" s="43">
        <v>45059</v>
      </c>
      <c r="L681" s="16">
        <f t="shared" si="30"/>
        <v>2023</v>
      </c>
      <c r="M681" s="16">
        <f t="shared" si="31"/>
        <v>5</v>
      </c>
      <c r="N681" s="17" t="s">
        <v>318</v>
      </c>
      <c r="O681" s="18">
        <v>489344</v>
      </c>
      <c r="P681" s="9" t="s">
        <v>324</v>
      </c>
      <c r="Q681" s="9" t="s">
        <v>266</v>
      </c>
      <c r="R681" s="9" t="s">
        <v>284</v>
      </c>
      <c r="S681" s="19">
        <v>95516.853581480173</v>
      </c>
      <c r="T681" s="18">
        <f t="shared" si="32"/>
        <v>393827.14641851984</v>
      </c>
    </row>
    <row r="682" spans="11:20" x14ac:dyDescent="0.3">
      <c r="K682" s="43">
        <v>45373</v>
      </c>
      <c r="L682" s="16">
        <f t="shared" si="30"/>
        <v>2024</v>
      </c>
      <c r="M682" s="16">
        <f t="shared" si="31"/>
        <v>3</v>
      </c>
      <c r="N682" s="17" t="s">
        <v>312</v>
      </c>
      <c r="O682" s="18">
        <v>149122</v>
      </c>
      <c r="P682" s="9" t="s">
        <v>326</v>
      </c>
      <c r="Q682" s="9" t="s">
        <v>264</v>
      </c>
      <c r="R682" s="9" t="s">
        <v>284</v>
      </c>
      <c r="S682" s="19">
        <v>44059.747920083209</v>
      </c>
      <c r="T682" s="18">
        <f t="shared" si="32"/>
        <v>105062.2520799168</v>
      </c>
    </row>
    <row r="683" spans="11:20" x14ac:dyDescent="0.3">
      <c r="K683" s="43">
        <v>45948</v>
      </c>
      <c r="L683" s="16">
        <f t="shared" si="30"/>
        <v>2025</v>
      </c>
      <c r="M683" s="16">
        <f t="shared" si="31"/>
        <v>10</v>
      </c>
      <c r="N683" s="17" t="s">
        <v>317</v>
      </c>
      <c r="O683" s="18">
        <v>70776</v>
      </c>
      <c r="P683" s="9" t="s">
        <v>332</v>
      </c>
      <c r="Q683" s="9" t="s">
        <v>267</v>
      </c>
      <c r="R683" s="9" t="s">
        <v>287</v>
      </c>
      <c r="S683" s="19">
        <v>32521.157411638622</v>
      </c>
      <c r="T683" s="18">
        <f t="shared" si="32"/>
        <v>38254.842588361382</v>
      </c>
    </row>
    <row r="684" spans="11:20" x14ac:dyDescent="0.3">
      <c r="K684" s="43">
        <v>45194</v>
      </c>
      <c r="L684" s="16">
        <f t="shared" si="30"/>
        <v>2023</v>
      </c>
      <c r="M684" s="16">
        <f t="shared" si="31"/>
        <v>9</v>
      </c>
      <c r="N684" s="17" t="s">
        <v>317</v>
      </c>
      <c r="O684" s="18">
        <v>213690</v>
      </c>
      <c r="P684" s="9" t="s">
        <v>326</v>
      </c>
      <c r="Q684" s="9" t="s">
        <v>265</v>
      </c>
      <c r="R684" s="9" t="s">
        <v>284</v>
      </c>
      <c r="S684" s="19">
        <v>81389.242511375196</v>
      </c>
      <c r="T684" s="18">
        <f t="shared" si="32"/>
        <v>132300.7574886248</v>
      </c>
    </row>
    <row r="685" spans="11:20" x14ac:dyDescent="0.3">
      <c r="K685" s="43">
        <v>44958</v>
      </c>
      <c r="L685" s="16">
        <f t="shared" si="30"/>
        <v>2023</v>
      </c>
      <c r="M685" s="16">
        <f t="shared" si="31"/>
        <v>2</v>
      </c>
      <c r="N685" s="17" t="s">
        <v>314</v>
      </c>
      <c r="O685" s="18">
        <v>38148</v>
      </c>
      <c r="P685" s="9" t="s">
        <v>323</v>
      </c>
      <c r="Q685" s="9" t="s">
        <v>269</v>
      </c>
      <c r="R685" s="9" t="s">
        <v>286</v>
      </c>
      <c r="S685" s="19">
        <v>23174.802953889593</v>
      </c>
      <c r="T685" s="18">
        <f t="shared" si="32"/>
        <v>14973.197046110407</v>
      </c>
    </row>
    <row r="686" spans="11:20" x14ac:dyDescent="0.3">
      <c r="K686" s="43">
        <v>45335</v>
      </c>
      <c r="L686" s="16">
        <f t="shared" si="30"/>
        <v>2024</v>
      </c>
      <c r="M686" s="16">
        <f t="shared" si="31"/>
        <v>2</v>
      </c>
      <c r="N686" s="17" t="s">
        <v>310</v>
      </c>
      <c r="O686" s="18">
        <v>314653</v>
      </c>
      <c r="P686" s="9" t="s">
        <v>323</v>
      </c>
      <c r="Q686" s="9" t="s">
        <v>267</v>
      </c>
      <c r="R686" s="9" t="s">
        <v>286</v>
      </c>
      <c r="S686" s="19">
        <v>211215.63337375745</v>
      </c>
      <c r="T686" s="18">
        <f t="shared" si="32"/>
        <v>103437.36662624255</v>
      </c>
    </row>
    <row r="687" spans="11:20" x14ac:dyDescent="0.3">
      <c r="K687" s="43">
        <v>45578</v>
      </c>
      <c r="L687" s="16">
        <f t="shared" si="30"/>
        <v>2024</v>
      </c>
      <c r="M687" s="16">
        <f t="shared" si="31"/>
        <v>10</v>
      </c>
      <c r="N687" s="17" t="s">
        <v>310</v>
      </c>
      <c r="O687" s="18">
        <v>232114</v>
      </c>
      <c r="P687" s="9" t="s">
        <v>332</v>
      </c>
      <c r="Q687" s="9" t="s">
        <v>265</v>
      </c>
      <c r="R687" s="9" t="s">
        <v>287</v>
      </c>
      <c r="S687" s="19">
        <v>100172.48439373494</v>
      </c>
      <c r="T687" s="18">
        <f t="shared" si="32"/>
        <v>131941.51560626505</v>
      </c>
    </row>
    <row r="688" spans="11:20" x14ac:dyDescent="0.3">
      <c r="K688" s="43">
        <v>45533</v>
      </c>
      <c r="L688" s="16">
        <f t="shared" si="30"/>
        <v>2024</v>
      </c>
      <c r="M688" s="16">
        <f t="shared" si="31"/>
        <v>8</v>
      </c>
      <c r="N688" s="17" t="s">
        <v>309</v>
      </c>
      <c r="O688" s="18">
        <v>170893</v>
      </c>
      <c r="P688" s="9" t="s">
        <v>320</v>
      </c>
      <c r="Q688" s="9" t="s">
        <v>268</v>
      </c>
      <c r="R688" s="9" t="s">
        <v>286</v>
      </c>
      <c r="S688" s="19">
        <v>117948.26292742742</v>
      </c>
      <c r="T688" s="18">
        <f t="shared" si="32"/>
        <v>52944.737072572578</v>
      </c>
    </row>
    <row r="689" spans="11:20" x14ac:dyDescent="0.3">
      <c r="K689" s="43">
        <v>44974</v>
      </c>
      <c r="L689" s="16">
        <f t="shared" si="30"/>
        <v>2023</v>
      </c>
      <c r="M689" s="16">
        <f t="shared" si="31"/>
        <v>2</v>
      </c>
      <c r="N689" s="17" t="s">
        <v>313</v>
      </c>
      <c r="O689" s="18">
        <v>439258</v>
      </c>
      <c r="P689" s="9" t="s">
        <v>324</v>
      </c>
      <c r="Q689" s="9" t="s">
        <v>265</v>
      </c>
      <c r="R689" s="9" t="s">
        <v>284</v>
      </c>
      <c r="S689" s="19">
        <v>37347.663827620345</v>
      </c>
      <c r="T689" s="18">
        <f t="shared" si="32"/>
        <v>401910.33617237967</v>
      </c>
    </row>
    <row r="690" spans="11:20" x14ac:dyDescent="0.3">
      <c r="K690" s="43">
        <v>45020</v>
      </c>
      <c r="L690" s="16">
        <f t="shared" si="30"/>
        <v>2023</v>
      </c>
      <c r="M690" s="16">
        <f t="shared" si="31"/>
        <v>4</v>
      </c>
      <c r="N690" s="17" t="s">
        <v>318</v>
      </c>
      <c r="O690" s="18">
        <v>493890</v>
      </c>
      <c r="P690" s="9" t="s">
        <v>323</v>
      </c>
      <c r="Q690" s="9" t="s">
        <v>266</v>
      </c>
      <c r="R690" s="9" t="s">
        <v>286</v>
      </c>
      <c r="S690" s="19">
        <v>407246.30422609189</v>
      </c>
      <c r="T690" s="18">
        <f t="shared" si="32"/>
        <v>86643.695773908112</v>
      </c>
    </row>
    <row r="691" spans="11:20" x14ac:dyDescent="0.3">
      <c r="K691" s="43">
        <v>45508</v>
      </c>
      <c r="L691" s="16">
        <f t="shared" si="30"/>
        <v>2024</v>
      </c>
      <c r="M691" s="16">
        <f t="shared" si="31"/>
        <v>8</v>
      </c>
      <c r="N691" s="17" t="s">
        <v>313</v>
      </c>
      <c r="O691" s="18">
        <v>383051</v>
      </c>
      <c r="P691" s="9" t="s">
        <v>332</v>
      </c>
      <c r="Q691" s="9" t="s">
        <v>267</v>
      </c>
      <c r="R691" s="9" t="s">
        <v>287</v>
      </c>
      <c r="S691" s="19">
        <v>196593.08452024974</v>
      </c>
      <c r="T691" s="18">
        <f t="shared" si="32"/>
        <v>186457.91547975026</v>
      </c>
    </row>
    <row r="692" spans="11:20" x14ac:dyDescent="0.3">
      <c r="K692" s="43">
        <v>45202</v>
      </c>
      <c r="L692" s="16">
        <f t="shared" si="30"/>
        <v>2023</v>
      </c>
      <c r="M692" s="16">
        <f t="shared" si="31"/>
        <v>10</v>
      </c>
      <c r="N692" s="17" t="s">
        <v>312</v>
      </c>
      <c r="O692" s="18">
        <v>441440</v>
      </c>
      <c r="P692" s="9" t="s">
        <v>331</v>
      </c>
      <c r="Q692" s="9" t="s">
        <v>270</v>
      </c>
      <c r="R692" s="9" t="s">
        <v>285</v>
      </c>
      <c r="S692" s="19">
        <v>420951.35778828483</v>
      </c>
      <c r="T692" s="18">
        <f t="shared" si="32"/>
        <v>20488.642211715167</v>
      </c>
    </row>
    <row r="693" spans="11:20" x14ac:dyDescent="0.3">
      <c r="K693" s="43">
        <v>44935</v>
      </c>
      <c r="L693" s="16">
        <f t="shared" si="30"/>
        <v>2023</v>
      </c>
      <c r="M693" s="16">
        <f t="shared" si="31"/>
        <v>1</v>
      </c>
      <c r="N693" s="17" t="s">
        <v>317</v>
      </c>
      <c r="O693" s="18">
        <v>419165</v>
      </c>
      <c r="P693" s="9" t="s">
        <v>330</v>
      </c>
      <c r="Q693" s="9" t="s">
        <v>265</v>
      </c>
      <c r="R693" s="9" t="s">
        <v>285</v>
      </c>
      <c r="S693" s="19">
        <v>339593.85672600038</v>
      </c>
      <c r="T693" s="18">
        <f t="shared" si="32"/>
        <v>79571.143273999623</v>
      </c>
    </row>
    <row r="694" spans="11:20" x14ac:dyDescent="0.3">
      <c r="K694" s="43">
        <v>45941</v>
      </c>
      <c r="L694" s="16">
        <f t="shared" si="30"/>
        <v>2025</v>
      </c>
      <c r="M694" s="16">
        <f t="shared" si="31"/>
        <v>10</v>
      </c>
      <c r="N694" s="17" t="s">
        <v>310</v>
      </c>
      <c r="O694" s="18">
        <v>425874</v>
      </c>
      <c r="P694" s="9" t="s">
        <v>322</v>
      </c>
      <c r="Q694" s="9" t="s">
        <v>267</v>
      </c>
      <c r="R694" s="9" t="s">
        <v>286</v>
      </c>
      <c r="S694" s="19">
        <v>4531.295267829003</v>
      </c>
      <c r="T694" s="18">
        <f t="shared" si="32"/>
        <v>421342.70473217097</v>
      </c>
    </row>
    <row r="695" spans="11:20" x14ac:dyDescent="0.3">
      <c r="K695" s="43">
        <v>45140</v>
      </c>
      <c r="L695" s="16">
        <f t="shared" si="30"/>
        <v>2023</v>
      </c>
      <c r="M695" s="16">
        <f t="shared" si="31"/>
        <v>8</v>
      </c>
      <c r="N695" s="17" t="s">
        <v>311</v>
      </c>
      <c r="O695" s="18">
        <v>240009</v>
      </c>
      <c r="P695" s="9" t="s">
        <v>320</v>
      </c>
      <c r="Q695" s="9" t="s">
        <v>266</v>
      </c>
      <c r="R695" s="9" t="s">
        <v>286</v>
      </c>
      <c r="S695" s="19">
        <v>68473.536164174468</v>
      </c>
      <c r="T695" s="18">
        <f t="shared" si="32"/>
        <v>171535.46383582553</v>
      </c>
    </row>
    <row r="696" spans="11:20" x14ac:dyDescent="0.3">
      <c r="K696" s="43">
        <v>45581</v>
      </c>
      <c r="L696" s="16">
        <f t="shared" si="30"/>
        <v>2024</v>
      </c>
      <c r="M696" s="16">
        <f t="shared" si="31"/>
        <v>10</v>
      </c>
      <c r="N696" s="17" t="s">
        <v>313</v>
      </c>
      <c r="O696" s="18">
        <v>13996</v>
      </c>
      <c r="P696" s="9" t="s">
        <v>323</v>
      </c>
      <c r="Q696" s="9" t="s">
        <v>268</v>
      </c>
      <c r="R696" s="9" t="s">
        <v>286</v>
      </c>
      <c r="S696" s="19">
        <v>5280.415280075209</v>
      </c>
      <c r="T696" s="18">
        <f t="shared" si="32"/>
        <v>8715.584719924791</v>
      </c>
    </row>
    <row r="697" spans="11:20" x14ac:dyDescent="0.3">
      <c r="K697" s="43">
        <v>45970</v>
      </c>
      <c r="L697" s="16">
        <f t="shared" si="30"/>
        <v>2025</v>
      </c>
      <c r="M697" s="16">
        <f t="shared" si="31"/>
        <v>11</v>
      </c>
      <c r="N697" s="17" t="s">
        <v>314</v>
      </c>
      <c r="O697" s="18">
        <v>280981</v>
      </c>
      <c r="P697" s="9" t="s">
        <v>325</v>
      </c>
      <c r="Q697" s="9" t="s">
        <v>264</v>
      </c>
      <c r="R697" s="9" t="s">
        <v>284</v>
      </c>
      <c r="S697" s="19">
        <v>83539.456129447499</v>
      </c>
      <c r="T697" s="18">
        <f t="shared" si="32"/>
        <v>197441.5438705525</v>
      </c>
    </row>
    <row r="698" spans="11:20" x14ac:dyDescent="0.3">
      <c r="K698" s="43">
        <v>44985</v>
      </c>
      <c r="L698" s="16">
        <f t="shared" si="30"/>
        <v>2023</v>
      </c>
      <c r="M698" s="16">
        <f t="shared" si="31"/>
        <v>2</v>
      </c>
      <c r="N698" s="17" t="s">
        <v>314</v>
      </c>
      <c r="O698" s="18">
        <v>357939</v>
      </c>
      <c r="P698" s="9" t="s">
        <v>320</v>
      </c>
      <c r="Q698" s="9" t="s">
        <v>270</v>
      </c>
      <c r="R698" s="9" t="s">
        <v>286</v>
      </c>
      <c r="S698" s="19">
        <v>270438.50693377911</v>
      </c>
      <c r="T698" s="18">
        <f t="shared" si="32"/>
        <v>87500.493066220894</v>
      </c>
    </row>
    <row r="699" spans="11:20" x14ac:dyDescent="0.3">
      <c r="K699" s="43">
        <v>45602</v>
      </c>
      <c r="L699" s="16">
        <f t="shared" si="30"/>
        <v>2024</v>
      </c>
      <c r="M699" s="16">
        <f t="shared" si="31"/>
        <v>11</v>
      </c>
      <c r="N699" s="17" t="s">
        <v>311</v>
      </c>
      <c r="O699" s="18">
        <v>183976</v>
      </c>
      <c r="P699" s="9" t="s">
        <v>321</v>
      </c>
      <c r="Q699" s="9" t="s">
        <v>269</v>
      </c>
      <c r="R699" s="9" t="s">
        <v>286</v>
      </c>
      <c r="S699" s="19">
        <v>168461.03719794232</v>
      </c>
      <c r="T699" s="18">
        <f t="shared" si="32"/>
        <v>15514.962802057678</v>
      </c>
    </row>
    <row r="700" spans="11:20" x14ac:dyDescent="0.3">
      <c r="K700" s="43">
        <v>45868</v>
      </c>
      <c r="L700" s="16">
        <f t="shared" si="30"/>
        <v>2025</v>
      </c>
      <c r="M700" s="16">
        <f t="shared" si="31"/>
        <v>7</v>
      </c>
      <c r="N700" s="17" t="s">
        <v>312</v>
      </c>
      <c r="O700" s="18">
        <v>24329</v>
      </c>
      <c r="P700" s="9" t="s">
        <v>322</v>
      </c>
      <c r="Q700" s="9" t="s">
        <v>267</v>
      </c>
      <c r="R700" s="9" t="s">
        <v>286</v>
      </c>
      <c r="S700" s="19">
        <v>3740.5605249513396</v>
      </c>
      <c r="T700" s="18">
        <f t="shared" si="32"/>
        <v>20588.439475048661</v>
      </c>
    </row>
    <row r="701" spans="11:20" x14ac:dyDescent="0.3">
      <c r="K701" s="43">
        <v>44939</v>
      </c>
      <c r="L701" s="16">
        <f t="shared" si="30"/>
        <v>2023</v>
      </c>
      <c r="M701" s="16">
        <f t="shared" si="31"/>
        <v>1</v>
      </c>
      <c r="N701" s="17" t="s">
        <v>316</v>
      </c>
      <c r="O701" s="18">
        <v>47536</v>
      </c>
      <c r="P701" s="9" t="s">
        <v>331</v>
      </c>
      <c r="Q701" s="9" t="s">
        <v>268</v>
      </c>
      <c r="R701" s="9" t="s">
        <v>285</v>
      </c>
      <c r="S701" s="19">
        <v>36061.433886768689</v>
      </c>
      <c r="T701" s="18">
        <f t="shared" si="32"/>
        <v>11474.566113231311</v>
      </c>
    </row>
    <row r="702" spans="11:20" x14ac:dyDescent="0.3">
      <c r="K702" s="43">
        <v>45443</v>
      </c>
      <c r="L702" s="16">
        <f t="shared" si="30"/>
        <v>2024</v>
      </c>
      <c r="M702" s="16">
        <f t="shared" si="31"/>
        <v>5</v>
      </c>
      <c r="N702" s="17" t="s">
        <v>316</v>
      </c>
      <c r="O702" s="18">
        <v>414679</v>
      </c>
      <c r="P702" s="9" t="s">
        <v>325</v>
      </c>
      <c r="Q702" s="9" t="s">
        <v>271</v>
      </c>
      <c r="R702" s="9" t="s">
        <v>284</v>
      </c>
      <c r="S702" s="19">
        <v>328397.39477719966</v>
      </c>
      <c r="T702" s="18">
        <f t="shared" si="32"/>
        <v>86281.605222800339</v>
      </c>
    </row>
    <row r="703" spans="11:20" x14ac:dyDescent="0.3">
      <c r="K703" s="43">
        <v>45977</v>
      </c>
      <c r="L703" s="16">
        <f t="shared" si="30"/>
        <v>2025</v>
      </c>
      <c r="M703" s="16">
        <f t="shared" si="31"/>
        <v>11</v>
      </c>
      <c r="N703" s="17" t="s">
        <v>309</v>
      </c>
      <c r="O703" s="18">
        <v>63860</v>
      </c>
      <c r="P703" s="9" t="s">
        <v>332</v>
      </c>
      <c r="Q703" s="9" t="s">
        <v>269</v>
      </c>
      <c r="R703" s="9" t="s">
        <v>287</v>
      </c>
      <c r="S703" s="19">
        <v>27668.754827946999</v>
      </c>
      <c r="T703" s="18">
        <f t="shared" si="32"/>
        <v>36191.245172053001</v>
      </c>
    </row>
    <row r="704" spans="11:20" x14ac:dyDescent="0.3">
      <c r="K704" s="43">
        <v>44985</v>
      </c>
      <c r="L704" s="16">
        <f t="shared" si="30"/>
        <v>2023</v>
      </c>
      <c r="M704" s="16">
        <f t="shared" si="31"/>
        <v>2</v>
      </c>
      <c r="N704" s="17" t="s">
        <v>310</v>
      </c>
      <c r="O704" s="18">
        <v>329300</v>
      </c>
      <c r="P704" s="9" t="s">
        <v>327</v>
      </c>
      <c r="Q704" s="9" t="s">
        <v>269</v>
      </c>
      <c r="R704" s="9" t="s">
        <v>284</v>
      </c>
      <c r="S704" s="19">
        <v>317617.911488969</v>
      </c>
      <c r="T704" s="18">
        <f t="shared" si="32"/>
        <v>11682.088511031005</v>
      </c>
    </row>
    <row r="705" spans="11:20" x14ac:dyDescent="0.3">
      <c r="K705" s="43">
        <v>45574</v>
      </c>
      <c r="L705" s="16">
        <f t="shared" si="30"/>
        <v>2024</v>
      </c>
      <c r="M705" s="16">
        <f t="shared" si="31"/>
        <v>10</v>
      </c>
      <c r="N705" s="17" t="s">
        <v>310</v>
      </c>
      <c r="O705" s="18">
        <v>389621</v>
      </c>
      <c r="P705" s="9" t="s">
        <v>332</v>
      </c>
      <c r="Q705" s="9" t="s">
        <v>268</v>
      </c>
      <c r="R705" s="9" t="s">
        <v>287</v>
      </c>
      <c r="S705" s="19">
        <v>9059.4404691307118</v>
      </c>
      <c r="T705" s="18">
        <f t="shared" si="32"/>
        <v>380561.5595308693</v>
      </c>
    </row>
    <row r="706" spans="11:20" x14ac:dyDescent="0.3">
      <c r="K706" s="43">
        <v>45173</v>
      </c>
      <c r="L706" s="16">
        <f t="shared" si="30"/>
        <v>2023</v>
      </c>
      <c r="M706" s="16">
        <f t="shared" si="31"/>
        <v>9</v>
      </c>
      <c r="N706" s="17" t="s">
        <v>309</v>
      </c>
      <c r="O706" s="18">
        <v>293201</v>
      </c>
      <c r="P706" s="9" t="s">
        <v>332</v>
      </c>
      <c r="Q706" s="9" t="s">
        <v>269</v>
      </c>
      <c r="R706" s="9" t="s">
        <v>287</v>
      </c>
      <c r="S706" s="19">
        <v>100518.32556120346</v>
      </c>
      <c r="T706" s="18">
        <f t="shared" si="32"/>
        <v>192682.67443879653</v>
      </c>
    </row>
    <row r="707" spans="11:20" x14ac:dyDescent="0.3">
      <c r="K707" s="43">
        <v>46020</v>
      </c>
      <c r="L707" s="16">
        <f t="shared" si="30"/>
        <v>2025</v>
      </c>
      <c r="M707" s="16">
        <f t="shared" si="31"/>
        <v>12</v>
      </c>
      <c r="N707" s="17" t="s">
        <v>314</v>
      </c>
      <c r="O707" s="18">
        <v>315509</v>
      </c>
      <c r="P707" s="9" t="s">
        <v>331</v>
      </c>
      <c r="Q707" s="9" t="s">
        <v>268</v>
      </c>
      <c r="R707" s="9" t="s">
        <v>287</v>
      </c>
      <c r="S707" s="19">
        <v>296979.95215448597</v>
      </c>
      <c r="T707" s="18">
        <f t="shared" si="32"/>
        <v>18529.047845514026</v>
      </c>
    </row>
    <row r="708" spans="11:20" x14ac:dyDescent="0.3">
      <c r="K708" s="43">
        <v>45799</v>
      </c>
      <c r="L708" s="16">
        <f t="shared" si="30"/>
        <v>2025</v>
      </c>
      <c r="M708" s="16">
        <f t="shared" si="31"/>
        <v>5</v>
      </c>
      <c r="N708" s="17" t="s">
        <v>318</v>
      </c>
      <c r="O708" s="18">
        <v>173771</v>
      </c>
      <c r="P708" s="9" t="s">
        <v>328</v>
      </c>
      <c r="Q708" s="9" t="s">
        <v>267</v>
      </c>
      <c r="R708" s="9" t="s">
        <v>285</v>
      </c>
      <c r="S708" s="19">
        <v>109289.41664916583</v>
      </c>
      <c r="T708" s="18">
        <f t="shared" si="32"/>
        <v>64481.583350834175</v>
      </c>
    </row>
    <row r="709" spans="11:20" x14ac:dyDescent="0.3">
      <c r="K709" s="43">
        <v>45918</v>
      </c>
      <c r="L709" s="16">
        <f t="shared" si="30"/>
        <v>2025</v>
      </c>
      <c r="M709" s="16">
        <f t="shared" si="31"/>
        <v>9</v>
      </c>
      <c r="N709" s="17" t="s">
        <v>313</v>
      </c>
      <c r="O709" s="18">
        <v>325643</v>
      </c>
      <c r="P709" s="9" t="s">
        <v>329</v>
      </c>
      <c r="Q709" s="9" t="s">
        <v>270</v>
      </c>
      <c r="R709" s="9" t="s">
        <v>285</v>
      </c>
      <c r="S709" s="19">
        <v>162966.58653518761</v>
      </c>
      <c r="T709" s="18">
        <f t="shared" si="32"/>
        <v>162676.41346481239</v>
      </c>
    </row>
    <row r="710" spans="11:20" x14ac:dyDescent="0.3">
      <c r="K710" s="43">
        <v>45264</v>
      </c>
      <c r="L710" s="16">
        <f t="shared" si="30"/>
        <v>2023</v>
      </c>
      <c r="M710" s="16">
        <f t="shared" si="31"/>
        <v>12</v>
      </c>
      <c r="N710" s="17" t="s">
        <v>310</v>
      </c>
      <c r="O710" s="18">
        <v>490470</v>
      </c>
      <c r="P710" s="9" t="s">
        <v>322</v>
      </c>
      <c r="Q710" s="9" t="s">
        <v>266</v>
      </c>
      <c r="R710" s="9" t="s">
        <v>286</v>
      </c>
      <c r="S710" s="19">
        <v>263361.27311566361</v>
      </c>
      <c r="T710" s="18">
        <f t="shared" si="32"/>
        <v>227108.72688433639</v>
      </c>
    </row>
    <row r="711" spans="11:20" x14ac:dyDescent="0.3">
      <c r="K711" s="43">
        <v>45913</v>
      </c>
      <c r="L711" s="16">
        <f t="shared" ref="L711:L774" si="33">YEAR(K711)</f>
        <v>2025</v>
      </c>
      <c r="M711" s="16">
        <f t="shared" ref="M711:M774" si="34">MONTH(K711)</f>
        <v>9</v>
      </c>
      <c r="N711" s="17" t="s">
        <v>311</v>
      </c>
      <c r="O711" s="18">
        <v>73071</v>
      </c>
      <c r="P711" s="9" t="s">
        <v>332</v>
      </c>
      <c r="Q711" s="9" t="s">
        <v>268</v>
      </c>
      <c r="R711" s="9" t="s">
        <v>287</v>
      </c>
      <c r="S711" s="19">
        <v>52529.331523879926</v>
      </c>
      <c r="T711" s="18">
        <f t="shared" ref="T711:T774" si="35">O711-S711</f>
        <v>20541.668476120074</v>
      </c>
    </row>
    <row r="712" spans="11:20" x14ac:dyDescent="0.3">
      <c r="K712" s="43">
        <v>45146</v>
      </c>
      <c r="L712" s="16">
        <f t="shared" si="33"/>
        <v>2023</v>
      </c>
      <c r="M712" s="16">
        <f t="shared" si="34"/>
        <v>8</v>
      </c>
      <c r="N712" s="17" t="s">
        <v>318</v>
      </c>
      <c r="O712" s="18">
        <v>317972</v>
      </c>
      <c r="P712" s="9" t="s">
        <v>319</v>
      </c>
      <c r="Q712" s="9" t="s">
        <v>265</v>
      </c>
      <c r="R712" s="9" t="s">
        <v>286</v>
      </c>
      <c r="S712" s="19">
        <v>127924.36390885306</v>
      </c>
      <c r="T712" s="18">
        <f t="shared" si="35"/>
        <v>190047.63609114694</v>
      </c>
    </row>
    <row r="713" spans="11:20" x14ac:dyDescent="0.3">
      <c r="K713" s="43">
        <v>45498</v>
      </c>
      <c r="L713" s="16">
        <f t="shared" si="33"/>
        <v>2024</v>
      </c>
      <c r="M713" s="16">
        <f t="shared" si="34"/>
        <v>7</v>
      </c>
      <c r="N713" s="17" t="s">
        <v>313</v>
      </c>
      <c r="O713" s="18">
        <v>126182</v>
      </c>
      <c r="P713" s="9" t="s">
        <v>331</v>
      </c>
      <c r="Q713" s="9" t="s">
        <v>267</v>
      </c>
      <c r="R713" s="9" t="s">
        <v>285</v>
      </c>
      <c r="S713" s="19">
        <v>24228.431517153585</v>
      </c>
      <c r="T713" s="18">
        <f t="shared" si="35"/>
        <v>101953.56848284641</v>
      </c>
    </row>
    <row r="714" spans="11:20" x14ac:dyDescent="0.3">
      <c r="K714" s="43">
        <v>44975</v>
      </c>
      <c r="L714" s="16">
        <f t="shared" si="33"/>
        <v>2023</v>
      </c>
      <c r="M714" s="16">
        <f t="shared" si="34"/>
        <v>2</v>
      </c>
      <c r="N714" s="17" t="s">
        <v>312</v>
      </c>
      <c r="O714" s="18">
        <v>391418</v>
      </c>
      <c r="P714" s="9" t="s">
        <v>320</v>
      </c>
      <c r="Q714" s="9" t="s">
        <v>268</v>
      </c>
      <c r="R714" s="9" t="s">
        <v>286</v>
      </c>
      <c r="S714" s="19">
        <v>19456.021477370221</v>
      </c>
      <c r="T714" s="18">
        <f t="shared" si="35"/>
        <v>371961.97852262977</v>
      </c>
    </row>
    <row r="715" spans="11:20" x14ac:dyDescent="0.3">
      <c r="K715" s="43">
        <v>45219</v>
      </c>
      <c r="L715" s="16">
        <f t="shared" si="33"/>
        <v>2023</v>
      </c>
      <c r="M715" s="16">
        <f t="shared" si="34"/>
        <v>10</v>
      </c>
      <c r="N715" s="17" t="s">
        <v>309</v>
      </c>
      <c r="O715" s="18">
        <v>358016</v>
      </c>
      <c r="P715" s="9" t="s">
        <v>331</v>
      </c>
      <c r="Q715" s="9" t="s">
        <v>269</v>
      </c>
      <c r="R715" s="9" t="s">
        <v>285</v>
      </c>
      <c r="S715" s="19">
        <v>325983.54898960277</v>
      </c>
      <c r="T715" s="18">
        <f t="shared" si="35"/>
        <v>32032.451010397228</v>
      </c>
    </row>
    <row r="716" spans="11:20" x14ac:dyDescent="0.3">
      <c r="K716" s="43">
        <v>45892</v>
      </c>
      <c r="L716" s="16">
        <f t="shared" si="33"/>
        <v>2025</v>
      </c>
      <c r="M716" s="16">
        <f t="shared" si="34"/>
        <v>8</v>
      </c>
      <c r="N716" s="17" t="s">
        <v>314</v>
      </c>
      <c r="O716" s="18">
        <v>208576</v>
      </c>
      <c r="P716" s="9" t="s">
        <v>332</v>
      </c>
      <c r="Q716" s="9" t="s">
        <v>264</v>
      </c>
      <c r="R716" s="9" t="s">
        <v>287</v>
      </c>
      <c r="S716" s="19">
        <v>59264.345171656321</v>
      </c>
      <c r="T716" s="18">
        <f t="shared" si="35"/>
        <v>149311.65482834369</v>
      </c>
    </row>
    <row r="717" spans="11:20" x14ac:dyDescent="0.3">
      <c r="K717" s="43">
        <v>45394</v>
      </c>
      <c r="L717" s="16">
        <f t="shared" si="33"/>
        <v>2024</v>
      </c>
      <c r="M717" s="16">
        <f t="shared" si="34"/>
        <v>4</v>
      </c>
      <c r="N717" s="17" t="s">
        <v>312</v>
      </c>
      <c r="O717" s="18">
        <v>412836</v>
      </c>
      <c r="P717" s="9" t="s">
        <v>329</v>
      </c>
      <c r="Q717" s="9" t="s">
        <v>265</v>
      </c>
      <c r="R717" s="9" t="s">
        <v>285</v>
      </c>
      <c r="S717" s="19">
        <v>213787.71501822807</v>
      </c>
      <c r="T717" s="18">
        <f t="shared" si="35"/>
        <v>199048.28498177193</v>
      </c>
    </row>
    <row r="718" spans="11:20" x14ac:dyDescent="0.3">
      <c r="K718" s="43">
        <v>45551</v>
      </c>
      <c r="L718" s="16">
        <f t="shared" si="33"/>
        <v>2024</v>
      </c>
      <c r="M718" s="16">
        <f t="shared" si="34"/>
        <v>9</v>
      </c>
      <c r="N718" s="17" t="s">
        <v>318</v>
      </c>
      <c r="O718" s="18">
        <v>256365</v>
      </c>
      <c r="P718" s="9" t="s">
        <v>332</v>
      </c>
      <c r="Q718" s="9" t="s">
        <v>264</v>
      </c>
      <c r="R718" s="9" t="s">
        <v>287</v>
      </c>
      <c r="S718" s="19">
        <v>176482.30996232876</v>
      </c>
      <c r="T718" s="18">
        <f t="shared" si="35"/>
        <v>79882.690037671244</v>
      </c>
    </row>
    <row r="719" spans="11:20" x14ac:dyDescent="0.3">
      <c r="K719" s="43">
        <v>45551</v>
      </c>
      <c r="L719" s="16">
        <f t="shared" si="33"/>
        <v>2024</v>
      </c>
      <c r="M719" s="16">
        <f t="shared" si="34"/>
        <v>9</v>
      </c>
      <c r="N719" s="17" t="s">
        <v>311</v>
      </c>
      <c r="O719" s="18">
        <v>276475</v>
      </c>
      <c r="P719" s="9" t="s">
        <v>330</v>
      </c>
      <c r="Q719" s="9" t="s">
        <v>265</v>
      </c>
      <c r="R719" s="9" t="s">
        <v>285</v>
      </c>
      <c r="S719" s="19">
        <v>204000.34948984318</v>
      </c>
      <c r="T719" s="18">
        <f t="shared" si="35"/>
        <v>72474.650510156818</v>
      </c>
    </row>
    <row r="720" spans="11:20" x14ac:dyDescent="0.3">
      <c r="K720" s="43">
        <v>45029</v>
      </c>
      <c r="L720" s="16">
        <f t="shared" si="33"/>
        <v>2023</v>
      </c>
      <c r="M720" s="16">
        <f t="shared" si="34"/>
        <v>4</v>
      </c>
      <c r="N720" s="17" t="s">
        <v>310</v>
      </c>
      <c r="O720" s="18">
        <v>58924</v>
      </c>
      <c r="P720" s="9" t="s">
        <v>324</v>
      </c>
      <c r="Q720" s="9" t="s">
        <v>269</v>
      </c>
      <c r="R720" s="9" t="s">
        <v>284</v>
      </c>
      <c r="S720" s="19">
        <v>38009.247098786516</v>
      </c>
      <c r="T720" s="18">
        <f t="shared" si="35"/>
        <v>20914.752901213484</v>
      </c>
    </row>
    <row r="721" spans="11:20" x14ac:dyDescent="0.3">
      <c r="K721" s="43">
        <v>45752</v>
      </c>
      <c r="L721" s="16">
        <f t="shared" si="33"/>
        <v>2025</v>
      </c>
      <c r="M721" s="16">
        <f t="shared" si="34"/>
        <v>4</v>
      </c>
      <c r="N721" s="17" t="s">
        <v>313</v>
      </c>
      <c r="O721" s="18">
        <v>241044</v>
      </c>
      <c r="P721" s="9" t="s">
        <v>330</v>
      </c>
      <c r="Q721" s="9" t="s">
        <v>265</v>
      </c>
      <c r="R721" s="9" t="s">
        <v>285</v>
      </c>
      <c r="S721" s="19">
        <v>239749.48100262828</v>
      </c>
      <c r="T721" s="18">
        <f t="shared" si="35"/>
        <v>1294.5189973717206</v>
      </c>
    </row>
    <row r="722" spans="11:20" x14ac:dyDescent="0.3">
      <c r="K722" s="43">
        <v>45371</v>
      </c>
      <c r="L722" s="16">
        <f t="shared" si="33"/>
        <v>2024</v>
      </c>
      <c r="M722" s="16">
        <f t="shared" si="34"/>
        <v>3</v>
      </c>
      <c r="N722" s="17" t="s">
        <v>313</v>
      </c>
      <c r="O722" s="18">
        <v>131162</v>
      </c>
      <c r="P722" s="9" t="s">
        <v>323</v>
      </c>
      <c r="Q722" s="9" t="s">
        <v>264</v>
      </c>
      <c r="R722" s="9" t="s">
        <v>286</v>
      </c>
      <c r="S722" s="19">
        <v>41827.685832166695</v>
      </c>
      <c r="T722" s="18">
        <f t="shared" si="35"/>
        <v>89334.314167833305</v>
      </c>
    </row>
    <row r="723" spans="11:20" x14ac:dyDescent="0.3">
      <c r="K723" s="43">
        <v>45929</v>
      </c>
      <c r="L723" s="16">
        <f t="shared" si="33"/>
        <v>2025</v>
      </c>
      <c r="M723" s="16">
        <f t="shared" si="34"/>
        <v>9</v>
      </c>
      <c r="N723" s="17" t="s">
        <v>318</v>
      </c>
      <c r="O723" s="18">
        <v>343154</v>
      </c>
      <c r="P723" s="9" t="s">
        <v>325</v>
      </c>
      <c r="Q723" s="9" t="s">
        <v>267</v>
      </c>
      <c r="R723" s="9" t="s">
        <v>284</v>
      </c>
      <c r="S723" s="19">
        <v>326831.53357465018</v>
      </c>
      <c r="T723" s="18">
        <f t="shared" si="35"/>
        <v>16322.466425349819</v>
      </c>
    </row>
    <row r="724" spans="11:20" x14ac:dyDescent="0.3">
      <c r="K724" s="43">
        <v>44960</v>
      </c>
      <c r="L724" s="16">
        <f t="shared" si="33"/>
        <v>2023</v>
      </c>
      <c r="M724" s="16">
        <f t="shared" si="34"/>
        <v>2</v>
      </c>
      <c r="N724" s="17" t="s">
        <v>310</v>
      </c>
      <c r="O724" s="18">
        <v>293075</v>
      </c>
      <c r="P724" s="9" t="s">
        <v>323</v>
      </c>
      <c r="Q724" s="9" t="s">
        <v>264</v>
      </c>
      <c r="R724" s="9" t="s">
        <v>286</v>
      </c>
      <c r="S724" s="19">
        <v>113220.9301826663</v>
      </c>
      <c r="T724" s="18">
        <f t="shared" si="35"/>
        <v>179854.06981733372</v>
      </c>
    </row>
    <row r="725" spans="11:20" x14ac:dyDescent="0.3">
      <c r="K725" s="43">
        <v>45828</v>
      </c>
      <c r="L725" s="16">
        <f t="shared" si="33"/>
        <v>2025</v>
      </c>
      <c r="M725" s="16">
        <f t="shared" si="34"/>
        <v>6</v>
      </c>
      <c r="N725" s="17" t="s">
        <v>311</v>
      </c>
      <c r="O725" s="18">
        <v>295168</v>
      </c>
      <c r="P725" s="9" t="s">
        <v>321</v>
      </c>
      <c r="Q725" s="9" t="s">
        <v>265</v>
      </c>
      <c r="R725" s="9" t="s">
        <v>286</v>
      </c>
      <c r="S725" s="19">
        <v>238865.26603931136</v>
      </c>
      <c r="T725" s="18">
        <f t="shared" si="35"/>
        <v>56302.733960688638</v>
      </c>
    </row>
    <row r="726" spans="11:20" x14ac:dyDescent="0.3">
      <c r="K726" s="43">
        <v>45835</v>
      </c>
      <c r="L726" s="16">
        <f t="shared" si="33"/>
        <v>2025</v>
      </c>
      <c r="M726" s="16">
        <f t="shared" si="34"/>
        <v>6</v>
      </c>
      <c r="N726" s="17" t="s">
        <v>316</v>
      </c>
      <c r="O726" s="18">
        <v>131438</v>
      </c>
      <c r="P726" s="9" t="s">
        <v>326</v>
      </c>
      <c r="Q726" s="9" t="s">
        <v>265</v>
      </c>
      <c r="R726" s="9" t="s">
        <v>284</v>
      </c>
      <c r="S726" s="19">
        <v>94268.758586069511</v>
      </c>
      <c r="T726" s="18">
        <f t="shared" si="35"/>
        <v>37169.241413930489</v>
      </c>
    </row>
    <row r="727" spans="11:20" x14ac:dyDescent="0.3">
      <c r="K727" s="43">
        <v>45871</v>
      </c>
      <c r="L727" s="16">
        <f t="shared" si="33"/>
        <v>2025</v>
      </c>
      <c r="M727" s="16">
        <f t="shared" si="34"/>
        <v>8</v>
      </c>
      <c r="N727" s="17" t="s">
        <v>313</v>
      </c>
      <c r="O727" s="18">
        <v>260519</v>
      </c>
      <c r="P727" s="9" t="s">
        <v>322</v>
      </c>
      <c r="Q727" s="9" t="s">
        <v>269</v>
      </c>
      <c r="R727" s="9" t="s">
        <v>286</v>
      </c>
      <c r="S727" s="19">
        <v>186625.55184987021</v>
      </c>
      <c r="T727" s="18">
        <f t="shared" si="35"/>
        <v>73893.448150129785</v>
      </c>
    </row>
    <row r="728" spans="11:20" x14ac:dyDescent="0.3">
      <c r="K728" s="43">
        <v>45286</v>
      </c>
      <c r="L728" s="16">
        <f t="shared" si="33"/>
        <v>2023</v>
      </c>
      <c r="M728" s="16">
        <f t="shared" si="34"/>
        <v>12</v>
      </c>
      <c r="N728" s="17" t="s">
        <v>314</v>
      </c>
      <c r="O728" s="18">
        <v>35732</v>
      </c>
      <c r="P728" s="9" t="s">
        <v>319</v>
      </c>
      <c r="Q728" s="9" t="s">
        <v>268</v>
      </c>
      <c r="R728" s="9" t="s">
        <v>286</v>
      </c>
      <c r="S728" s="19">
        <v>30094.473679066552</v>
      </c>
      <c r="T728" s="18">
        <f t="shared" si="35"/>
        <v>5637.526320933448</v>
      </c>
    </row>
    <row r="729" spans="11:20" x14ac:dyDescent="0.3">
      <c r="K729" s="43">
        <v>44950</v>
      </c>
      <c r="L729" s="16">
        <f t="shared" si="33"/>
        <v>2023</v>
      </c>
      <c r="M729" s="16">
        <f t="shared" si="34"/>
        <v>1</v>
      </c>
      <c r="N729" s="17" t="s">
        <v>316</v>
      </c>
      <c r="O729" s="18">
        <v>52538</v>
      </c>
      <c r="P729" s="9" t="s">
        <v>326</v>
      </c>
      <c r="Q729" s="9" t="s">
        <v>265</v>
      </c>
      <c r="R729" s="9" t="s">
        <v>284</v>
      </c>
      <c r="S729" s="19">
        <v>6636.2994764720488</v>
      </c>
      <c r="T729" s="18">
        <f t="shared" si="35"/>
        <v>45901.70052352795</v>
      </c>
    </row>
    <row r="730" spans="11:20" x14ac:dyDescent="0.3">
      <c r="K730" s="43">
        <v>45957</v>
      </c>
      <c r="L730" s="16">
        <f t="shared" si="33"/>
        <v>2025</v>
      </c>
      <c r="M730" s="16">
        <f t="shared" si="34"/>
        <v>10</v>
      </c>
      <c r="N730" s="17" t="s">
        <v>318</v>
      </c>
      <c r="O730" s="18">
        <v>77761</v>
      </c>
      <c r="P730" s="9" t="s">
        <v>321</v>
      </c>
      <c r="Q730" s="9" t="s">
        <v>271</v>
      </c>
      <c r="R730" s="9" t="s">
        <v>286</v>
      </c>
      <c r="S730" s="19">
        <v>62596.806223082618</v>
      </c>
      <c r="T730" s="18">
        <f t="shared" si="35"/>
        <v>15164.193776917382</v>
      </c>
    </row>
    <row r="731" spans="11:20" x14ac:dyDescent="0.3">
      <c r="K731" s="43">
        <v>45781</v>
      </c>
      <c r="L731" s="16">
        <f t="shared" si="33"/>
        <v>2025</v>
      </c>
      <c r="M731" s="16">
        <f t="shared" si="34"/>
        <v>5</v>
      </c>
      <c r="N731" s="17" t="s">
        <v>312</v>
      </c>
      <c r="O731" s="18">
        <v>20329</v>
      </c>
      <c r="P731" s="9" t="s">
        <v>330</v>
      </c>
      <c r="Q731" s="9" t="s">
        <v>266</v>
      </c>
      <c r="R731" s="9" t="s">
        <v>285</v>
      </c>
      <c r="S731" s="19">
        <v>13625.50890815928</v>
      </c>
      <c r="T731" s="18">
        <f t="shared" si="35"/>
        <v>6703.4910918407204</v>
      </c>
    </row>
    <row r="732" spans="11:20" x14ac:dyDescent="0.3">
      <c r="K732" s="43">
        <v>45978</v>
      </c>
      <c r="L732" s="16">
        <f t="shared" si="33"/>
        <v>2025</v>
      </c>
      <c r="M732" s="16">
        <f t="shared" si="34"/>
        <v>11</v>
      </c>
      <c r="N732" s="17" t="s">
        <v>315</v>
      </c>
      <c r="O732" s="18">
        <v>454325</v>
      </c>
      <c r="P732" s="9" t="s">
        <v>332</v>
      </c>
      <c r="Q732" s="9" t="s">
        <v>268</v>
      </c>
      <c r="R732" s="9" t="s">
        <v>287</v>
      </c>
      <c r="S732" s="19">
        <v>161047.85165505979</v>
      </c>
      <c r="T732" s="18">
        <f t="shared" si="35"/>
        <v>293277.14834494021</v>
      </c>
    </row>
    <row r="733" spans="11:20" x14ac:dyDescent="0.3">
      <c r="K733" s="43">
        <v>45083</v>
      </c>
      <c r="L733" s="16">
        <f t="shared" si="33"/>
        <v>2023</v>
      </c>
      <c r="M733" s="16">
        <f t="shared" si="34"/>
        <v>6</v>
      </c>
      <c r="N733" s="17" t="s">
        <v>317</v>
      </c>
      <c r="O733" s="18">
        <v>92408</v>
      </c>
      <c r="P733" s="9" t="s">
        <v>324</v>
      </c>
      <c r="Q733" s="9" t="s">
        <v>270</v>
      </c>
      <c r="R733" s="9" t="s">
        <v>284</v>
      </c>
      <c r="S733" s="19">
        <v>5191.9181409463099</v>
      </c>
      <c r="T733" s="18">
        <f t="shared" si="35"/>
        <v>87216.081859053695</v>
      </c>
    </row>
    <row r="734" spans="11:20" x14ac:dyDescent="0.3">
      <c r="K734" s="43">
        <v>45507</v>
      </c>
      <c r="L734" s="16">
        <f t="shared" si="33"/>
        <v>2024</v>
      </c>
      <c r="M734" s="16">
        <f t="shared" si="34"/>
        <v>8</v>
      </c>
      <c r="N734" s="17" t="s">
        <v>311</v>
      </c>
      <c r="O734" s="18">
        <v>191543</v>
      </c>
      <c r="P734" s="9" t="s">
        <v>321</v>
      </c>
      <c r="Q734" s="9" t="s">
        <v>267</v>
      </c>
      <c r="R734" s="9" t="s">
        <v>286</v>
      </c>
      <c r="S734" s="19">
        <v>18435.391884188801</v>
      </c>
      <c r="T734" s="18">
        <f t="shared" si="35"/>
        <v>173107.60811581119</v>
      </c>
    </row>
    <row r="735" spans="11:20" x14ac:dyDescent="0.3">
      <c r="K735" s="43">
        <v>45046</v>
      </c>
      <c r="L735" s="16">
        <f t="shared" si="33"/>
        <v>2023</v>
      </c>
      <c r="M735" s="16">
        <f t="shared" si="34"/>
        <v>4</v>
      </c>
      <c r="N735" s="17" t="s">
        <v>311</v>
      </c>
      <c r="O735" s="18">
        <v>415065</v>
      </c>
      <c r="P735" s="9" t="s">
        <v>329</v>
      </c>
      <c r="Q735" s="9" t="s">
        <v>270</v>
      </c>
      <c r="R735" s="9" t="s">
        <v>285</v>
      </c>
      <c r="S735" s="19">
        <v>178195.84819095803</v>
      </c>
      <c r="T735" s="18">
        <f t="shared" si="35"/>
        <v>236869.15180904197</v>
      </c>
    </row>
    <row r="736" spans="11:20" x14ac:dyDescent="0.3">
      <c r="K736" s="43">
        <v>45070</v>
      </c>
      <c r="L736" s="16">
        <f t="shared" si="33"/>
        <v>2023</v>
      </c>
      <c r="M736" s="16">
        <f t="shared" si="34"/>
        <v>5</v>
      </c>
      <c r="N736" s="17" t="s">
        <v>317</v>
      </c>
      <c r="O736" s="18">
        <v>259747</v>
      </c>
      <c r="P736" s="9" t="s">
        <v>321</v>
      </c>
      <c r="Q736" s="9" t="s">
        <v>266</v>
      </c>
      <c r="R736" s="9" t="s">
        <v>286</v>
      </c>
      <c r="S736" s="19">
        <v>154072.20771549645</v>
      </c>
      <c r="T736" s="18">
        <f t="shared" si="35"/>
        <v>105674.79228450355</v>
      </c>
    </row>
    <row r="737" spans="11:20" x14ac:dyDescent="0.3">
      <c r="K737" s="43">
        <v>45888</v>
      </c>
      <c r="L737" s="16">
        <f t="shared" si="33"/>
        <v>2025</v>
      </c>
      <c r="M737" s="16">
        <f t="shared" si="34"/>
        <v>8</v>
      </c>
      <c r="N737" s="17" t="s">
        <v>313</v>
      </c>
      <c r="O737" s="18">
        <v>187113</v>
      </c>
      <c r="P737" s="9" t="s">
        <v>332</v>
      </c>
      <c r="Q737" s="9" t="s">
        <v>268</v>
      </c>
      <c r="R737" s="9" t="s">
        <v>287</v>
      </c>
      <c r="S737" s="19">
        <v>121608.11073931979</v>
      </c>
      <c r="T737" s="18">
        <f t="shared" si="35"/>
        <v>65504.889260680211</v>
      </c>
    </row>
    <row r="738" spans="11:20" x14ac:dyDescent="0.3">
      <c r="K738" s="43">
        <v>45464</v>
      </c>
      <c r="L738" s="16">
        <f t="shared" si="33"/>
        <v>2024</v>
      </c>
      <c r="M738" s="16">
        <f t="shared" si="34"/>
        <v>6</v>
      </c>
      <c r="N738" s="17" t="s">
        <v>318</v>
      </c>
      <c r="O738" s="18">
        <v>55041</v>
      </c>
      <c r="P738" s="9" t="s">
        <v>320</v>
      </c>
      <c r="Q738" s="9" t="s">
        <v>271</v>
      </c>
      <c r="R738" s="9" t="s">
        <v>286</v>
      </c>
      <c r="S738" s="19">
        <v>3917.6658575620213</v>
      </c>
      <c r="T738" s="18">
        <f t="shared" si="35"/>
        <v>51123.334142437976</v>
      </c>
    </row>
    <row r="739" spans="11:20" x14ac:dyDescent="0.3">
      <c r="K739" s="43">
        <v>45275</v>
      </c>
      <c r="L739" s="16">
        <f t="shared" si="33"/>
        <v>2023</v>
      </c>
      <c r="M739" s="16">
        <f t="shared" si="34"/>
        <v>12</v>
      </c>
      <c r="N739" s="17" t="s">
        <v>311</v>
      </c>
      <c r="O739" s="18">
        <v>362772</v>
      </c>
      <c r="P739" s="9" t="s">
        <v>330</v>
      </c>
      <c r="Q739" s="9" t="s">
        <v>266</v>
      </c>
      <c r="R739" s="9" t="s">
        <v>285</v>
      </c>
      <c r="S739" s="19">
        <v>122159.32569736571</v>
      </c>
      <c r="T739" s="18">
        <f t="shared" si="35"/>
        <v>240612.67430263429</v>
      </c>
    </row>
    <row r="740" spans="11:20" x14ac:dyDescent="0.3">
      <c r="K740" s="43">
        <v>45640</v>
      </c>
      <c r="L740" s="16">
        <f t="shared" si="33"/>
        <v>2024</v>
      </c>
      <c r="M740" s="16">
        <f t="shared" si="34"/>
        <v>12</v>
      </c>
      <c r="N740" s="17" t="s">
        <v>310</v>
      </c>
      <c r="O740" s="18">
        <v>436287</v>
      </c>
      <c r="P740" s="9" t="s">
        <v>330</v>
      </c>
      <c r="Q740" s="9" t="s">
        <v>269</v>
      </c>
      <c r="R740" s="9" t="s">
        <v>285</v>
      </c>
      <c r="S740" s="19">
        <v>170829.9072026599</v>
      </c>
      <c r="T740" s="18">
        <f t="shared" si="35"/>
        <v>265457.09279734013</v>
      </c>
    </row>
    <row r="741" spans="11:20" x14ac:dyDescent="0.3">
      <c r="K741" s="43">
        <v>45785</v>
      </c>
      <c r="L741" s="16">
        <f t="shared" si="33"/>
        <v>2025</v>
      </c>
      <c r="M741" s="16">
        <f t="shared" si="34"/>
        <v>5</v>
      </c>
      <c r="N741" s="17" t="s">
        <v>313</v>
      </c>
      <c r="O741" s="18">
        <v>284614</v>
      </c>
      <c r="P741" s="9" t="s">
        <v>332</v>
      </c>
      <c r="Q741" s="9" t="s">
        <v>270</v>
      </c>
      <c r="R741" s="9" t="s">
        <v>287</v>
      </c>
      <c r="S741" s="19">
        <v>18948.714011603312</v>
      </c>
      <c r="T741" s="18">
        <f t="shared" si="35"/>
        <v>265665.28598839667</v>
      </c>
    </row>
    <row r="742" spans="11:20" x14ac:dyDescent="0.3">
      <c r="K742" s="43">
        <v>44972</v>
      </c>
      <c r="L742" s="16">
        <f t="shared" si="33"/>
        <v>2023</v>
      </c>
      <c r="M742" s="16">
        <f t="shared" si="34"/>
        <v>2</v>
      </c>
      <c r="N742" s="17" t="s">
        <v>318</v>
      </c>
      <c r="O742" s="18">
        <v>218623</v>
      </c>
      <c r="P742" s="9" t="s">
        <v>329</v>
      </c>
      <c r="Q742" s="9" t="s">
        <v>269</v>
      </c>
      <c r="R742" s="9" t="s">
        <v>285</v>
      </c>
      <c r="S742" s="19">
        <v>77340.268748289018</v>
      </c>
      <c r="T742" s="18">
        <f t="shared" si="35"/>
        <v>141282.73125171097</v>
      </c>
    </row>
    <row r="743" spans="11:20" x14ac:dyDescent="0.3">
      <c r="K743" s="43">
        <v>45485</v>
      </c>
      <c r="L743" s="16">
        <f t="shared" si="33"/>
        <v>2024</v>
      </c>
      <c r="M743" s="16">
        <f t="shared" si="34"/>
        <v>7</v>
      </c>
      <c r="N743" s="17" t="s">
        <v>317</v>
      </c>
      <c r="O743" s="18">
        <v>353888</v>
      </c>
      <c r="P743" s="9" t="s">
        <v>322</v>
      </c>
      <c r="Q743" s="9" t="s">
        <v>266</v>
      </c>
      <c r="R743" s="9" t="s">
        <v>286</v>
      </c>
      <c r="S743" s="19">
        <v>329334.25076466758</v>
      </c>
      <c r="T743" s="18">
        <f t="shared" si="35"/>
        <v>24553.74923533242</v>
      </c>
    </row>
    <row r="744" spans="11:20" x14ac:dyDescent="0.3">
      <c r="K744" s="43">
        <v>45891</v>
      </c>
      <c r="L744" s="16">
        <f t="shared" si="33"/>
        <v>2025</v>
      </c>
      <c r="M744" s="16">
        <f t="shared" si="34"/>
        <v>8</v>
      </c>
      <c r="N744" s="17" t="s">
        <v>313</v>
      </c>
      <c r="O744" s="18">
        <v>109734</v>
      </c>
      <c r="P744" s="9" t="s">
        <v>327</v>
      </c>
      <c r="Q744" s="9" t="s">
        <v>265</v>
      </c>
      <c r="R744" s="9" t="s">
        <v>284</v>
      </c>
      <c r="S744" s="19">
        <v>24576.850474711326</v>
      </c>
      <c r="T744" s="18">
        <f t="shared" si="35"/>
        <v>85157.149525288667</v>
      </c>
    </row>
    <row r="745" spans="11:20" x14ac:dyDescent="0.3">
      <c r="K745" s="43">
        <v>45487</v>
      </c>
      <c r="L745" s="16">
        <f t="shared" si="33"/>
        <v>2024</v>
      </c>
      <c r="M745" s="16">
        <f t="shared" si="34"/>
        <v>7</v>
      </c>
      <c r="N745" s="17" t="s">
        <v>315</v>
      </c>
      <c r="O745" s="18">
        <v>78582</v>
      </c>
      <c r="P745" s="9" t="s">
        <v>332</v>
      </c>
      <c r="Q745" s="9" t="s">
        <v>266</v>
      </c>
      <c r="R745" s="9" t="s">
        <v>287</v>
      </c>
      <c r="S745" s="19">
        <v>28156.001718252988</v>
      </c>
      <c r="T745" s="18">
        <f t="shared" si="35"/>
        <v>50425.998281747015</v>
      </c>
    </row>
    <row r="746" spans="11:20" x14ac:dyDescent="0.3">
      <c r="K746" s="43">
        <v>45876</v>
      </c>
      <c r="L746" s="16">
        <f t="shared" si="33"/>
        <v>2025</v>
      </c>
      <c r="M746" s="16">
        <f t="shared" si="34"/>
        <v>8</v>
      </c>
      <c r="N746" s="17" t="s">
        <v>318</v>
      </c>
      <c r="O746" s="18">
        <v>36560</v>
      </c>
      <c r="P746" s="9" t="s">
        <v>326</v>
      </c>
      <c r="Q746" s="9" t="s">
        <v>269</v>
      </c>
      <c r="R746" s="9" t="s">
        <v>284</v>
      </c>
      <c r="S746" s="19">
        <v>33533.441733237436</v>
      </c>
      <c r="T746" s="18">
        <f t="shared" si="35"/>
        <v>3026.558266762564</v>
      </c>
    </row>
    <row r="747" spans="11:20" x14ac:dyDescent="0.3">
      <c r="K747" s="43">
        <v>45460</v>
      </c>
      <c r="L747" s="16">
        <f t="shared" si="33"/>
        <v>2024</v>
      </c>
      <c r="M747" s="16">
        <f t="shared" si="34"/>
        <v>6</v>
      </c>
      <c r="N747" s="17" t="s">
        <v>309</v>
      </c>
      <c r="O747" s="18">
        <v>365546</v>
      </c>
      <c r="P747" s="9" t="s">
        <v>327</v>
      </c>
      <c r="Q747" s="9" t="s">
        <v>267</v>
      </c>
      <c r="R747" s="9" t="s">
        <v>284</v>
      </c>
      <c r="S747" s="19">
        <v>91343.787278512566</v>
      </c>
      <c r="T747" s="18">
        <f t="shared" si="35"/>
        <v>274202.21272148745</v>
      </c>
    </row>
    <row r="748" spans="11:20" x14ac:dyDescent="0.3">
      <c r="K748" s="43">
        <v>45576</v>
      </c>
      <c r="L748" s="16">
        <f t="shared" si="33"/>
        <v>2024</v>
      </c>
      <c r="M748" s="16">
        <f t="shared" si="34"/>
        <v>10</v>
      </c>
      <c r="N748" s="17" t="s">
        <v>312</v>
      </c>
      <c r="O748" s="18">
        <v>182666</v>
      </c>
      <c r="P748" s="9" t="s">
        <v>332</v>
      </c>
      <c r="Q748" s="9" t="s">
        <v>271</v>
      </c>
      <c r="R748" s="9" t="s">
        <v>287</v>
      </c>
      <c r="S748" s="19">
        <v>26963.517515282445</v>
      </c>
      <c r="T748" s="18">
        <f t="shared" si="35"/>
        <v>155702.48248471756</v>
      </c>
    </row>
    <row r="749" spans="11:20" x14ac:dyDescent="0.3">
      <c r="K749" s="43">
        <v>45050</v>
      </c>
      <c r="L749" s="16">
        <f t="shared" si="33"/>
        <v>2023</v>
      </c>
      <c r="M749" s="16">
        <f t="shared" si="34"/>
        <v>5</v>
      </c>
      <c r="N749" s="17" t="s">
        <v>312</v>
      </c>
      <c r="O749" s="18">
        <v>331417</v>
      </c>
      <c r="P749" s="9" t="s">
        <v>329</v>
      </c>
      <c r="Q749" s="9" t="s">
        <v>264</v>
      </c>
      <c r="R749" s="9" t="s">
        <v>285</v>
      </c>
      <c r="S749" s="19">
        <v>290199.63279180083</v>
      </c>
      <c r="T749" s="18">
        <f t="shared" si="35"/>
        <v>41217.367208199168</v>
      </c>
    </row>
    <row r="750" spans="11:20" x14ac:dyDescent="0.3">
      <c r="K750" s="43">
        <v>45070</v>
      </c>
      <c r="L750" s="16">
        <f t="shared" si="33"/>
        <v>2023</v>
      </c>
      <c r="M750" s="16">
        <f t="shared" si="34"/>
        <v>5</v>
      </c>
      <c r="N750" s="17" t="s">
        <v>315</v>
      </c>
      <c r="O750" s="18">
        <v>465189</v>
      </c>
      <c r="P750" s="9" t="s">
        <v>332</v>
      </c>
      <c r="Q750" s="9" t="s">
        <v>267</v>
      </c>
      <c r="R750" s="9" t="s">
        <v>287</v>
      </c>
      <c r="S750" s="19">
        <v>59768.964386703563</v>
      </c>
      <c r="T750" s="18">
        <f t="shared" si="35"/>
        <v>405420.03561329644</v>
      </c>
    </row>
    <row r="751" spans="11:20" x14ac:dyDescent="0.3">
      <c r="K751" s="43">
        <v>45115</v>
      </c>
      <c r="L751" s="16">
        <f t="shared" si="33"/>
        <v>2023</v>
      </c>
      <c r="M751" s="16">
        <f t="shared" si="34"/>
        <v>7</v>
      </c>
      <c r="N751" s="17" t="s">
        <v>315</v>
      </c>
      <c r="O751" s="18">
        <v>72112</v>
      </c>
      <c r="P751" s="9" t="s">
        <v>324</v>
      </c>
      <c r="Q751" s="9" t="s">
        <v>271</v>
      </c>
      <c r="R751" s="9" t="s">
        <v>284</v>
      </c>
      <c r="S751" s="19">
        <v>10916.791706405029</v>
      </c>
      <c r="T751" s="18">
        <f t="shared" si="35"/>
        <v>61195.208293594973</v>
      </c>
    </row>
    <row r="752" spans="11:20" x14ac:dyDescent="0.3">
      <c r="K752" s="43">
        <v>45108</v>
      </c>
      <c r="L752" s="16">
        <f t="shared" si="33"/>
        <v>2023</v>
      </c>
      <c r="M752" s="16">
        <f t="shared" si="34"/>
        <v>7</v>
      </c>
      <c r="N752" s="17" t="s">
        <v>316</v>
      </c>
      <c r="O752" s="18">
        <v>344931</v>
      </c>
      <c r="P752" s="9" t="s">
        <v>332</v>
      </c>
      <c r="Q752" s="9" t="s">
        <v>264</v>
      </c>
      <c r="R752" s="9" t="s">
        <v>287</v>
      </c>
      <c r="S752" s="19">
        <v>240687.61473050842</v>
      </c>
      <c r="T752" s="18">
        <f t="shared" si="35"/>
        <v>104243.38526949158</v>
      </c>
    </row>
    <row r="753" spans="11:20" x14ac:dyDescent="0.3">
      <c r="K753" s="43">
        <v>45157</v>
      </c>
      <c r="L753" s="16">
        <f t="shared" si="33"/>
        <v>2023</v>
      </c>
      <c r="M753" s="16">
        <f t="shared" si="34"/>
        <v>8</v>
      </c>
      <c r="N753" s="17" t="s">
        <v>316</v>
      </c>
      <c r="O753" s="18">
        <v>21807</v>
      </c>
      <c r="P753" s="9" t="s">
        <v>326</v>
      </c>
      <c r="Q753" s="9" t="s">
        <v>267</v>
      </c>
      <c r="R753" s="9" t="s">
        <v>284</v>
      </c>
      <c r="S753" s="19">
        <v>13104.273481316342</v>
      </c>
      <c r="T753" s="18">
        <f t="shared" si="35"/>
        <v>8702.7265186836576</v>
      </c>
    </row>
    <row r="754" spans="11:20" x14ac:dyDescent="0.3">
      <c r="K754" s="43">
        <v>44981</v>
      </c>
      <c r="L754" s="16">
        <f t="shared" si="33"/>
        <v>2023</v>
      </c>
      <c r="M754" s="16">
        <f t="shared" si="34"/>
        <v>2</v>
      </c>
      <c r="N754" s="17" t="s">
        <v>315</v>
      </c>
      <c r="O754" s="18">
        <v>286150</v>
      </c>
      <c r="P754" s="9" t="s">
        <v>320</v>
      </c>
      <c r="Q754" s="9" t="s">
        <v>265</v>
      </c>
      <c r="R754" s="9" t="s">
        <v>286</v>
      </c>
      <c r="S754" s="19">
        <v>137198.27802699618</v>
      </c>
      <c r="T754" s="18">
        <f t="shared" si="35"/>
        <v>148951.72197300382</v>
      </c>
    </row>
    <row r="755" spans="11:20" x14ac:dyDescent="0.3">
      <c r="K755" s="43">
        <v>45810</v>
      </c>
      <c r="L755" s="16">
        <f t="shared" si="33"/>
        <v>2025</v>
      </c>
      <c r="M755" s="16">
        <f t="shared" si="34"/>
        <v>6</v>
      </c>
      <c r="N755" s="17" t="s">
        <v>316</v>
      </c>
      <c r="O755" s="18">
        <v>399727</v>
      </c>
      <c r="P755" s="9" t="s">
        <v>332</v>
      </c>
      <c r="Q755" s="9" t="s">
        <v>269</v>
      </c>
      <c r="R755" s="9" t="s">
        <v>287</v>
      </c>
      <c r="S755" s="19">
        <v>104961.56192866637</v>
      </c>
      <c r="T755" s="18">
        <f t="shared" si="35"/>
        <v>294765.43807133363</v>
      </c>
    </row>
    <row r="756" spans="11:20" x14ac:dyDescent="0.3">
      <c r="K756" s="43">
        <v>45529</v>
      </c>
      <c r="L756" s="16">
        <f t="shared" si="33"/>
        <v>2024</v>
      </c>
      <c r="M756" s="16">
        <f t="shared" si="34"/>
        <v>8</v>
      </c>
      <c r="N756" s="17" t="s">
        <v>318</v>
      </c>
      <c r="O756" s="18">
        <v>134543</v>
      </c>
      <c r="P756" s="9" t="s">
        <v>319</v>
      </c>
      <c r="Q756" s="9" t="s">
        <v>269</v>
      </c>
      <c r="R756" s="9" t="s">
        <v>286</v>
      </c>
      <c r="S756" s="19">
        <v>125449.01856969381</v>
      </c>
      <c r="T756" s="18">
        <f t="shared" si="35"/>
        <v>9093.9814303061867</v>
      </c>
    </row>
    <row r="757" spans="11:20" x14ac:dyDescent="0.3">
      <c r="K757" s="43">
        <v>45518</v>
      </c>
      <c r="L757" s="16">
        <f t="shared" si="33"/>
        <v>2024</v>
      </c>
      <c r="M757" s="16">
        <f t="shared" si="34"/>
        <v>8</v>
      </c>
      <c r="N757" s="17" t="s">
        <v>314</v>
      </c>
      <c r="O757" s="18">
        <v>70090</v>
      </c>
      <c r="P757" s="9" t="s">
        <v>322</v>
      </c>
      <c r="Q757" s="9" t="s">
        <v>265</v>
      </c>
      <c r="R757" s="9" t="s">
        <v>286</v>
      </c>
      <c r="S757" s="19">
        <v>52461.689344125269</v>
      </c>
      <c r="T757" s="18">
        <f t="shared" si="35"/>
        <v>17628.310655874731</v>
      </c>
    </row>
    <row r="758" spans="11:20" x14ac:dyDescent="0.3">
      <c r="K758" s="43">
        <v>45769</v>
      </c>
      <c r="L758" s="16">
        <f t="shared" si="33"/>
        <v>2025</v>
      </c>
      <c r="M758" s="16">
        <f t="shared" si="34"/>
        <v>4</v>
      </c>
      <c r="N758" s="17" t="s">
        <v>312</v>
      </c>
      <c r="O758" s="18">
        <v>209122</v>
      </c>
      <c r="P758" s="9" t="s">
        <v>332</v>
      </c>
      <c r="Q758" s="9" t="s">
        <v>270</v>
      </c>
      <c r="R758" s="9" t="s">
        <v>287</v>
      </c>
      <c r="S758" s="19">
        <v>9489.6183709805628</v>
      </c>
      <c r="T758" s="18">
        <f t="shared" si="35"/>
        <v>199632.38162901945</v>
      </c>
    </row>
    <row r="759" spans="11:20" x14ac:dyDescent="0.3">
      <c r="K759" s="43">
        <v>45011</v>
      </c>
      <c r="L759" s="16">
        <f t="shared" si="33"/>
        <v>2023</v>
      </c>
      <c r="M759" s="16">
        <f t="shared" si="34"/>
        <v>3</v>
      </c>
      <c r="N759" s="17" t="s">
        <v>313</v>
      </c>
      <c r="O759" s="18">
        <v>275378</v>
      </c>
      <c r="P759" s="9" t="s">
        <v>319</v>
      </c>
      <c r="Q759" s="9" t="s">
        <v>268</v>
      </c>
      <c r="R759" s="9" t="s">
        <v>286</v>
      </c>
      <c r="S759" s="19">
        <v>165643.43319618862</v>
      </c>
      <c r="T759" s="18">
        <f t="shared" si="35"/>
        <v>109734.56680381138</v>
      </c>
    </row>
    <row r="760" spans="11:20" x14ac:dyDescent="0.3">
      <c r="K760" s="43">
        <v>45983</v>
      </c>
      <c r="L760" s="16">
        <f t="shared" si="33"/>
        <v>2025</v>
      </c>
      <c r="M760" s="16">
        <f t="shared" si="34"/>
        <v>11</v>
      </c>
      <c r="N760" s="17" t="s">
        <v>316</v>
      </c>
      <c r="O760" s="18">
        <v>99907</v>
      </c>
      <c r="P760" s="9" t="s">
        <v>324</v>
      </c>
      <c r="Q760" s="9" t="s">
        <v>264</v>
      </c>
      <c r="R760" s="9" t="s">
        <v>284</v>
      </c>
      <c r="S760" s="19">
        <v>3934.3789492267315</v>
      </c>
      <c r="T760" s="18">
        <f t="shared" si="35"/>
        <v>95972.621050773276</v>
      </c>
    </row>
    <row r="761" spans="11:20" x14ac:dyDescent="0.3">
      <c r="K761" s="43">
        <v>45169</v>
      </c>
      <c r="L761" s="16">
        <f t="shared" si="33"/>
        <v>2023</v>
      </c>
      <c r="M761" s="16">
        <f t="shared" si="34"/>
        <v>8</v>
      </c>
      <c r="N761" s="17" t="s">
        <v>309</v>
      </c>
      <c r="O761" s="18">
        <v>423318</v>
      </c>
      <c r="P761" s="9" t="s">
        <v>330</v>
      </c>
      <c r="Q761" s="9" t="s">
        <v>264</v>
      </c>
      <c r="R761" s="9" t="s">
        <v>285</v>
      </c>
      <c r="S761" s="19">
        <v>201050.97262925035</v>
      </c>
      <c r="T761" s="18">
        <f t="shared" si="35"/>
        <v>222267.02737074965</v>
      </c>
    </row>
    <row r="762" spans="11:20" x14ac:dyDescent="0.3">
      <c r="K762" s="43">
        <v>45164</v>
      </c>
      <c r="L762" s="16">
        <f t="shared" si="33"/>
        <v>2023</v>
      </c>
      <c r="M762" s="16">
        <f t="shared" si="34"/>
        <v>8</v>
      </c>
      <c r="N762" s="17" t="s">
        <v>315</v>
      </c>
      <c r="O762" s="18">
        <v>21261</v>
      </c>
      <c r="P762" s="9" t="s">
        <v>327</v>
      </c>
      <c r="Q762" s="9" t="s">
        <v>267</v>
      </c>
      <c r="R762" s="9" t="s">
        <v>284</v>
      </c>
      <c r="S762" s="19">
        <v>14843.185125237796</v>
      </c>
      <c r="T762" s="18">
        <f t="shared" si="35"/>
        <v>6417.8148747622035</v>
      </c>
    </row>
    <row r="763" spans="11:20" x14ac:dyDescent="0.3">
      <c r="K763" s="43">
        <v>45970</v>
      </c>
      <c r="L763" s="16">
        <f t="shared" si="33"/>
        <v>2025</v>
      </c>
      <c r="M763" s="16">
        <f t="shared" si="34"/>
        <v>11</v>
      </c>
      <c r="N763" s="17" t="s">
        <v>312</v>
      </c>
      <c r="O763" s="18">
        <v>98001</v>
      </c>
      <c r="P763" s="9" t="s">
        <v>329</v>
      </c>
      <c r="Q763" s="9" t="s">
        <v>270</v>
      </c>
      <c r="R763" s="9" t="s">
        <v>285</v>
      </c>
      <c r="S763" s="19">
        <v>55456.695666511478</v>
      </c>
      <c r="T763" s="18">
        <f t="shared" si="35"/>
        <v>42544.304333488522</v>
      </c>
    </row>
    <row r="764" spans="11:20" x14ac:dyDescent="0.3">
      <c r="K764" s="43">
        <v>45965</v>
      </c>
      <c r="L764" s="16">
        <f t="shared" si="33"/>
        <v>2025</v>
      </c>
      <c r="M764" s="16">
        <f t="shared" si="34"/>
        <v>11</v>
      </c>
      <c r="N764" s="17" t="s">
        <v>313</v>
      </c>
      <c r="O764" s="18">
        <v>442039</v>
      </c>
      <c r="P764" s="9" t="s">
        <v>332</v>
      </c>
      <c r="Q764" s="9" t="s">
        <v>266</v>
      </c>
      <c r="R764" s="9" t="s">
        <v>287</v>
      </c>
      <c r="S764" s="19">
        <v>150370.22694138277</v>
      </c>
      <c r="T764" s="18">
        <f t="shared" si="35"/>
        <v>291668.77305861725</v>
      </c>
    </row>
    <row r="765" spans="11:20" x14ac:dyDescent="0.3">
      <c r="K765" s="43">
        <v>45776</v>
      </c>
      <c r="L765" s="16">
        <f t="shared" si="33"/>
        <v>2025</v>
      </c>
      <c r="M765" s="16">
        <f t="shared" si="34"/>
        <v>4</v>
      </c>
      <c r="N765" s="17" t="s">
        <v>310</v>
      </c>
      <c r="O765" s="18">
        <v>75485</v>
      </c>
      <c r="P765" s="9" t="s">
        <v>326</v>
      </c>
      <c r="Q765" s="9" t="s">
        <v>271</v>
      </c>
      <c r="R765" s="9" t="s">
        <v>284</v>
      </c>
      <c r="S765" s="19">
        <v>62359.839081274142</v>
      </c>
      <c r="T765" s="18">
        <f t="shared" si="35"/>
        <v>13125.160918725858</v>
      </c>
    </row>
    <row r="766" spans="11:20" x14ac:dyDescent="0.3">
      <c r="K766" s="43">
        <v>45080</v>
      </c>
      <c r="L766" s="16">
        <f t="shared" si="33"/>
        <v>2023</v>
      </c>
      <c r="M766" s="16">
        <f t="shared" si="34"/>
        <v>6</v>
      </c>
      <c r="N766" s="17" t="s">
        <v>318</v>
      </c>
      <c r="O766" s="18">
        <v>408933</v>
      </c>
      <c r="P766" s="9" t="s">
        <v>326</v>
      </c>
      <c r="Q766" s="9" t="s">
        <v>271</v>
      </c>
      <c r="R766" s="9" t="s">
        <v>284</v>
      </c>
      <c r="S766" s="19">
        <v>296008.50823429617</v>
      </c>
      <c r="T766" s="18">
        <f t="shared" si="35"/>
        <v>112924.49176570383</v>
      </c>
    </row>
    <row r="767" spans="11:20" x14ac:dyDescent="0.3">
      <c r="K767" s="43">
        <v>45218</v>
      </c>
      <c r="L767" s="16">
        <f t="shared" si="33"/>
        <v>2023</v>
      </c>
      <c r="M767" s="16">
        <f t="shared" si="34"/>
        <v>10</v>
      </c>
      <c r="N767" s="17" t="s">
        <v>315</v>
      </c>
      <c r="O767" s="18">
        <v>32616</v>
      </c>
      <c r="P767" s="9" t="s">
        <v>331</v>
      </c>
      <c r="Q767" s="9" t="s">
        <v>270</v>
      </c>
      <c r="R767" s="9" t="s">
        <v>285</v>
      </c>
      <c r="S767" s="19">
        <v>9198.4380276875454</v>
      </c>
      <c r="T767" s="18">
        <f t="shared" si="35"/>
        <v>23417.561972312455</v>
      </c>
    </row>
    <row r="768" spans="11:20" x14ac:dyDescent="0.3">
      <c r="K768" s="43">
        <v>45611</v>
      </c>
      <c r="L768" s="16">
        <f t="shared" si="33"/>
        <v>2024</v>
      </c>
      <c r="M768" s="16">
        <f t="shared" si="34"/>
        <v>11</v>
      </c>
      <c r="N768" s="17" t="s">
        <v>311</v>
      </c>
      <c r="O768" s="18">
        <v>51696</v>
      </c>
      <c r="P768" s="9" t="s">
        <v>324</v>
      </c>
      <c r="Q768" s="9" t="s">
        <v>270</v>
      </c>
      <c r="R768" s="9" t="s">
        <v>284</v>
      </c>
      <c r="S768" s="19">
        <v>15834.276935390593</v>
      </c>
      <c r="T768" s="18">
        <f t="shared" si="35"/>
        <v>35861.72306460941</v>
      </c>
    </row>
    <row r="769" spans="11:20" x14ac:dyDescent="0.3">
      <c r="K769" s="43">
        <v>45122</v>
      </c>
      <c r="L769" s="16">
        <f t="shared" si="33"/>
        <v>2023</v>
      </c>
      <c r="M769" s="16">
        <f t="shared" si="34"/>
        <v>7</v>
      </c>
      <c r="N769" s="17" t="s">
        <v>310</v>
      </c>
      <c r="O769" s="18">
        <v>377700</v>
      </c>
      <c r="P769" s="9" t="s">
        <v>323</v>
      </c>
      <c r="Q769" s="9" t="s">
        <v>265</v>
      </c>
      <c r="R769" s="9" t="s">
        <v>286</v>
      </c>
      <c r="S769" s="19">
        <v>46796.767353288196</v>
      </c>
      <c r="T769" s="18">
        <f t="shared" si="35"/>
        <v>330903.23264671181</v>
      </c>
    </row>
    <row r="770" spans="11:20" x14ac:dyDescent="0.3">
      <c r="K770" s="43">
        <v>45786</v>
      </c>
      <c r="L770" s="16">
        <f t="shared" si="33"/>
        <v>2025</v>
      </c>
      <c r="M770" s="16">
        <f t="shared" si="34"/>
        <v>5</v>
      </c>
      <c r="N770" s="17" t="s">
        <v>313</v>
      </c>
      <c r="O770" s="18">
        <v>475182</v>
      </c>
      <c r="P770" s="9" t="s">
        <v>321</v>
      </c>
      <c r="Q770" s="9" t="s">
        <v>269</v>
      </c>
      <c r="R770" s="9" t="s">
        <v>286</v>
      </c>
      <c r="S770" s="19">
        <v>231839.26138833462</v>
      </c>
      <c r="T770" s="18">
        <f t="shared" si="35"/>
        <v>243342.73861166538</v>
      </c>
    </row>
    <row r="771" spans="11:20" x14ac:dyDescent="0.3">
      <c r="K771" s="43">
        <v>45429</v>
      </c>
      <c r="L771" s="16">
        <f t="shared" si="33"/>
        <v>2024</v>
      </c>
      <c r="M771" s="16">
        <f t="shared" si="34"/>
        <v>5</v>
      </c>
      <c r="N771" s="17" t="s">
        <v>309</v>
      </c>
      <c r="O771" s="18">
        <v>291586</v>
      </c>
      <c r="P771" s="9" t="s">
        <v>328</v>
      </c>
      <c r="Q771" s="9" t="s">
        <v>265</v>
      </c>
      <c r="R771" s="9" t="s">
        <v>285</v>
      </c>
      <c r="S771" s="19">
        <v>249564.31057024881</v>
      </c>
      <c r="T771" s="18">
        <f t="shared" si="35"/>
        <v>42021.68942975119</v>
      </c>
    </row>
    <row r="772" spans="11:20" x14ac:dyDescent="0.3">
      <c r="K772" s="43">
        <v>45272</v>
      </c>
      <c r="L772" s="16">
        <f t="shared" si="33"/>
        <v>2023</v>
      </c>
      <c r="M772" s="16">
        <f t="shared" si="34"/>
        <v>12</v>
      </c>
      <c r="N772" s="17" t="s">
        <v>311</v>
      </c>
      <c r="O772" s="18">
        <v>472630</v>
      </c>
      <c r="P772" s="9" t="s">
        <v>319</v>
      </c>
      <c r="Q772" s="9" t="s">
        <v>265</v>
      </c>
      <c r="R772" s="9" t="s">
        <v>286</v>
      </c>
      <c r="S772" s="19">
        <v>110082.26591628652</v>
      </c>
      <c r="T772" s="18">
        <f t="shared" si="35"/>
        <v>362547.7340837135</v>
      </c>
    </row>
    <row r="773" spans="11:20" x14ac:dyDescent="0.3">
      <c r="K773" s="43">
        <v>45617</v>
      </c>
      <c r="L773" s="16">
        <f t="shared" si="33"/>
        <v>2024</v>
      </c>
      <c r="M773" s="16">
        <f t="shared" si="34"/>
        <v>11</v>
      </c>
      <c r="N773" s="17" t="s">
        <v>311</v>
      </c>
      <c r="O773" s="18">
        <v>496935</v>
      </c>
      <c r="P773" s="9" t="s">
        <v>323</v>
      </c>
      <c r="Q773" s="9" t="s">
        <v>264</v>
      </c>
      <c r="R773" s="9" t="s">
        <v>286</v>
      </c>
      <c r="S773" s="19">
        <v>234162.00372823115</v>
      </c>
      <c r="T773" s="18">
        <f t="shared" si="35"/>
        <v>262772.99627176882</v>
      </c>
    </row>
    <row r="774" spans="11:20" x14ac:dyDescent="0.3">
      <c r="K774" s="43">
        <v>45640</v>
      </c>
      <c r="L774" s="16">
        <f t="shared" si="33"/>
        <v>2024</v>
      </c>
      <c r="M774" s="16">
        <f t="shared" si="34"/>
        <v>12</v>
      </c>
      <c r="N774" s="17" t="s">
        <v>310</v>
      </c>
      <c r="O774" s="18">
        <v>316031</v>
      </c>
      <c r="P774" s="9" t="s">
        <v>325</v>
      </c>
      <c r="Q774" s="9" t="s">
        <v>266</v>
      </c>
      <c r="R774" s="9" t="s">
        <v>284</v>
      </c>
      <c r="S774" s="19">
        <v>30106.425585003628</v>
      </c>
      <c r="T774" s="18">
        <f t="shared" si="35"/>
        <v>285924.57441499637</v>
      </c>
    </row>
    <row r="775" spans="11:20" x14ac:dyDescent="0.3">
      <c r="K775" s="43">
        <v>45266</v>
      </c>
      <c r="L775" s="16">
        <f t="shared" ref="L775:L838" si="36">YEAR(K775)</f>
        <v>2023</v>
      </c>
      <c r="M775" s="16">
        <f t="shared" ref="M775:M838" si="37">MONTH(K775)</f>
        <v>12</v>
      </c>
      <c r="N775" s="17" t="s">
        <v>312</v>
      </c>
      <c r="O775" s="18">
        <v>106804</v>
      </c>
      <c r="P775" s="9" t="s">
        <v>321</v>
      </c>
      <c r="Q775" s="9" t="s">
        <v>264</v>
      </c>
      <c r="R775" s="9" t="s">
        <v>286</v>
      </c>
      <c r="S775" s="19">
        <v>35110.745121487256</v>
      </c>
      <c r="T775" s="18">
        <f t="shared" ref="T775:T838" si="38">O775-S775</f>
        <v>71693.254878512744</v>
      </c>
    </row>
    <row r="776" spans="11:20" x14ac:dyDescent="0.3">
      <c r="K776" s="43">
        <v>45575</v>
      </c>
      <c r="L776" s="16">
        <f t="shared" si="36"/>
        <v>2024</v>
      </c>
      <c r="M776" s="16">
        <f t="shared" si="37"/>
        <v>10</v>
      </c>
      <c r="N776" s="17" t="s">
        <v>316</v>
      </c>
      <c r="O776" s="18">
        <v>191370</v>
      </c>
      <c r="P776" s="9" t="s">
        <v>329</v>
      </c>
      <c r="Q776" s="9" t="s">
        <v>267</v>
      </c>
      <c r="R776" s="9" t="s">
        <v>285</v>
      </c>
      <c r="S776" s="19">
        <v>34305.091503954376</v>
      </c>
      <c r="T776" s="18">
        <f t="shared" si="38"/>
        <v>157064.90849604562</v>
      </c>
    </row>
    <row r="777" spans="11:20" x14ac:dyDescent="0.3">
      <c r="K777" s="43">
        <v>45365</v>
      </c>
      <c r="L777" s="16">
        <f t="shared" si="36"/>
        <v>2024</v>
      </c>
      <c r="M777" s="16">
        <f t="shared" si="37"/>
        <v>3</v>
      </c>
      <c r="N777" s="17" t="s">
        <v>312</v>
      </c>
      <c r="O777" s="18">
        <v>61077</v>
      </c>
      <c r="P777" s="9" t="s">
        <v>324</v>
      </c>
      <c r="Q777" s="9" t="s">
        <v>269</v>
      </c>
      <c r="R777" s="9" t="s">
        <v>284</v>
      </c>
      <c r="S777" s="19">
        <v>45996.160479857972</v>
      </c>
      <c r="T777" s="18">
        <f t="shared" si="38"/>
        <v>15080.839520142028</v>
      </c>
    </row>
    <row r="778" spans="11:20" x14ac:dyDescent="0.3">
      <c r="K778" s="43">
        <v>45609</v>
      </c>
      <c r="L778" s="16">
        <f t="shared" si="36"/>
        <v>2024</v>
      </c>
      <c r="M778" s="16">
        <f t="shared" si="37"/>
        <v>11</v>
      </c>
      <c r="N778" s="17" t="s">
        <v>310</v>
      </c>
      <c r="O778" s="18">
        <v>402952</v>
      </c>
      <c r="P778" s="9" t="s">
        <v>322</v>
      </c>
      <c r="Q778" s="9" t="s">
        <v>269</v>
      </c>
      <c r="R778" s="9" t="s">
        <v>286</v>
      </c>
      <c r="S778" s="19">
        <v>293423.71519250073</v>
      </c>
      <c r="T778" s="18">
        <f t="shared" si="38"/>
        <v>109528.28480749927</v>
      </c>
    </row>
    <row r="779" spans="11:20" x14ac:dyDescent="0.3">
      <c r="K779" s="43">
        <v>44939</v>
      </c>
      <c r="L779" s="16">
        <f t="shared" si="36"/>
        <v>2023</v>
      </c>
      <c r="M779" s="16">
        <f t="shared" si="37"/>
        <v>1</v>
      </c>
      <c r="N779" s="17" t="s">
        <v>317</v>
      </c>
      <c r="O779" s="18">
        <v>338286</v>
      </c>
      <c r="P779" s="9" t="s">
        <v>325</v>
      </c>
      <c r="Q779" s="9" t="s">
        <v>271</v>
      </c>
      <c r="R779" s="9" t="s">
        <v>284</v>
      </c>
      <c r="S779" s="19">
        <v>265330.00817257498</v>
      </c>
      <c r="T779" s="18">
        <f t="shared" si="38"/>
        <v>72955.991827425023</v>
      </c>
    </row>
    <row r="780" spans="11:20" x14ac:dyDescent="0.3">
      <c r="K780" s="43">
        <v>45906</v>
      </c>
      <c r="L780" s="16">
        <f t="shared" si="36"/>
        <v>2025</v>
      </c>
      <c r="M780" s="16">
        <f t="shared" si="37"/>
        <v>9</v>
      </c>
      <c r="N780" s="17" t="s">
        <v>315</v>
      </c>
      <c r="O780" s="18">
        <v>28455</v>
      </c>
      <c r="P780" s="9" t="s">
        <v>325</v>
      </c>
      <c r="Q780" s="9" t="s">
        <v>268</v>
      </c>
      <c r="R780" s="9" t="s">
        <v>284</v>
      </c>
      <c r="S780" s="19">
        <v>7281.4660016455782</v>
      </c>
      <c r="T780" s="18">
        <f t="shared" si="38"/>
        <v>21173.533998354422</v>
      </c>
    </row>
    <row r="781" spans="11:20" x14ac:dyDescent="0.3">
      <c r="K781" s="43">
        <v>45427</v>
      </c>
      <c r="L781" s="16">
        <f t="shared" si="36"/>
        <v>2024</v>
      </c>
      <c r="M781" s="16">
        <f t="shared" si="37"/>
        <v>5</v>
      </c>
      <c r="N781" s="17" t="s">
        <v>318</v>
      </c>
      <c r="O781" s="18">
        <v>51709</v>
      </c>
      <c r="P781" s="9" t="s">
        <v>320</v>
      </c>
      <c r="Q781" s="9" t="s">
        <v>271</v>
      </c>
      <c r="R781" s="9" t="s">
        <v>286</v>
      </c>
      <c r="S781" s="19">
        <v>42976.995081929686</v>
      </c>
      <c r="T781" s="18">
        <f t="shared" si="38"/>
        <v>8732.0049180703136</v>
      </c>
    </row>
    <row r="782" spans="11:20" x14ac:dyDescent="0.3">
      <c r="K782" s="43">
        <v>45891</v>
      </c>
      <c r="L782" s="16">
        <f t="shared" si="36"/>
        <v>2025</v>
      </c>
      <c r="M782" s="16">
        <f t="shared" si="37"/>
        <v>8</v>
      </c>
      <c r="N782" s="17" t="s">
        <v>309</v>
      </c>
      <c r="O782" s="18">
        <v>486212</v>
      </c>
      <c r="P782" s="9" t="s">
        <v>327</v>
      </c>
      <c r="Q782" s="9" t="s">
        <v>267</v>
      </c>
      <c r="R782" s="9" t="s">
        <v>284</v>
      </c>
      <c r="S782" s="19">
        <v>153695.699877987</v>
      </c>
      <c r="T782" s="18">
        <f t="shared" si="38"/>
        <v>332516.30012201297</v>
      </c>
    </row>
    <row r="783" spans="11:20" x14ac:dyDescent="0.3">
      <c r="K783" s="43">
        <v>45235</v>
      </c>
      <c r="L783" s="16">
        <f t="shared" si="36"/>
        <v>2023</v>
      </c>
      <c r="M783" s="16">
        <f t="shared" si="37"/>
        <v>11</v>
      </c>
      <c r="N783" s="17" t="s">
        <v>318</v>
      </c>
      <c r="O783" s="18">
        <v>117645</v>
      </c>
      <c r="P783" s="9" t="s">
        <v>322</v>
      </c>
      <c r="Q783" s="9" t="s">
        <v>270</v>
      </c>
      <c r="R783" s="9" t="s">
        <v>286</v>
      </c>
      <c r="S783" s="19">
        <v>104923.77723226722</v>
      </c>
      <c r="T783" s="18">
        <f t="shared" si="38"/>
        <v>12721.222767732776</v>
      </c>
    </row>
    <row r="784" spans="11:20" x14ac:dyDescent="0.3">
      <c r="K784" s="43">
        <v>45424</v>
      </c>
      <c r="L784" s="16">
        <f t="shared" si="36"/>
        <v>2024</v>
      </c>
      <c r="M784" s="16">
        <f t="shared" si="37"/>
        <v>5</v>
      </c>
      <c r="N784" s="17" t="s">
        <v>311</v>
      </c>
      <c r="O784" s="18">
        <v>407354</v>
      </c>
      <c r="P784" s="9" t="s">
        <v>321</v>
      </c>
      <c r="Q784" s="9" t="s">
        <v>269</v>
      </c>
      <c r="R784" s="9" t="s">
        <v>286</v>
      </c>
      <c r="S784" s="19">
        <v>55651.327681936338</v>
      </c>
      <c r="T784" s="18">
        <f t="shared" si="38"/>
        <v>351702.67231806368</v>
      </c>
    </row>
    <row r="785" spans="11:20" x14ac:dyDescent="0.3">
      <c r="K785" s="43">
        <v>45260</v>
      </c>
      <c r="L785" s="16">
        <f t="shared" si="36"/>
        <v>2023</v>
      </c>
      <c r="M785" s="16">
        <f t="shared" si="37"/>
        <v>11</v>
      </c>
      <c r="N785" s="17" t="s">
        <v>314</v>
      </c>
      <c r="O785" s="18">
        <v>353143</v>
      </c>
      <c r="P785" s="9" t="s">
        <v>332</v>
      </c>
      <c r="Q785" s="9" t="s">
        <v>271</v>
      </c>
      <c r="R785" s="9" t="s">
        <v>287</v>
      </c>
      <c r="S785" s="19">
        <v>143172.18568349193</v>
      </c>
      <c r="T785" s="18">
        <f t="shared" si="38"/>
        <v>209970.81431650807</v>
      </c>
    </row>
    <row r="786" spans="11:20" x14ac:dyDescent="0.3">
      <c r="K786" s="43">
        <v>45403</v>
      </c>
      <c r="L786" s="16">
        <f t="shared" si="36"/>
        <v>2024</v>
      </c>
      <c r="M786" s="16">
        <f t="shared" si="37"/>
        <v>4</v>
      </c>
      <c r="N786" s="17" t="s">
        <v>312</v>
      </c>
      <c r="O786" s="18">
        <v>198442</v>
      </c>
      <c r="P786" s="9" t="s">
        <v>331</v>
      </c>
      <c r="Q786" s="9" t="s">
        <v>270</v>
      </c>
      <c r="R786" s="9" t="s">
        <v>285</v>
      </c>
      <c r="S786" s="19">
        <v>74163.184276934058</v>
      </c>
      <c r="T786" s="18">
        <f t="shared" si="38"/>
        <v>124278.81572306594</v>
      </c>
    </row>
    <row r="787" spans="11:20" x14ac:dyDescent="0.3">
      <c r="K787" s="43">
        <v>45419</v>
      </c>
      <c r="L787" s="16">
        <f t="shared" si="36"/>
        <v>2024</v>
      </c>
      <c r="M787" s="16">
        <f t="shared" si="37"/>
        <v>5</v>
      </c>
      <c r="N787" s="17" t="s">
        <v>318</v>
      </c>
      <c r="O787" s="18">
        <v>327300</v>
      </c>
      <c r="P787" s="9" t="s">
        <v>332</v>
      </c>
      <c r="Q787" s="9" t="s">
        <v>270</v>
      </c>
      <c r="R787" s="9" t="s">
        <v>287</v>
      </c>
      <c r="S787" s="19">
        <v>149687.26896934002</v>
      </c>
      <c r="T787" s="18">
        <f t="shared" si="38"/>
        <v>177612.73103065998</v>
      </c>
    </row>
    <row r="788" spans="11:20" x14ac:dyDescent="0.3">
      <c r="K788" s="43">
        <v>45503</v>
      </c>
      <c r="L788" s="16">
        <f t="shared" si="36"/>
        <v>2024</v>
      </c>
      <c r="M788" s="16">
        <f t="shared" si="37"/>
        <v>7</v>
      </c>
      <c r="N788" s="17" t="s">
        <v>312</v>
      </c>
      <c r="O788" s="18">
        <v>223898</v>
      </c>
      <c r="P788" s="9" t="s">
        <v>329</v>
      </c>
      <c r="Q788" s="9" t="s">
        <v>266</v>
      </c>
      <c r="R788" s="9" t="s">
        <v>285</v>
      </c>
      <c r="S788" s="19">
        <v>213739.97229730018</v>
      </c>
      <c r="T788" s="18">
        <f t="shared" si="38"/>
        <v>10158.027702699823</v>
      </c>
    </row>
    <row r="789" spans="11:20" x14ac:dyDescent="0.3">
      <c r="K789" s="43">
        <v>44941</v>
      </c>
      <c r="L789" s="16">
        <f t="shared" si="36"/>
        <v>2023</v>
      </c>
      <c r="M789" s="16">
        <f t="shared" si="37"/>
        <v>1</v>
      </c>
      <c r="N789" s="17" t="s">
        <v>313</v>
      </c>
      <c r="O789" s="18">
        <v>129245</v>
      </c>
      <c r="P789" s="9" t="s">
        <v>324</v>
      </c>
      <c r="Q789" s="9" t="s">
        <v>269</v>
      </c>
      <c r="R789" s="9" t="s">
        <v>284</v>
      </c>
      <c r="S789" s="19">
        <v>55098.272844167586</v>
      </c>
      <c r="T789" s="18">
        <f t="shared" si="38"/>
        <v>74146.727155832414</v>
      </c>
    </row>
    <row r="790" spans="11:20" x14ac:dyDescent="0.3">
      <c r="K790" s="43">
        <v>45254</v>
      </c>
      <c r="L790" s="16">
        <f t="shared" si="36"/>
        <v>2023</v>
      </c>
      <c r="M790" s="16">
        <f t="shared" si="37"/>
        <v>11</v>
      </c>
      <c r="N790" s="17" t="s">
        <v>311</v>
      </c>
      <c r="O790" s="18">
        <v>468119</v>
      </c>
      <c r="P790" s="9" t="s">
        <v>324</v>
      </c>
      <c r="Q790" s="9" t="s">
        <v>270</v>
      </c>
      <c r="R790" s="9" t="s">
        <v>284</v>
      </c>
      <c r="S790" s="19">
        <v>227377.23988999697</v>
      </c>
      <c r="T790" s="18">
        <f t="shared" si="38"/>
        <v>240741.76011000303</v>
      </c>
    </row>
    <row r="791" spans="11:20" x14ac:dyDescent="0.3">
      <c r="K791" s="43">
        <v>45564</v>
      </c>
      <c r="L791" s="16">
        <f t="shared" si="36"/>
        <v>2024</v>
      </c>
      <c r="M791" s="16">
        <f t="shared" si="37"/>
        <v>9</v>
      </c>
      <c r="N791" s="17" t="s">
        <v>314</v>
      </c>
      <c r="O791" s="18">
        <v>295634</v>
      </c>
      <c r="P791" s="9" t="s">
        <v>324</v>
      </c>
      <c r="Q791" s="9" t="s">
        <v>270</v>
      </c>
      <c r="R791" s="9" t="s">
        <v>284</v>
      </c>
      <c r="S791" s="19">
        <v>39707.534177421134</v>
      </c>
      <c r="T791" s="18">
        <f t="shared" si="38"/>
        <v>255926.46582257887</v>
      </c>
    </row>
    <row r="792" spans="11:20" x14ac:dyDescent="0.3">
      <c r="K792" s="43">
        <v>45431</v>
      </c>
      <c r="L792" s="16">
        <f t="shared" si="36"/>
        <v>2024</v>
      </c>
      <c r="M792" s="16">
        <f t="shared" si="37"/>
        <v>5</v>
      </c>
      <c r="N792" s="17" t="s">
        <v>312</v>
      </c>
      <c r="O792" s="18">
        <v>180549</v>
      </c>
      <c r="P792" s="9" t="s">
        <v>323</v>
      </c>
      <c r="Q792" s="9" t="s">
        <v>271</v>
      </c>
      <c r="R792" s="9" t="s">
        <v>286</v>
      </c>
      <c r="S792" s="19">
        <v>14203.531855867572</v>
      </c>
      <c r="T792" s="18">
        <f t="shared" si="38"/>
        <v>166345.46814413244</v>
      </c>
    </row>
    <row r="793" spans="11:20" x14ac:dyDescent="0.3">
      <c r="K793" s="43">
        <v>45692</v>
      </c>
      <c r="L793" s="16">
        <f t="shared" si="36"/>
        <v>2025</v>
      </c>
      <c r="M793" s="16">
        <f t="shared" si="37"/>
        <v>2</v>
      </c>
      <c r="N793" s="17" t="s">
        <v>318</v>
      </c>
      <c r="O793" s="18">
        <v>65141</v>
      </c>
      <c r="P793" s="9" t="s">
        <v>329</v>
      </c>
      <c r="Q793" s="9" t="s">
        <v>269</v>
      </c>
      <c r="R793" s="9" t="s">
        <v>285</v>
      </c>
      <c r="S793" s="19">
        <v>17200.977302310064</v>
      </c>
      <c r="T793" s="18">
        <f t="shared" si="38"/>
        <v>47940.022697689936</v>
      </c>
    </row>
    <row r="794" spans="11:20" x14ac:dyDescent="0.3">
      <c r="K794" s="43">
        <v>45067</v>
      </c>
      <c r="L794" s="16">
        <f t="shared" si="36"/>
        <v>2023</v>
      </c>
      <c r="M794" s="16">
        <f t="shared" si="37"/>
        <v>5</v>
      </c>
      <c r="N794" s="17" t="s">
        <v>312</v>
      </c>
      <c r="O794" s="18">
        <v>207717</v>
      </c>
      <c r="P794" s="9" t="s">
        <v>327</v>
      </c>
      <c r="Q794" s="9" t="s">
        <v>265</v>
      </c>
      <c r="R794" s="9" t="s">
        <v>284</v>
      </c>
      <c r="S794" s="19">
        <v>27703.328575045554</v>
      </c>
      <c r="T794" s="18">
        <f t="shared" si="38"/>
        <v>180013.67142495443</v>
      </c>
    </row>
    <row r="795" spans="11:20" x14ac:dyDescent="0.3">
      <c r="K795" s="43">
        <v>45463</v>
      </c>
      <c r="L795" s="16">
        <f t="shared" si="36"/>
        <v>2024</v>
      </c>
      <c r="M795" s="16">
        <f t="shared" si="37"/>
        <v>6</v>
      </c>
      <c r="N795" s="17" t="s">
        <v>312</v>
      </c>
      <c r="O795" s="18">
        <v>76351</v>
      </c>
      <c r="P795" s="9" t="s">
        <v>326</v>
      </c>
      <c r="Q795" s="9" t="s">
        <v>265</v>
      </c>
      <c r="R795" s="9" t="s">
        <v>284</v>
      </c>
      <c r="S795" s="19">
        <v>12533.812064979333</v>
      </c>
      <c r="T795" s="18">
        <f t="shared" si="38"/>
        <v>63817.187935020665</v>
      </c>
    </row>
    <row r="796" spans="11:20" x14ac:dyDescent="0.3">
      <c r="K796" s="43">
        <v>45947</v>
      </c>
      <c r="L796" s="16">
        <f t="shared" si="36"/>
        <v>2025</v>
      </c>
      <c r="M796" s="16">
        <f t="shared" si="37"/>
        <v>10</v>
      </c>
      <c r="N796" s="17" t="s">
        <v>314</v>
      </c>
      <c r="O796" s="18">
        <v>199631</v>
      </c>
      <c r="P796" s="9" t="s">
        <v>325</v>
      </c>
      <c r="Q796" s="9" t="s">
        <v>265</v>
      </c>
      <c r="R796" s="9" t="s">
        <v>284</v>
      </c>
      <c r="S796" s="19">
        <v>134280.74281556476</v>
      </c>
      <c r="T796" s="18">
        <f t="shared" si="38"/>
        <v>65350.257184435235</v>
      </c>
    </row>
    <row r="797" spans="11:20" x14ac:dyDescent="0.3">
      <c r="K797" s="43">
        <v>45879</v>
      </c>
      <c r="L797" s="16">
        <f t="shared" si="36"/>
        <v>2025</v>
      </c>
      <c r="M797" s="16">
        <f t="shared" si="37"/>
        <v>8</v>
      </c>
      <c r="N797" s="17" t="s">
        <v>312</v>
      </c>
      <c r="O797" s="18">
        <v>388985</v>
      </c>
      <c r="P797" s="9" t="s">
        <v>329</v>
      </c>
      <c r="Q797" s="9" t="s">
        <v>271</v>
      </c>
      <c r="R797" s="9" t="s">
        <v>285</v>
      </c>
      <c r="S797" s="19">
        <v>327129.19374891947</v>
      </c>
      <c r="T797" s="18">
        <f t="shared" si="38"/>
        <v>61855.806251080532</v>
      </c>
    </row>
    <row r="798" spans="11:20" x14ac:dyDescent="0.3">
      <c r="K798" s="43">
        <v>45211</v>
      </c>
      <c r="L798" s="16">
        <f t="shared" si="36"/>
        <v>2023</v>
      </c>
      <c r="M798" s="16">
        <f t="shared" si="37"/>
        <v>10</v>
      </c>
      <c r="N798" s="17" t="s">
        <v>313</v>
      </c>
      <c r="O798" s="18">
        <v>431035</v>
      </c>
      <c r="P798" s="9" t="s">
        <v>330</v>
      </c>
      <c r="Q798" s="9" t="s">
        <v>271</v>
      </c>
      <c r="R798" s="9" t="s">
        <v>285</v>
      </c>
      <c r="S798" s="19">
        <v>341473.77600792021</v>
      </c>
      <c r="T798" s="18">
        <f t="shared" si="38"/>
        <v>89561.223992079787</v>
      </c>
    </row>
    <row r="799" spans="11:20" x14ac:dyDescent="0.3">
      <c r="K799" s="43">
        <v>45835</v>
      </c>
      <c r="L799" s="16">
        <f t="shared" si="36"/>
        <v>2025</v>
      </c>
      <c r="M799" s="16">
        <f t="shared" si="37"/>
        <v>6</v>
      </c>
      <c r="N799" s="17" t="s">
        <v>310</v>
      </c>
      <c r="O799" s="18">
        <v>400773</v>
      </c>
      <c r="P799" s="9" t="s">
        <v>326</v>
      </c>
      <c r="Q799" s="9" t="s">
        <v>270</v>
      </c>
      <c r="R799" s="9" t="s">
        <v>284</v>
      </c>
      <c r="S799" s="19">
        <v>359897.48879816482</v>
      </c>
      <c r="T799" s="18">
        <f t="shared" si="38"/>
        <v>40875.511201835179</v>
      </c>
    </row>
    <row r="800" spans="11:20" x14ac:dyDescent="0.3">
      <c r="K800" s="43">
        <v>45268</v>
      </c>
      <c r="L800" s="16">
        <f t="shared" si="36"/>
        <v>2023</v>
      </c>
      <c r="M800" s="16">
        <f t="shared" si="37"/>
        <v>12</v>
      </c>
      <c r="N800" s="17" t="s">
        <v>318</v>
      </c>
      <c r="O800" s="18">
        <v>370783</v>
      </c>
      <c r="P800" s="9" t="s">
        <v>323</v>
      </c>
      <c r="Q800" s="9" t="s">
        <v>268</v>
      </c>
      <c r="R800" s="9" t="s">
        <v>286</v>
      </c>
      <c r="S800" s="19">
        <v>370442.43028152391</v>
      </c>
      <c r="T800" s="18">
        <f t="shared" si="38"/>
        <v>340.56971847609384</v>
      </c>
    </row>
    <row r="801" spans="11:20" x14ac:dyDescent="0.3">
      <c r="K801" s="43">
        <v>45616</v>
      </c>
      <c r="L801" s="16">
        <f t="shared" si="36"/>
        <v>2024</v>
      </c>
      <c r="M801" s="16">
        <f t="shared" si="37"/>
        <v>11</v>
      </c>
      <c r="N801" s="17" t="s">
        <v>314</v>
      </c>
      <c r="O801" s="18">
        <v>213708</v>
      </c>
      <c r="P801" s="9" t="s">
        <v>326</v>
      </c>
      <c r="Q801" s="9" t="s">
        <v>264</v>
      </c>
      <c r="R801" s="9" t="s">
        <v>284</v>
      </c>
      <c r="S801" s="19">
        <v>80704.17321370609</v>
      </c>
      <c r="T801" s="18">
        <f t="shared" si="38"/>
        <v>133003.82678629391</v>
      </c>
    </row>
    <row r="802" spans="11:20" x14ac:dyDescent="0.3">
      <c r="K802" s="43">
        <v>45755</v>
      </c>
      <c r="L802" s="16">
        <f t="shared" si="36"/>
        <v>2025</v>
      </c>
      <c r="M802" s="16">
        <f t="shared" si="37"/>
        <v>4</v>
      </c>
      <c r="N802" s="17" t="s">
        <v>315</v>
      </c>
      <c r="O802" s="18">
        <v>223994</v>
      </c>
      <c r="P802" s="9" t="s">
        <v>329</v>
      </c>
      <c r="Q802" s="9" t="s">
        <v>269</v>
      </c>
      <c r="R802" s="9" t="s">
        <v>285</v>
      </c>
      <c r="S802" s="19">
        <v>127665.74801497048</v>
      </c>
      <c r="T802" s="18">
        <f t="shared" si="38"/>
        <v>96328.251985029521</v>
      </c>
    </row>
    <row r="803" spans="11:20" x14ac:dyDescent="0.3">
      <c r="K803" s="43">
        <v>45970</v>
      </c>
      <c r="L803" s="16">
        <f t="shared" si="36"/>
        <v>2025</v>
      </c>
      <c r="M803" s="16">
        <f t="shared" si="37"/>
        <v>11</v>
      </c>
      <c r="N803" s="17" t="s">
        <v>318</v>
      </c>
      <c r="O803" s="18">
        <v>382021</v>
      </c>
      <c r="P803" s="9" t="s">
        <v>323</v>
      </c>
      <c r="Q803" s="9" t="s">
        <v>264</v>
      </c>
      <c r="R803" s="9" t="s">
        <v>286</v>
      </c>
      <c r="S803" s="19">
        <v>185933.35768562625</v>
      </c>
      <c r="T803" s="18">
        <f t="shared" si="38"/>
        <v>196087.64231437375</v>
      </c>
    </row>
    <row r="804" spans="11:20" x14ac:dyDescent="0.3">
      <c r="K804" s="43">
        <v>45349</v>
      </c>
      <c r="L804" s="16">
        <f t="shared" si="36"/>
        <v>2024</v>
      </c>
      <c r="M804" s="16">
        <f t="shared" si="37"/>
        <v>2</v>
      </c>
      <c r="N804" s="17" t="s">
        <v>316</v>
      </c>
      <c r="O804" s="18">
        <v>301318</v>
      </c>
      <c r="P804" s="9" t="s">
        <v>332</v>
      </c>
      <c r="Q804" s="9" t="s">
        <v>267</v>
      </c>
      <c r="R804" s="9" t="s">
        <v>287</v>
      </c>
      <c r="S804" s="19">
        <v>233527.01096293188</v>
      </c>
      <c r="T804" s="18">
        <f t="shared" si="38"/>
        <v>67790.989037068124</v>
      </c>
    </row>
    <row r="805" spans="11:20" x14ac:dyDescent="0.3">
      <c r="K805" s="43">
        <v>44947</v>
      </c>
      <c r="L805" s="16">
        <f t="shared" si="36"/>
        <v>2023</v>
      </c>
      <c r="M805" s="16">
        <f t="shared" si="37"/>
        <v>1</v>
      </c>
      <c r="N805" s="17" t="s">
        <v>315</v>
      </c>
      <c r="O805" s="18">
        <v>283824</v>
      </c>
      <c r="P805" s="9" t="s">
        <v>329</v>
      </c>
      <c r="Q805" s="9" t="s">
        <v>266</v>
      </c>
      <c r="R805" s="9" t="s">
        <v>285</v>
      </c>
      <c r="S805" s="19">
        <v>223136.42177719215</v>
      </c>
      <c r="T805" s="18">
        <f t="shared" si="38"/>
        <v>60687.578222807846</v>
      </c>
    </row>
    <row r="806" spans="11:20" x14ac:dyDescent="0.3">
      <c r="K806" s="43">
        <v>45789</v>
      </c>
      <c r="L806" s="16">
        <f t="shared" si="36"/>
        <v>2025</v>
      </c>
      <c r="M806" s="16">
        <f t="shared" si="37"/>
        <v>5</v>
      </c>
      <c r="N806" s="17" t="s">
        <v>312</v>
      </c>
      <c r="O806" s="18">
        <v>160298</v>
      </c>
      <c r="P806" s="9" t="s">
        <v>322</v>
      </c>
      <c r="Q806" s="9" t="s">
        <v>271</v>
      </c>
      <c r="R806" s="9" t="s">
        <v>286</v>
      </c>
      <c r="S806" s="19">
        <v>37026.78544440207</v>
      </c>
      <c r="T806" s="18">
        <f t="shared" si="38"/>
        <v>123271.21455559792</v>
      </c>
    </row>
    <row r="807" spans="11:20" x14ac:dyDescent="0.3">
      <c r="K807" s="43">
        <v>45034</v>
      </c>
      <c r="L807" s="16">
        <f t="shared" si="36"/>
        <v>2023</v>
      </c>
      <c r="M807" s="16">
        <f t="shared" si="37"/>
        <v>4</v>
      </c>
      <c r="N807" s="17" t="s">
        <v>309</v>
      </c>
      <c r="O807" s="18">
        <v>110383</v>
      </c>
      <c r="P807" s="9" t="s">
        <v>332</v>
      </c>
      <c r="Q807" s="9" t="s">
        <v>269</v>
      </c>
      <c r="R807" s="9" t="s">
        <v>287</v>
      </c>
      <c r="S807" s="19">
        <v>39455.20459552027</v>
      </c>
      <c r="T807" s="18">
        <f t="shared" si="38"/>
        <v>70927.795404479722</v>
      </c>
    </row>
    <row r="808" spans="11:20" x14ac:dyDescent="0.3">
      <c r="K808" s="43">
        <v>45429</v>
      </c>
      <c r="L808" s="16">
        <f t="shared" si="36"/>
        <v>2024</v>
      </c>
      <c r="M808" s="16">
        <f t="shared" si="37"/>
        <v>5</v>
      </c>
      <c r="N808" s="17" t="s">
        <v>315</v>
      </c>
      <c r="O808" s="18">
        <v>265935</v>
      </c>
      <c r="P808" s="9" t="s">
        <v>323</v>
      </c>
      <c r="Q808" s="9" t="s">
        <v>268</v>
      </c>
      <c r="R808" s="9" t="s">
        <v>286</v>
      </c>
      <c r="S808" s="19">
        <v>115412.8231034786</v>
      </c>
      <c r="T808" s="18">
        <f t="shared" si="38"/>
        <v>150522.17689652141</v>
      </c>
    </row>
    <row r="809" spans="11:20" x14ac:dyDescent="0.3">
      <c r="K809" s="43">
        <v>45041</v>
      </c>
      <c r="L809" s="16">
        <f t="shared" si="36"/>
        <v>2023</v>
      </c>
      <c r="M809" s="16">
        <f t="shared" si="37"/>
        <v>4</v>
      </c>
      <c r="N809" s="17" t="s">
        <v>311</v>
      </c>
      <c r="O809" s="18">
        <v>320811</v>
      </c>
      <c r="P809" s="9" t="s">
        <v>322</v>
      </c>
      <c r="Q809" s="9" t="s">
        <v>270</v>
      </c>
      <c r="R809" s="9" t="s">
        <v>286</v>
      </c>
      <c r="S809" s="19">
        <v>299987.92984374415</v>
      </c>
      <c r="T809" s="18">
        <f t="shared" si="38"/>
        <v>20823.070156255853</v>
      </c>
    </row>
    <row r="810" spans="11:20" x14ac:dyDescent="0.3">
      <c r="K810" s="43">
        <v>45518</v>
      </c>
      <c r="L810" s="16">
        <f t="shared" si="36"/>
        <v>2024</v>
      </c>
      <c r="M810" s="16">
        <f t="shared" si="37"/>
        <v>8</v>
      </c>
      <c r="N810" s="17" t="s">
        <v>309</v>
      </c>
      <c r="O810" s="18">
        <v>189228</v>
      </c>
      <c r="P810" s="9" t="s">
        <v>330</v>
      </c>
      <c r="Q810" s="9" t="s">
        <v>267</v>
      </c>
      <c r="R810" s="9" t="s">
        <v>285</v>
      </c>
      <c r="S810" s="19">
        <v>151236.20561076916</v>
      </c>
      <c r="T810" s="18">
        <f t="shared" si="38"/>
        <v>37991.794389230839</v>
      </c>
    </row>
    <row r="811" spans="11:20" x14ac:dyDescent="0.3">
      <c r="K811" s="43">
        <v>44967</v>
      </c>
      <c r="L811" s="16">
        <f t="shared" si="36"/>
        <v>2023</v>
      </c>
      <c r="M811" s="16">
        <f t="shared" si="37"/>
        <v>2</v>
      </c>
      <c r="N811" s="17" t="s">
        <v>317</v>
      </c>
      <c r="O811" s="18">
        <v>203450</v>
      </c>
      <c r="P811" s="9" t="s">
        <v>325</v>
      </c>
      <c r="Q811" s="9" t="s">
        <v>270</v>
      </c>
      <c r="R811" s="9" t="s">
        <v>284</v>
      </c>
      <c r="S811" s="19">
        <v>88391.813071601369</v>
      </c>
      <c r="T811" s="18">
        <f t="shared" si="38"/>
        <v>115058.18692839863</v>
      </c>
    </row>
    <row r="812" spans="11:20" x14ac:dyDescent="0.3">
      <c r="K812" s="43">
        <v>45704</v>
      </c>
      <c r="L812" s="16">
        <f t="shared" si="36"/>
        <v>2025</v>
      </c>
      <c r="M812" s="16">
        <f t="shared" si="37"/>
        <v>2</v>
      </c>
      <c r="N812" s="17" t="s">
        <v>314</v>
      </c>
      <c r="O812" s="18">
        <v>104279</v>
      </c>
      <c r="P812" s="9" t="s">
        <v>332</v>
      </c>
      <c r="Q812" s="9" t="s">
        <v>266</v>
      </c>
      <c r="R812" s="9" t="s">
        <v>287</v>
      </c>
      <c r="S812" s="19">
        <v>34976.683718420558</v>
      </c>
      <c r="T812" s="18">
        <f t="shared" si="38"/>
        <v>69302.316281579435</v>
      </c>
    </row>
    <row r="813" spans="11:20" x14ac:dyDescent="0.3">
      <c r="K813" s="43">
        <v>45642</v>
      </c>
      <c r="L813" s="16">
        <f t="shared" si="36"/>
        <v>2024</v>
      </c>
      <c r="M813" s="16">
        <f t="shared" si="37"/>
        <v>12</v>
      </c>
      <c r="N813" s="17" t="s">
        <v>316</v>
      </c>
      <c r="O813" s="18">
        <v>368838</v>
      </c>
      <c r="P813" s="9" t="s">
        <v>332</v>
      </c>
      <c r="Q813" s="9" t="s">
        <v>266</v>
      </c>
      <c r="R813" s="9" t="s">
        <v>287</v>
      </c>
      <c r="S813" s="19">
        <v>142415.21437994731</v>
      </c>
      <c r="T813" s="18">
        <f t="shared" si="38"/>
        <v>226422.78562005269</v>
      </c>
    </row>
    <row r="814" spans="11:20" x14ac:dyDescent="0.3">
      <c r="K814" s="43">
        <v>45088</v>
      </c>
      <c r="L814" s="16">
        <f t="shared" si="36"/>
        <v>2023</v>
      </c>
      <c r="M814" s="16">
        <f t="shared" si="37"/>
        <v>6</v>
      </c>
      <c r="N814" s="17" t="s">
        <v>311</v>
      </c>
      <c r="O814" s="18">
        <v>436137</v>
      </c>
      <c r="P814" s="9" t="s">
        <v>325</v>
      </c>
      <c r="Q814" s="9" t="s">
        <v>265</v>
      </c>
      <c r="R814" s="9" t="s">
        <v>284</v>
      </c>
      <c r="S814" s="19">
        <v>45400.835509108168</v>
      </c>
      <c r="T814" s="18">
        <f t="shared" si="38"/>
        <v>390736.16449089185</v>
      </c>
    </row>
    <row r="815" spans="11:20" x14ac:dyDescent="0.3">
      <c r="K815" s="43">
        <v>45210</v>
      </c>
      <c r="L815" s="16">
        <f t="shared" si="36"/>
        <v>2023</v>
      </c>
      <c r="M815" s="16">
        <f t="shared" si="37"/>
        <v>10</v>
      </c>
      <c r="N815" s="17" t="s">
        <v>313</v>
      </c>
      <c r="O815" s="18">
        <v>182145</v>
      </c>
      <c r="P815" s="9" t="s">
        <v>325</v>
      </c>
      <c r="Q815" s="9" t="s">
        <v>270</v>
      </c>
      <c r="R815" s="9" t="s">
        <v>284</v>
      </c>
      <c r="S815" s="19">
        <v>30359.174918369215</v>
      </c>
      <c r="T815" s="18">
        <f t="shared" si="38"/>
        <v>151785.82508163078</v>
      </c>
    </row>
    <row r="816" spans="11:20" x14ac:dyDescent="0.3">
      <c r="K816" s="43">
        <v>45653</v>
      </c>
      <c r="L816" s="16">
        <f t="shared" si="36"/>
        <v>2024</v>
      </c>
      <c r="M816" s="16">
        <f t="shared" si="37"/>
        <v>12</v>
      </c>
      <c r="N816" s="17" t="s">
        <v>318</v>
      </c>
      <c r="O816" s="18">
        <v>15825</v>
      </c>
      <c r="P816" s="9" t="s">
        <v>328</v>
      </c>
      <c r="Q816" s="9" t="s">
        <v>269</v>
      </c>
      <c r="R816" s="9" t="s">
        <v>285</v>
      </c>
      <c r="S816" s="19">
        <v>14844.731949539131</v>
      </c>
      <c r="T816" s="18">
        <f t="shared" si="38"/>
        <v>980.26805046086884</v>
      </c>
    </row>
    <row r="817" spans="11:20" x14ac:dyDescent="0.3">
      <c r="K817" s="43">
        <v>45208</v>
      </c>
      <c r="L817" s="16">
        <f t="shared" si="36"/>
        <v>2023</v>
      </c>
      <c r="M817" s="16">
        <f t="shared" si="37"/>
        <v>10</v>
      </c>
      <c r="N817" s="17" t="s">
        <v>315</v>
      </c>
      <c r="O817" s="18">
        <v>62965</v>
      </c>
      <c r="P817" s="9" t="s">
        <v>326</v>
      </c>
      <c r="Q817" s="9" t="s">
        <v>265</v>
      </c>
      <c r="R817" s="9" t="s">
        <v>284</v>
      </c>
      <c r="S817" s="19">
        <v>3128.6263279287741</v>
      </c>
      <c r="T817" s="18">
        <f t="shared" si="38"/>
        <v>59836.373672071226</v>
      </c>
    </row>
    <row r="818" spans="11:20" x14ac:dyDescent="0.3">
      <c r="K818" s="43">
        <v>45743</v>
      </c>
      <c r="L818" s="16">
        <f t="shared" si="36"/>
        <v>2025</v>
      </c>
      <c r="M818" s="16">
        <f t="shared" si="37"/>
        <v>3</v>
      </c>
      <c r="N818" s="17" t="s">
        <v>318</v>
      </c>
      <c r="O818" s="18">
        <v>444874</v>
      </c>
      <c r="P818" s="9" t="s">
        <v>332</v>
      </c>
      <c r="Q818" s="9" t="s">
        <v>268</v>
      </c>
      <c r="R818" s="9" t="s">
        <v>287</v>
      </c>
      <c r="S818" s="19">
        <v>402952.29564292537</v>
      </c>
      <c r="T818" s="18">
        <f t="shared" si="38"/>
        <v>41921.704357074632</v>
      </c>
    </row>
    <row r="819" spans="11:20" x14ac:dyDescent="0.3">
      <c r="K819" s="43">
        <v>45862</v>
      </c>
      <c r="L819" s="16">
        <f t="shared" si="36"/>
        <v>2025</v>
      </c>
      <c r="M819" s="16">
        <f t="shared" si="37"/>
        <v>7</v>
      </c>
      <c r="N819" s="17" t="s">
        <v>311</v>
      </c>
      <c r="O819" s="18">
        <v>61597</v>
      </c>
      <c r="P819" s="9" t="s">
        <v>324</v>
      </c>
      <c r="Q819" s="9" t="s">
        <v>269</v>
      </c>
      <c r="R819" s="9" t="s">
        <v>284</v>
      </c>
      <c r="S819" s="19">
        <v>17668.349882255261</v>
      </c>
      <c r="T819" s="18">
        <f t="shared" si="38"/>
        <v>43928.650117744735</v>
      </c>
    </row>
    <row r="820" spans="11:20" x14ac:dyDescent="0.3">
      <c r="K820" s="43">
        <v>45301</v>
      </c>
      <c r="L820" s="16">
        <f t="shared" si="36"/>
        <v>2024</v>
      </c>
      <c r="M820" s="16">
        <f t="shared" si="37"/>
        <v>1</v>
      </c>
      <c r="N820" s="17" t="s">
        <v>316</v>
      </c>
      <c r="O820" s="18">
        <v>193362</v>
      </c>
      <c r="P820" s="9" t="s">
        <v>325</v>
      </c>
      <c r="Q820" s="9" t="s">
        <v>264</v>
      </c>
      <c r="R820" s="9" t="s">
        <v>284</v>
      </c>
      <c r="S820" s="19">
        <v>159827.19087629218</v>
      </c>
      <c r="T820" s="18">
        <f t="shared" si="38"/>
        <v>33534.809123707819</v>
      </c>
    </row>
    <row r="821" spans="11:20" x14ac:dyDescent="0.3">
      <c r="K821" s="43">
        <v>45263</v>
      </c>
      <c r="L821" s="16">
        <f t="shared" si="36"/>
        <v>2023</v>
      </c>
      <c r="M821" s="16">
        <f t="shared" si="37"/>
        <v>12</v>
      </c>
      <c r="N821" s="17" t="s">
        <v>315</v>
      </c>
      <c r="O821" s="18">
        <v>381220</v>
      </c>
      <c r="P821" s="9" t="s">
        <v>332</v>
      </c>
      <c r="Q821" s="9" t="s">
        <v>270</v>
      </c>
      <c r="R821" s="9" t="s">
        <v>287</v>
      </c>
      <c r="S821" s="19">
        <v>319091.84927010414</v>
      </c>
      <c r="T821" s="18">
        <f t="shared" si="38"/>
        <v>62128.15072989586</v>
      </c>
    </row>
    <row r="822" spans="11:20" x14ac:dyDescent="0.3">
      <c r="K822" s="43">
        <v>46003</v>
      </c>
      <c r="L822" s="16">
        <f t="shared" si="36"/>
        <v>2025</v>
      </c>
      <c r="M822" s="16">
        <f t="shared" si="37"/>
        <v>12</v>
      </c>
      <c r="N822" s="17" t="s">
        <v>310</v>
      </c>
      <c r="O822" s="18">
        <v>412569</v>
      </c>
      <c r="P822" s="9" t="s">
        <v>326</v>
      </c>
      <c r="Q822" s="9" t="s">
        <v>268</v>
      </c>
      <c r="R822" s="9" t="s">
        <v>284</v>
      </c>
      <c r="S822" s="19">
        <v>390587.52596740169</v>
      </c>
      <c r="T822" s="18">
        <f t="shared" si="38"/>
        <v>21981.474032598315</v>
      </c>
    </row>
    <row r="823" spans="11:20" x14ac:dyDescent="0.3">
      <c r="K823" s="43">
        <v>45581</v>
      </c>
      <c r="L823" s="16">
        <f t="shared" si="36"/>
        <v>2024</v>
      </c>
      <c r="M823" s="16">
        <f t="shared" si="37"/>
        <v>10</v>
      </c>
      <c r="N823" s="17" t="s">
        <v>312</v>
      </c>
      <c r="O823" s="18">
        <v>190011</v>
      </c>
      <c r="P823" s="9" t="s">
        <v>332</v>
      </c>
      <c r="Q823" s="9" t="s">
        <v>265</v>
      </c>
      <c r="R823" s="9" t="s">
        <v>287</v>
      </c>
      <c r="S823" s="19">
        <v>40184.715036678499</v>
      </c>
      <c r="T823" s="18">
        <f t="shared" si="38"/>
        <v>149826.28496332149</v>
      </c>
    </row>
    <row r="824" spans="11:20" x14ac:dyDescent="0.3">
      <c r="K824" s="43">
        <v>45148</v>
      </c>
      <c r="L824" s="16">
        <f t="shared" si="36"/>
        <v>2023</v>
      </c>
      <c r="M824" s="16">
        <f t="shared" si="37"/>
        <v>8</v>
      </c>
      <c r="N824" s="17" t="s">
        <v>309</v>
      </c>
      <c r="O824" s="18">
        <v>488950</v>
      </c>
      <c r="P824" s="9" t="s">
        <v>330</v>
      </c>
      <c r="Q824" s="9" t="s">
        <v>266</v>
      </c>
      <c r="R824" s="9" t="s">
        <v>285</v>
      </c>
      <c r="S824" s="19">
        <v>281113.24463535944</v>
      </c>
      <c r="T824" s="18">
        <f t="shared" si="38"/>
        <v>207836.75536464056</v>
      </c>
    </row>
    <row r="825" spans="11:20" x14ac:dyDescent="0.3">
      <c r="K825" s="43">
        <v>45757</v>
      </c>
      <c r="L825" s="16">
        <f t="shared" si="36"/>
        <v>2025</v>
      </c>
      <c r="M825" s="16">
        <f t="shared" si="37"/>
        <v>4</v>
      </c>
      <c r="N825" s="17" t="s">
        <v>318</v>
      </c>
      <c r="O825" s="18">
        <v>436763</v>
      </c>
      <c r="P825" s="9" t="s">
        <v>328</v>
      </c>
      <c r="Q825" s="9" t="s">
        <v>268</v>
      </c>
      <c r="R825" s="9" t="s">
        <v>285</v>
      </c>
      <c r="S825" s="19">
        <v>51452.458626059044</v>
      </c>
      <c r="T825" s="18">
        <f t="shared" si="38"/>
        <v>385310.54137394094</v>
      </c>
    </row>
    <row r="826" spans="11:20" x14ac:dyDescent="0.3">
      <c r="K826" s="43">
        <v>45274</v>
      </c>
      <c r="L826" s="16">
        <f t="shared" si="36"/>
        <v>2023</v>
      </c>
      <c r="M826" s="16">
        <f t="shared" si="37"/>
        <v>12</v>
      </c>
      <c r="N826" s="17" t="s">
        <v>309</v>
      </c>
      <c r="O826" s="18">
        <v>181641</v>
      </c>
      <c r="P826" s="9" t="s">
        <v>321</v>
      </c>
      <c r="Q826" s="9" t="s">
        <v>269</v>
      </c>
      <c r="R826" s="9" t="s">
        <v>286</v>
      </c>
      <c r="S826" s="19">
        <v>120081.65045463525</v>
      </c>
      <c r="T826" s="18">
        <f t="shared" si="38"/>
        <v>61559.349545364748</v>
      </c>
    </row>
    <row r="827" spans="11:20" x14ac:dyDescent="0.3">
      <c r="K827" s="43">
        <v>45564</v>
      </c>
      <c r="L827" s="16">
        <f t="shared" si="36"/>
        <v>2024</v>
      </c>
      <c r="M827" s="16">
        <f t="shared" si="37"/>
        <v>9</v>
      </c>
      <c r="N827" s="17" t="s">
        <v>312</v>
      </c>
      <c r="O827" s="18">
        <v>426694</v>
      </c>
      <c r="P827" s="9" t="s">
        <v>325</v>
      </c>
      <c r="Q827" s="9" t="s">
        <v>266</v>
      </c>
      <c r="R827" s="9" t="s">
        <v>284</v>
      </c>
      <c r="S827" s="19">
        <v>329113.08806131309</v>
      </c>
      <c r="T827" s="18">
        <f t="shared" si="38"/>
        <v>97580.911938686913</v>
      </c>
    </row>
    <row r="828" spans="11:20" x14ac:dyDescent="0.3">
      <c r="K828" s="43">
        <v>45272</v>
      </c>
      <c r="L828" s="16">
        <f t="shared" si="36"/>
        <v>2023</v>
      </c>
      <c r="M828" s="16">
        <f t="shared" si="37"/>
        <v>12</v>
      </c>
      <c r="N828" s="17" t="s">
        <v>309</v>
      </c>
      <c r="O828" s="18">
        <v>486901</v>
      </c>
      <c r="P828" s="9" t="s">
        <v>332</v>
      </c>
      <c r="Q828" s="9" t="s">
        <v>267</v>
      </c>
      <c r="R828" s="9" t="s">
        <v>287</v>
      </c>
      <c r="S828" s="19">
        <v>202201.21603557901</v>
      </c>
      <c r="T828" s="18">
        <f t="shared" si="38"/>
        <v>284699.78396442102</v>
      </c>
    </row>
    <row r="829" spans="11:20" x14ac:dyDescent="0.3">
      <c r="K829" s="43">
        <v>45692</v>
      </c>
      <c r="L829" s="16">
        <f t="shared" si="36"/>
        <v>2025</v>
      </c>
      <c r="M829" s="16">
        <f t="shared" si="37"/>
        <v>2</v>
      </c>
      <c r="N829" s="17" t="s">
        <v>317</v>
      </c>
      <c r="O829" s="18">
        <v>30878</v>
      </c>
      <c r="P829" s="9" t="s">
        <v>325</v>
      </c>
      <c r="Q829" s="9" t="s">
        <v>267</v>
      </c>
      <c r="R829" s="9" t="s">
        <v>284</v>
      </c>
      <c r="S829" s="19">
        <v>374.96187579701569</v>
      </c>
      <c r="T829" s="18">
        <f t="shared" si="38"/>
        <v>30503.038124202983</v>
      </c>
    </row>
    <row r="830" spans="11:20" x14ac:dyDescent="0.3">
      <c r="K830" s="43">
        <v>45625</v>
      </c>
      <c r="L830" s="16">
        <f t="shared" si="36"/>
        <v>2024</v>
      </c>
      <c r="M830" s="16">
        <f t="shared" si="37"/>
        <v>11</v>
      </c>
      <c r="N830" s="17" t="s">
        <v>311</v>
      </c>
      <c r="O830" s="18">
        <v>12752</v>
      </c>
      <c r="P830" s="9" t="s">
        <v>331</v>
      </c>
      <c r="Q830" s="9" t="s">
        <v>266</v>
      </c>
      <c r="R830" s="9" t="s">
        <v>287</v>
      </c>
      <c r="S830" s="19">
        <v>7639.6131195638791</v>
      </c>
      <c r="T830" s="18">
        <f t="shared" si="38"/>
        <v>5112.3868804361209</v>
      </c>
    </row>
    <row r="831" spans="11:20" x14ac:dyDescent="0.3">
      <c r="K831" s="43">
        <v>45103</v>
      </c>
      <c r="L831" s="16">
        <f t="shared" si="36"/>
        <v>2023</v>
      </c>
      <c r="M831" s="16">
        <f t="shared" si="37"/>
        <v>6</v>
      </c>
      <c r="N831" s="17" t="s">
        <v>310</v>
      </c>
      <c r="O831" s="18">
        <v>466910</v>
      </c>
      <c r="P831" s="9" t="s">
        <v>332</v>
      </c>
      <c r="Q831" s="9" t="s">
        <v>268</v>
      </c>
      <c r="R831" s="9" t="s">
        <v>287</v>
      </c>
      <c r="S831" s="19">
        <v>238633.64639311488</v>
      </c>
      <c r="T831" s="18">
        <f t="shared" si="38"/>
        <v>228276.35360688512</v>
      </c>
    </row>
    <row r="832" spans="11:20" x14ac:dyDescent="0.3">
      <c r="K832" s="43">
        <v>45464</v>
      </c>
      <c r="L832" s="16">
        <f t="shared" si="36"/>
        <v>2024</v>
      </c>
      <c r="M832" s="16">
        <f t="shared" si="37"/>
        <v>6</v>
      </c>
      <c r="N832" s="17" t="s">
        <v>318</v>
      </c>
      <c r="O832" s="18">
        <v>358715</v>
      </c>
      <c r="P832" s="9" t="s">
        <v>322</v>
      </c>
      <c r="Q832" s="9" t="s">
        <v>266</v>
      </c>
      <c r="R832" s="9" t="s">
        <v>286</v>
      </c>
      <c r="S832" s="19">
        <v>334320.87925441854</v>
      </c>
      <c r="T832" s="18">
        <f t="shared" si="38"/>
        <v>24394.120745581458</v>
      </c>
    </row>
    <row r="833" spans="11:20" x14ac:dyDescent="0.3">
      <c r="K833" s="43">
        <v>45864</v>
      </c>
      <c r="L833" s="16">
        <f t="shared" si="36"/>
        <v>2025</v>
      </c>
      <c r="M833" s="16">
        <f t="shared" si="37"/>
        <v>7</v>
      </c>
      <c r="N833" s="17" t="s">
        <v>312</v>
      </c>
      <c r="O833" s="18">
        <v>354340</v>
      </c>
      <c r="P833" s="9" t="s">
        <v>325</v>
      </c>
      <c r="Q833" s="9" t="s">
        <v>271</v>
      </c>
      <c r="R833" s="9" t="s">
        <v>284</v>
      </c>
      <c r="S833" s="19">
        <v>255068.04683635573</v>
      </c>
      <c r="T833" s="18">
        <f t="shared" si="38"/>
        <v>99271.95316364427</v>
      </c>
    </row>
    <row r="834" spans="11:20" x14ac:dyDescent="0.3">
      <c r="K834" s="43">
        <v>45985</v>
      </c>
      <c r="L834" s="16">
        <f t="shared" si="36"/>
        <v>2025</v>
      </c>
      <c r="M834" s="16">
        <f t="shared" si="37"/>
        <v>11</v>
      </c>
      <c r="N834" s="17" t="s">
        <v>314</v>
      </c>
      <c r="O834" s="18">
        <v>108404</v>
      </c>
      <c r="P834" s="9" t="s">
        <v>326</v>
      </c>
      <c r="Q834" s="9" t="s">
        <v>267</v>
      </c>
      <c r="R834" s="9" t="s">
        <v>284</v>
      </c>
      <c r="S834" s="19">
        <v>36255.708158627924</v>
      </c>
      <c r="T834" s="18">
        <f t="shared" si="38"/>
        <v>72148.291841372076</v>
      </c>
    </row>
    <row r="835" spans="11:20" x14ac:dyDescent="0.3">
      <c r="K835" s="43">
        <v>45946</v>
      </c>
      <c r="L835" s="16">
        <f t="shared" si="36"/>
        <v>2025</v>
      </c>
      <c r="M835" s="16">
        <f t="shared" si="37"/>
        <v>10</v>
      </c>
      <c r="N835" s="17" t="s">
        <v>310</v>
      </c>
      <c r="O835" s="18">
        <v>400885</v>
      </c>
      <c r="P835" s="9" t="s">
        <v>326</v>
      </c>
      <c r="Q835" s="9" t="s">
        <v>268</v>
      </c>
      <c r="R835" s="9" t="s">
        <v>284</v>
      </c>
      <c r="S835" s="19">
        <v>119342.98965082837</v>
      </c>
      <c r="T835" s="18">
        <f t="shared" si="38"/>
        <v>281542.01034917164</v>
      </c>
    </row>
    <row r="836" spans="11:20" x14ac:dyDescent="0.3">
      <c r="K836" s="43">
        <v>44950</v>
      </c>
      <c r="L836" s="16">
        <f t="shared" si="36"/>
        <v>2023</v>
      </c>
      <c r="M836" s="16">
        <f t="shared" si="37"/>
        <v>1</v>
      </c>
      <c r="N836" s="17" t="s">
        <v>311</v>
      </c>
      <c r="O836" s="18">
        <v>10713</v>
      </c>
      <c r="P836" s="9" t="s">
        <v>331</v>
      </c>
      <c r="Q836" s="9" t="s">
        <v>265</v>
      </c>
      <c r="R836" s="9" t="s">
        <v>287</v>
      </c>
      <c r="S836" s="19">
        <v>2688.7791035042105</v>
      </c>
      <c r="T836" s="18">
        <f t="shared" si="38"/>
        <v>8024.2208964957899</v>
      </c>
    </row>
    <row r="837" spans="11:20" x14ac:dyDescent="0.3">
      <c r="K837" s="43">
        <v>45284</v>
      </c>
      <c r="L837" s="16">
        <f t="shared" si="36"/>
        <v>2023</v>
      </c>
      <c r="M837" s="16">
        <f t="shared" si="37"/>
        <v>12</v>
      </c>
      <c r="N837" s="17" t="s">
        <v>312</v>
      </c>
      <c r="O837" s="18">
        <v>207582</v>
      </c>
      <c r="P837" s="9" t="s">
        <v>332</v>
      </c>
      <c r="Q837" s="9" t="s">
        <v>267</v>
      </c>
      <c r="R837" s="9" t="s">
        <v>287</v>
      </c>
      <c r="S837" s="19">
        <v>79956.090609448875</v>
      </c>
      <c r="T837" s="18">
        <f t="shared" si="38"/>
        <v>127625.90939055113</v>
      </c>
    </row>
    <row r="838" spans="11:20" x14ac:dyDescent="0.3">
      <c r="K838" s="43">
        <v>45364</v>
      </c>
      <c r="L838" s="16">
        <f t="shared" si="36"/>
        <v>2024</v>
      </c>
      <c r="M838" s="16">
        <f t="shared" si="37"/>
        <v>3</v>
      </c>
      <c r="N838" s="17" t="s">
        <v>315</v>
      </c>
      <c r="O838" s="18">
        <v>131177</v>
      </c>
      <c r="P838" s="9" t="s">
        <v>320</v>
      </c>
      <c r="Q838" s="9" t="s">
        <v>271</v>
      </c>
      <c r="R838" s="9" t="s">
        <v>286</v>
      </c>
      <c r="S838" s="19">
        <v>39311.755179637454</v>
      </c>
      <c r="T838" s="18">
        <f t="shared" si="38"/>
        <v>91865.244820362539</v>
      </c>
    </row>
    <row r="839" spans="11:20" x14ac:dyDescent="0.3">
      <c r="K839" s="43">
        <v>45451</v>
      </c>
      <c r="L839" s="16">
        <f t="shared" ref="L839:L875" si="39">YEAR(K839)</f>
        <v>2024</v>
      </c>
      <c r="M839" s="16">
        <f t="shared" ref="M839:M875" si="40">MONTH(K839)</f>
        <v>6</v>
      </c>
      <c r="N839" s="17" t="s">
        <v>316</v>
      </c>
      <c r="O839" s="18">
        <v>26468</v>
      </c>
      <c r="P839" s="9" t="s">
        <v>319</v>
      </c>
      <c r="Q839" s="9" t="s">
        <v>267</v>
      </c>
      <c r="R839" s="9" t="s">
        <v>286</v>
      </c>
      <c r="S839" s="19">
        <v>17963.337459331626</v>
      </c>
      <c r="T839" s="18">
        <f t="shared" ref="T839:T875" si="41">O839-S839</f>
        <v>8504.6625406683743</v>
      </c>
    </row>
    <row r="840" spans="11:20" x14ac:dyDescent="0.3">
      <c r="K840" s="43">
        <v>45782</v>
      </c>
      <c r="L840" s="16">
        <f t="shared" si="39"/>
        <v>2025</v>
      </c>
      <c r="M840" s="16">
        <f t="shared" si="40"/>
        <v>5</v>
      </c>
      <c r="N840" s="17" t="s">
        <v>310</v>
      </c>
      <c r="O840" s="18">
        <v>26627</v>
      </c>
      <c r="P840" s="9" t="s">
        <v>323</v>
      </c>
      <c r="Q840" s="9" t="s">
        <v>266</v>
      </c>
      <c r="R840" s="9" t="s">
        <v>286</v>
      </c>
      <c r="S840" s="19">
        <v>14679.668797845141</v>
      </c>
      <c r="T840" s="18">
        <f t="shared" si="41"/>
        <v>11947.331202154859</v>
      </c>
    </row>
    <row r="841" spans="11:20" x14ac:dyDescent="0.3">
      <c r="K841" s="43">
        <v>45683</v>
      </c>
      <c r="L841" s="16">
        <f t="shared" si="39"/>
        <v>2025</v>
      </c>
      <c r="M841" s="16">
        <f t="shared" si="40"/>
        <v>1</v>
      </c>
      <c r="N841" s="17" t="s">
        <v>309</v>
      </c>
      <c r="O841" s="18">
        <v>414370</v>
      </c>
      <c r="P841" s="9" t="s">
        <v>325</v>
      </c>
      <c r="Q841" s="9" t="s">
        <v>271</v>
      </c>
      <c r="R841" s="9" t="s">
        <v>284</v>
      </c>
      <c r="S841" s="19">
        <v>180321.89878341922</v>
      </c>
      <c r="T841" s="18">
        <f t="shared" si="41"/>
        <v>234048.10121658078</v>
      </c>
    </row>
    <row r="842" spans="11:20" x14ac:dyDescent="0.3">
      <c r="K842" s="43">
        <v>45124</v>
      </c>
      <c r="L842" s="16">
        <f t="shared" si="39"/>
        <v>2023</v>
      </c>
      <c r="M842" s="16">
        <f t="shared" si="40"/>
        <v>7</v>
      </c>
      <c r="N842" s="17" t="s">
        <v>317</v>
      </c>
      <c r="O842" s="18">
        <v>212929</v>
      </c>
      <c r="P842" s="9" t="s">
        <v>326</v>
      </c>
      <c r="Q842" s="9" t="s">
        <v>269</v>
      </c>
      <c r="R842" s="9" t="s">
        <v>284</v>
      </c>
      <c r="S842" s="19">
        <v>22822.091252961302</v>
      </c>
      <c r="T842" s="18">
        <f t="shared" si="41"/>
        <v>190106.90874703869</v>
      </c>
    </row>
    <row r="843" spans="11:20" x14ac:dyDescent="0.3">
      <c r="K843" s="43">
        <v>45183</v>
      </c>
      <c r="L843" s="16">
        <f t="shared" si="39"/>
        <v>2023</v>
      </c>
      <c r="M843" s="16">
        <f t="shared" si="40"/>
        <v>9</v>
      </c>
      <c r="N843" s="17" t="s">
        <v>309</v>
      </c>
      <c r="O843" s="18">
        <v>96544</v>
      </c>
      <c r="P843" s="9" t="s">
        <v>322</v>
      </c>
      <c r="Q843" s="9" t="s">
        <v>268</v>
      </c>
      <c r="R843" s="9" t="s">
        <v>286</v>
      </c>
      <c r="S843" s="19">
        <v>50446.824059378356</v>
      </c>
      <c r="T843" s="18">
        <f t="shared" si="41"/>
        <v>46097.175940621644</v>
      </c>
    </row>
    <row r="844" spans="11:20" x14ac:dyDescent="0.3">
      <c r="K844" s="43">
        <v>45733</v>
      </c>
      <c r="L844" s="16">
        <f t="shared" si="39"/>
        <v>2025</v>
      </c>
      <c r="M844" s="16">
        <f t="shared" si="40"/>
        <v>3</v>
      </c>
      <c r="N844" s="17" t="s">
        <v>309</v>
      </c>
      <c r="O844" s="18">
        <v>317993</v>
      </c>
      <c r="P844" s="9" t="s">
        <v>332</v>
      </c>
      <c r="Q844" s="9" t="s">
        <v>267</v>
      </c>
      <c r="R844" s="9" t="s">
        <v>287</v>
      </c>
      <c r="S844" s="19">
        <v>282150.56785158021</v>
      </c>
      <c r="T844" s="18">
        <f t="shared" si="41"/>
        <v>35842.432148419786</v>
      </c>
    </row>
    <row r="845" spans="11:20" x14ac:dyDescent="0.3">
      <c r="K845" s="43">
        <v>45594</v>
      </c>
      <c r="L845" s="16">
        <f t="shared" si="39"/>
        <v>2024</v>
      </c>
      <c r="M845" s="16">
        <f t="shared" si="40"/>
        <v>10</v>
      </c>
      <c r="N845" s="17" t="s">
        <v>313</v>
      </c>
      <c r="O845" s="18">
        <v>218488</v>
      </c>
      <c r="P845" s="9" t="s">
        <v>324</v>
      </c>
      <c r="Q845" s="9" t="s">
        <v>264</v>
      </c>
      <c r="R845" s="9" t="s">
        <v>284</v>
      </c>
      <c r="S845" s="19">
        <v>29773.596319228371</v>
      </c>
      <c r="T845" s="18">
        <f t="shared" si="41"/>
        <v>188714.40368077162</v>
      </c>
    </row>
    <row r="846" spans="11:20" x14ac:dyDescent="0.3">
      <c r="K846" s="43">
        <v>45491</v>
      </c>
      <c r="L846" s="16">
        <f t="shared" si="39"/>
        <v>2024</v>
      </c>
      <c r="M846" s="16">
        <f t="shared" si="40"/>
        <v>7</v>
      </c>
      <c r="N846" s="17" t="s">
        <v>314</v>
      </c>
      <c r="O846" s="18">
        <v>353130</v>
      </c>
      <c r="P846" s="9" t="s">
        <v>332</v>
      </c>
      <c r="Q846" s="9" t="s">
        <v>271</v>
      </c>
      <c r="R846" s="9" t="s">
        <v>287</v>
      </c>
      <c r="S846" s="19">
        <v>153705.44197641802</v>
      </c>
      <c r="T846" s="18">
        <f t="shared" si="41"/>
        <v>199424.55802358198</v>
      </c>
    </row>
    <row r="847" spans="11:20" x14ac:dyDescent="0.3">
      <c r="K847" s="43">
        <v>45540</v>
      </c>
      <c r="L847" s="16">
        <f t="shared" si="39"/>
        <v>2024</v>
      </c>
      <c r="M847" s="16">
        <f t="shared" si="40"/>
        <v>9</v>
      </c>
      <c r="N847" s="17" t="s">
        <v>314</v>
      </c>
      <c r="O847" s="18">
        <v>152794</v>
      </c>
      <c r="P847" s="9" t="s">
        <v>325</v>
      </c>
      <c r="Q847" s="9" t="s">
        <v>270</v>
      </c>
      <c r="R847" s="9" t="s">
        <v>284</v>
      </c>
      <c r="S847" s="19">
        <v>14043.265111982413</v>
      </c>
      <c r="T847" s="18">
        <f t="shared" si="41"/>
        <v>138750.73488801759</v>
      </c>
    </row>
    <row r="848" spans="11:20" x14ac:dyDescent="0.3">
      <c r="K848" s="43">
        <v>45155</v>
      </c>
      <c r="L848" s="16">
        <f t="shared" si="39"/>
        <v>2023</v>
      </c>
      <c r="M848" s="16">
        <f t="shared" si="40"/>
        <v>8</v>
      </c>
      <c r="N848" s="17" t="s">
        <v>317</v>
      </c>
      <c r="O848" s="18">
        <v>457263</v>
      </c>
      <c r="P848" s="9" t="s">
        <v>331</v>
      </c>
      <c r="Q848" s="9" t="s">
        <v>268</v>
      </c>
      <c r="R848" s="9" t="s">
        <v>285</v>
      </c>
      <c r="S848" s="19">
        <v>211646.851228705</v>
      </c>
      <c r="T848" s="18">
        <f t="shared" si="41"/>
        <v>245616.148771295</v>
      </c>
    </row>
    <row r="849" spans="11:20" x14ac:dyDescent="0.3">
      <c r="K849" s="43">
        <v>45742</v>
      </c>
      <c r="L849" s="16">
        <f t="shared" si="39"/>
        <v>2025</v>
      </c>
      <c r="M849" s="16">
        <f t="shared" si="40"/>
        <v>3</v>
      </c>
      <c r="N849" s="17" t="s">
        <v>318</v>
      </c>
      <c r="O849" s="18">
        <v>216167</v>
      </c>
      <c r="P849" s="9" t="s">
        <v>332</v>
      </c>
      <c r="Q849" s="9" t="s">
        <v>265</v>
      </c>
      <c r="R849" s="9" t="s">
        <v>287</v>
      </c>
      <c r="S849" s="19">
        <v>49196.156362272384</v>
      </c>
      <c r="T849" s="18">
        <f t="shared" si="41"/>
        <v>166970.84363772761</v>
      </c>
    </row>
    <row r="850" spans="11:20" x14ac:dyDescent="0.3">
      <c r="K850" s="43">
        <v>45331</v>
      </c>
      <c r="L850" s="16">
        <f t="shared" si="39"/>
        <v>2024</v>
      </c>
      <c r="M850" s="16">
        <f t="shared" si="40"/>
        <v>2</v>
      </c>
      <c r="N850" s="17" t="s">
        <v>309</v>
      </c>
      <c r="O850" s="18">
        <v>63133</v>
      </c>
      <c r="P850" s="9" t="s">
        <v>321</v>
      </c>
      <c r="Q850" s="9" t="s">
        <v>270</v>
      </c>
      <c r="R850" s="9" t="s">
        <v>286</v>
      </c>
      <c r="S850" s="19">
        <v>22177.565459710484</v>
      </c>
      <c r="T850" s="18">
        <f t="shared" si="41"/>
        <v>40955.434540289512</v>
      </c>
    </row>
    <row r="851" spans="11:20" x14ac:dyDescent="0.3">
      <c r="K851" s="43">
        <v>45931</v>
      </c>
      <c r="L851" s="16">
        <f t="shared" si="39"/>
        <v>2025</v>
      </c>
      <c r="M851" s="16">
        <f t="shared" si="40"/>
        <v>10</v>
      </c>
      <c r="N851" s="17" t="s">
        <v>310</v>
      </c>
      <c r="O851" s="18">
        <v>323170</v>
      </c>
      <c r="P851" s="9" t="s">
        <v>321</v>
      </c>
      <c r="Q851" s="9" t="s">
        <v>267</v>
      </c>
      <c r="R851" s="9" t="s">
        <v>286</v>
      </c>
      <c r="S851" s="19">
        <v>21067.236988989502</v>
      </c>
      <c r="T851" s="18">
        <f t="shared" si="41"/>
        <v>302102.76301101048</v>
      </c>
    </row>
    <row r="852" spans="11:20" x14ac:dyDescent="0.3">
      <c r="K852" s="43">
        <v>45834</v>
      </c>
      <c r="L852" s="16">
        <f t="shared" si="39"/>
        <v>2025</v>
      </c>
      <c r="M852" s="16">
        <f t="shared" si="40"/>
        <v>6</v>
      </c>
      <c r="N852" s="17" t="s">
        <v>314</v>
      </c>
      <c r="O852" s="18">
        <v>256772</v>
      </c>
      <c r="P852" s="9" t="s">
        <v>321</v>
      </c>
      <c r="Q852" s="9" t="s">
        <v>271</v>
      </c>
      <c r="R852" s="9" t="s">
        <v>286</v>
      </c>
      <c r="S852" s="19">
        <v>72563.479947443775</v>
      </c>
      <c r="T852" s="18">
        <f t="shared" si="41"/>
        <v>184208.52005255624</v>
      </c>
    </row>
    <row r="853" spans="11:20" x14ac:dyDescent="0.3">
      <c r="K853" s="43">
        <v>45454</v>
      </c>
      <c r="L853" s="16">
        <f t="shared" si="39"/>
        <v>2024</v>
      </c>
      <c r="M853" s="16">
        <f t="shared" si="40"/>
        <v>6</v>
      </c>
      <c r="N853" s="17" t="s">
        <v>317</v>
      </c>
      <c r="O853" s="18">
        <v>255455</v>
      </c>
      <c r="P853" s="9" t="s">
        <v>329</v>
      </c>
      <c r="Q853" s="9" t="s">
        <v>266</v>
      </c>
      <c r="R853" s="9" t="s">
        <v>285</v>
      </c>
      <c r="S853" s="19">
        <v>83267.771672403484</v>
      </c>
      <c r="T853" s="18">
        <f t="shared" si="41"/>
        <v>172187.2283275965</v>
      </c>
    </row>
    <row r="854" spans="11:20" x14ac:dyDescent="0.3">
      <c r="K854" s="43">
        <v>45240</v>
      </c>
      <c r="L854" s="16">
        <f t="shared" si="39"/>
        <v>2023</v>
      </c>
      <c r="M854" s="16">
        <f t="shared" si="40"/>
        <v>11</v>
      </c>
      <c r="N854" s="17" t="s">
        <v>312</v>
      </c>
      <c r="O854" s="18">
        <v>347776</v>
      </c>
      <c r="P854" s="9" t="s">
        <v>326</v>
      </c>
      <c r="Q854" s="9" t="s">
        <v>268</v>
      </c>
      <c r="R854" s="9" t="s">
        <v>284</v>
      </c>
      <c r="S854" s="19">
        <v>161066.41601316744</v>
      </c>
      <c r="T854" s="18">
        <f t="shared" si="41"/>
        <v>186709.58398683256</v>
      </c>
    </row>
    <row r="855" spans="11:20" x14ac:dyDescent="0.3">
      <c r="K855" s="43">
        <v>45791</v>
      </c>
      <c r="L855" s="16">
        <f t="shared" si="39"/>
        <v>2025</v>
      </c>
      <c r="M855" s="16">
        <f t="shared" si="40"/>
        <v>5</v>
      </c>
      <c r="N855" s="17" t="s">
        <v>313</v>
      </c>
      <c r="O855" s="18">
        <v>47096</v>
      </c>
      <c r="P855" s="9" t="s">
        <v>323</v>
      </c>
      <c r="Q855" s="9" t="s">
        <v>264</v>
      </c>
      <c r="R855" s="9" t="s">
        <v>286</v>
      </c>
      <c r="S855" s="19">
        <v>40053.907739002818</v>
      </c>
      <c r="T855" s="18">
        <f t="shared" si="41"/>
        <v>7042.0922609971822</v>
      </c>
    </row>
    <row r="856" spans="11:20" x14ac:dyDescent="0.3">
      <c r="K856" s="43">
        <v>45753</v>
      </c>
      <c r="L856" s="16">
        <f t="shared" si="39"/>
        <v>2025</v>
      </c>
      <c r="M856" s="16">
        <f t="shared" si="40"/>
        <v>4</v>
      </c>
      <c r="N856" s="17" t="s">
        <v>315</v>
      </c>
      <c r="O856" s="18">
        <v>454087</v>
      </c>
      <c r="P856" s="9" t="s">
        <v>331</v>
      </c>
      <c r="Q856" s="9" t="s">
        <v>265</v>
      </c>
      <c r="R856" s="9" t="s">
        <v>285</v>
      </c>
      <c r="S856" s="19">
        <v>170299.04962409707</v>
      </c>
      <c r="T856" s="18">
        <f t="shared" si="41"/>
        <v>283787.95037590293</v>
      </c>
    </row>
    <row r="857" spans="11:20" x14ac:dyDescent="0.3">
      <c r="K857" s="43">
        <v>45730</v>
      </c>
      <c r="L857" s="16">
        <f t="shared" si="39"/>
        <v>2025</v>
      </c>
      <c r="M857" s="16">
        <f t="shared" si="40"/>
        <v>3</v>
      </c>
      <c r="N857" s="17" t="s">
        <v>310</v>
      </c>
      <c r="O857" s="18">
        <v>205785</v>
      </c>
      <c r="P857" s="9" t="s">
        <v>321</v>
      </c>
      <c r="Q857" s="9" t="s">
        <v>265</v>
      </c>
      <c r="R857" s="9" t="s">
        <v>286</v>
      </c>
      <c r="S857" s="19">
        <v>164660.1011953291</v>
      </c>
      <c r="T857" s="18">
        <f t="shared" si="41"/>
        <v>41124.898804670898</v>
      </c>
    </row>
    <row r="858" spans="11:20" x14ac:dyDescent="0.3">
      <c r="K858" s="43">
        <v>45354</v>
      </c>
      <c r="L858" s="16">
        <f t="shared" si="39"/>
        <v>2024</v>
      </c>
      <c r="M858" s="16">
        <f t="shared" si="40"/>
        <v>3</v>
      </c>
      <c r="N858" s="17" t="s">
        <v>309</v>
      </c>
      <c r="O858" s="18">
        <v>321010</v>
      </c>
      <c r="P858" s="9" t="s">
        <v>332</v>
      </c>
      <c r="Q858" s="9" t="s">
        <v>267</v>
      </c>
      <c r="R858" s="9" t="s">
        <v>287</v>
      </c>
      <c r="S858" s="19">
        <v>236217.02206015465</v>
      </c>
      <c r="T858" s="18">
        <f t="shared" si="41"/>
        <v>84792.977939845354</v>
      </c>
    </row>
    <row r="859" spans="11:20" x14ac:dyDescent="0.3">
      <c r="K859" s="43">
        <v>44944</v>
      </c>
      <c r="L859" s="16">
        <f t="shared" si="39"/>
        <v>2023</v>
      </c>
      <c r="M859" s="16">
        <f t="shared" si="40"/>
        <v>1</v>
      </c>
      <c r="N859" s="17" t="s">
        <v>311</v>
      </c>
      <c r="O859" s="18">
        <v>332387</v>
      </c>
      <c r="P859" s="9" t="s">
        <v>322</v>
      </c>
      <c r="Q859" s="9" t="s">
        <v>266</v>
      </c>
      <c r="R859" s="9" t="s">
        <v>286</v>
      </c>
      <c r="S859" s="19">
        <v>76088.683408097495</v>
      </c>
      <c r="T859" s="18">
        <f t="shared" si="41"/>
        <v>256298.31659190252</v>
      </c>
    </row>
    <row r="860" spans="11:20" x14ac:dyDescent="0.3">
      <c r="K860" s="43">
        <v>45160</v>
      </c>
      <c r="L860" s="16">
        <f t="shared" si="39"/>
        <v>2023</v>
      </c>
      <c r="M860" s="16">
        <f t="shared" si="40"/>
        <v>8</v>
      </c>
      <c r="N860" s="17" t="s">
        <v>309</v>
      </c>
      <c r="O860" s="18">
        <v>472788</v>
      </c>
      <c r="P860" s="9" t="s">
        <v>322</v>
      </c>
      <c r="Q860" s="9" t="s">
        <v>267</v>
      </c>
      <c r="R860" s="9" t="s">
        <v>286</v>
      </c>
      <c r="S860" s="19">
        <v>272940.95979185402</v>
      </c>
      <c r="T860" s="18">
        <f t="shared" si="41"/>
        <v>199847.04020814598</v>
      </c>
    </row>
    <row r="861" spans="11:20" x14ac:dyDescent="0.3">
      <c r="K861" s="43">
        <v>45210</v>
      </c>
      <c r="L861" s="16">
        <f t="shared" si="39"/>
        <v>2023</v>
      </c>
      <c r="M861" s="16">
        <f t="shared" si="40"/>
        <v>10</v>
      </c>
      <c r="N861" s="17" t="s">
        <v>314</v>
      </c>
      <c r="O861" s="18">
        <v>207102</v>
      </c>
      <c r="P861" s="9" t="s">
        <v>324</v>
      </c>
      <c r="Q861" s="9" t="s">
        <v>270</v>
      </c>
      <c r="R861" s="9" t="s">
        <v>284</v>
      </c>
      <c r="S861" s="19">
        <v>94877.646535808875</v>
      </c>
      <c r="T861" s="18">
        <f t="shared" si="41"/>
        <v>112224.35346419112</v>
      </c>
    </row>
    <row r="862" spans="11:20" x14ac:dyDescent="0.3">
      <c r="K862" s="43">
        <v>45711</v>
      </c>
      <c r="L862" s="16">
        <f t="shared" si="39"/>
        <v>2025</v>
      </c>
      <c r="M862" s="16">
        <f t="shared" si="40"/>
        <v>2</v>
      </c>
      <c r="N862" s="17" t="s">
        <v>318</v>
      </c>
      <c r="O862" s="18">
        <v>97928</v>
      </c>
      <c r="P862" s="9" t="s">
        <v>332</v>
      </c>
      <c r="Q862" s="9" t="s">
        <v>268</v>
      </c>
      <c r="R862" s="9" t="s">
        <v>287</v>
      </c>
      <c r="S862" s="19">
        <v>72806.611837084361</v>
      </c>
      <c r="T862" s="18">
        <f t="shared" si="41"/>
        <v>25121.388162915639</v>
      </c>
    </row>
    <row r="863" spans="11:20" x14ac:dyDescent="0.3">
      <c r="K863" s="43">
        <v>45839</v>
      </c>
      <c r="L863" s="16">
        <f t="shared" si="39"/>
        <v>2025</v>
      </c>
      <c r="M863" s="16">
        <f t="shared" si="40"/>
        <v>7</v>
      </c>
      <c r="N863" s="17" t="s">
        <v>314</v>
      </c>
      <c r="O863" s="18">
        <v>409193</v>
      </c>
      <c r="P863" s="9" t="s">
        <v>332</v>
      </c>
      <c r="Q863" s="9" t="s">
        <v>264</v>
      </c>
      <c r="R863" s="9" t="s">
        <v>287</v>
      </c>
      <c r="S863" s="19">
        <v>151916.89499769668</v>
      </c>
      <c r="T863" s="18">
        <f t="shared" si="41"/>
        <v>257276.10500230332</v>
      </c>
    </row>
    <row r="864" spans="11:20" x14ac:dyDescent="0.3">
      <c r="K864" s="43">
        <v>45882</v>
      </c>
      <c r="L864" s="16">
        <f t="shared" si="39"/>
        <v>2025</v>
      </c>
      <c r="M864" s="16">
        <f t="shared" si="40"/>
        <v>8</v>
      </c>
      <c r="N864" s="17" t="s">
        <v>310</v>
      </c>
      <c r="O864" s="18">
        <v>441920</v>
      </c>
      <c r="P864" s="9" t="s">
        <v>328</v>
      </c>
      <c r="Q864" s="9" t="s">
        <v>267</v>
      </c>
      <c r="R864" s="9" t="s">
        <v>285</v>
      </c>
      <c r="S864" s="19">
        <v>295964.77435279905</v>
      </c>
      <c r="T864" s="18">
        <f t="shared" si="41"/>
        <v>145955.22564720095</v>
      </c>
    </row>
    <row r="865" spans="11:20" x14ac:dyDescent="0.3">
      <c r="K865" s="43">
        <v>45807</v>
      </c>
      <c r="L865" s="16">
        <f t="shared" si="39"/>
        <v>2025</v>
      </c>
      <c r="M865" s="16">
        <f t="shared" si="40"/>
        <v>5</v>
      </c>
      <c r="N865" s="17" t="s">
        <v>309</v>
      </c>
      <c r="O865" s="18">
        <v>258158</v>
      </c>
      <c r="P865" s="9" t="s">
        <v>331</v>
      </c>
      <c r="Q865" s="9" t="s">
        <v>264</v>
      </c>
      <c r="R865" s="9" t="s">
        <v>287</v>
      </c>
      <c r="S865" s="19">
        <v>233581.03408855584</v>
      </c>
      <c r="T865" s="18">
        <f t="shared" si="41"/>
        <v>24576.96591144416</v>
      </c>
    </row>
    <row r="866" spans="11:20" x14ac:dyDescent="0.3">
      <c r="K866" s="43">
        <v>45702</v>
      </c>
      <c r="L866" s="16">
        <f t="shared" si="39"/>
        <v>2025</v>
      </c>
      <c r="M866" s="16">
        <f t="shared" si="40"/>
        <v>2</v>
      </c>
      <c r="N866" s="17" t="s">
        <v>311</v>
      </c>
      <c r="O866" s="18">
        <v>491157</v>
      </c>
      <c r="P866" s="9" t="s">
        <v>323</v>
      </c>
      <c r="Q866" s="9" t="s">
        <v>271</v>
      </c>
      <c r="R866" s="9" t="s">
        <v>286</v>
      </c>
      <c r="S866" s="19">
        <v>362774.03202883888</v>
      </c>
      <c r="T866" s="18">
        <f t="shared" si="41"/>
        <v>128382.96797116112</v>
      </c>
    </row>
    <row r="867" spans="11:20" x14ac:dyDescent="0.3">
      <c r="K867" s="43">
        <v>45758</v>
      </c>
      <c r="L867" s="16">
        <f t="shared" si="39"/>
        <v>2025</v>
      </c>
      <c r="M867" s="16">
        <f t="shared" si="40"/>
        <v>4</v>
      </c>
      <c r="N867" s="17" t="s">
        <v>309</v>
      </c>
      <c r="O867" s="18">
        <v>273959</v>
      </c>
      <c r="P867" s="9" t="s">
        <v>332</v>
      </c>
      <c r="Q867" s="9" t="s">
        <v>264</v>
      </c>
      <c r="R867" s="9" t="s">
        <v>287</v>
      </c>
      <c r="S867" s="19">
        <v>172551.49881312047</v>
      </c>
      <c r="T867" s="18">
        <f t="shared" si="41"/>
        <v>101407.50118687953</v>
      </c>
    </row>
    <row r="868" spans="11:20" x14ac:dyDescent="0.3">
      <c r="K868" s="43">
        <v>45863</v>
      </c>
      <c r="L868" s="16">
        <f t="shared" si="39"/>
        <v>2025</v>
      </c>
      <c r="M868" s="16">
        <f t="shared" si="40"/>
        <v>7</v>
      </c>
      <c r="N868" s="17" t="s">
        <v>316</v>
      </c>
      <c r="O868" s="18">
        <v>100689</v>
      </c>
      <c r="P868" s="9" t="s">
        <v>320</v>
      </c>
      <c r="Q868" s="9" t="s">
        <v>268</v>
      </c>
      <c r="R868" s="9" t="s">
        <v>286</v>
      </c>
      <c r="S868" s="19">
        <v>67110.773881815345</v>
      </c>
      <c r="T868" s="18">
        <f t="shared" si="41"/>
        <v>33578.226118184655</v>
      </c>
    </row>
    <row r="869" spans="11:20" x14ac:dyDescent="0.3">
      <c r="K869" s="43">
        <v>45834</v>
      </c>
      <c r="L869" s="16">
        <f t="shared" si="39"/>
        <v>2025</v>
      </c>
      <c r="M869" s="16">
        <f t="shared" si="40"/>
        <v>6</v>
      </c>
      <c r="N869" s="17" t="s">
        <v>316</v>
      </c>
      <c r="O869" s="18">
        <v>395731</v>
      </c>
      <c r="P869" s="9" t="s">
        <v>332</v>
      </c>
      <c r="Q869" s="9" t="s">
        <v>270</v>
      </c>
      <c r="R869" s="9" t="s">
        <v>287</v>
      </c>
      <c r="S869" s="19">
        <v>253321.02082834736</v>
      </c>
      <c r="T869" s="18">
        <f t="shared" si="41"/>
        <v>142409.97917165264</v>
      </c>
    </row>
    <row r="870" spans="11:20" x14ac:dyDescent="0.3">
      <c r="K870" s="43">
        <v>45416</v>
      </c>
      <c r="L870" s="16">
        <f t="shared" si="39"/>
        <v>2024</v>
      </c>
      <c r="M870" s="16">
        <f t="shared" si="40"/>
        <v>5</v>
      </c>
      <c r="N870" s="17" t="s">
        <v>313</v>
      </c>
      <c r="O870" s="18">
        <v>426990</v>
      </c>
      <c r="P870" s="9" t="s">
        <v>332</v>
      </c>
      <c r="Q870" s="9" t="s">
        <v>267</v>
      </c>
      <c r="R870" s="9" t="s">
        <v>287</v>
      </c>
      <c r="S870" s="19">
        <v>287789.02021836198</v>
      </c>
      <c r="T870" s="18">
        <f t="shared" si="41"/>
        <v>139200.97978163802</v>
      </c>
    </row>
    <row r="871" spans="11:20" x14ac:dyDescent="0.3">
      <c r="K871" s="43">
        <v>45234</v>
      </c>
      <c r="L871" s="16">
        <f t="shared" si="39"/>
        <v>2023</v>
      </c>
      <c r="M871" s="16">
        <f t="shared" si="40"/>
        <v>11</v>
      </c>
      <c r="N871" s="17" t="s">
        <v>311</v>
      </c>
      <c r="O871" s="18">
        <v>230653</v>
      </c>
      <c r="P871" s="9" t="s">
        <v>330</v>
      </c>
      <c r="Q871" s="9" t="s">
        <v>266</v>
      </c>
      <c r="R871" s="9" t="s">
        <v>285</v>
      </c>
      <c r="S871" s="19">
        <v>160718.4947457684</v>
      </c>
      <c r="T871" s="18">
        <f t="shared" si="41"/>
        <v>69934.505254231597</v>
      </c>
    </row>
    <row r="872" spans="11:20" x14ac:dyDescent="0.3">
      <c r="K872" s="43">
        <v>45035</v>
      </c>
      <c r="L872" s="16">
        <f t="shared" si="39"/>
        <v>2023</v>
      </c>
      <c r="M872" s="16">
        <f t="shared" si="40"/>
        <v>4</v>
      </c>
      <c r="N872" s="17" t="s">
        <v>316</v>
      </c>
      <c r="O872" s="18">
        <v>12064</v>
      </c>
      <c r="P872" s="9" t="s">
        <v>325</v>
      </c>
      <c r="Q872" s="9" t="s">
        <v>270</v>
      </c>
      <c r="R872" s="9" t="s">
        <v>284</v>
      </c>
      <c r="S872" s="19">
        <v>7145.9642693552159</v>
      </c>
      <c r="T872" s="18">
        <f t="shared" si="41"/>
        <v>4918.0357306447841</v>
      </c>
    </row>
    <row r="873" spans="11:20" x14ac:dyDescent="0.3">
      <c r="K873" s="43">
        <v>45717</v>
      </c>
      <c r="L873" s="16">
        <f t="shared" si="39"/>
        <v>2025</v>
      </c>
      <c r="M873" s="16">
        <f t="shared" si="40"/>
        <v>3</v>
      </c>
      <c r="N873" s="17" t="s">
        <v>311</v>
      </c>
      <c r="O873" s="18">
        <v>212975</v>
      </c>
      <c r="P873" s="9" t="s">
        <v>327</v>
      </c>
      <c r="Q873" s="9" t="s">
        <v>271</v>
      </c>
      <c r="R873" s="9" t="s">
        <v>284</v>
      </c>
      <c r="S873" s="19">
        <v>202220.876075162</v>
      </c>
      <c r="T873" s="18">
        <f t="shared" si="41"/>
        <v>10754.123924838001</v>
      </c>
    </row>
    <row r="874" spans="11:20" x14ac:dyDescent="0.3">
      <c r="K874" s="43">
        <v>46002</v>
      </c>
      <c r="L874" s="16">
        <f t="shared" si="39"/>
        <v>2025</v>
      </c>
      <c r="M874" s="16">
        <f t="shared" si="40"/>
        <v>12</v>
      </c>
      <c r="N874" s="17" t="s">
        <v>313</v>
      </c>
      <c r="O874" s="18">
        <v>141915</v>
      </c>
      <c r="P874" s="9" t="s">
        <v>331</v>
      </c>
      <c r="Q874" s="9" t="s">
        <v>270</v>
      </c>
      <c r="R874" s="9" t="s">
        <v>285</v>
      </c>
      <c r="S874" s="19">
        <v>26954.500471220588</v>
      </c>
      <c r="T874" s="18">
        <f t="shared" si="41"/>
        <v>114960.49952877942</v>
      </c>
    </row>
    <row r="875" spans="11:20" x14ac:dyDescent="0.3">
      <c r="K875" s="43">
        <v>45072</v>
      </c>
      <c r="L875" s="16">
        <f t="shared" si="39"/>
        <v>2023</v>
      </c>
      <c r="M875" s="16">
        <f t="shared" si="40"/>
        <v>5</v>
      </c>
      <c r="N875" s="17" t="s">
        <v>315</v>
      </c>
      <c r="O875" s="18">
        <v>332681</v>
      </c>
      <c r="P875" s="9" t="s">
        <v>321</v>
      </c>
      <c r="Q875" s="9" t="s">
        <v>265</v>
      </c>
      <c r="R875" s="9" t="s">
        <v>286</v>
      </c>
      <c r="S875" s="19">
        <v>141523.75465500579</v>
      </c>
      <c r="T875" s="18">
        <f t="shared" si="41"/>
        <v>191157.24534499421</v>
      </c>
    </row>
  </sheetData>
  <conditionalFormatting sqref="B113:B114">
    <cfRule type="duplicateValues" dxfId="8" priority="6"/>
  </conditionalFormatting>
  <conditionalFormatting sqref="B115">
    <cfRule type="duplicateValues" dxfId="7" priority="5"/>
  </conditionalFormatting>
  <conditionalFormatting sqref="B116">
    <cfRule type="duplicateValues" dxfId="6" priority="4"/>
  </conditionalFormatting>
  <conditionalFormatting sqref="B117">
    <cfRule type="duplicateValues" dxfId="5" priority="1"/>
  </conditionalFormatting>
  <conditionalFormatting sqref="B118">
    <cfRule type="duplicateValues" dxfId="4" priority="3"/>
  </conditionalFormatting>
  <conditionalFormatting sqref="B119:B120">
    <cfRule type="duplicateValues" dxfId="3" priority="2"/>
  </conditionalFormatting>
  <hyperlinks>
    <hyperlink ref="B114" r:id="rId1" display="Función SUMAR.SI" xr:uid="{13446877-56AE-427F-BEEB-8CCA770E5F73}"/>
    <hyperlink ref="B115" r:id="rId2" xr:uid="{52C8FE98-6A14-4B5C-9239-A5636010A791}"/>
    <hyperlink ref="B116" r:id="rId3" xr:uid="{3498BB13-ED82-497F-8B02-1654638EAF58}"/>
    <hyperlink ref="B118" r:id="rId4" xr:uid="{6C27E026-2895-482D-89A0-E8DC0371BD66}"/>
    <hyperlink ref="B119:B120" r:id="rId5" display="Ordenar datos" xr:uid="{710B5CE0-6110-4DD4-99F3-B2B45E324465}"/>
    <hyperlink ref="B119" r:id="rId6" xr:uid="{06695630-FB11-4D11-8881-9D1F819F2047}"/>
    <hyperlink ref="B120" r:id="rId7" xr:uid="{535D9C9C-5686-49BB-A94E-B801858398F0}"/>
    <hyperlink ref="B117" r:id="rId8" xr:uid="{D4DAE5D6-4693-40CC-87CA-8C445F890473}"/>
  </hyperlinks>
  <pageMargins left="0.7" right="0.7" top="0.75" bottom="0.75" header="0.3" footer="0.3"/>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47FD-F823-49AB-A4DA-DBA8B0232D5D}">
  <dimension ref="H1"/>
  <sheetViews>
    <sheetView showGridLines="0" zoomScale="80" zoomScaleNormal="80" workbookViewId="0">
      <selection activeCell="M44" sqref="M44"/>
    </sheetView>
  </sheetViews>
  <sheetFormatPr baseColWidth="10" defaultRowHeight="14.4" x14ac:dyDescent="0.3"/>
  <cols>
    <col min="8" max="8" width="0.6640625" style="154" customWidth="1"/>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33D3-2233-4D96-AA8F-FE0E3BC370FD}">
  <sheetPr codeName="Hoja15"/>
  <dimension ref="A5:W1005"/>
  <sheetViews>
    <sheetView showGridLines="0" zoomScale="80" zoomScaleNormal="80" workbookViewId="0"/>
  </sheetViews>
  <sheetFormatPr baseColWidth="10" defaultRowHeight="14.4" x14ac:dyDescent="0.3"/>
  <cols>
    <col min="10" max="10" width="9.5546875" bestFit="1" customWidth="1"/>
    <col min="11" max="11" width="23.21875" bestFit="1" customWidth="1"/>
    <col min="12" max="12" width="33.88671875" bestFit="1" customWidth="1"/>
    <col min="13" max="13" width="19.5546875" bestFit="1" customWidth="1"/>
    <col min="14" max="14" width="13.88671875" bestFit="1" customWidth="1"/>
    <col min="15" max="15" width="8.88671875" bestFit="1" customWidth="1"/>
    <col min="16" max="16" width="12.44140625" bestFit="1" customWidth="1"/>
    <col min="17" max="17" width="10.5546875" bestFit="1" customWidth="1"/>
    <col min="18" max="18" width="11.33203125" bestFit="1" customWidth="1"/>
    <col min="19" max="19" width="9.109375" bestFit="1" customWidth="1"/>
    <col min="20" max="20" width="13.88671875" bestFit="1" customWidth="1"/>
    <col min="21" max="21" width="13" bestFit="1" customWidth="1"/>
    <col min="22" max="22" width="18" bestFit="1" customWidth="1"/>
    <col min="23" max="23" width="17.88671875" bestFit="1" customWidth="1"/>
  </cols>
  <sheetData>
    <row r="5" spans="10:23" x14ac:dyDescent="0.3">
      <c r="J5" s="124" t="s">
        <v>10928</v>
      </c>
      <c r="K5" s="125" t="s">
        <v>10929</v>
      </c>
      <c r="L5" s="125" t="s">
        <v>10930</v>
      </c>
      <c r="M5" s="125" t="s">
        <v>10931</v>
      </c>
      <c r="N5" s="125" t="s">
        <v>10932</v>
      </c>
      <c r="O5" s="125" t="s">
        <v>10933</v>
      </c>
      <c r="P5" s="125" t="s">
        <v>10934</v>
      </c>
      <c r="Q5" s="125" t="s">
        <v>10935</v>
      </c>
      <c r="R5" s="125" t="s">
        <v>10936</v>
      </c>
      <c r="S5" s="125" t="s">
        <v>10937</v>
      </c>
      <c r="T5" s="125" t="s">
        <v>10938</v>
      </c>
      <c r="U5" s="125" t="s">
        <v>10939</v>
      </c>
      <c r="V5" s="125" t="s">
        <v>10940</v>
      </c>
      <c r="W5" s="126" t="s">
        <v>10941</v>
      </c>
    </row>
    <row r="6" spans="10:23" x14ac:dyDescent="0.3">
      <c r="J6" s="127" t="s">
        <v>10942</v>
      </c>
      <c r="K6" s="128" t="s">
        <v>10943</v>
      </c>
      <c r="L6" s="128" t="s">
        <v>10944</v>
      </c>
      <c r="M6" s="128" t="s">
        <v>10945</v>
      </c>
      <c r="N6" s="128" t="s">
        <v>10946</v>
      </c>
      <c r="O6" s="128" t="s">
        <v>10947</v>
      </c>
      <c r="P6" s="133">
        <v>44116</v>
      </c>
      <c r="Q6" s="128">
        <v>242113196</v>
      </c>
      <c r="R6" s="133">
        <v>44165</v>
      </c>
      <c r="S6" s="128">
        <v>5530</v>
      </c>
      <c r="T6" s="136">
        <v>152.58000000000001</v>
      </c>
      <c r="U6" s="136">
        <v>97.44</v>
      </c>
      <c r="V6" s="136">
        <v>843767.4</v>
      </c>
      <c r="W6" s="137">
        <v>538843.19999999995</v>
      </c>
    </row>
    <row r="7" spans="10:23" x14ac:dyDescent="0.3">
      <c r="J7" s="129" t="s">
        <v>10948</v>
      </c>
      <c r="K7" s="130" t="s">
        <v>10943</v>
      </c>
      <c r="L7" s="130" t="s">
        <v>10949</v>
      </c>
      <c r="M7" s="130" t="s">
        <v>10950</v>
      </c>
      <c r="N7" s="130" t="s">
        <v>10951</v>
      </c>
      <c r="O7" s="130" t="s">
        <v>10952</v>
      </c>
      <c r="P7" s="134">
        <v>43856</v>
      </c>
      <c r="Q7" s="130">
        <v>190800607</v>
      </c>
      <c r="R7" s="134">
        <v>43858</v>
      </c>
      <c r="S7" s="130">
        <v>994</v>
      </c>
      <c r="T7" s="138">
        <v>421.89</v>
      </c>
      <c r="U7" s="138">
        <v>364.69</v>
      </c>
      <c r="V7" s="138">
        <v>419358.66</v>
      </c>
      <c r="W7" s="139">
        <v>362501.86</v>
      </c>
    </row>
    <row r="8" spans="10:23" x14ac:dyDescent="0.3">
      <c r="J8" s="127" t="s">
        <v>10953</v>
      </c>
      <c r="K8" s="128" t="s">
        <v>10954</v>
      </c>
      <c r="L8" s="128" t="s">
        <v>10955</v>
      </c>
      <c r="M8" s="128" t="s">
        <v>10956</v>
      </c>
      <c r="N8" s="128" t="s">
        <v>10951</v>
      </c>
      <c r="O8" s="128" t="s">
        <v>10947</v>
      </c>
      <c r="P8" s="133">
        <v>44144</v>
      </c>
      <c r="Q8" s="128">
        <v>765228068</v>
      </c>
      <c r="R8" s="133">
        <v>44156</v>
      </c>
      <c r="S8" s="128">
        <v>6845</v>
      </c>
      <c r="T8" s="136">
        <v>205.7</v>
      </c>
      <c r="U8" s="136">
        <v>117.11</v>
      </c>
      <c r="V8" s="136">
        <v>1408016.5</v>
      </c>
      <c r="W8" s="137">
        <v>801617.95</v>
      </c>
    </row>
    <row r="9" spans="10:23" x14ac:dyDescent="0.3">
      <c r="J9" s="129" t="s">
        <v>10957</v>
      </c>
      <c r="K9" s="130" t="s">
        <v>10958</v>
      </c>
      <c r="L9" s="130" t="s">
        <v>10959</v>
      </c>
      <c r="M9" s="130" t="s">
        <v>10960</v>
      </c>
      <c r="N9" s="130" t="s">
        <v>10946</v>
      </c>
      <c r="O9" s="130" t="s">
        <v>10961</v>
      </c>
      <c r="P9" s="134">
        <v>44429</v>
      </c>
      <c r="Q9" s="130">
        <v>232631909</v>
      </c>
      <c r="R9" s="134">
        <v>44471</v>
      </c>
      <c r="S9" s="130">
        <v>9806</v>
      </c>
      <c r="T9" s="138">
        <v>9.33</v>
      </c>
      <c r="U9" s="138">
        <v>6.92</v>
      </c>
      <c r="V9" s="138">
        <v>91489.98</v>
      </c>
      <c r="W9" s="139">
        <v>67857.52</v>
      </c>
    </row>
    <row r="10" spans="10:23" x14ac:dyDescent="0.3">
      <c r="J10" s="127" t="s">
        <v>10962</v>
      </c>
      <c r="K10" s="128" t="s">
        <v>10963</v>
      </c>
      <c r="L10" s="128" t="s">
        <v>10964</v>
      </c>
      <c r="M10" s="128" t="s">
        <v>10965</v>
      </c>
      <c r="N10" s="128" t="s">
        <v>10946</v>
      </c>
      <c r="O10" s="128" t="s">
        <v>10966</v>
      </c>
      <c r="P10" s="133">
        <v>44834</v>
      </c>
      <c r="Q10" s="128">
        <v>530560958</v>
      </c>
      <c r="R10" s="133">
        <v>44877</v>
      </c>
      <c r="S10" s="128">
        <v>3633</v>
      </c>
      <c r="T10" s="136">
        <v>255.28</v>
      </c>
      <c r="U10" s="136">
        <v>159.41999999999999</v>
      </c>
      <c r="V10" s="136">
        <v>927432.24</v>
      </c>
      <c r="W10" s="137">
        <v>579172.86</v>
      </c>
    </row>
    <row r="11" spans="10:23" x14ac:dyDescent="0.3">
      <c r="J11" s="129" t="s">
        <v>10967</v>
      </c>
      <c r="K11" s="130" t="s">
        <v>10963</v>
      </c>
      <c r="L11" s="130" t="s">
        <v>10968</v>
      </c>
      <c r="M11" s="130" t="s">
        <v>10969</v>
      </c>
      <c r="N11" s="130" t="s">
        <v>10946</v>
      </c>
      <c r="O11" s="130" t="s">
        <v>10961</v>
      </c>
      <c r="P11" s="134">
        <v>44582</v>
      </c>
      <c r="Q11" s="130">
        <v>516876542</v>
      </c>
      <c r="R11" s="134">
        <v>44613</v>
      </c>
      <c r="S11" s="130">
        <v>4110</v>
      </c>
      <c r="T11" s="138">
        <v>47.45</v>
      </c>
      <c r="U11" s="138">
        <v>31.79</v>
      </c>
      <c r="V11" s="138">
        <v>195019.5</v>
      </c>
      <c r="W11" s="139">
        <v>130656.9</v>
      </c>
    </row>
    <row r="12" spans="10:23" x14ac:dyDescent="0.3">
      <c r="J12" s="127" t="s">
        <v>10970</v>
      </c>
      <c r="K12" s="128" t="s">
        <v>10954</v>
      </c>
      <c r="L12" s="128" t="s">
        <v>10971</v>
      </c>
      <c r="M12" s="128" t="s">
        <v>10945</v>
      </c>
      <c r="N12" s="128" t="s">
        <v>10946</v>
      </c>
      <c r="O12" s="128" t="s">
        <v>10966</v>
      </c>
      <c r="P12" s="133">
        <v>44609</v>
      </c>
      <c r="Q12" s="128">
        <v>919752490</v>
      </c>
      <c r="R12" s="133">
        <v>44619</v>
      </c>
      <c r="S12" s="128">
        <v>4056</v>
      </c>
      <c r="T12" s="136">
        <v>152.58000000000001</v>
      </c>
      <c r="U12" s="136">
        <v>97.44</v>
      </c>
      <c r="V12" s="136">
        <v>618864.4800000001</v>
      </c>
      <c r="W12" s="137">
        <v>395216.64000000001</v>
      </c>
    </row>
    <row r="13" spans="10:23" x14ac:dyDescent="0.3">
      <c r="J13" s="129" t="s">
        <v>10972</v>
      </c>
      <c r="K13" s="130" t="s">
        <v>10958</v>
      </c>
      <c r="L13" s="130" t="s">
        <v>10973</v>
      </c>
      <c r="M13" s="130" t="s">
        <v>10974</v>
      </c>
      <c r="N13" s="130" t="s">
        <v>10946</v>
      </c>
      <c r="O13" s="130" t="s">
        <v>10966</v>
      </c>
      <c r="P13" s="134">
        <v>43911</v>
      </c>
      <c r="Q13" s="130">
        <v>287675130</v>
      </c>
      <c r="R13" s="134">
        <v>43958</v>
      </c>
      <c r="S13" s="130">
        <v>8319</v>
      </c>
      <c r="T13" s="138">
        <v>437.2</v>
      </c>
      <c r="U13" s="138">
        <v>263.33</v>
      </c>
      <c r="V13" s="138">
        <v>3637066.8</v>
      </c>
      <c r="W13" s="139">
        <v>2190642.27</v>
      </c>
    </row>
    <row r="14" spans="10:23" x14ac:dyDescent="0.3">
      <c r="J14" s="127" t="s">
        <v>10975</v>
      </c>
      <c r="K14" s="128" t="s">
        <v>10963</v>
      </c>
      <c r="L14" s="128" t="s">
        <v>10968</v>
      </c>
      <c r="M14" s="128" t="s">
        <v>10976</v>
      </c>
      <c r="N14" s="128" t="s">
        <v>10946</v>
      </c>
      <c r="O14" s="128" t="s">
        <v>10947</v>
      </c>
      <c r="P14" s="133">
        <v>44240</v>
      </c>
      <c r="Q14" s="128">
        <v>839443290</v>
      </c>
      <c r="R14" s="133">
        <v>44287</v>
      </c>
      <c r="S14" s="128">
        <v>8779</v>
      </c>
      <c r="T14" s="136">
        <v>81.73</v>
      </c>
      <c r="U14" s="136">
        <v>56.67</v>
      </c>
      <c r="V14" s="136">
        <v>717507.67</v>
      </c>
      <c r="W14" s="137">
        <v>497505.93</v>
      </c>
    </row>
    <row r="15" spans="10:23" x14ac:dyDescent="0.3">
      <c r="J15" s="129" t="s">
        <v>10977</v>
      </c>
      <c r="K15" s="130" t="s">
        <v>10954</v>
      </c>
      <c r="L15" s="130" t="s">
        <v>10978</v>
      </c>
      <c r="M15" s="130" t="s">
        <v>10979</v>
      </c>
      <c r="N15" s="130" t="s">
        <v>10951</v>
      </c>
      <c r="O15" s="130" t="s">
        <v>10966</v>
      </c>
      <c r="P15" s="134">
        <v>44362</v>
      </c>
      <c r="Q15" s="130">
        <v>814168298</v>
      </c>
      <c r="R15" s="134">
        <v>44389</v>
      </c>
      <c r="S15" s="130">
        <v>9347</v>
      </c>
      <c r="T15" s="138">
        <v>651.21</v>
      </c>
      <c r="U15" s="138">
        <v>524.96</v>
      </c>
      <c r="V15" s="138">
        <v>6086859.8700000001</v>
      </c>
      <c r="W15" s="139">
        <v>4906801.12</v>
      </c>
    </row>
    <row r="16" spans="10:23" x14ac:dyDescent="0.3">
      <c r="J16" s="127" t="s">
        <v>10980</v>
      </c>
      <c r="K16" s="128" t="s">
        <v>10981</v>
      </c>
      <c r="L16" s="128" t="s">
        <v>10982</v>
      </c>
      <c r="M16" s="128" t="s">
        <v>10974</v>
      </c>
      <c r="N16" s="128" t="s">
        <v>10951</v>
      </c>
      <c r="O16" s="128" t="s">
        <v>10952</v>
      </c>
      <c r="P16" s="133">
        <v>44757</v>
      </c>
      <c r="Q16" s="128">
        <v>321273982</v>
      </c>
      <c r="R16" s="133">
        <v>44803</v>
      </c>
      <c r="S16" s="128">
        <v>966</v>
      </c>
      <c r="T16" s="136">
        <v>437.2</v>
      </c>
      <c r="U16" s="136">
        <v>263.33</v>
      </c>
      <c r="V16" s="136">
        <v>422335.2</v>
      </c>
      <c r="W16" s="137">
        <v>254376.78</v>
      </c>
    </row>
    <row r="17" spans="1:23" x14ac:dyDescent="0.3">
      <c r="J17" s="129" t="s">
        <v>10983</v>
      </c>
      <c r="K17" s="130" t="s">
        <v>10958</v>
      </c>
      <c r="L17" s="130" t="s">
        <v>10984</v>
      </c>
      <c r="M17" s="130" t="s">
        <v>10945</v>
      </c>
      <c r="N17" s="130" t="s">
        <v>10951</v>
      </c>
      <c r="O17" s="130" t="s">
        <v>10947</v>
      </c>
      <c r="P17" s="134">
        <v>43964</v>
      </c>
      <c r="Q17" s="130">
        <v>890496671</v>
      </c>
      <c r="R17" s="134">
        <v>43987</v>
      </c>
      <c r="S17" s="130">
        <v>6609</v>
      </c>
      <c r="T17" s="138">
        <v>152.58000000000001</v>
      </c>
      <c r="U17" s="138">
        <v>97.44</v>
      </c>
      <c r="V17" s="138">
        <v>1008401.2200000001</v>
      </c>
      <c r="W17" s="139">
        <v>643980.96</v>
      </c>
    </row>
    <row r="18" spans="1:23" x14ac:dyDescent="0.3">
      <c r="J18" s="127" t="s">
        <v>10985</v>
      </c>
      <c r="K18" s="128" t="s">
        <v>10958</v>
      </c>
      <c r="L18" s="128" t="s">
        <v>10986</v>
      </c>
      <c r="M18" s="128" t="s">
        <v>10969</v>
      </c>
      <c r="N18" s="128" t="s">
        <v>10946</v>
      </c>
      <c r="O18" s="128" t="s">
        <v>10947</v>
      </c>
      <c r="P18" s="133">
        <v>44322</v>
      </c>
      <c r="Q18" s="128">
        <v>521885192</v>
      </c>
      <c r="R18" s="133">
        <v>44338</v>
      </c>
      <c r="S18" s="128">
        <v>6281</v>
      </c>
      <c r="T18" s="136">
        <v>47.45</v>
      </c>
      <c r="U18" s="136">
        <v>31.79</v>
      </c>
      <c r="V18" s="136">
        <v>298033.45</v>
      </c>
      <c r="W18" s="137">
        <v>199672.99</v>
      </c>
    </row>
    <row r="19" spans="1:23" x14ac:dyDescent="0.3">
      <c r="J19" s="129" t="s">
        <v>10987</v>
      </c>
      <c r="K19" s="130" t="s">
        <v>10958</v>
      </c>
      <c r="L19" s="130" t="s">
        <v>10988</v>
      </c>
      <c r="M19" s="130" t="s">
        <v>10989</v>
      </c>
      <c r="N19" s="130" t="s">
        <v>10946</v>
      </c>
      <c r="O19" s="130" t="s">
        <v>10952</v>
      </c>
      <c r="P19" s="134">
        <v>44142</v>
      </c>
      <c r="Q19" s="130">
        <v>435800874</v>
      </c>
      <c r="R19" s="134">
        <v>44190</v>
      </c>
      <c r="S19" s="130">
        <v>2019</v>
      </c>
      <c r="T19" s="138">
        <v>154.06</v>
      </c>
      <c r="U19" s="138">
        <v>90.93</v>
      </c>
      <c r="V19" s="138">
        <v>310893.08</v>
      </c>
      <c r="W19" s="139">
        <v>183496.74000000002</v>
      </c>
    </row>
    <row r="20" spans="1:23" x14ac:dyDescent="0.3">
      <c r="J20" s="127" t="s">
        <v>10990</v>
      </c>
      <c r="K20" s="128" t="s">
        <v>10958</v>
      </c>
      <c r="L20" s="128" t="s">
        <v>10991</v>
      </c>
      <c r="M20" s="128" t="s">
        <v>10960</v>
      </c>
      <c r="N20" s="128" t="s">
        <v>10946</v>
      </c>
      <c r="O20" s="128" t="s">
        <v>10947</v>
      </c>
      <c r="P20" s="133">
        <v>44489</v>
      </c>
      <c r="Q20" s="128">
        <v>122917544</v>
      </c>
      <c r="R20" s="133">
        <v>44517</v>
      </c>
      <c r="S20" s="128">
        <v>2888</v>
      </c>
      <c r="T20" s="136">
        <v>9.33</v>
      </c>
      <c r="U20" s="136">
        <v>6.92</v>
      </c>
      <c r="V20" s="136">
        <v>26945.040000000001</v>
      </c>
      <c r="W20" s="137">
        <v>19984.96</v>
      </c>
    </row>
    <row r="21" spans="1:23" x14ac:dyDescent="0.3">
      <c r="A21" s="45" t="s">
        <v>334</v>
      </c>
      <c r="J21" s="129" t="s">
        <v>10992</v>
      </c>
      <c r="K21" s="130" t="s">
        <v>10958</v>
      </c>
      <c r="L21" s="130" t="s">
        <v>10993</v>
      </c>
      <c r="M21" s="130" t="s">
        <v>10976</v>
      </c>
      <c r="N21" s="130" t="s">
        <v>10946</v>
      </c>
      <c r="O21" s="130" t="s">
        <v>10947</v>
      </c>
      <c r="P21" s="134">
        <v>44490</v>
      </c>
      <c r="Q21" s="130">
        <v>494221532</v>
      </c>
      <c r="R21" s="134">
        <v>44518</v>
      </c>
      <c r="S21" s="130">
        <v>9989</v>
      </c>
      <c r="T21" s="138">
        <v>81.73</v>
      </c>
      <c r="U21" s="138">
        <v>56.67</v>
      </c>
      <c r="V21" s="138">
        <v>816400.97000000009</v>
      </c>
      <c r="W21" s="139">
        <v>566076.63</v>
      </c>
    </row>
    <row r="22" spans="1:23" x14ac:dyDescent="0.3">
      <c r="A22" s="44" t="s">
        <v>357</v>
      </c>
      <c r="J22" s="127" t="s">
        <v>10994</v>
      </c>
      <c r="K22" s="128" t="s">
        <v>10954</v>
      </c>
      <c r="L22" s="128" t="s">
        <v>10995</v>
      </c>
      <c r="M22" s="128" t="s">
        <v>10974</v>
      </c>
      <c r="N22" s="128" t="s">
        <v>10946</v>
      </c>
      <c r="O22" s="128" t="s">
        <v>10947</v>
      </c>
      <c r="P22" s="133">
        <v>43940</v>
      </c>
      <c r="Q22" s="128">
        <v>731011664</v>
      </c>
      <c r="R22" s="133">
        <v>43951</v>
      </c>
      <c r="S22" s="128">
        <v>1451</v>
      </c>
      <c r="T22" s="136">
        <v>437.2</v>
      </c>
      <c r="U22" s="136">
        <v>263.33</v>
      </c>
      <c r="V22" s="136">
        <v>634377.19999999995</v>
      </c>
      <c r="W22" s="137">
        <v>382091.82999999996</v>
      </c>
    </row>
    <row r="23" spans="1:23" x14ac:dyDescent="0.3">
      <c r="A23" s="44" t="s">
        <v>358</v>
      </c>
      <c r="J23" s="129" t="s">
        <v>10996</v>
      </c>
      <c r="K23" s="130" t="s">
        <v>10963</v>
      </c>
      <c r="L23" s="130" t="s">
        <v>10997</v>
      </c>
      <c r="M23" s="130" t="s">
        <v>10945</v>
      </c>
      <c r="N23" s="130" t="s">
        <v>10946</v>
      </c>
      <c r="O23" s="130" t="s">
        <v>10947</v>
      </c>
      <c r="P23" s="134">
        <v>44868</v>
      </c>
      <c r="Q23" s="130">
        <v>534899270</v>
      </c>
      <c r="R23" s="134">
        <v>44869</v>
      </c>
      <c r="S23" s="130">
        <v>7436</v>
      </c>
      <c r="T23" s="138">
        <v>152.58000000000001</v>
      </c>
      <c r="U23" s="138">
        <v>97.44</v>
      </c>
      <c r="V23" s="138">
        <v>1134584.8800000001</v>
      </c>
      <c r="W23" s="139">
        <v>724563.84</v>
      </c>
    </row>
    <row r="24" spans="1:23" x14ac:dyDescent="0.3">
      <c r="A24" s="44" t="s">
        <v>359</v>
      </c>
      <c r="J24" s="127" t="s">
        <v>10998</v>
      </c>
      <c r="K24" s="128" t="s">
        <v>10958</v>
      </c>
      <c r="L24" s="128" t="s">
        <v>10999</v>
      </c>
      <c r="M24" s="128" t="s">
        <v>10979</v>
      </c>
      <c r="N24" s="128" t="s">
        <v>10951</v>
      </c>
      <c r="O24" s="128" t="s">
        <v>10952</v>
      </c>
      <c r="P24" s="133">
        <v>44752</v>
      </c>
      <c r="Q24" s="128">
        <v>577808177</v>
      </c>
      <c r="R24" s="133">
        <v>44764</v>
      </c>
      <c r="S24" s="128">
        <v>5135</v>
      </c>
      <c r="T24" s="136">
        <v>651.21</v>
      </c>
      <c r="U24" s="136">
        <v>524.96</v>
      </c>
      <c r="V24" s="136">
        <v>3343963.35</v>
      </c>
      <c r="W24" s="137">
        <v>2695669.6</v>
      </c>
    </row>
    <row r="25" spans="1:23" x14ac:dyDescent="0.3">
      <c r="J25" s="129" t="s">
        <v>11000</v>
      </c>
      <c r="K25" s="130" t="s">
        <v>11001</v>
      </c>
      <c r="L25" s="130" t="s">
        <v>11002</v>
      </c>
      <c r="M25" s="130" t="s">
        <v>10979</v>
      </c>
      <c r="N25" s="130" t="s">
        <v>10951</v>
      </c>
      <c r="O25" s="130" t="s">
        <v>10961</v>
      </c>
      <c r="P25" s="134">
        <v>44348</v>
      </c>
      <c r="Q25" s="130">
        <v>251974713</v>
      </c>
      <c r="R25" s="134">
        <v>44368</v>
      </c>
      <c r="S25" s="130">
        <v>3772</v>
      </c>
      <c r="T25" s="138">
        <v>651.21</v>
      </c>
      <c r="U25" s="138">
        <v>524.96</v>
      </c>
      <c r="V25" s="138">
        <v>2456364.12</v>
      </c>
      <c r="W25" s="139">
        <v>1980149.12</v>
      </c>
    </row>
    <row r="26" spans="1:23" x14ac:dyDescent="0.3">
      <c r="J26" s="127" t="s">
        <v>11003</v>
      </c>
      <c r="K26" s="128" t="s">
        <v>11001</v>
      </c>
      <c r="L26" s="128" t="s">
        <v>11004</v>
      </c>
      <c r="M26" s="128" t="s">
        <v>10976</v>
      </c>
      <c r="N26" s="128" t="s">
        <v>10946</v>
      </c>
      <c r="O26" s="128" t="s">
        <v>10966</v>
      </c>
      <c r="P26" s="133">
        <v>44040</v>
      </c>
      <c r="Q26" s="128">
        <v>819947707</v>
      </c>
      <c r="R26" s="133">
        <v>44079</v>
      </c>
      <c r="S26" s="128">
        <v>9602</v>
      </c>
      <c r="T26" s="136">
        <v>81.73</v>
      </c>
      <c r="U26" s="136">
        <v>56.67</v>
      </c>
      <c r="V26" s="136">
        <v>784771.46000000008</v>
      </c>
      <c r="W26" s="137">
        <v>544145.34</v>
      </c>
    </row>
    <row r="27" spans="1:23" x14ac:dyDescent="0.3">
      <c r="J27" s="129" t="s">
        <v>11005</v>
      </c>
      <c r="K27" s="130" t="s">
        <v>10958</v>
      </c>
      <c r="L27" s="130" t="s">
        <v>11006</v>
      </c>
      <c r="M27" s="130" t="s">
        <v>10974</v>
      </c>
      <c r="N27" s="130" t="s">
        <v>10951</v>
      </c>
      <c r="O27" s="130" t="s">
        <v>10947</v>
      </c>
      <c r="P27" s="134">
        <v>44355</v>
      </c>
      <c r="Q27" s="130">
        <v>464588487</v>
      </c>
      <c r="R27" s="134">
        <v>44402</v>
      </c>
      <c r="S27" s="130">
        <v>912</v>
      </c>
      <c r="T27" s="138">
        <v>437.2</v>
      </c>
      <c r="U27" s="138">
        <v>263.33</v>
      </c>
      <c r="V27" s="138">
        <v>398726.39999999997</v>
      </c>
      <c r="W27" s="139">
        <v>240156.96</v>
      </c>
    </row>
    <row r="28" spans="1:23" x14ac:dyDescent="0.3">
      <c r="J28" s="127" t="s">
        <v>11007</v>
      </c>
      <c r="K28" s="128" t="s">
        <v>11001</v>
      </c>
      <c r="L28" s="128" t="s">
        <v>11008</v>
      </c>
      <c r="M28" s="128" t="s">
        <v>10945</v>
      </c>
      <c r="N28" s="128" t="s">
        <v>10946</v>
      </c>
      <c r="O28" s="128" t="s">
        <v>10966</v>
      </c>
      <c r="P28" s="133">
        <v>44403</v>
      </c>
      <c r="Q28" s="128">
        <v>139070880</v>
      </c>
      <c r="R28" s="133">
        <v>44412</v>
      </c>
      <c r="S28" s="128">
        <v>3019</v>
      </c>
      <c r="T28" s="136">
        <v>152.58000000000001</v>
      </c>
      <c r="U28" s="136">
        <v>97.44</v>
      </c>
      <c r="V28" s="136">
        <v>460639.02</v>
      </c>
      <c r="W28" s="137">
        <v>294171.36</v>
      </c>
    </row>
    <row r="29" spans="1:23" x14ac:dyDescent="0.3">
      <c r="J29" s="129" t="s">
        <v>11009</v>
      </c>
      <c r="K29" s="130" t="s">
        <v>11001</v>
      </c>
      <c r="L29" s="130" t="s">
        <v>11010</v>
      </c>
      <c r="M29" s="130" t="s">
        <v>11011</v>
      </c>
      <c r="N29" s="130" t="s">
        <v>10951</v>
      </c>
      <c r="O29" s="130" t="s">
        <v>10947</v>
      </c>
      <c r="P29" s="134">
        <v>44484</v>
      </c>
      <c r="Q29" s="130">
        <v>416881215</v>
      </c>
      <c r="R29" s="134">
        <v>44490</v>
      </c>
      <c r="S29" s="130">
        <v>3270</v>
      </c>
      <c r="T29" s="138">
        <v>109.28</v>
      </c>
      <c r="U29" s="138">
        <v>35.840000000000003</v>
      </c>
      <c r="V29" s="138">
        <v>357345.6</v>
      </c>
      <c r="W29" s="139">
        <v>117196.80000000002</v>
      </c>
    </row>
    <row r="30" spans="1:23" x14ac:dyDescent="0.3">
      <c r="J30" s="127" t="s">
        <v>11012</v>
      </c>
      <c r="K30" s="128" t="s">
        <v>10958</v>
      </c>
      <c r="L30" s="128" t="s">
        <v>11013</v>
      </c>
      <c r="M30" s="128" t="s">
        <v>10989</v>
      </c>
      <c r="N30" s="128" t="s">
        <v>10951</v>
      </c>
      <c r="O30" s="128" t="s">
        <v>10947</v>
      </c>
      <c r="P30" s="133">
        <v>44523</v>
      </c>
      <c r="Q30" s="128">
        <v>141818320</v>
      </c>
      <c r="R30" s="133">
        <v>44529</v>
      </c>
      <c r="S30" s="128">
        <v>6047</v>
      </c>
      <c r="T30" s="136">
        <v>154.06</v>
      </c>
      <c r="U30" s="136">
        <v>90.93</v>
      </c>
      <c r="V30" s="136">
        <v>931600.82000000007</v>
      </c>
      <c r="W30" s="137">
        <v>549853.71000000008</v>
      </c>
    </row>
    <row r="31" spans="1:23" x14ac:dyDescent="0.3">
      <c r="J31" s="129" t="s">
        <v>11014</v>
      </c>
      <c r="K31" s="130" t="s">
        <v>10958</v>
      </c>
      <c r="L31" s="130" t="s">
        <v>11015</v>
      </c>
      <c r="M31" s="130" t="s">
        <v>10976</v>
      </c>
      <c r="N31" s="130" t="s">
        <v>10951</v>
      </c>
      <c r="O31" s="130" t="s">
        <v>10952</v>
      </c>
      <c r="P31" s="134">
        <v>44592</v>
      </c>
      <c r="Q31" s="130">
        <v>477993524</v>
      </c>
      <c r="R31" s="134">
        <v>44632</v>
      </c>
      <c r="S31" s="130">
        <v>7761</v>
      </c>
      <c r="T31" s="138">
        <v>81.73</v>
      </c>
      <c r="U31" s="138">
        <v>56.67</v>
      </c>
      <c r="V31" s="138">
        <v>634306.53</v>
      </c>
      <c r="W31" s="139">
        <v>439815.87</v>
      </c>
    </row>
    <row r="32" spans="1:23" x14ac:dyDescent="0.3">
      <c r="J32" s="127" t="s">
        <v>11016</v>
      </c>
      <c r="K32" s="128" t="s">
        <v>10958</v>
      </c>
      <c r="L32" s="128" t="s">
        <v>10999</v>
      </c>
      <c r="M32" s="128" t="s">
        <v>11011</v>
      </c>
      <c r="N32" s="128" t="s">
        <v>10946</v>
      </c>
      <c r="O32" s="128" t="s">
        <v>10952</v>
      </c>
      <c r="P32" s="133">
        <v>44388</v>
      </c>
      <c r="Q32" s="128">
        <v>859830653</v>
      </c>
      <c r="R32" s="133">
        <v>44413</v>
      </c>
      <c r="S32" s="128">
        <v>1852</v>
      </c>
      <c r="T32" s="136">
        <v>109.28</v>
      </c>
      <c r="U32" s="136">
        <v>35.840000000000003</v>
      </c>
      <c r="V32" s="136">
        <v>202486.56</v>
      </c>
      <c r="W32" s="137">
        <v>66375.680000000008</v>
      </c>
    </row>
    <row r="33" spans="10:23" x14ac:dyDescent="0.3">
      <c r="J33" s="129" t="s">
        <v>11017</v>
      </c>
      <c r="K33" s="130" t="s">
        <v>10958</v>
      </c>
      <c r="L33" s="130" t="s">
        <v>11018</v>
      </c>
      <c r="M33" s="130" t="s">
        <v>11011</v>
      </c>
      <c r="N33" s="130" t="s">
        <v>10946</v>
      </c>
      <c r="O33" s="130" t="s">
        <v>10947</v>
      </c>
      <c r="P33" s="134">
        <v>44799</v>
      </c>
      <c r="Q33" s="130">
        <v>342066037</v>
      </c>
      <c r="R33" s="134">
        <v>44845</v>
      </c>
      <c r="S33" s="130">
        <v>3797</v>
      </c>
      <c r="T33" s="138">
        <v>109.28</v>
      </c>
      <c r="U33" s="138">
        <v>35.840000000000003</v>
      </c>
      <c r="V33" s="138">
        <v>414936.16000000003</v>
      </c>
      <c r="W33" s="139">
        <v>136084.48000000001</v>
      </c>
    </row>
    <row r="34" spans="10:23" x14ac:dyDescent="0.3">
      <c r="J34" s="127" t="s">
        <v>11019</v>
      </c>
      <c r="K34" s="128" t="s">
        <v>10943</v>
      </c>
      <c r="L34" s="128" t="s">
        <v>11020</v>
      </c>
      <c r="M34" s="128" t="s">
        <v>11021</v>
      </c>
      <c r="N34" s="128" t="s">
        <v>10951</v>
      </c>
      <c r="O34" s="128" t="s">
        <v>10947</v>
      </c>
      <c r="P34" s="133">
        <v>44248</v>
      </c>
      <c r="Q34" s="128">
        <v>749748504</v>
      </c>
      <c r="R34" s="133">
        <v>44271</v>
      </c>
      <c r="S34" s="128">
        <v>6098</v>
      </c>
      <c r="T34" s="136">
        <v>668.27</v>
      </c>
      <c r="U34" s="136">
        <v>502.54</v>
      </c>
      <c r="V34" s="136">
        <v>4075110.46</v>
      </c>
      <c r="W34" s="137">
        <v>3064488.92</v>
      </c>
    </row>
    <row r="35" spans="10:23" x14ac:dyDescent="0.3">
      <c r="J35" s="129" t="s">
        <v>11022</v>
      </c>
      <c r="K35" s="130" t="s">
        <v>10958</v>
      </c>
      <c r="L35" s="130" t="s">
        <v>10988</v>
      </c>
      <c r="M35" s="130" t="s">
        <v>10974</v>
      </c>
      <c r="N35" s="130" t="s">
        <v>10946</v>
      </c>
      <c r="O35" s="130" t="s">
        <v>10966</v>
      </c>
      <c r="P35" s="134">
        <v>44438</v>
      </c>
      <c r="Q35" s="130">
        <v>828239381</v>
      </c>
      <c r="R35" s="134">
        <v>44477</v>
      </c>
      <c r="S35" s="130">
        <v>3293</v>
      </c>
      <c r="T35" s="138">
        <v>437.2</v>
      </c>
      <c r="U35" s="138">
        <v>263.33</v>
      </c>
      <c r="V35" s="138">
        <v>1439699.5999999999</v>
      </c>
      <c r="W35" s="139">
        <v>867145.69</v>
      </c>
    </row>
    <row r="36" spans="10:23" x14ac:dyDescent="0.3">
      <c r="J36" s="127" t="s">
        <v>11023</v>
      </c>
      <c r="K36" s="128" t="s">
        <v>10954</v>
      </c>
      <c r="L36" s="128" t="s">
        <v>11024</v>
      </c>
      <c r="M36" s="128" t="s">
        <v>10989</v>
      </c>
      <c r="N36" s="128" t="s">
        <v>10951</v>
      </c>
      <c r="O36" s="128" t="s">
        <v>10952</v>
      </c>
      <c r="P36" s="133">
        <v>44611</v>
      </c>
      <c r="Q36" s="128">
        <v>293212497</v>
      </c>
      <c r="R36" s="133">
        <v>44629</v>
      </c>
      <c r="S36" s="128">
        <v>6948</v>
      </c>
      <c r="T36" s="136">
        <v>154.06</v>
      </c>
      <c r="U36" s="136">
        <v>90.93</v>
      </c>
      <c r="V36" s="136">
        <v>1070408.8800000001</v>
      </c>
      <c r="W36" s="137">
        <v>631781.64</v>
      </c>
    </row>
    <row r="37" spans="10:23" x14ac:dyDescent="0.3">
      <c r="J37" s="129" t="s">
        <v>11025</v>
      </c>
      <c r="K37" s="130" t="s">
        <v>11001</v>
      </c>
      <c r="L37" s="130" t="s">
        <v>11026</v>
      </c>
      <c r="M37" s="130" t="s">
        <v>10976</v>
      </c>
      <c r="N37" s="130" t="s">
        <v>10946</v>
      </c>
      <c r="O37" s="130" t="s">
        <v>10961</v>
      </c>
      <c r="P37" s="134">
        <v>44152</v>
      </c>
      <c r="Q37" s="130">
        <v>280654180</v>
      </c>
      <c r="R37" s="134">
        <v>44198</v>
      </c>
      <c r="S37" s="130">
        <v>663</v>
      </c>
      <c r="T37" s="138">
        <v>81.73</v>
      </c>
      <c r="U37" s="138">
        <v>56.67</v>
      </c>
      <c r="V37" s="138">
        <v>54186.990000000005</v>
      </c>
      <c r="W37" s="139">
        <v>37572.21</v>
      </c>
    </row>
    <row r="38" spans="10:23" x14ac:dyDescent="0.3">
      <c r="J38" s="127" t="s">
        <v>11027</v>
      </c>
      <c r="K38" s="128" t="s">
        <v>10943</v>
      </c>
      <c r="L38" s="128" t="s">
        <v>11028</v>
      </c>
      <c r="M38" s="128" t="s">
        <v>11011</v>
      </c>
      <c r="N38" s="128" t="s">
        <v>10946</v>
      </c>
      <c r="O38" s="128" t="s">
        <v>10966</v>
      </c>
      <c r="P38" s="133">
        <v>44160</v>
      </c>
      <c r="Q38" s="128">
        <v>196863257</v>
      </c>
      <c r="R38" s="133">
        <v>44205</v>
      </c>
      <c r="S38" s="128">
        <v>5067</v>
      </c>
      <c r="T38" s="136">
        <v>109.28</v>
      </c>
      <c r="U38" s="136">
        <v>35.840000000000003</v>
      </c>
      <c r="V38" s="136">
        <v>553721.76</v>
      </c>
      <c r="W38" s="137">
        <v>181601.28000000003</v>
      </c>
    </row>
    <row r="39" spans="10:23" x14ac:dyDescent="0.3">
      <c r="J39" s="129" t="s">
        <v>11029</v>
      </c>
      <c r="K39" s="130" t="s">
        <v>10943</v>
      </c>
      <c r="L39" s="130" t="s">
        <v>11020</v>
      </c>
      <c r="M39" s="130" t="s">
        <v>10960</v>
      </c>
      <c r="N39" s="130" t="s">
        <v>10946</v>
      </c>
      <c r="O39" s="130" t="s">
        <v>10952</v>
      </c>
      <c r="P39" s="134">
        <v>44840</v>
      </c>
      <c r="Q39" s="130">
        <v>868451058</v>
      </c>
      <c r="R39" s="134">
        <v>44842</v>
      </c>
      <c r="S39" s="130">
        <v>2822</v>
      </c>
      <c r="T39" s="138">
        <v>9.33</v>
      </c>
      <c r="U39" s="138">
        <v>6.92</v>
      </c>
      <c r="V39" s="138">
        <v>26329.26</v>
      </c>
      <c r="W39" s="139">
        <v>19528.240000000002</v>
      </c>
    </row>
    <row r="40" spans="10:23" x14ac:dyDescent="0.3">
      <c r="J40" s="127" t="s">
        <v>11030</v>
      </c>
      <c r="K40" s="128" t="s">
        <v>10958</v>
      </c>
      <c r="L40" s="128" t="s">
        <v>11031</v>
      </c>
      <c r="M40" s="128" t="s">
        <v>11011</v>
      </c>
      <c r="N40" s="128" t="s">
        <v>10946</v>
      </c>
      <c r="O40" s="128" t="s">
        <v>10961</v>
      </c>
      <c r="P40" s="133">
        <v>43928</v>
      </c>
      <c r="Q40" s="128">
        <v>492341411</v>
      </c>
      <c r="R40" s="133">
        <v>43975</v>
      </c>
      <c r="S40" s="128">
        <v>3619</v>
      </c>
      <c r="T40" s="136">
        <v>109.28</v>
      </c>
      <c r="U40" s="136">
        <v>35.840000000000003</v>
      </c>
      <c r="V40" s="136">
        <v>395484.32</v>
      </c>
      <c r="W40" s="137">
        <v>129704.96000000001</v>
      </c>
    </row>
    <row r="41" spans="10:23" x14ac:dyDescent="0.3">
      <c r="J41" s="129" t="s">
        <v>11032</v>
      </c>
      <c r="K41" s="130" t="s">
        <v>11001</v>
      </c>
      <c r="L41" s="130" t="s">
        <v>11033</v>
      </c>
      <c r="M41" s="130" t="s">
        <v>10950</v>
      </c>
      <c r="N41" s="130" t="s">
        <v>10951</v>
      </c>
      <c r="O41" s="130" t="s">
        <v>10952</v>
      </c>
      <c r="P41" s="134">
        <v>44532</v>
      </c>
      <c r="Q41" s="130">
        <v>485770642</v>
      </c>
      <c r="R41" s="134">
        <v>44545</v>
      </c>
      <c r="S41" s="130">
        <v>9183</v>
      </c>
      <c r="T41" s="138">
        <v>421.89</v>
      </c>
      <c r="U41" s="138">
        <v>364.69</v>
      </c>
      <c r="V41" s="138">
        <v>3874215.8699999996</v>
      </c>
      <c r="W41" s="139">
        <v>3348948.27</v>
      </c>
    </row>
    <row r="42" spans="10:23" x14ac:dyDescent="0.3">
      <c r="J42" s="127" t="s">
        <v>11034</v>
      </c>
      <c r="K42" s="128" t="s">
        <v>10958</v>
      </c>
      <c r="L42" s="128" t="s">
        <v>11035</v>
      </c>
      <c r="M42" s="128" t="s">
        <v>10969</v>
      </c>
      <c r="N42" s="128" t="s">
        <v>10951</v>
      </c>
      <c r="O42" s="128" t="s">
        <v>10952</v>
      </c>
      <c r="P42" s="133">
        <v>44163</v>
      </c>
      <c r="Q42" s="128">
        <v>536287581</v>
      </c>
      <c r="R42" s="133">
        <v>44193</v>
      </c>
      <c r="S42" s="128">
        <v>8268</v>
      </c>
      <c r="T42" s="136">
        <v>47.45</v>
      </c>
      <c r="U42" s="136">
        <v>31.79</v>
      </c>
      <c r="V42" s="136">
        <v>392316.60000000003</v>
      </c>
      <c r="W42" s="137">
        <v>262839.71999999997</v>
      </c>
    </row>
    <row r="43" spans="10:23" x14ac:dyDescent="0.3">
      <c r="J43" s="129" t="s">
        <v>11036</v>
      </c>
      <c r="K43" s="130" t="s">
        <v>11001</v>
      </c>
      <c r="L43" s="130" t="s">
        <v>11037</v>
      </c>
      <c r="M43" s="130" t="s">
        <v>10956</v>
      </c>
      <c r="N43" s="130" t="s">
        <v>10951</v>
      </c>
      <c r="O43" s="130" t="s">
        <v>10947</v>
      </c>
      <c r="P43" s="134">
        <v>44654</v>
      </c>
      <c r="Q43" s="130">
        <v>851753556</v>
      </c>
      <c r="R43" s="134">
        <v>44693</v>
      </c>
      <c r="S43" s="130">
        <v>1660</v>
      </c>
      <c r="T43" s="138">
        <v>205.7</v>
      </c>
      <c r="U43" s="138">
        <v>117.11</v>
      </c>
      <c r="V43" s="138">
        <v>341462</v>
      </c>
      <c r="W43" s="139">
        <v>194402.6</v>
      </c>
    </row>
    <row r="44" spans="10:23" x14ac:dyDescent="0.3">
      <c r="J44" s="127" t="s">
        <v>11038</v>
      </c>
      <c r="K44" s="128" t="s">
        <v>11001</v>
      </c>
      <c r="L44" s="128" t="s">
        <v>11039</v>
      </c>
      <c r="M44" s="128" t="s">
        <v>10989</v>
      </c>
      <c r="N44" s="128" t="s">
        <v>10951</v>
      </c>
      <c r="O44" s="128" t="s">
        <v>10966</v>
      </c>
      <c r="P44" s="133">
        <v>44331</v>
      </c>
      <c r="Q44" s="128">
        <v>810342395</v>
      </c>
      <c r="R44" s="133">
        <v>44347</v>
      </c>
      <c r="S44" s="128">
        <v>7177</v>
      </c>
      <c r="T44" s="136">
        <v>154.06</v>
      </c>
      <c r="U44" s="136">
        <v>90.93</v>
      </c>
      <c r="V44" s="136">
        <v>1105688.6200000001</v>
      </c>
      <c r="W44" s="137">
        <v>652604.6100000001</v>
      </c>
    </row>
    <row r="45" spans="10:23" x14ac:dyDescent="0.3">
      <c r="J45" s="129" t="s">
        <v>11040</v>
      </c>
      <c r="K45" s="130" t="s">
        <v>10958</v>
      </c>
      <c r="L45" s="130" t="s">
        <v>11041</v>
      </c>
      <c r="M45" s="130" t="s">
        <v>11021</v>
      </c>
      <c r="N45" s="130" t="s">
        <v>10951</v>
      </c>
      <c r="O45" s="130" t="s">
        <v>10961</v>
      </c>
      <c r="P45" s="134">
        <v>44799</v>
      </c>
      <c r="Q45" s="130">
        <v>310540425</v>
      </c>
      <c r="R45" s="134">
        <v>44805</v>
      </c>
      <c r="S45" s="130">
        <v>4668</v>
      </c>
      <c r="T45" s="138">
        <v>668.27</v>
      </c>
      <c r="U45" s="138">
        <v>502.54</v>
      </c>
      <c r="V45" s="138">
        <v>3119484.36</v>
      </c>
      <c r="W45" s="139">
        <v>2345856.7200000002</v>
      </c>
    </row>
    <row r="46" spans="10:23" x14ac:dyDescent="0.3">
      <c r="J46" s="127" t="s">
        <v>11042</v>
      </c>
      <c r="K46" s="128" t="s">
        <v>11001</v>
      </c>
      <c r="L46" s="128" t="s">
        <v>11008</v>
      </c>
      <c r="M46" s="128" t="s">
        <v>10960</v>
      </c>
      <c r="N46" s="128" t="s">
        <v>10951</v>
      </c>
      <c r="O46" s="128" t="s">
        <v>10952</v>
      </c>
      <c r="P46" s="133">
        <v>44158</v>
      </c>
      <c r="Q46" s="128">
        <v>221146476</v>
      </c>
      <c r="R46" s="133">
        <v>44196</v>
      </c>
      <c r="S46" s="128">
        <v>1011</v>
      </c>
      <c r="T46" s="136">
        <v>9.33</v>
      </c>
      <c r="U46" s="136">
        <v>6.92</v>
      </c>
      <c r="V46" s="136">
        <v>9432.6299999999992</v>
      </c>
      <c r="W46" s="137">
        <v>6996.12</v>
      </c>
    </row>
    <row r="47" spans="10:23" x14ac:dyDescent="0.3">
      <c r="J47" s="129" t="s">
        <v>11043</v>
      </c>
      <c r="K47" s="130" t="s">
        <v>11001</v>
      </c>
      <c r="L47" s="130" t="s">
        <v>11044</v>
      </c>
      <c r="M47" s="130" t="s">
        <v>11011</v>
      </c>
      <c r="N47" s="130" t="s">
        <v>10951</v>
      </c>
      <c r="O47" s="130" t="s">
        <v>10952</v>
      </c>
      <c r="P47" s="134">
        <v>44827</v>
      </c>
      <c r="Q47" s="130">
        <v>131271874</v>
      </c>
      <c r="R47" s="134">
        <v>44831</v>
      </c>
      <c r="S47" s="130">
        <v>5120</v>
      </c>
      <c r="T47" s="138">
        <v>109.28</v>
      </c>
      <c r="U47" s="138">
        <v>35.840000000000003</v>
      </c>
      <c r="V47" s="138">
        <v>559513.59999999998</v>
      </c>
      <c r="W47" s="139">
        <v>183500.80000000002</v>
      </c>
    </row>
    <row r="48" spans="10:23" x14ac:dyDescent="0.3">
      <c r="J48" s="127" t="s">
        <v>11045</v>
      </c>
      <c r="K48" s="128" t="s">
        <v>10958</v>
      </c>
      <c r="L48" s="128" t="s">
        <v>11046</v>
      </c>
      <c r="M48" s="128" t="s">
        <v>10960</v>
      </c>
      <c r="N48" s="128" t="s">
        <v>10951</v>
      </c>
      <c r="O48" s="128" t="s">
        <v>10961</v>
      </c>
      <c r="P48" s="133">
        <v>44676</v>
      </c>
      <c r="Q48" s="128">
        <v>600340449</v>
      </c>
      <c r="R48" s="133">
        <v>44714</v>
      </c>
      <c r="S48" s="128">
        <v>2935</v>
      </c>
      <c r="T48" s="136">
        <v>9.33</v>
      </c>
      <c r="U48" s="136">
        <v>6.92</v>
      </c>
      <c r="V48" s="136">
        <v>27383.55</v>
      </c>
      <c r="W48" s="137">
        <v>20310.2</v>
      </c>
    </row>
    <row r="49" spans="10:23" x14ac:dyDescent="0.3">
      <c r="J49" s="129" t="s">
        <v>11047</v>
      </c>
      <c r="K49" s="130" t="s">
        <v>10954</v>
      </c>
      <c r="L49" s="130" t="s">
        <v>11048</v>
      </c>
      <c r="M49" s="130" t="s">
        <v>10979</v>
      </c>
      <c r="N49" s="130" t="s">
        <v>10946</v>
      </c>
      <c r="O49" s="130" t="s">
        <v>10961</v>
      </c>
      <c r="P49" s="134">
        <v>44854</v>
      </c>
      <c r="Q49" s="130">
        <v>908088529</v>
      </c>
      <c r="R49" s="134">
        <v>44887</v>
      </c>
      <c r="S49" s="130">
        <v>2430</v>
      </c>
      <c r="T49" s="138">
        <v>651.21</v>
      </c>
      <c r="U49" s="138">
        <v>524.96</v>
      </c>
      <c r="V49" s="138">
        <v>1582440.3</v>
      </c>
      <c r="W49" s="139">
        <v>1275652.8</v>
      </c>
    </row>
    <row r="50" spans="10:23" x14ac:dyDescent="0.3">
      <c r="J50" s="127" t="s">
        <v>11049</v>
      </c>
      <c r="K50" s="128" t="s">
        <v>10963</v>
      </c>
      <c r="L50" s="128" t="s">
        <v>11050</v>
      </c>
      <c r="M50" s="128" t="s">
        <v>10956</v>
      </c>
      <c r="N50" s="128" t="s">
        <v>10946</v>
      </c>
      <c r="O50" s="128" t="s">
        <v>10947</v>
      </c>
      <c r="P50" s="133">
        <v>44047</v>
      </c>
      <c r="Q50" s="128">
        <v>404564940</v>
      </c>
      <c r="R50" s="133">
        <v>44071</v>
      </c>
      <c r="S50" s="128">
        <v>8611</v>
      </c>
      <c r="T50" s="136">
        <v>205.7</v>
      </c>
      <c r="U50" s="136">
        <v>117.11</v>
      </c>
      <c r="V50" s="136">
        <v>1771282.7</v>
      </c>
      <c r="W50" s="137">
        <v>1008434.21</v>
      </c>
    </row>
    <row r="51" spans="10:23" x14ac:dyDescent="0.3">
      <c r="J51" s="129" t="s">
        <v>11051</v>
      </c>
      <c r="K51" s="130" t="s">
        <v>10954</v>
      </c>
      <c r="L51" s="130" t="s">
        <v>11024</v>
      </c>
      <c r="M51" s="130" t="s">
        <v>10976</v>
      </c>
      <c r="N51" s="130" t="s">
        <v>10946</v>
      </c>
      <c r="O51" s="130" t="s">
        <v>10961</v>
      </c>
      <c r="P51" s="134">
        <v>44217</v>
      </c>
      <c r="Q51" s="130">
        <v>760131013</v>
      </c>
      <c r="R51" s="134">
        <v>44224</v>
      </c>
      <c r="S51" s="130">
        <v>8513</v>
      </c>
      <c r="T51" s="138">
        <v>81.73</v>
      </c>
      <c r="U51" s="138">
        <v>56.67</v>
      </c>
      <c r="V51" s="138">
        <v>695767.49</v>
      </c>
      <c r="W51" s="139">
        <v>482431.71</v>
      </c>
    </row>
    <row r="52" spans="10:23" x14ac:dyDescent="0.3">
      <c r="J52" s="127" t="s">
        <v>11052</v>
      </c>
      <c r="K52" s="128" t="s">
        <v>10963</v>
      </c>
      <c r="L52" s="128" t="s">
        <v>11053</v>
      </c>
      <c r="M52" s="128" t="s">
        <v>11011</v>
      </c>
      <c r="N52" s="128" t="s">
        <v>10946</v>
      </c>
      <c r="O52" s="128" t="s">
        <v>10966</v>
      </c>
      <c r="P52" s="133">
        <v>44867</v>
      </c>
      <c r="Q52" s="128">
        <v>115460574</v>
      </c>
      <c r="R52" s="133">
        <v>44884</v>
      </c>
      <c r="S52" s="128">
        <v>6205</v>
      </c>
      <c r="T52" s="136">
        <v>109.28</v>
      </c>
      <c r="U52" s="136">
        <v>35.840000000000003</v>
      </c>
      <c r="V52" s="136">
        <v>678082.4</v>
      </c>
      <c r="W52" s="137">
        <v>222387.20000000001</v>
      </c>
    </row>
    <row r="53" spans="10:23" x14ac:dyDescent="0.3">
      <c r="J53" s="129" t="s">
        <v>11054</v>
      </c>
      <c r="K53" s="130" t="s">
        <v>10958</v>
      </c>
      <c r="L53" s="130" t="s">
        <v>11055</v>
      </c>
      <c r="M53" s="130" t="s">
        <v>10969</v>
      </c>
      <c r="N53" s="130" t="s">
        <v>10946</v>
      </c>
      <c r="O53" s="130" t="s">
        <v>10961</v>
      </c>
      <c r="P53" s="134">
        <v>44600</v>
      </c>
      <c r="Q53" s="130">
        <v>731539952</v>
      </c>
      <c r="R53" s="134">
        <v>44601</v>
      </c>
      <c r="S53" s="130">
        <v>7783</v>
      </c>
      <c r="T53" s="138">
        <v>47.45</v>
      </c>
      <c r="U53" s="138">
        <v>31.79</v>
      </c>
      <c r="V53" s="138">
        <v>369303.35000000003</v>
      </c>
      <c r="W53" s="139">
        <v>247421.57</v>
      </c>
    </row>
    <row r="54" spans="10:23" x14ac:dyDescent="0.3">
      <c r="J54" s="127" t="s">
        <v>11056</v>
      </c>
      <c r="K54" s="128" t="s">
        <v>10954</v>
      </c>
      <c r="L54" s="128" t="s">
        <v>11057</v>
      </c>
      <c r="M54" s="128" t="s">
        <v>10950</v>
      </c>
      <c r="N54" s="128" t="s">
        <v>10951</v>
      </c>
      <c r="O54" s="128" t="s">
        <v>10947</v>
      </c>
      <c r="P54" s="133">
        <v>44776</v>
      </c>
      <c r="Q54" s="128">
        <v>439667975</v>
      </c>
      <c r="R54" s="133">
        <v>44825</v>
      </c>
      <c r="S54" s="128">
        <v>6379</v>
      </c>
      <c r="T54" s="136">
        <v>421.89</v>
      </c>
      <c r="U54" s="136">
        <v>364.69</v>
      </c>
      <c r="V54" s="136">
        <v>2691236.31</v>
      </c>
      <c r="W54" s="137">
        <v>2326357.5099999998</v>
      </c>
    </row>
    <row r="55" spans="10:23" x14ac:dyDescent="0.3">
      <c r="J55" s="129" t="s">
        <v>11058</v>
      </c>
      <c r="K55" s="130" t="s">
        <v>11001</v>
      </c>
      <c r="L55" s="130" t="s">
        <v>11059</v>
      </c>
      <c r="M55" s="130" t="s">
        <v>11011</v>
      </c>
      <c r="N55" s="130" t="s">
        <v>10946</v>
      </c>
      <c r="O55" s="130" t="s">
        <v>10961</v>
      </c>
      <c r="P55" s="134">
        <v>44815</v>
      </c>
      <c r="Q55" s="130">
        <v>291455972</v>
      </c>
      <c r="R55" s="134">
        <v>44820</v>
      </c>
      <c r="S55" s="130">
        <v>7154</v>
      </c>
      <c r="T55" s="138">
        <v>109.28</v>
      </c>
      <c r="U55" s="138">
        <v>35.840000000000003</v>
      </c>
      <c r="V55" s="138">
        <v>781789.12</v>
      </c>
      <c r="W55" s="139">
        <v>256399.36000000002</v>
      </c>
    </row>
    <row r="56" spans="10:23" x14ac:dyDescent="0.3">
      <c r="J56" s="127" t="s">
        <v>11060</v>
      </c>
      <c r="K56" s="128" t="s">
        <v>10958</v>
      </c>
      <c r="L56" s="128" t="s">
        <v>11015</v>
      </c>
      <c r="M56" s="128" t="s">
        <v>10956</v>
      </c>
      <c r="N56" s="128" t="s">
        <v>10946</v>
      </c>
      <c r="O56" s="128" t="s">
        <v>10961</v>
      </c>
      <c r="P56" s="133">
        <v>44805</v>
      </c>
      <c r="Q56" s="128">
        <v>508827769</v>
      </c>
      <c r="R56" s="133">
        <v>44817</v>
      </c>
      <c r="S56" s="128">
        <v>2299</v>
      </c>
      <c r="T56" s="136">
        <v>205.7</v>
      </c>
      <c r="U56" s="136">
        <v>117.11</v>
      </c>
      <c r="V56" s="136">
        <v>472904.3</v>
      </c>
      <c r="W56" s="137">
        <v>269235.89</v>
      </c>
    </row>
    <row r="57" spans="10:23" x14ac:dyDescent="0.3">
      <c r="J57" s="129" t="s">
        <v>11061</v>
      </c>
      <c r="K57" s="130" t="s">
        <v>10958</v>
      </c>
      <c r="L57" s="130" t="s">
        <v>11062</v>
      </c>
      <c r="M57" s="130" t="s">
        <v>10989</v>
      </c>
      <c r="N57" s="130" t="s">
        <v>10951</v>
      </c>
      <c r="O57" s="130" t="s">
        <v>10966</v>
      </c>
      <c r="P57" s="134">
        <v>43938</v>
      </c>
      <c r="Q57" s="130">
        <v>934019696</v>
      </c>
      <c r="R57" s="134">
        <v>43958</v>
      </c>
      <c r="S57" s="130">
        <v>6039</v>
      </c>
      <c r="T57" s="138">
        <v>154.06</v>
      </c>
      <c r="U57" s="138">
        <v>90.93</v>
      </c>
      <c r="V57" s="138">
        <v>930368.34</v>
      </c>
      <c r="W57" s="139">
        <v>549126.27</v>
      </c>
    </row>
    <row r="58" spans="10:23" x14ac:dyDescent="0.3">
      <c r="J58" s="127" t="s">
        <v>11063</v>
      </c>
      <c r="K58" s="128" t="s">
        <v>10958</v>
      </c>
      <c r="L58" s="128" t="s">
        <v>10993</v>
      </c>
      <c r="M58" s="128" t="s">
        <v>10969</v>
      </c>
      <c r="N58" s="128" t="s">
        <v>10951</v>
      </c>
      <c r="O58" s="128" t="s">
        <v>10961</v>
      </c>
      <c r="P58" s="133">
        <v>44160</v>
      </c>
      <c r="Q58" s="128">
        <v>579580581</v>
      </c>
      <c r="R58" s="133">
        <v>44177</v>
      </c>
      <c r="S58" s="128">
        <v>9628</v>
      </c>
      <c r="T58" s="136">
        <v>47.45</v>
      </c>
      <c r="U58" s="136">
        <v>31.79</v>
      </c>
      <c r="V58" s="136">
        <v>456848.60000000003</v>
      </c>
      <c r="W58" s="137">
        <v>306074.12</v>
      </c>
    </row>
    <row r="59" spans="10:23" x14ac:dyDescent="0.3">
      <c r="J59" s="129" t="s">
        <v>11064</v>
      </c>
      <c r="K59" s="130" t="s">
        <v>10963</v>
      </c>
      <c r="L59" s="130" t="s">
        <v>11065</v>
      </c>
      <c r="M59" s="130" t="s">
        <v>10950</v>
      </c>
      <c r="N59" s="130" t="s">
        <v>10951</v>
      </c>
      <c r="O59" s="130" t="s">
        <v>10947</v>
      </c>
      <c r="P59" s="134">
        <v>44435</v>
      </c>
      <c r="Q59" s="130">
        <v>778371751</v>
      </c>
      <c r="R59" s="134">
        <v>44442</v>
      </c>
      <c r="S59" s="130">
        <v>6353</v>
      </c>
      <c r="T59" s="138">
        <v>421.89</v>
      </c>
      <c r="U59" s="138">
        <v>364.69</v>
      </c>
      <c r="V59" s="138">
        <v>2680267.17</v>
      </c>
      <c r="W59" s="139">
        <v>2316875.5699999998</v>
      </c>
    </row>
    <row r="60" spans="10:23" x14ac:dyDescent="0.3">
      <c r="J60" s="127" t="s">
        <v>11066</v>
      </c>
      <c r="K60" s="128" t="s">
        <v>10958</v>
      </c>
      <c r="L60" s="128" t="s">
        <v>11067</v>
      </c>
      <c r="M60" s="128" t="s">
        <v>10989</v>
      </c>
      <c r="N60" s="128" t="s">
        <v>10946</v>
      </c>
      <c r="O60" s="128" t="s">
        <v>10966</v>
      </c>
      <c r="P60" s="133">
        <v>44393</v>
      </c>
      <c r="Q60" s="128">
        <v>233567035</v>
      </c>
      <c r="R60" s="133">
        <v>44425</v>
      </c>
      <c r="S60" s="128">
        <v>6531</v>
      </c>
      <c r="T60" s="136">
        <v>154.06</v>
      </c>
      <c r="U60" s="136">
        <v>90.93</v>
      </c>
      <c r="V60" s="136">
        <v>1006165.86</v>
      </c>
      <c r="W60" s="137">
        <v>593863.83000000007</v>
      </c>
    </row>
    <row r="61" spans="10:23" x14ac:dyDescent="0.3">
      <c r="J61" s="129" t="s">
        <v>11068</v>
      </c>
      <c r="K61" s="130" t="s">
        <v>10958</v>
      </c>
      <c r="L61" s="130" t="s">
        <v>11067</v>
      </c>
      <c r="M61" s="130" t="s">
        <v>10969</v>
      </c>
      <c r="N61" s="130" t="s">
        <v>10951</v>
      </c>
      <c r="O61" s="130" t="s">
        <v>10952</v>
      </c>
      <c r="P61" s="134">
        <v>44858</v>
      </c>
      <c r="Q61" s="130">
        <v>868652760</v>
      </c>
      <c r="R61" s="134">
        <v>44903</v>
      </c>
      <c r="S61" s="130">
        <v>2510</v>
      </c>
      <c r="T61" s="138">
        <v>47.45</v>
      </c>
      <c r="U61" s="138">
        <v>31.79</v>
      </c>
      <c r="V61" s="138">
        <v>119099.5</v>
      </c>
      <c r="W61" s="139">
        <v>79792.899999999994</v>
      </c>
    </row>
    <row r="62" spans="10:23" x14ac:dyDescent="0.3">
      <c r="J62" s="127" t="s">
        <v>11069</v>
      </c>
      <c r="K62" s="128" t="s">
        <v>10943</v>
      </c>
      <c r="L62" s="128" t="s">
        <v>11070</v>
      </c>
      <c r="M62" s="128" t="s">
        <v>10989</v>
      </c>
      <c r="N62" s="128" t="s">
        <v>10946</v>
      </c>
      <c r="O62" s="128" t="s">
        <v>10961</v>
      </c>
      <c r="P62" s="133">
        <v>44188</v>
      </c>
      <c r="Q62" s="128">
        <v>177427756</v>
      </c>
      <c r="R62" s="133">
        <v>44227</v>
      </c>
      <c r="S62" s="128">
        <v>3671</v>
      </c>
      <c r="T62" s="136">
        <v>154.06</v>
      </c>
      <c r="U62" s="136">
        <v>90.93</v>
      </c>
      <c r="V62" s="136">
        <v>565554.26</v>
      </c>
      <c r="W62" s="137">
        <v>333804.03000000003</v>
      </c>
    </row>
    <row r="63" spans="10:23" x14ac:dyDescent="0.3">
      <c r="J63" s="129" t="s">
        <v>11071</v>
      </c>
      <c r="K63" s="130" t="s">
        <v>10943</v>
      </c>
      <c r="L63" s="130" t="s">
        <v>11072</v>
      </c>
      <c r="M63" s="130" t="s">
        <v>10956</v>
      </c>
      <c r="N63" s="130" t="s">
        <v>10946</v>
      </c>
      <c r="O63" s="130" t="s">
        <v>10961</v>
      </c>
      <c r="P63" s="134">
        <v>44022</v>
      </c>
      <c r="Q63" s="130">
        <v>674003350</v>
      </c>
      <c r="R63" s="134">
        <v>44042</v>
      </c>
      <c r="S63" s="130">
        <v>1424</v>
      </c>
      <c r="T63" s="138">
        <v>205.7</v>
      </c>
      <c r="U63" s="138">
        <v>117.11</v>
      </c>
      <c r="V63" s="138">
        <v>292916.8</v>
      </c>
      <c r="W63" s="139">
        <v>166764.63999999998</v>
      </c>
    </row>
    <row r="64" spans="10:23" x14ac:dyDescent="0.3">
      <c r="J64" s="127" t="s">
        <v>11073</v>
      </c>
      <c r="K64" s="128" t="s">
        <v>10943</v>
      </c>
      <c r="L64" s="128" t="s">
        <v>11074</v>
      </c>
      <c r="M64" s="128" t="s">
        <v>11011</v>
      </c>
      <c r="N64" s="128" t="s">
        <v>10946</v>
      </c>
      <c r="O64" s="128" t="s">
        <v>10961</v>
      </c>
      <c r="P64" s="133">
        <v>44577</v>
      </c>
      <c r="Q64" s="128">
        <v>442803370</v>
      </c>
      <c r="R64" s="133">
        <v>44610</v>
      </c>
      <c r="S64" s="128">
        <v>4212</v>
      </c>
      <c r="T64" s="136">
        <v>109.28</v>
      </c>
      <c r="U64" s="136">
        <v>35.840000000000003</v>
      </c>
      <c r="V64" s="136">
        <v>460287.36</v>
      </c>
      <c r="W64" s="137">
        <v>150958.08000000002</v>
      </c>
    </row>
    <row r="65" spans="10:23" x14ac:dyDescent="0.3">
      <c r="J65" s="129" t="s">
        <v>11075</v>
      </c>
      <c r="K65" s="130" t="s">
        <v>11001</v>
      </c>
      <c r="L65" s="130" t="s">
        <v>11076</v>
      </c>
      <c r="M65" s="130" t="s">
        <v>10965</v>
      </c>
      <c r="N65" s="130" t="s">
        <v>10951</v>
      </c>
      <c r="O65" s="130" t="s">
        <v>10947</v>
      </c>
      <c r="P65" s="134">
        <v>44131</v>
      </c>
      <c r="Q65" s="130">
        <v>788564145</v>
      </c>
      <c r="R65" s="134">
        <v>44166</v>
      </c>
      <c r="S65" s="130">
        <v>2509</v>
      </c>
      <c r="T65" s="138">
        <v>255.28</v>
      </c>
      <c r="U65" s="138">
        <v>159.41999999999999</v>
      </c>
      <c r="V65" s="138">
        <v>640497.52</v>
      </c>
      <c r="W65" s="139">
        <v>399984.77999999997</v>
      </c>
    </row>
    <row r="66" spans="10:23" x14ac:dyDescent="0.3">
      <c r="J66" s="127" t="s">
        <v>11077</v>
      </c>
      <c r="K66" s="128" t="s">
        <v>10958</v>
      </c>
      <c r="L66" s="128" t="s">
        <v>11078</v>
      </c>
      <c r="M66" s="128" t="s">
        <v>10974</v>
      </c>
      <c r="N66" s="128" t="s">
        <v>10951</v>
      </c>
      <c r="O66" s="128" t="s">
        <v>10966</v>
      </c>
      <c r="P66" s="133">
        <v>44763</v>
      </c>
      <c r="Q66" s="128">
        <v>386334502</v>
      </c>
      <c r="R66" s="133">
        <v>44784</v>
      </c>
      <c r="S66" s="128">
        <v>3819</v>
      </c>
      <c r="T66" s="136">
        <v>437.2</v>
      </c>
      <c r="U66" s="136">
        <v>263.33</v>
      </c>
      <c r="V66" s="136">
        <v>1669666.8</v>
      </c>
      <c r="W66" s="137">
        <v>1005657.2699999999</v>
      </c>
    </row>
    <row r="67" spans="10:23" x14ac:dyDescent="0.3">
      <c r="J67" s="129" t="s">
        <v>11079</v>
      </c>
      <c r="K67" s="130" t="s">
        <v>10943</v>
      </c>
      <c r="L67" s="130" t="s">
        <v>11080</v>
      </c>
      <c r="M67" s="130" t="s">
        <v>10976</v>
      </c>
      <c r="N67" s="130" t="s">
        <v>10951</v>
      </c>
      <c r="O67" s="130" t="s">
        <v>10947</v>
      </c>
      <c r="P67" s="134">
        <v>44522</v>
      </c>
      <c r="Q67" s="130">
        <v>231475770</v>
      </c>
      <c r="R67" s="134">
        <v>44523</v>
      </c>
      <c r="S67" s="130">
        <v>7679</v>
      </c>
      <c r="T67" s="138">
        <v>81.73</v>
      </c>
      <c r="U67" s="138">
        <v>56.67</v>
      </c>
      <c r="V67" s="138">
        <v>627604.67000000004</v>
      </c>
      <c r="W67" s="139">
        <v>435168.93</v>
      </c>
    </row>
    <row r="68" spans="10:23" x14ac:dyDescent="0.3">
      <c r="J68" s="127" t="s">
        <v>11081</v>
      </c>
      <c r="K68" s="128" t="s">
        <v>11001</v>
      </c>
      <c r="L68" s="128" t="s">
        <v>11082</v>
      </c>
      <c r="M68" s="128" t="s">
        <v>11021</v>
      </c>
      <c r="N68" s="128" t="s">
        <v>10951</v>
      </c>
      <c r="O68" s="128" t="s">
        <v>10966</v>
      </c>
      <c r="P68" s="133">
        <v>44214</v>
      </c>
      <c r="Q68" s="128">
        <v>489661777</v>
      </c>
      <c r="R68" s="133">
        <v>44238</v>
      </c>
      <c r="S68" s="128">
        <v>656</v>
      </c>
      <c r="T68" s="136">
        <v>668.27</v>
      </c>
      <c r="U68" s="136">
        <v>502.54</v>
      </c>
      <c r="V68" s="136">
        <v>438385.12</v>
      </c>
      <c r="W68" s="137">
        <v>329666.24</v>
      </c>
    </row>
    <row r="69" spans="10:23" x14ac:dyDescent="0.3">
      <c r="J69" s="129" t="s">
        <v>11083</v>
      </c>
      <c r="K69" s="130" t="s">
        <v>10958</v>
      </c>
      <c r="L69" s="130" t="s">
        <v>11084</v>
      </c>
      <c r="M69" s="130" t="s">
        <v>10976</v>
      </c>
      <c r="N69" s="130" t="s">
        <v>10946</v>
      </c>
      <c r="O69" s="130" t="s">
        <v>10961</v>
      </c>
      <c r="P69" s="134">
        <v>44791</v>
      </c>
      <c r="Q69" s="130">
        <v>946878850</v>
      </c>
      <c r="R69" s="134">
        <v>44839</v>
      </c>
      <c r="S69" s="130">
        <v>1348</v>
      </c>
      <c r="T69" s="138">
        <v>81.73</v>
      </c>
      <c r="U69" s="138">
        <v>56.67</v>
      </c>
      <c r="V69" s="138">
        <v>110172.04000000001</v>
      </c>
      <c r="W69" s="139">
        <v>76391.16</v>
      </c>
    </row>
    <row r="70" spans="10:23" x14ac:dyDescent="0.3">
      <c r="J70" s="127" t="s">
        <v>11085</v>
      </c>
      <c r="K70" s="128" t="s">
        <v>10963</v>
      </c>
      <c r="L70" s="128" t="s">
        <v>11086</v>
      </c>
      <c r="M70" s="128" t="s">
        <v>10950</v>
      </c>
      <c r="N70" s="128" t="s">
        <v>10946</v>
      </c>
      <c r="O70" s="128" t="s">
        <v>10961</v>
      </c>
      <c r="P70" s="133">
        <v>44743</v>
      </c>
      <c r="Q70" s="128">
        <v>559425818</v>
      </c>
      <c r="R70" s="133">
        <v>44765</v>
      </c>
      <c r="S70" s="128">
        <v>5386</v>
      </c>
      <c r="T70" s="136">
        <v>421.89</v>
      </c>
      <c r="U70" s="136">
        <v>364.69</v>
      </c>
      <c r="V70" s="136">
        <v>2272299.54</v>
      </c>
      <c r="W70" s="137">
        <v>1964220.34</v>
      </c>
    </row>
    <row r="71" spans="10:23" x14ac:dyDescent="0.3">
      <c r="J71" s="129" t="s">
        <v>11087</v>
      </c>
      <c r="K71" s="130" t="s">
        <v>10958</v>
      </c>
      <c r="L71" s="130" t="s">
        <v>11088</v>
      </c>
      <c r="M71" s="130" t="s">
        <v>10989</v>
      </c>
      <c r="N71" s="130" t="s">
        <v>10946</v>
      </c>
      <c r="O71" s="130" t="s">
        <v>10966</v>
      </c>
      <c r="P71" s="134">
        <v>44795</v>
      </c>
      <c r="Q71" s="130">
        <v>603914010</v>
      </c>
      <c r="R71" s="134">
        <v>44805</v>
      </c>
      <c r="S71" s="130">
        <v>431</v>
      </c>
      <c r="T71" s="138">
        <v>154.06</v>
      </c>
      <c r="U71" s="138">
        <v>90.93</v>
      </c>
      <c r="V71" s="138">
        <v>66399.86</v>
      </c>
      <c r="W71" s="139">
        <v>39190.83</v>
      </c>
    </row>
    <row r="72" spans="10:23" x14ac:dyDescent="0.3">
      <c r="J72" s="127" t="s">
        <v>11089</v>
      </c>
      <c r="K72" s="128" t="s">
        <v>10958</v>
      </c>
      <c r="L72" s="128" t="s">
        <v>11090</v>
      </c>
      <c r="M72" s="128" t="s">
        <v>10960</v>
      </c>
      <c r="N72" s="128" t="s">
        <v>10946</v>
      </c>
      <c r="O72" s="128" t="s">
        <v>10947</v>
      </c>
      <c r="P72" s="133">
        <v>44251</v>
      </c>
      <c r="Q72" s="128">
        <v>627267253</v>
      </c>
      <c r="R72" s="133">
        <v>44263</v>
      </c>
      <c r="S72" s="128">
        <v>1174</v>
      </c>
      <c r="T72" s="136">
        <v>9.33</v>
      </c>
      <c r="U72" s="136">
        <v>6.92</v>
      </c>
      <c r="V72" s="136">
        <v>10953.42</v>
      </c>
      <c r="W72" s="137">
        <v>8124.08</v>
      </c>
    </row>
    <row r="73" spans="10:23" x14ac:dyDescent="0.3">
      <c r="J73" s="129" t="s">
        <v>11091</v>
      </c>
      <c r="K73" s="130" t="s">
        <v>10958</v>
      </c>
      <c r="L73" s="130" t="s">
        <v>10984</v>
      </c>
      <c r="M73" s="130" t="s">
        <v>10965</v>
      </c>
      <c r="N73" s="130" t="s">
        <v>10951</v>
      </c>
      <c r="O73" s="130" t="s">
        <v>10952</v>
      </c>
      <c r="P73" s="134">
        <v>44652</v>
      </c>
      <c r="Q73" s="130">
        <v>696721875</v>
      </c>
      <c r="R73" s="134">
        <v>44693</v>
      </c>
      <c r="S73" s="130">
        <v>4340</v>
      </c>
      <c r="T73" s="138">
        <v>255.28</v>
      </c>
      <c r="U73" s="138">
        <v>159.41999999999999</v>
      </c>
      <c r="V73" s="138">
        <v>1107915.2</v>
      </c>
      <c r="W73" s="139">
        <v>691882.79999999993</v>
      </c>
    </row>
    <row r="74" spans="10:23" x14ac:dyDescent="0.3">
      <c r="J74" s="127" t="s">
        <v>11092</v>
      </c>
      <c r="K74" s="128" t="s">
        <v>11001</v>
      </c>
      <c r="L74" s="128" t="s">
        <v>11076</v>
      </c>
      <c r="M74" s="128" t="s">
        <v>10976</v>
      </c>
      <c r="N74" s="128" t="s">
        <v>10946</v>
      </c>
      <c r="O74" s="128" t="s">
        <v>10961</v>
      </c>
      <c r="P74" s="133">
        <v>44030</v>
      </c>
      <c r="Q74" s="128">
        <v>949826705</v>
      </c>
      <c r="R74" s="133">
        <v>44080</v>
      </c>
      <c r="S74" s="128">
        <v>3684</v>
      </c>
      <c r="T74" s="136">
        <v>81.73</v>
      </c>
      <c r="U74" s="136">
        <v>56.67</v>
      </c>
      <c r="V74" s="136">
        <v>301093.32</v>
      </c>
      <c r="W74" s="137">
        <v>208772.28</v>
      </c>
    </row>
    <row r="75" spans="10:23" x14ac:dyDescent="0.3">
      <c r="J75" s="129" t="s">
        <v>11093</v>
      </c>
      <c r="K75" s="130" t="s">
        <v>10943</v>
      </c>
      <c r="L75" s="130" t="s">
        <v>11094</v>
      </c>
      <c r="M75" s="130" t="s">
        <v>10976</v>
      </c>
      <c r="N75" s="130" t="s">
        <v>10946</v>
      </c>
      <c r="O75" s="130" t="s">
        <v>10961</v>
      </c>
      <c r="P75" s="134">
        <v>44742</v>
      </c>
      <c r="Q75" s="130">
        <v>244443070</v>
      </c>
      <c r="R75" s="134">
        <v>44745</v>
      </c>
      <c r="S75" s="130">
        <v>4991</v>
      </c>
      <c r="T75" s="138">
        <v>81.73</v>
      </c>
      <c r="U75" s="138">
        <v>56.67</v>
      </c>
      <c r="V75" s="138">
        <v>407914.43</v>
      </c>
      <c r="W75" s="139">
        <v>282839.97000000003</v>
      </c>
    </row>
    <row r="76" spans="10:23" x14ac:dyDescent="0.3">
      <c r="J76" s="127" t="s">
        <v>11095</v>
      </c>
      <c r="K76" s="128" t="s">
        <v>10943</v>
      </c>
      <c r="L76" s="128" t="s">
        <v>11020</v>
      </c>
      <c r="M76" s="128" t="s">
        <v>11021</v>
      </c>
      <c r="N76" s="128" t="s">
        <v>10946</v>
      </c>
      <c r="O76" s="128" t="s">
        <v>10952</v>
      </c>
      <c r="P76" s="133">
        <v>44590</v>
      </c>
      <c r="Q76" s="128">
        <v>208744800</v>
      </c>
      <c r="R76" s="133">
        <v>44595</v>
      </c>
      <c r="S76" s="128">
        <v>1080</v>
      </c>
      <c r="T76" s="136">
        <v>668.27</v>
      </c>
      <c r="U76" s="136">
        <v>502.54</v>
      </c>
      <c r="V76" s="136">
        <v>721731.6</v>
      </c>
      <c r="W76" s="137">
        <v>542743.20000000007</v>
      </c>
    </row>
    <row r="77" spans="10:23" x14ac:dyDescent="0.3">
      <c r="J77" s="129" t="s">
        <v>11096</v>
      </c>
      <c r="K77" s="130" t="s">
        <v>10954</v>
      </c>
      <c r="L77" s="130" t="s">
        <v>10978</v>
      </c>
      <c r="M77" s="130" t="s">
        <v>10950</v>
      </c>
      <c r="N77" s="130" t="s">
        <v>10946</v>
      </c>
      <c r="O77" s="130" t="s">
        <v>10947</v>
      </c>
      <c r="P77" s="134">
        <v>44660</v>
      </c>
      <c r="Q77" s="130">
        <v>291218221</v>
      </c>
      <c r="R77" s="134">
        <v>44683</v>
      </c>
      <c r="S77" s="130">
        <v>6798</v>
      </c>
      <c r="T77" s="138">
        <v>421.89</v>
      </c>
      <c r="U77" s="138">
        <v>364.69</v>
      </c>
      <c r="V77" s="138">
        <v>2868008.2199999997</v>
      </c>
      <c r="W77" s="139">
        <v>2479162.62</v>
      </c>
    </row>
    <row r="78" spans="10:23" x14ac:dyDescent="0.3">
      <c r="J78" s="127" t="s">
        <v>11097</v>
      </c>
      <c r="K78" s="128" t="s">
        <v>10958</v>
      </c>
      <c r="L78" s="128" t="s">
        <v>11018</v>
      </c>
      <c r="M78" s="128" t="s">
        <v>11021</v>
      </c>
      <c r="N78" s="128" t="s">
        <v>10946</v>
      </c>
      <c r="O78" s="128" t="s">
        <v>10966</v>
      </c>
      <c r="P78" s="133">
        <v>44614</v>
      </c>
      <c r="Q78" s="128">
        <v>910662162</v>
      </c>
      <c r="R78" s="133">
        <v>44625</v>
      </c>
      <c r="S78" s="128">
        <v>4025</v>
      </c>
      <c r="T78" s="136">
        <v>668.27</v>
      </c>
      <c r="U78" s="136">
        <v>502.54</v>
      </c>
      <c r="V78" s="136">
        <v>2689786.75</v>
      </c>
      <c r="W78" s="137">
        <v>2023723.5</v>
      </c>
    </row>
    <row r="79" spans="10:23" x14ac:dyDescent="0.3">
      <c r="J79" s="129" t="s">
        <v>11098</v>
      </c>
      <c r="K79" s="130" t="s">
        <v>11001</v>
      </c>
      <c r="L79" s="130" t="s">
        <v>11099</v>
      </c>
      <c r="M79" s="130" t="s">
        <v>10979</v>
      </c>
      <c r="N79" s="130" t="s">
        <v>10951</v>
      </c>
      <c r="O79" s="130" t="s">
        <v>10966</v>
      </c>
      <c r="P79" s="134">
        <v>44264</v>
      </c>
      <c r="Q79" s="130">
        <v>306187951</v>
      </c>
      <c r="R79" s="134">
        <v>44303</v>
      </c>
      <c r="S79" s="130">
        <v>6674</v>
      </c>
      <c r="T79" s="138">
        <v>651.21</v>
      </c>
      <c r="U79" s="138">
        <v>524.96</v>
      </c>
      <c r="V79" s="138">
        <v>4346175.54</v>
      </c>
      <c r="W79" s="139">
        <v>3503583.04</v>
      </c>
    </row>
    <row r="80" spans="10:23" x14ac:dyDescent="0.3">
      <c r="J80" s="127" t="s">
        <v>11100</v>
      </c>
      <c r="K80" s="128" t="s">
        <v>11001</v>
      </c>
      <c r="L80" s="128" t="s">
        <v>11101</v>
      </c>
      <c r="M80" s="128" t="s">
        <v>10960</v>
      </c>
      <c r="N80" s="128" t="s">
        <v>10946</v>
      </c>
      <c r="O80" s="128" t="s">
        <v>10952</v>
      </c>
      <c r="P80" s="133">
        <v>44090</v>
      </c>
      <c r="Q80" s="128">
        <v>387219417</v>
      </c>
      <c r="R80" s="133">
        <v>44101</v>
      </c>
      <c r="S80" s="128">
        <v>5685</v>
      </c>
      <c r="T80" s="136">
        <v>9.33</v>
      </c>
      <c r="U80" s="136">
        <v>6.92</v>
      </c>
      <c r="V80" s="136">
        <v>53041.05</v>
      </c>
      <c r="W80" s="137">
        <v>39340.199999999997</v>
      </c>
    </row>
    <row r="81" spans="10:23" x14ac:dyDescent="0.3">
      <c r="J81" s="129" t="s">
        <v>11102</v>
      </c>
      <c r="K81" s="130" t="s">
        <v>11001</v>
      </c>
      <c r="L81" s="130" t="s">
        <v>11103</v>
      </c>
      <c r="M81" s="130" t="s">
        <v>10989</v>
      </c>
      <c r="N81" s="130" t="s">
        <v>10951</v>
      </c>
      <c r="O81" s="130" t="s">
        <v>10961</v>
      </c>
      <c r="P81" s="134">
        <v>44717</v>
      </c>
      <c r="Q81" s="130">
        <v>883492887</v>
      </c>
      <c r="R81" s="134">
        <v>44717</v>
      </c>
      <c r="S81" s="130">
        <v>4033</v>
      </c>
      <c r="T81" s="138">
        <v>154.06</v>
      </c>
      <c r="U81" s="138">
        <v>90.93</v>
      </c>
      <c r="V81" s="138">
        <v>621323.98</v>
      </c>
      <c r="W81" s="139">
        <v>366720.69</v>
      </c>
    </row>
    <row r="82" spans="10:23" x14ac:dyDescent="0.3">
      <c r="J82" s="127" t="s">
        <v>11104</v>
      </c>
      <c r="K82" s="128" t="s">
        <v>10943</v>
      </c>
      <c r="L82" s="128" t="s">
        <v>11105</v>
      </c>
      <c r="M82" s="128" t="s">
        <v>10969</v>
      </c>
      <c r="N82" s="128" t="s">
        <v>10946</v>
      </c>
      <c r="O82" s="128" t="s">
        <v>10961</v>
      </c>
      <c r="P82" s="133">
        <v>44310</v>
      </c>
      <c r="Q82" s="128">
        <v>695057189</v>
      </c>
      <c r="R82" s="133">
        <v>44324</v>
      </c>
      <c r="S82" s="128">
        <v>1723</v>
      </c>
      <c r="T82" s="136">
        <v>47.45</v>
      </c>
      <c r="U82" s="136">
        <v>31.79</v>
      </c>
      <c r="V82" s="136">
        <v>81756.350000000006</v>
      </c>
      <c r="W82" s="137">
        <v>54774.17</v>
      </c>
    </row>
    <row r="83" spans="10:23" x14ac:dyDescent="0.3">
      <c r="J83" s="129" t="s">
        <v>11106</v>
      </c>
      <c r="K83" s="130" t="s">
        <v>10954</v>
      </c>
      <c r="L83" s="130" t="s">
        <v>11107</v>
      </c>
      <c r="M83" s="130" t="s">
        <v>10974</v>
      </c>
      <c r="N83" s="130" t="s">
        <v>10951</v>
      </c>
      <c r="O83" s="130" t="s">
        <v>10961</v>
      </c>
      <c r="P83" s="134">
        <v>44309</v>
      </c>
      <c r="Q83" s="130">
        <v>142273652</v>
      </c>
      <c r="R83" s="134">
        <v>44332</v>
      </c>
      <c r="S83" s="130">
        <v>790</v>
      </c>
      <c r="T83" s="138">
        <v>437.2</v>
      </c>
      <c r="U83" s="138">
        <v>263.33</v>
      </c>
      <c r="V83" s="138">
        <v>345388</v>
      </c>
      <c r="W83" s="139">
        <v>208030.69999999998</v>
      </c>
    </row>
    <row r="84" spans="10:23" x14ac:dyDescent="0.3">
      <c r="J84" s="127" t="s">
        <v>11108</v>
      </c>
      <c r="K84" s="128" t="s">
        <v>10943</v>
      </c>
      <c r="L84" s="128" t="s">
        <v>11109</v>
      </c>
      <c r="M84" s="128" t="s">
        <v>10956</v>
      </c>
      <c r="N84" s="128" t="s">
        <v>10951</v>
      </c>
      <c r="O84" s="128" t="s">
        <v>10961</v>
      </c>
      <c r="P84" s="133">
        <v>44740</v>
      </c>
      <c r="Q84" s="128">
        <v>515816104</v>
      </c>
      <c r="R84" s="133">
        <v>44779</v>
      </c>
      <c r="S84" s="128">
        <v>303</v>
      </c>
      <c r="T84" s="136">
        <v>205.7</v>
      </c>
      <c r="U84" s="136">
        <v>117.11</v>
      </c>
      <c r="V84" s="136">
        <v>62327.1</v>
      </c>
      <c r="W84" s="137">
        <v>35484.33</v>
      </c>
    </row>
    <row r="85" spans="10:23" x14ac:dyDescent="0.3">
      <c r="J85" s="129" t="s">
        <v>11110</v>
      </c>
      <c r="K85" s="130" t="s">
        <v>10943</v>
      </c>
      <c r="L85" s="130" t="s">
        <v>11111</v>
      </c>
      <c r="M85" s="130" t="s">
        <v>10976</v>
      </c>
      <c r="N85" s="130" t="s">
        <v>10946</v>
      </c>
      <c r="O85" s="130" t="s">
        <v>10961</v>
      </c>
      <c r="P85" s="134">
        <v>44726</v>
      </c>
      <c r="Q85" s="130">
        <v>926670873</v>
      </c>
      <c r="R85" s="134">
        <v>44759</v>
      </c>
      <c r="S85" s="130">
        <v>1359</v>
      </c>
      <c r="T85" s="138">
        <v>81.73</v>
      </c>
      <c r="U85" s="138">
        <v>56.67</v>
      </c>
      <c r="V85" s="138">
        <v>111071.07</v>
      </c>
      <c r="W85" s="139">
        <v>77014.53</v>
      </c>
    </row>
    <row r="86" spans="10:23" x14ac:dyDescent="0.3">
      <c r="J86" s="127" t="s">
        <v>11112</v>
      </c>
      <c r="K86" s="128" t="s">
        <v>10943</v>
      </c>
      <c r="L86" s="128" t="s">
        <v>11113</v>
      </c>
      <c r="M86" s="128" t="s">
        <v>11021</v>
      </c>
      <c r="N86" s="128" t="s">
        <v>10951</v>
      </c>
      <c r="O86" s="128" t="s">
        <v>10961</v>
      </c>
      <c r="P86" s="133">
        <v>44062</v>
      </c>
      <c r="Q86" s="128">
        <v>556136786</v>
      </c>
      <c r="R86" s="133">
        <v>44079</v>
      </c>
      <c r="S86" s="128">
        <v>2089</v>
      </c>
      <c r="T86" s="136">
        <v>668.27</v>
      </c>
      <c r="U86" s="136">
        <v>502.54</v>
      </c>
      <c r="V86" s="136">
        <v>1396016.03</v>
      </c>
      <c r="W86" s="137">
        <v>1049806.06</v>
      </c>
    </row>
    <row r="87" spans="10:23" x14ac:dyDescent="0.3">
      <c r="J87" s="129" t="s">
        <v>11114</v>
      </c>
      <c r="K87" s="130" t="s">
        <v>10958</v>
      </c>
      <c r="L87" s="130" t="s">
        <v>11035</v>
      </c>
      <c r="M87" s="130" t="s">
        <v>10965</v>
      </c>
      <c r="N87" s="130" t="s">
        <v>10951</v>
      </c>
      <c r="O87" s="130" t="s">
        <v>10961</v>
      </c>
      <c r="P87" s="134">
        <v>44779</v>
      </c>
      <c r="Q87" s="130">
        <v>905825173</v>
      </c>
      <c r="R87" s="134">
        <v>44795</v>
      </c>
      <c r="S87" s="130">
        <v>2653</v>
      </c>
      <c r="T87" s="138">
        <v>255.28</v>
      </c>
      <c r="U87" s="138">
        <v>159.41999999999999</v>
      </c>
      <c r="V87" s="138">
        <v>677257.84</v>
      </c>
      <c r="W87" s="139">
        <v>422941.25999999995</v>
      </c>
    </row>
    <row r="88" spans="10:23" x14ac:dyDescent="0.3">
      <c r="J88" s="127" t="s">
        <v>11115</v>
      </c>
      <c r="K88" s="128" t="s">
        <v>10943</v>
      </c>
      <c r="L88" s="128" t="s">
        <v>10949</v>
      </c>
      <c r="M88" s="128" t="s">
        <v>10979</v>
      </c>
      <c r="N88" s="128" t="s">
        <v>10951</v>
      </c>
      <c r="O88" s="128" t="s">
        <v>10947</v>
      </c>
      <c r="P88" s="133">
        <v>44354</v>
      </c>
      <c r="Q88" s="128">
        <v>847659862</v>
      </c>
      <c r="R88" s="133">
        <v>44399</v>
      </c>
      <c r="S88" s="128">
        <v>245</v>
      </c>
      <c r="T88" s="136">
        <v>651.21</v>
      </c>
      <c r="U88" s="136">
        <v>524.96</v>
      </c>
      <c r="V88" s="136">
        <v>159546.45000000001</v>
      </c>
      <c r="W88" s="137">
        <v>128615.20000000001</v>
      </c>
    </row>
    <row r="89" spans="10:23" x14ac:dyDescent="0.3">
      <c r="J89" s="129" t="s">
        <v>11116</v>
      </c>
      <c r="K89" s="130" t="s">
        <v>10943</v>
      </c>
      <c r="L89" s="130" t="s">
        <v>11111</v>
      </c>
      <c r="M89" s="130" t="s">
        <v>10950</v>
      </c>
      <c r="N89" s="130" t="s">
        <v>10946</v>
      </c>
      <c r="O89" s="130" t="s">
        <v>10961</v>
      </c>
      <c r="P89" s="134">
        <v>44587</v>
      </c>
      <c r="Q89" s="130">
        <v>673877179</v>
      </c>
      <c r="R89" s="134">
        <v>44613</v>
      </c>
      <c r="S89" s="130">
        <v>4087</v>
      </c>
      <c r="T89" s="138">
        <v>421.89</v>
      </c>
      <c r="U89" s="138">
        <v>364.69</v>
      </c>
      <c r="V89" s="138">
        <v>1724264.43</v>
      </c>
      <c r="W89" s="139">
        <v>1490488.03</v>
      </c>
    </row>
    <row r="90" spans="10:23" x14ac:dyDescent="0.3">
      <c r="J90" s="127" t="s">
        <v>11117</v>
      </c>
      <c r="K90" s="128" t="s">
        <v>10958</v>
      </c>
      <c r="L90" s="128" t="s">
        <v>11118</v>
      </c>
      <c r="M90" s="128" t="s">
        <v>10965</v>
      </c>
      <c r="N90" s="128" t="s">
        <v>10951</v>
      </c>
      <c r="O90" s="128" t="s">
        <v>10961</v>
      </c>
      <c r="P90" s="133">
        <v>44818</v>
      </c>
      <c r="Q90" s="128">
        <v>747025954</v>
      </c>
      <c r="R90" s="133">
        <v>44846</v>
      </c>
      <c r="S90" s="128">
        <v>435</v>
      </c>
      <c r="T90" s="136">
        <v>255.28</v>
      </c>
      <c r="U90" s="136">
        <v>159.41999999999999</v>
      </c>
      <c r="V90" s="136">
        <v>111046.8</v>
      </c>
      <c r="W90" s="137">
        <v>69347.7</v>
      </c>
    </row>
    <row r="91" spans="10:23" x14ac:dyDescent="0.3">
      <c r="J91" s="129" t="s">
        <v>11119</v>
      </c>
      <c r="K91" s="130" t="s">
        <v>10943</v>
      </c>
      <c r="L91" s="130" t="s">
        <v>11072</v>
      </c>
      <c r="M91" s="130" t="s">
        <v>10974</v>
      </c>
      <c r="N91" s="130" t="s">
        <v>10951</v>
      </c>
      <c r="O91" s="130" t="s">
        <v>10966</v>
      </c>
      <c r="P91" s="134">
        <v>44531</v>
      </c>
      <c r="Q91" s="130">
        <v>149967515</v>
      </c>
      <c r="R91" s="134">
        <v>44557</v>
      </c>
      <c r="S91" s="130">
        <v>7575</v>
      </c>
      <c r="T91" s="138">
        <v>437.2</v>
      </c>
      <c r="U91" s="138">
        <v>263.33</v>
      </c>
      <c r="V91" s="138">
        <v>3311790</v>
      </c>
      <c r="W91" s="139">
        <v>1994724.7499999998</v>
      </c>
    </row>
    <row r="92" spans="10:23" x14ac:dyDescent="0.3">
      <c r="J92" s="127" t="s">
        <v>11120</v>
      </c>
      <c r="K92" s="128" t="s">
        <v>10958</v>
      </c>
      <c r="L92" s="128" t="s">
        <v>11121</v>
      </c>
      <c r="M92" s="128" t="s">
        <v>10976</v>
      </c>
      <c r="N92" s="128" t="s">
        <v>10946</v>
      </c>
      <c r="O92" s="128" t="s">
        <v>10947</v>
      </c>
      <c r="P92" s="133">
        <v>43878</v>
      </c>
      <c r="Q92" s="128">
        <v>735875689</v>
      </c>
      <c r="R92" s="133">
        <v>43915</v>
      </c>
      <c r="S92" s="128">
        <v>824</v>
      </c>
      <c r="T92" s="136">
        <v>81.73</v>
      </c>
      <c r="U92" s="136">
        <v>56.67</v>
      </c>
      <c r="V92" s="136">
        <v>67345.52</v>
      </c>
      <c r="W92" s="137">
        <v>46696.08</v>
      </c>
    </row>
    <row r="93" spans="10:23" x14ac:dyDescent="0.3">
      <c r="J93" s="129" t="s">
        <v>11122</v>
      </c>
      <c r="K93" s="130" t="s">
        <v>10943</v>
      </c>
      <c r="L93" s="130" t="s">
        <v>11123</v>
      </c>
      <c r="M93" s="130" t="s">
        <v>10979</v>
      </c>
      <c r="N93" s="130" t="s">
        <v>10951</v>
      </c>
      <c r="O93" s="130" t="s">
        <v>10947</v>
      </c>
      <c r="P93" s="134">
        <v>44205</v>
      </c>
      <c r="Q93" s="130">
        <v>378236806</v>
      </c>
      <c r="R93" s="134">
        <v>44245</v>
      </c>
      <c r="S93" s="130">
        <v>7531</v>
      </c>
      <c r="T93" s="138">
        <v>651.21</v>
      </c>
      <c r="U93" s="138">
        <v>524.96</v>
      </c>
      <c r="V93" s="138">
        <v>4904262.5100000007</v>
      </c>
      <c r="W93" s="139">
        <v>3953473.7600000002</v>
      </c>
    </row>
    <row r="94" spans="10:23" x14ac:dyDescent="0.3">
      <c r="J94" s="127" t="s">
        <v>11124</v>
      </c>
      <c r="K94" s="128" t="s">
        <v>10943</v>
      </c>
      <c r="L94" s="128" t="s">
        <v>11113</v>
      </c>
      <c r="M94" s="128" t="s">
        <v>10974</v>
      </c>
      <c r="N94" s="128" t="s">
        <v>10946</v>
      </c>
      <c r="O94" s="128" t="s">
        <v>10952</v>
      </c>
      <c r="P94" s="133">
        <v>44392</v>
      </c>
      <c r="Q94" s="128">
        <v>620849692</v>
      </c>
      <c r="R94" s="133">
        <v>44395</v>
      </c>
      <c r="S94" s="128">
        <v>2075</v>
      </c>
      <c r="T94" s="136">
        <v>437.2</v>
      </c>
      <c r="U94" s="136">
        <v>263.33</v>
      </c>
      <c r="V94" s="136">
        <v>907190</v>
      </c>
      <c r="W94" s="137">
        <v>546409.75</v>
      </c>
    </row>
    <row r="95" spans="10:23" x14ac:dyDescent="0.3">
      <c r="J95" s="129" t="s">
        <v>11125</v>
      </c>
      <c r="K95" s="130" t="s">
        <v>10963</v>
      </c>
      <c r="L95" s="130" t="s">
        <v>11126</v>
      </c>
      <c r="M95" s="130" t="s">
        <v>10945</v>
      </c>
      <c r="N95" s="130" t="s">
        <v>10946</v>
      </c>
      <c r="O95" s="130" t="s">
        <v>10961</v>
      </c>
      <c r="P95" s="134">
        <v>44511</v>
      </c>
      <c r="Q95" s="130">
        <v>827825677</v>
      </c>
      <c r="R95" s="134">
        <v>44519</v>
      </c>
      <c r="S95" s="130">
        <v>869</v>
      </c>
      <c r="T95" s="138">
        <v>152.58000000000001</v>
      </c>
      <c r="U95" s="138">
        <v>97.44</v>
      </c>
      <c r="V95" s="138">
        <v>132592.02000000002</v>
      </c>
      <c r="W95" s="139">
        <v>84675.36</v>
      </c>
    </row>
    <row r="96" spans="10:23" x14ac:dyDescent="0.3">
      <c r="J96" s="127" t="s">
        <v>11127</v>
      </c>
      <c r="K96" s="128" t="s">
        <v>11001</v>
      </c>
      <c r="L96" s="128" t="s">
        <v>11039</v>
      </c>
      <c r="M96" s="128" t="s">
        <v>11021</v>
      </c>
      <c r="N96" s="128" t="s">
        <v>10946</v>
      </c>
      <c r="O96" s="128" t="s">
        <v>10947</v>
      </c>
      <c r="P96" s="133">
        <v>44260</v>
      </c>
      <c r="Q96" s="128">
        <v>433588588</v>
      </c>
      <c r="R96" s="133">
        <v>44283</v>
      </c>
      <c r="S96" s="128">
        <v>7353</v>
      </c>
      <c r="T96" s="136">
        <v>668.27</v>
      </c>
      <c r="U96" s="136">
        <v>502.54</v>
      </c>
      <c r="V96" s="136">
        <v>4913789.3099999996</v>
      </c>
      <c r="W96" s="137">
        <v>3695176.62</v>
      </c>
    </row>
    <row r="97" spans="10:23" x14ac:dyDescent="0.3">
      <c r="J97" s="129" t="s">
        <v>11128</v>
      </c>
      <c r="K97" s="130" t="s">
        <v>10954</v>
      </c>
      <c r="L97" s="130" t="s">
        <v>11129</v>
      </c>
      <c r="M97" s="130" t="s">
        <v>10950</v>
      </c>
      <c r="N97" s="130" t="s">
        <v>10946</v>
      </c>
      <c r="O97" s="130" t="s">
        <v>10952</v>
      </c>
      <c r="P97" s="134">
        <v>44524</v>
      </c>
      <c r="Q97" s="130">
        <v>292874753</v>
      </c>
      <c r="R97" s="134">
        <v>44555</v>
      </c>
      <c r="S97" s="130">
        <v>7003</v>
      </c>
      <c r="T97" s="138">
        <v>421.89</v>
      </c>
      <c r="U97" s="138">
        <v>364.69</v>
      </c>
      <c r="V97" s="138">
        <v>2954495.67</v>
      </c>
      <c r="W97" s="139">
        <v>2553924.0699999998</v>
      </c>
    </row>
    <row r="98" spans="10:23" x14ac:dyDescent="0.3">
      <c r="J98" s="127" t="s">
        <v>11130</v>
      </c>
      <c r="K98" s="128" t="s">
        <v>10943</v>
      </c>
      <c r="L98" s="128" t="s">
        <v>11131</v>
      </c>
      <c r="M98" s="128" t="s">
        <v>10979</v>
      </c>
      <c r="N98" s="128" t="s">
        <v>10946</v>
      </c>
      <c r="O98" s="128" t="s">
        <v>10961</v>
      </c>
      <c r="P98" s="133">
        <v>44773</v>
      </c>
      <c r="Q98" s="128">
        <v>430733001</v>
      </c>
      <c r="R98" s="133">
        <v>44775</v>
      </c>
      <c r="S98" s="128">
        <v>2322</v>
      </c>
      <c r="T98" s="136">
        <v>651.21</v>
      </c>
      <c r="U98" s="136">
        <v>524.96</v>
      </c>
      <c r="V98" s="136">
        <v>1512109.62</v>
      </c>
      <c r="W98" s="137">
        <v>1218957.1200000001</v>
      </c>
    </row>
    <row r="99" spans="10:23" x14ac:dyDescent="0.3">
      <c r="J99" s="129" t="s">
        <v>11132</v>
      </c>
      <c r="K99" s="130" t="s">
        <v>10958</v>
      </c>
      <c r="L99" s="130" t="s">
        <v>11133</v>
      </c>
      <c r="M99" s="130" t="s">
        <v>10960</v>
      </c>
      <c r="N99" s="130" t="s">
        <v>10951</v>
      </c>
      <c r="O99" s="130" t="s">
        <v>10966</v>
      </c>
      <c r="P99" s="134">
        <v>44623</v>
      </c>
      <c r="Q99" s="130">
        <v>492524659</v>
      </c>
      <c r="R99" s="134">
        <v>44645</v>
      </c>
      <c r="S99" s="130">
        <v>7846</v>
      </c>
      <c r="T99" s="138">
        <v>9.33</v>
      </c>
      <c r="U99" s="138">
        <v>6.92</v>
      </c>
      <c r="V99" s="138">
        <v>73203.180000000008</v>
      </c>
      <c r="W99" s="139">
        <v>54294.32</v>
      </c>
    </row>
    <row r="100" spans="10:23" x14ac:dyDescent="0.3">
      <c r="J100" s="127" t="s">
        <v>11134</v>
      </c>
      <c r="K100" s="128" t="s">
        <v>10943</v>
      </c>
      <c r="L100" s="128" t="s">
        <v>11135</v>
      </c>
      <c r="M100" s="128" t="s">
        <v>10969</v>
      </c>
      <c r="N100" s="128" t="s">
        <v>10951</v>
      </c>
      <c r="O100" s="128" t="s">
        <v>10961</v>
      </c>
      <c r="P100" s="133">
        <v>44356</v>
      </c>
      <c r="Q100" s="128">
        <v>193923556</v>
      </c>
      <c r="R100" s="133">
        <v>44367</v>
      </c>
      <c r="S100" s="128">
        <v>5145</v>
      </c>
      <c r="T100" s="136">
        <v>47.45</v>
      </c>
      <c r="U100" s="136">
        <v>31.79</v>
      </c>
      <c r="V100" s="136">
        <v>244130.25000000003</v>
      </c>
      <c r="W100" s="137">
        <v>163559.54999999999</v>
      </c>
    </row>
    <row r="101" spans="10:23" x14ac:dyDescent="0.3">
      <c r="J101" s="129" t="s">
        <v>11136</v>
      </c>
      <c r="K101" s="130" t="s">
        <v>10943</v>
      </c>
      <c r="L101" s="130" t="s">
        <v>11094</v>
      </c>
      <c r="M101" s="130" t="s">
        <v>10969</v>
      </c>
      <c r="N101" s="130" t="s">
        <v>10946</v>
      </c>
      <c r="O101" s="130" t="s">
        <v>10961</v>
      </c>
      <c r="P101" s="134">
        <v>44403</v>
      </c>
      <c r="Q101" s="130">
        <v>670916020</v>
      </c>
      <c r="R101" s="134">
        <v>44410</v>
      </c>
      <c r="S101" s="130">
        <v>7815</v>
      </c>
      <c r="T101" s="138">
        <v>47.45</v>
      </c>
      <c r="U101" s="138">
        <v>31.79</v>
      </c>
      <c r="V101" s="138">
        <v>370821.75</v>
      </c>
      <c r="W101" s="139">
        <v>248438.85</v>
      </c>
    </row>
    <row r="102" spans="10:23" x14ac:dyDescent="0.3">
      <c r="J102" s="127" t="s">
        <v>11137</v>
      </c>
      <c r="K102" s="128" t="s">
        <v>11001</v>
      </c>
      <c r="L102" s="128" t="s">
        <v>11138</v>
      </c>
      <c r="M102" s="128" t="s">
        <v>10965</v>
      </c>
      <c r="N102" s="128" t="s">
        <v>10946</v>
      </c>
      <c r="O102" s="128" t="s">
        <v>10947</v>
      </c>
      <c r="P102" s="133">
        <v>44821</v>
      </c>
      <c r="Q102" s="128">
        <v>429800879</v>
      </c>
      <c r="R102" s="133">
        <v>44853</v>
      </c>
      <c r="S102" s="128">
        <v>6486</v>
      </c>
      <c r="T102" s="136">
        <v>255.28</v>
      </c>
      <c r="U102" s="136">
        <v>159.41999999999999</v>
      </c>
      <c r="V102" s="136">
        <v>1655746.08</v>
      </c>
      <c r="W102" s="137">
        <v>1033998.1199999999</v>
      </c>
    </row>
    <row r="103" spans="10:23" x14ac:dyDescent="0.3">
      <c r="J103" s="129" t="s">
        <v>11139</v>
      </c>
      <c r="K103" s="130" t="s">
        <v>10958</v>
      </c>
      <c r="L103" s="130" t="s">
        <v>11013</v>
      </c>
      <c r="M103" s="130" t="s">
        <v>11021</v>
      </c>
      <c r="N103" s="130" t="s">
        <v>10946</v>
      </c>
      <c r="O103" s="130" t="s">
        <v>10952</v>
      </c>
      <c r="P103" s="134">
        <v>44767</v>
      </c>
      <c r="Q103" s="130">
        <v>297189462</v>
      </c>
      <c r="R103" s="134">
        <v>44792</v>
      </c>
      <c r="S103" s="130">
        <v>3821</v>
      </c>
      <c r="T103" s="138">
        <v>668.27</v>
      </c>
      <c r="U103" s="138">
        <v>502.54</v>
      </c>
      <c r="V103" s="138">
        <v>2553459.67</v>
      </c>
      <c r="W103" s="139">
        <v>1920215.34</v>
      </c>
    </row>
    <row r="104" spans="10:23" x14ac:dyDescent="0.3">
      <c r="J104" s="127" t="s">
        <v>11140</v>
      </c>
      <c r="K104" s="128" t="s">
        <v>10958</v>
      </c>
      <c r="L104" s="128" t="s">
        <v>11141</v>
      </c>
      <c r="M104" s="128" t="s">
        <v>10976</v>
      </c>
      <c r="N104" s="128" t="s">
        <v>10951</v>
      </c>
      <c r="O104" s="128" t="s">
        <v>10966</v>
      </c>
      <c r="P104" s="133">
        <v>44069</v>
      </c>
      <c r="Q104" s="128">
        <v>270005595</v>
      </c>
      <c r="R104" s="133">
        <v>44078</v>
      </c>
      <c r="S104" s="128">
        <v>9511</v>
      </c>
      <c r="T104" s="136">
        <v>81.73</v>
      </c>
      <c r="U104" s="136">
        <v>56.67</v>
      </c>
      <c r="V104" s="136">
        <v>777334.03</v>
      </c>
      <c r="W104" s="137">
        <v>538988.37</v>
      </c>
    </row>
    <row r="105" spans="10:23" x14ac:dyDescent="0.3">
      <c r="J105" s="129" t="s">
        <v>11142</v>
      </c>
      <c r="K105" s="130" t="s">
        <v>11001</v>
      </c>
      <c r="L105" s="130" t="s">
        <v>11026</v>
      </c>
      <c r="M105" s="130" t="s">
        <v>10945</v>
      </c>
      <c r="N105" s="130" t="s">
        <v>10946</v>
      </c>
      <c r="O105" s="130" t="s">
        <v>10961</v>
      </c>
      <c r="P105" s="134">
        <v>44788</v>
      </c>
      <c r="Q105" s="130">
        <v>865485608</v>
      </c>
      <c r="R105" s="134">
        <v>44814</v>
      </c>
      <c r="S105" s="130">
        <v>5279</v>
      </c>
      <c r="T105" s="138">
        <v>152.58000000000001</v>
      </c>
      <c r="U105" s="138">
        <v>97.44</v>
      </c>
      <c r="V105" s="138">
        <v>805469.82000000007</v>
      </c>
      <c r="W105" s="139">
        <v>514385.76</v>
      </c>
    </row>
    <row r="106" spans="10:23" x14ac:dyDescent="0.3">
      <c r="J106" s="127" t="s">
        <v>11143</v>
      </c>
      <c r="K106" s="128" t="s">
        <v>11001</v>
      </c>
      <c r="L106" s="128" t="s">
        <v>11002</v>
      </c>
      <c r="M106" s="128" t="s">
        <v>10956</v>
      </c>
      <c r="N106" s="128" t="s">
        <v>10946</v>
      </c>
      <c r="O106" s="128" t="s">
        <v>10952</v>
      </c>
      <c r="P106" s="133">
        <v>44436</v>
      </c>
      <c r="Q106" s="128">
        <v>871178328</v>
      </c>
      <c r="R106" s="133">
        <v>44436</v>
      </c>
      <c r="S106" s="128">
        <v>9882</v>
      </c>
      <c r="T106" s="136">
        <v>205.7</v>
      </c>
      <c r="U106" s="136">
        <v>117.11</v>
      </c>
      <c r="V106" s="136">
        <v>2032727.4</v>
      </c>
      <c r="W106" s="137">
        <v>1157281.02</v>
      </c>
    </row>
    <row r="107" spans="10:23" x14ac:dyDescent="0.3">
      <c r="J107" s="129" t="s">
        <v>11144</v>
      </c>
      <c r="K107" s="130" t="s">
        <v>10943</v>
      </c>
      <c r="L107" s="130" t="s">
        <v>11145</v>
      </c>
      <c r="M107" s="130" t="s">
        <v>10989</v>
      </c>
      <c r="N107" s="130" t="s">
        <v>10951</v>
      </c>
      <c r="O107" s="130" t="s">
        <v>10961</v>
      </c>
      <c r="P107" s="134">
        <v>44846</v>
      </c>
      <c r="Q107" s="130">
        <v>494945085</v>
      </c>
      <c r="R107" s="134">
        <v>44871</v>
      </c>
      <c r="S107" s="130">
        <v>4104</v>
      </c>
      <c r="T107" s="138">
        <v>154.06</v>
      </c>
      <c r="U107" s="138">
        <v>90.93</v>
      </c>
      <c r="V107" s="138">
        <v>632262.24</v>
      </c>
      <c r="W107" s="139">
        <v>373176.72000000003</v>
      </c>
    </row>
    <row r="108" spans="10:23" x14ac:dyDescent="0.3">
      <c r="J108" s="127" t="s">
        <v>11146</v>
      </c>
      <c r="K108" s="128" t="s">
        <v>11001</v>
      </c>
      <c r="L108" s="128" t="s">
        <v>11037</v>
      </c>
      <c r="M108" s="128" t="s">
        <v>10945</v>
      </c>
      <c r="N108" s="128" t="s">
        <v>10946</v>
      </c>
      <c r="O108" s="128" t="s">
        <v>10947</v>
      </c>
      <c r="P108" s="133">
        <v>44345</v>
      </c>
      <c r="Q108" s="128">
        <v>914959704</v>
      </c>
      <c r="R108" s="133">
        <v>44371</v>
      </c>
      <c r="S108" s="128">
        <v>5764</v>
      </c>
      <c r="T108" s="136">
        <v>152.58000000000001</v>
      </c>
      <c r="U108" s="136">
        <v>97.44</v>
      </c>
      <c r="V108" s="136">
        <v>879471.12000000011</v>
      </c>
      <c r="W108" s="137">
        <v>561644.16</v>
      </c>
    </row>
    <row r="109" spans="10:23" x14ac:dyDescent="0.3">
      <c r="J109" s="129" t="s">
        <v>11147</v>
      </c>
      <c r="K109" s="130" t="s">
        <v>10943</v>
      </c>
      <c r="L109" s="130" t="s">
        <v>11148</v>
      </c>
      <c r="M109" s="130" t="s">
        <v>11021</v>
      </c>
      <c r="N109" s="130" t="s">
        <v>10951</v>
      </c>
      <c r="O109" s="130" t="s">
        <v>10961</v>
      </c>
      <c r="P109" s="134">
        <v>44537</v>
      </c>
      <c r="Q109" s="130">
        <v>229708516</v>
      </c>
      <c r="R109" s="134">
        <v>44584</v>
      </c>
      <c r="S109" s="130">
        <v>4709</v>
      </c>
      <c r="T109" s="138">
        <v>668.27</v>
      </c>
      <c r="U109" s="138">
        <v>502.54</v>
      </c>
      <c r="V109" s="138">
        <v>3146883.4299999997</v>
      </c>
      <c r="W109" s="139">
        <v>2366460.86</v>
      </c>
    </row>
    <row r="110" spans="10:23" x14ac:dyDescent="0.3">
      <c r="J110" s="127" t="s">
        <v>11149</v>
      </c>
      <c r="K110" s="128" t="s">
        <v>10958</v>
      </c>
      <c r="L110" s="128" t="s">
        <v>11150</v>
      </c>
      <c r="M110" s="128" t="s">
        <v>10969</v>
      </c>
      <c r="N110" s="128" t="s">
        <v>10946</v>
      </c>
      <c r="O110" s="128" t="s">
        <v>10952</v>
      </c>
      <c r="P110" s="133">
        <v>44565</v>
      </c>
      <c r="Q110" s="128">
        <v>207990348</v>
      </c>
      <c r="R110" s="133">
        <v>44581</v>
      </c>
      <c r="S110" s="128">
        <v>7821</v>
      </c>
      <c r="T110" s="136">
        <v>47.45</v>
      </c>
      <c r="U110" s="136">
        <v>31.79</v>
      </c>
      <c r="V110" s="136">
        <v>371106.45</v>
      </c>
      <c r="W110" s="137">
        <v>248629.59</v>
      </c>
    </row>
    <row r="111" spans="10:23" x14ac:dyDescent="0.3">
      <c r="J111" s="129" t="s">
        <v>11151</v>
      </c>
      <c r="K111" s="130" t="s">
        <v>10958</v>
      </c>
      <c r="L111" s="130" t="s">
        <v>11062</v>
      </c>
      <c r="M111" s="130" t="s">
        <v>10989</v>
      </c>
      <c r="N111" s="130" t="s">
        <v>10946</v>
      </c>
      <c r="O111" s="130" t="s">
        <v>10947</v>
      </c>
      <c r="P111" s="134">
        <v>44762</v>
      </c>
      <c r="Q111" s="130">
        <v>438916528</v>
      </c>
      <c r="R111" s="134">
        <v>44791</v>
      </c>
      <c r="S111" s="130">
        <v>4009</v>
      </c>
      <c r="T111" s="138">
        <v>154.06</v>
      </c>
      <c r="U111" s="138">
        <v>90.93</v>
      </c>
      <c r="V111" s="138">
        <v>617626.54</v>
      </c>
      <c r="W111" s="139">
        <v>364538.37000000005</v>
      </c>
    </row>
    <row r="112" spans="10:23" x14ac:dyDescent="0.3">
      <c r="J112" s="127" t="s">
        <v>11152</v>
      </c>
      <c r="K112" s="128" t="s">
        <v>10943</v>
      </c>
      <c r="L112" s="128" t="s">
        <v>11153</v>
      </c>
      <c r="M112" s="128" t="s">
        <v>10965</v>
      </c>
      <c r="N112" s="128" t="s">
        <v>10951</v>
      </c>
      <c r="O112" s="128" t="s">
        <v>10952</v>
      </c>
      <c r="P112" s="133">
        <v>44042</v>
      </c>
      <c r="Q112" s="128">
        <v>581910884</v>
      </c>
      <c r="R112" s="133">
        <v>44059</v>
      </c>
      <c r="S112" s="128">
        <v>9217</v>
      </c>
      <c r="T112" s="136">
        <v>255.28</v>
      </c>
      <c r="U112" s="136">
        <v>159.41999999999999</v>
      </c>
      <c r="V112" s="136">
        <v>2352915.7600000002</v>
      </c>
      <c r="W112" s="137">
        <v>1469374.14</v>
      </c>
    </row>
    <row r="113" spans="10:23" x14ac:dyDescent="0.3">
      <c r="J113" s="129" t="s">
        <v>11154</v>
      </c>
      <c r="K113" s="130" t="s">
        <v>10958</v>
      </c>
      <c r="L113" s="130" t="s">
        <v>11155</v>
      </c>
      <c r="M113" s="130" t="s">
        <v>10950</v>
      </c>
      <c r="N113" s="130" t="s">
        <v>10946</v>
      </c>
      <c r="O113" s="130" t="s">
        <v>10952</v>
      </c>
      <c r="P113" s="134">
        <v>44596</v>
      </c>
      <c r="Q113" s="130">
        <v>816709744</v>
      </c>
      <c r="R113" s="134">
        <v>44621</v>
      </c>
      <c r="S113" s="130">
        <v>1417</v>
      </c>
      <c r="T113" s="138">
        <v>421.89</v>
      </c>
      <c r="U113" s="138">
        <v>364.69</v>
      </c>
      <c r="V113" s="138">
        <v>597818.13</v>
      </c>
      <c r="W113" s="139">
        <v>516765.73</v>
      </c>
    </row>
    <row r="114" spans="10:23" x14ac:dyDescent="0.3">
      <c r="J114" s="127" t="s">
        <v>11156</v>
      </c>
      <c r="K114" s="128" t="s">
        <v>10963</v>
      </c>
      <c r="L114" s="128" t="s">
        <v>11065</v>
      </c>
      <c r="M114" s="128" t="s">
        <v>11021</v>
      </c>
      <c r="N114" s="128" t="s">
        <v>10951</v>
      </c>
      <c r="O114" s="128" t="s">
        <v>10952</v>
      </c>
      <c r="P114" s="133">
        <v>44067</v>
      </c>
      <c r="Q114" s="128">
        <v>493361937</v>
      </c>
      <c r="R114" s="133">
        <v>44103</v>
      </c>
      <c r="S114" s="128">
        <v>5616</v>
      </c>
      <c r="T114" s="136">
        <v>668.27</v>
      </c>
      <c r="U114" s="136">
        <v>502.54</v>
      </c>
      <c r="V114" s="136">
        <v>3753004.32</v>
      </c>
      <c r="W114" s="137">
        <v>2822264.64</v>
      </c>
    </row>
    <row r="115" spans="10:23" x14ac:dyDescent="0.3">
      <c r="J115" s="129" t="s">
        <v>11157</v>
      </c>
      <c r="K115" s="130" t="s">
        <v>10963</v>
      </c>
      <c r="L115" s="130" t="s">
        <v>11158</v>
      </c>
      <c r="M115" s="130" t="s">
        <v>10965</v>
      </c>
      <c r="N115" s="130" t="s">
        <v>10946</v>
      </c>
      <c r="O115" s="130" t="s">
        <v>10952</v>
      </c>
      <c r="P115" s="134">
        <v>44418</v>
      </c>
      <c r="Q115" s="130">
        <v>382228791</v>
      </c>
      <c r="R115" s="134">
        <v>44465</v>
      </c>
      <c r="S115" s="130">
        <v>8848</v>
      </c>
      <c r="T115" s="138">
        <v>255.28</v>
      </c>
      <c r="U115" s="138">
        <v>159.41999999999999</v>
      </c>
      <c r="V115" s="138">
        <v>2258717.44</v>
      </c>
      <c r="W115" s="139">
        <v>1410548.16</v>
      </c>
    </row>
    <row r="116" spans="10:23" x14ac:dyDescent="0.3">
      <c r="J116" s="127" t="s">
        <v>11159</v>
      </c>
      <c r="K116" s="128" t="s">
        <v>10943</v>
      </c>
      <c r="L116" s="128" t="s">
        <v>11160</v>
      </c>
      <c r="M116" s="128" t="s">
        <v>10974</v>
      </c>
      <c r="N116" s="128" t="s">
        <v>10946</v>
      </c>
      <c r="O116" s="128" t="s">
        <v>10961</v>
      </c>
      <c r="P116" s="133">
        <v>44106</v>
      </c>
      <c r="Q116" s="128">
        <v>423984134</v>
      </c>
      <c r="R116" s="133">
        <v>44149</v>
      </c>
      <c r="S116" s="128">
        <v>5182</v>
      </c>
      <c r="T116" s="136">
        <v>437.2</v>
      </c>
      <c r="U116" s="136">
        <v>263.33</v>
      </c>
      <c r="V116" s="136">
        <v>2265570.4</v>
      </c>
      <c r="W116" s="137">
        <v>1364576.0599999998</v>
      </c>
    </row>
    <row r="117" spans="10:23" x14ac:dyDescent="0.3">
      <c r="J117" s="129" t="s">
        <v>11161</v>
      </c>
      <c r="K117" s="130" t="s">
        <v>10958</v>
      </c>
      <c r="L117" s="130" t="s">
        <v>11013</v>
      </c>
      <c r="M117" s="130" t="s">
        <v>10950</v>
      </c>
      <c r="N117" s="130" t="s">
        <v>10946</v>
      </c>
      <c r="O117" s="130" t="s">
        <v>10947</v>
      </c>
      <c r="P117" s="134">
        <v>44868</v>
      </c>
      <c r="Q117" s="130">
        <v>179614293</v>
      </c>
      <c r="R117" s="134">
        <v>44888</v>
      </c>
      <c r="S117" s="130">
        <v>716</v>
      </c>
      <c r="T117" s="138">
        <v>421.89</v>
      </c>
      <c r="U117" s="138">
        <v>364.69</v>
      </c>
      <c r="V117" s="138">
        <v>302073.24</v>
      </c>
      <c r="W117" s="139">
        <v>261118.04</v>
      </c>
    </row>
    <row r="118" spans="10:23" x14ac:dyDescent="0.3">
      <c r="J118" s="127" t="s">
        <v>11162</v>
      </c>
      <c r="K118" s="128" t="s">
        <v>10958</v>
      </c>
      <c r="L118" s="128" t="s">
        <v>11163</v>
      </c>
      <c r="M118" s="128" t="s">
        <v>10976</v>
      </c>
      <c r="N118" s="128" t="s">
        <v>10946</v>
      </c>
      <c r="O118" s="128" t="s">
        <v>10966</v>
      </c>
      <c r="P118" s="133">
        <v>43887</v>
      </c>
      <c r="Q118" s="128">
        <v>180418097</v>
      </c>
      <c r="R118" s="133">
        <v>43905</v>
      </c>
      <c r="S118" s="128">
        <v>8579</v>
      </c>
      <c r="T118" s="136">
        <v>81.73</v>
      </c>
      <c r="U118" s="136">
        <v>56.67</v>
      </c>
      <c r="V118" s="136">
        <v>701161.67</v>
      </c>
      <c r="W118" s="137">
        <v>486171.93</v>
      </c>
    </row>
    <row r="119" spans="10:23" x14ac:dyDescent="0.3">
      <c r="J119" s="129" t="s">
        <v>11164</v>
      </c>
      <c r="K119" s="130" t="s">
        <v>11001</v>
      </c>
      <c r="L119" s="130" t="s">
        <v>11099</v>
      </c>
      <c r="M119" s="130" t="s">
        <v>10950</v>
      </c>
      <c r="N119" s="130" t="s">
        <v>10946</v>
      </c>
      <c r="O119" s="130" t="s">
        <v>10952</v>
      </c>
      <c r="P119" s="134">
        <v>44759</v>
      </c>
      <c r="Q119" s="130">
        <v>578006875</v>
      </c>
      <c r="R119" s="134">
        <v>44794</v>
      </c>
      <c r="S119" s="130">
        <v>3934</v>
      </c>
      <c r="T119" s="138">
        <v>421.89</v>
      </c>
      <c r="U119" s="138">
        <v>364.69</v>
      </c>
      <c r="V119" s="138">
        <v>1659715.26</v>
      </c>
      <c r="W119" s="139">
        <v>1434690.46</v>
      </c>
    </row>
    <row r="120" spans="10:23" x14ac:dyDescent="0.3">
      <c r="J120" s="127" t="s">
        <v>11165</v>
      </c>
      <c r="K120" s="128" t="s">
        <v>10943</v>
      </c>
      <c r="L120" s="128" t="s">
        <v>11070</v>
      </c>
      <c r="M120" s="128" t="s">
        <v>11021</v>
      </c>
      <c r="N120" s="128" t="s">
        <v>10951</v>
      </c>
      <c r="O120" s="128" t="s">
        <v>10952</v>
      </c>
      <c r="P120" s="133">
        <v>44440</v>
      </c>
      <c r="Q120" s="128">
        <v>694304454</v>
      </c>
      <c r="R120" s="133">
        <v>44448</v>
      </c>
      <c r="S120" s="128">
        <v>8972</v>
      </c>
      <c r="T120" s="136">
        <v>668.27</v>
      </c>
      <c r="U120" s="136">
        <v>502.54</v>
      </c>
      <c r="V120" s="136">
        <v>5995718.4399999995</v>
      </c>
      <c r="W120" s="137">
        <v>4508788.88</v>
      </c>
    </row>
    <row r="121" spans="10:23" x14ac:dyDescent="0.3">
      <c r="J121" s="129" t="s">
        <v>11166</v>
      </c>
      <c r="K121" s="130" t="s">
        <v>10963</v>
      </c>
      <c r="L121" s="130" t="s">
        <v>11126</v>
      </c>
      <c r="M121" s="130" t="s">
        <v>10965</v>
      </c>
      <c r="N121" s="130" t="s">
        <v>10951</v>
      </c>
      <c r="O121" s="130" t="s">
        <v>10952</v>
      </c>
      <c r="P121" s="134">
        <v>44210</v>
      </c>
      <c r="Q121" s="130">
        <v>371547162</v>
      </c>
      <c r="R121" s="134">
        <v>44250</v>
      </c>
      <c r="S121" s="130">
        <v>7917</v>
      </c>
      <c r="T121" s="138">
        <v>255.28</v>
      </c>
      <c r="U121" s="138">
        <v>159.41999999999999</v>
      </c>
      <c r="V121" s="138">
        <v>2022051.76</v>
      </c>
      <c r="W121" s="139">
        <v>1262128.1399999999</v>
      </c>
    </row>
    <row r="122" spans="10:23" x14ac:dyDescent="0.3">
      <c r="J122" s="127" t="s">
        <v>11167</v>
      </c>
      <c r="K122" s="128" t="s">
        <v>11001</v>
      </c>
      <c r="L122" s="128" t="s">
        <v>11168</v>
      </c>
      <c r="M122" s="128" t="s">
        <v>10969</v>
      </c>
      <c r="N122" s="128" t="s">
        <v>10951</v>
      </c>
      <c r="O122" s="128" t="s">
        <v>10966</v>
      </c>
      <c r="P122" s="133">
        <v>43927</v>
      </c>
      <c r="Q122" s="128">
        <v>422283828</v>
      </c>
      <c r="R122" s="133">
        <v>43947</v>
      </c>
      <c r="S122" s="128">
        <v>2025</v>
      </c>
      <c r="T122" s="136">
        <v>47.45</v>
      </c>
      <c r="U122" s="136">
        <v>31.79</v>
      </c>
      <c r="V122" s="136">
        <v>96038.8</v>
      </c>
      <c r="W122" s="137">
        <v>64342.96</v>
      </c>
    </row>
    <row r="123" spans="10:23" x14ac:dyDescent="0.3">
      <c r="J123" s="129" t="s">
        <v>11169</v>
      </c>
      <c r="K123" s="130" t="s">
        <v>10958</v>
      </c>
      <c r="L123" s="130" t="s">
        <v>11170</v>
      </c>
      <c r="M123" s="130" t="s">
        <v>10956</v>
      </c>
      <c r="N123" s="130" t="s">
        <v>10946</v>
      </c>
      <c r="O123" s="130" t="s">
        <v>10947</v>
      </c>
      <c r="P123" s="134">
        <v>44643</v>
      </c>
      <c r="Q123" s="130">
        <v>379375779</v>
      </c>
      <c r="R123" s="134">
        <v>44643</v>
      </c>
      <c r="S123" s="130">
        <v>4578</v>
      </c>
      <c r="T123" s="138">
        <v>205.7</v>
      </c>
      <c r="U123" s="138">
        <v>117.11</v>
      </c>
      <c r="V123" s="138">
        <v>941694.6</v>
      </c>
      <c r="W123" s="139">
        <v>536129.57999999996</v>
      </c>
    </row>
    <row r="124" spans="10:23" x14ac:dyDescent="0.3">
      <c r="J124" s="127" t="s">
        <v>11171</v>
      </c>
      <c r="K124" s="128" t="s">
        <v>10958</v>
      </c>
      <c r="L124" s="128" t="s">
        <v>10991</v>
      </c>
      <c r="M124" s="128" t="s">
        <v>10976</v>
      </c>
      <c r="N124" s="128" t="s">
        <v>10951</v>
      </c>
      <c r="O124" s="128" t="s">
        <v>10961</v>
      </c>
      <c r="P124" s="133">
        <v>43901</v>
      </c>
      <c r="Q124" s="128">
        <v>745996844</v>
      </c>
      <c r="R124" s="133">
        <v>43924</v>
      </c>
      <c r="S124" s="128">
        <v>5899</v>
      </c>
      <c r="T124" s="136">
        <v>81.73</v>
      </c>
      <c r="U124" s="136">
        <v>56.67</v>
      </c>
      <c r="V124" s="136">
        <v>482125.27</v>
      </c>
      <c r="W124" s="137">
        <v>334296.33</v>
      </c>
    </row>
    <row r="125" spans="10:23" x14ac:dyDescent="0.3">
      <c r="J125" s="129" t="s">
        <v>11172</v>
      </c>
      <c r="K125" s="130" t="s">
        <v>10958</v>
      </c>
      <c r="L125" s="130" t="s">
        <v>11173</v>
      </c>
      <c r="M125" s="130" t="s">
        <v>10960</v>
      </c>
      <c r="N125" s="130" t="s">
        <v>10946</v>
      </c>
      <c r="O125" s="130" t="s">
        <v>10961</v>
      </c>
      <c r="P125" s="134">
        <v>44612</v>
      </c>
      <c r="Q125" s="130">
        <v>745633351</v>
      </c>
      <c r="R125" s="134">
        <v>44654</v>
      </c>
      <c r="S125" s="130">
        <v>8333</v>
      </c>
      <c r="T125" s="138">
        <v>9.33</v>
      </c>
      <c r="U125" s="138">
        <v>6.92</v>
      </c>
      <c r="V125" s="138">
        <v>77746.89</v>
      </c>
      <c r="W125" s="139">
        <v>57664.36</v>
      </c>
    </row>
    <row r="126" spans="10:23" x14ac:dyDescent="0.3">
      <c r="J126" s="127" t="s">
        <v>11174</v>
      </c>
      <c r="K126" s="128" t="s">
        <v>10943</v>
      </c>
      <c r="L126" s="128" t="s">
        <v>11175</v>
      </c>
      <c r="M126" s="128" t="s">
        <v>10945</v>
      </c>
      <c r="N126" s="128" t="s">
        <v>10946</v>
      </c>
      <c r="O126" s="128" t="s">
        <v>10966</v>
      </c>
      <c r="P126" s="133">
        <v>44090</v>
      </c>
      <c r="Q126" s="128">
        <v>572084128</v>
      </c>
      <c r="R126" s="133">
        <v>44140</v>
      </c>
      <c r="S126" s="128">
        <v>1261</v>
      </c>
      <c r="T126" s="136">
        <v>152.58000000000001</v>
      </c>
      <c r="U126" s="136">
        <v>97.44</v>
      </c>
      <c r="V126" s="136">
        <v>192403.38</v>
      </c>
      <c r="W126" s="137">
        <v>122871.84</v>
      </c>
    </row>
    <row r="127" spans="10:23" x14ac:dyDescent="0.3">
      <c r="J127" s="129" t="s">
        <v>11176</v>
      </c>
      <c r="K127" s="130" t="s">
        <v>10958</v>
      </c>
      <c r="L127" s="130" t="s">
        <v>11177</v>
      </c>
      <c r="M127" s="130" t="s">
        <v>10969</v>
      </c>
      <c r="N127" s="130" t="s">
        <v>10951</v>
      </c>
      <c r="O127" s="130" t="s">
        <v>10961</v>
      </c>
      <c r="P127" s="134">
        <v>43973</v>
      </c>
      <c r="Q127" s="130">
        <v>939460504</v>
      </c>
      <c r="R127" s="134">
        <v>43975</v>
      </c>
      <c r="S127" s="130">
        <v>6095</v>
      </c>
      <c r="T127" s="138">
        <v>47.45</v>
      </c>
      <c r="U127" s="138">
        <v>31.79</v>
      </c>
      <c r="V127" s="138">
        <v>289207.75</v>
      </c>
      <c r="W127" s="139">
        <v>193760.05</v>
      </c>
    </row>
    <row r="128" spans="10:23" x14ac:dyDescent="0.3">
      <c r="J128" s="127" t="s">
        <v>11178</v>
      </c>
      <c r="K128" s="128" t="s">
        <v>10958</v>
      </c>
      <c r="L128" s="128" t="s">
        <v>11062</v>
      </c>
      <c r="M128" s="128" t="s">
        <v>10960</v>
      </c>
      <c r="N128" s="128" t="s">
        <v>10951</v>
      </c>
      <c r="O128" s="128" t="s">
        <v>10952</v>
      </c>
      <c r="P128" s="133">
        <v>44481</v>
      </c>
      <c r="Q128" s="128">
        <v>832186305</v>
      </c>
      <c r="R128" s="133">
        <v>44526</v>
      </c>
      <c r="S128" s="128">
        <v>1276</v>
      </c>
      <c r="T128" s="136">
        <v>9.33</v>
      </c>
      <c r="U128" s="136">
        <v>6.92</v>
      </c>
      <c r="V128" s="136">
        <v>11905.08</v>
      </c>
      <c r="W128" s="137">
        <v>8829.92</v>
      </c>
    </row>
    <row r="129" spans="10:23" x14ac:dyDescent="0.3">
      <c r="J129" s="129" t="s">
        <v>11179</v>
      </c>
      <c r="K129" s="130" t="s">
        <v>10958</v>
      </c>
      <c r="L129" s="130" t="s">
        <v>11180</v>
      </c>
      <c r="M129" s="130" t="s">
        <v>10960</v>
      </c>
      <c r="N129" s="130" t="s">
        <v>10951</v>
      </c>
      <c r="O129" s="130" t="s">
        <v>10961</v>
      </c>
      <c r="P129" s="134">
        <v>43889</v>
      </c>
      <c r="Q129" s="130">
        <v>654997861</v>
      </c>
      <c r="R129" s="134">
        <v>43923</v>
      </c>
      <c r="S129" s="130">
        <v>7277</v>
      </c>
      <c r="T129" s="138">
        <v>9.33</v>
      </c>
      <c r="U129" s="138">
        <v>6.92</v>
      </c>
      <c r="V129" s="138">
        <v>67894.41</v>
      </c>
      <c r="W129" s="139">
        <v>50356.84</v>
      </c>
    </row>
    <row r="130" spans="10:23" x14ac:dyDescent="0.3">
      <c r="J130" s="127" t="s">
        <v>11181</v>
      </c>
      <c r="K130" s="128" t="s">
        <v>10963</v>
      </c>
      <c r="L130" s="128" t="s">
        <v>11182</v>
      </c>
      <c r="M130" s="128" t="s">
        <v>10950</v>
      </c>
      <c r="N130" s="128" t="s">
        <v>10951</v>
      </c>
      <c r="O130" s="128" t="s">
        <v>10961</v>
      </c>
      <c r="P130" s="133">
        <v>44278</v>
      </c>
      <c r="Q130" s="128">
        <v>882943999</v>
      </c>
      <c r="R130" s="133">
        <v>44293</v>
      </c>
      <c r="S130" s="128">
        <v>1605</v>
      </c>
      <c r="T130" s="136">
        <v>421.89</v>
      </c>
      <c r="U130" s="136">
        <v>364.69</v>
      </c>
      <c r="V130" s="136">
        <v>677133.45</v>
      </c>
      <c r="W130" s="137">
        <v>585327.44999999995</v>
      </c>
    </row>
    <row r="131" spans="10:23" x14ac:dyDescent="0.3">
      <c r="J131" s="129" t="s">
        <v>11183</v>
      </c>
      <c r="K131" s="130" t="s">
        <v>10958</v>
      </c>
      <c r="L131" s="130" t="s">
        <v>11184</v>
      </c>
      <c r="M131" s="130" t="s">
        <v>10960</v>
      </c>
      <c r="N131" s="130" t="s">
        <v>10951</v>
      </c>
      <c r="O131" s="130" t="s">
        <v>10961</v>
      </c>
      <c r="P131" s="134">
        <v>44739</v>
      </c>
      <c r="Q131" s="130">
        <v>711386048</v>
      </c>
      <c r="R131" s="134">
        <v>44788</v>
      </c>
      <c r="S131" s="130">
        <v>3795</v>
      </c>
      <c r="T131" s="138">
        <v>9.33</v>
      </c>
      <c r="U131" s="138">
        <v>6.92</v>
      </c>
      <c r="V131" s="138">
        <v>35407.35</v>
      </c>
      <c r="W131" s="139">
        <v>26261.4</v>
      </c>
    </row>
    <row r="132" spans="10:23" x14ac:dyDescent="0.3">
      <c r="J132" s="127" t="s">
        <v>11185</v>
      </c>
      <c r="K132" s="128" t="s">
        <v>10954</v>
      </c>
      <c r="L132" s="128" t="s">
        <v>11186</v>
      </c>
      <c r="M132" s="128" t="s">
        <v>10969</v>
      </c>
      <c r="N132" s="128" t="s">
        <v>10946</v>
      </c>
      <c r="O132" s="128" t="s">
        <v>10961</v>
      </c>
      <c r="P132" s="133">
        <v>43991</v>
      </c>
      <c r="Q132" s="128">
        <v>305997836</v>
      </c>
      <c r="R132" s="133">
        <v>44022</v>
      </c>
      <c r="S132" s="128">
        <v>415</v>
      </c>
      <c r="T132" s="136">
        <v>47.45</v>
      </c>
      <c r="U132" s="136">
        <v>31.79</v>
      </c>
      <c r="V132" s="136">
        <v>19691.75</v>
      </c>
      <c r="W132" s="137">
        <v>13192.85</v>
      </c>
    </row>
    <row r="133" spans="10:23" x14ac:dyDescent="0.3">
      <c r="J133" s="129" t="s">
        <v>11187</v>
      </c>
      <c r="K133" s="130" t="s">
        <v>10958</v>
      </c>
      <c r="L133" s="130" t="s">
        <v>11015</v>
      </c>
      <c r="M133" s="130" t="s">
        <v>10950</v>
      </c>
      <c r="N133" s="130" t="s">
        <v>10946</v>
      </c>
      <c r="O133" s="130" t="s">
        <v>10952</v>
      </c>
      <c r="P133" s="134">
        <v>44031</v>
      </c>
      <c r="Q133" s="130">
        <v>352765691</v>
      </c>
      <c r="R133" s="134">
        <v>44054</v>
      </c>
      <c r="S133" s="130">
        <v>62</v>
      </c>
      <c r="T133" s="138">
        <v>421.89</v>
      </c>
      <c r="U133" s="138">
        <v>364.69</v>
      </c>
      <c r="V133" s="138">
        <v>26157.18</v>
      </c>
      <c r="W133" s="139">
        <v>22610.78</v>
      </c>
    </row>
    <row r="134" spans="10:23" x14ac:dyDescent="0.3">
      <c r="J134" s="127" t="s">
        <v>11188</v>
      </c>
      <c r="K134" s="128" t="s">
        <v>10958</v>
      </c>
      <c r="L134" s="128" t="s">
        <v>11177</v>
      </c>
      <c r="M134" s="128" t="s">
        <v>10989</v>
      </c>
      <c r="N134" s="128" t="s">
        <v>10951</v>
      </c>
      <c r="O134" s="128" t="s">
        <v>10947</v>
      </c>
      <c r="P134" s="133">
        <v>44392</v>
      </c>
      <c r="Q134" s="128">
        <v>707988440</v>
      </c>
      <c r="R134" s="133">
        <v>44416</v>
      </c>
      <c r="S134" s="128">
        <v>8367</v>
      </c>
      <c r="T134" s="136">
        <v>154.06</v>
      </c>
      <c r="U134" s="136">
        <v>90.93</v>
      </c>
      <c r="V134" s="136">
        <v>1289020.02</v>
      </c>
      <c r="W134" s="137">
        <v>760811.31</v>
      </c>
    </row>
    <row r="135" spans="10:23" x14ac:dyDescent="0.3">
      <c r="J135" s="129" t="s">
        <v>11189</v>
      </c>
      <c r="K135" s="130" t="s">
        <v>11001</v>
      </c>
      <c r="L135" s="130" t="s">
        <v>11190</v>
      </c>
      <c r="M135" s="130" t="s">
        <v>10989</v>
      </c>
      <c r="N135" s="130" t="s">
        <v>10946</v>
      </c>
      <c r="O135" s="130" t="s">
        <v>10966</v>
      </c>
      <c r="P135" s="134">
        <v>44755</v>
      </c>
      <c r="Q135" s="130">
        <v>848277413</v>
      </c>
      <c r="R135" s="134">
        <v>44802</v>
      </c>
      <c r="S135" s="130">
        <v>2992</v>
      </c>
      <c r="T135" s="138">
        <v>154.06</v>
      </c>
      <c r="U135" s="138">
        <v>90.93</v>
      </c>
      <c r="V135" s="138">
        <v>460947.52</v>
      </c>
      <c r="W135" s="139">
        <v>272062.56</v>
      </c>
    </row>
    <row r="136" spans="10:23" x14ac:dyDescent="0.3">
      <c r="J136" s="127" t="s">
        <v>11191</v>
      </c>
      <c r="K136" s="128" t="s">
        <v>10958</v>
      </c>
      <c r="L136" s="128" t="s">
        <v>11192</v>
      </c>
      <c r="M136" s="128" t="s">
        <v>11021</v>
      </c>
      <c r="N136" s="128" t="s">
        <v>10951</v>
      </c>
      <c r="O136" s="128" t="s">
        <v>10966</v>
      </c>
      <c r="P136" s="133">
        <v>44424</v>
      </c>
      <c r="Q136" s="128">
        <v>320556437</v>
      </c>
      <c r="R136" s="133">
        <v>44464</v>
      </c>
      <c r="S136" s="128">
        <v>8628</v>
      </c>
      <c r="T136" s="136">
        <v>668.27</v>
      </c>
      <c r="U136" s="136">
        <v>502.54</v>
      </c>
      <c r="V136" s="136">
        <v>5765833.5599999996</v>
      </c>
      <c r="W136" s="137">
        <v>4335915.12</v>
      </c>
    </row>
    <row r="137" spans="10:23" x14ac:dyDescent="0.3">
      <c r="J137" s="129" t="s">
        <v>11193</v>
      </c>
      <c r="K137" s="130" t="s">
        <v>10958</v>
      </c>
      <c r="L137" s="130" t="s">
        <v>11041</v>
      </c>
      <c r="M137" s="130" t="s">
        <v>10965</v>
      </c>
      <c r="N137" s="130" t="s">
        <v>10951</v>
      </c>
      <c r="O137" s="130" t="s">
        <v>10952</v>
      </c>
      <c r="P137" s="134">
        <v>43896</v>
      </c>
      <c r="Q137" s="130">
        <v>992061841</v>
      </c>
      <c r="R137" s="134">
        <v>43914</v>
      </c>
      <c r="S137" s="130">
        <v>1999</v>
      </c>
      <c r="T137" s="138">
        <v>255.28</v>
      </c>
      <c r="U137" s="138">
        <v>159.41999999999999</v>
      </c>
      <c r="V137" s="138">
        <v>510304.72000000003</v>
      </c>
      <c r="W137" s="139">
        <v>318680.57999999996</v>
      </c>
    </row>
    <row r="138" spans="10:23" x14ac:dyDescent="0.3">
      <c r="J138" s="127" t="s">
        <v>11194</v>
      </c>
      <c r="K138" s="128" t="s">
        <v>10943</v>
      </c>
      <c r="L138" s="128" t="s">
        <v>11195</v>
      </c>
      <c r="M138" s="128" t="s">
        <v>10979</v>
      </c>
      <c r="N138" s="128" t="s">
        <v>10951</v>
      </c>
      <c r="O138" s="128" t="s">
        <v>10966</v>
      </c>
      <c r="P138" s="133">
        <v>44336</v>
      </c>
      <c r="Q138" s="128">
        <v>300342452</v>
      </c>
      <c r="R138" s="133">
        <v>44371</v>
      </c>
      <c r="S138" s="128">
        <v>6861</v>
      </c>
      <c r="T138" s="136">
        <v>651.21</v>
      </c>
      <c r="U138" s="136">
        <v>524.96</v>
      </c>
      <c r="V138" s="136">
        <v>4467951.8100000005</v>
      </c>
      <c r="W138" s="137">
        <v>3601750.56</v>
      </c>
    </row>
    <row r="139" spans="10:23" x14ac:dyDescent="0.3">
      <c r="J139" s="129" t="s">
        <v>11196</v>
      </c>
      <c r="K139" s="130" t="s">
        <v>10958</v>
      </c>
      <c r="L139" s="130" t="s">
        <v>11197</v>
      </c>
      <c r="M139" s="130" t="s">
        <v>10989</v>
      </c>
      <c r="N139" s="130" t="s">
        <v>10951</v>
      </c>
      <c r="O139" s="130" t="s">
        <v>10952</v>
      </c>
      <c r="P139" s="134">
        <v>43923</v>
      </c>
      <c r="Q139" s="130">
        <v>703259599</v>
      </c>
      <c r="R139" s="134">
        <v>43926</v>
      </c>
      <c r="S139" s="130">
        <v>8998</v>
      </c>
      <c r="T139" s="138">
        <v>154.06</v>
      </c>
      <c r="U139" s="138">
        <v>90.93</v>
      </c>
      <c r="V139" s="138">
        <v>1386231.8800000001</v>
      </c>
      <c r="W139" s="139">
        <v>818188.14</v>
      </c>
    </row>
    <row r="140" spans="10:23" x14ac:dyDescent="0.3">
      <c r="J140" s="127" t="s">
        <v>11198</v>
      </c>
      <c r="K140" s="128" t="s">
        <v>11001</v>
      </c>
      <c r="L140" s="128" t="s">
        <v>11103</v>
      </c>
      <c r="M140" s="128" t="s">
        <v>11011</v>
      </c>
      <c r="N140" s="128" t="s">
        <v>10946</v>
      </c>
      <c r="O140" s="128" t="s">
        <v>10952</v>
      </c>
      <c r="P140" s="133">
        <v>44637</v>
      </c>
      <c r="Q140" s="128">
        <v>228987109</v>
      </c>
      <c r="R140" s="133">
        <v>44665</v>
      </c>
      <c r="S140" s="128">
        <v>1229</v>
      </c>
      <c r="T140" s="136">
        <v>109.28</v>
      </c>
      <c r="U140" s="136">
        <v>35.840000000000003</v>
      </c>
      <c r="V140" s="136">
        <v>134305.12</v>
      </c>
      <c r="W140" s="137">
        <v>44047.360000000001</v>
      </c>
    </row>
    <row r="141" spans="10:23" x14ac:dyDescent="0.3">
      <c r="J141" s="129" t="s">
        <v>11199</v>
      </c>
      <c r="K141" s="130" t="s">
        <v>10958</v>
      </c>
      <c r="L141" s="130" t="s">
        <v>10984</v>
      </c>
      <c r="M141" s="130" t="s">
        <v>10956</v>
      </c>
      <c r="N141" s="130" t="s">
        <v>10951</v>
      </c>
      <c r="O141" s="130" t="s">
        <v>10947</v>
      </c>
      <c r="P141" s="134">
        <v>44430</v>
      </c>
      <c r="Q141" s="130">
        <v>126011312</v>
      </c>
      <c r="R141" s="134">
        <v>44457</v>
      </c>
      <c r="S141" s="130">
        <v>8402</v>
      </c>
      <c r="T141" s="138">
        <v>205.7</v>
      </c>
      <c r="U141" s="138">
        <v>117.11</v>
      </c>
      <c r="V141" s="138">
        <v>1728291.4</v>
      </c>
      <c r="W141" s="139">
        <v>983958.22</v>
      </c>
    </row>
    <row r="142" spans="10:23" x14ac:dyDescent="0.3">
      <c r="J142" s="127" t="s">
        <v>11200</v>
      </c>
      <c r="K142" s="128" t="s">
        <v>11001</v>
      </c>
      <c r="L142" s="128" t="s">
        <v>11002</v>
      </c>
      <c r="M142" s="128" t="s">
        <v>10969</v>
      </c>
      <c r="N142" s="128" t="s">
        <v>10946</v>
      </c>
      <c r="O142" s="128" t="s">
        <v>10947</v>
      </c>
      <c r="P142" s="133">
        <v>44010</v>
      </c>
      <c r="Q142" s="128">
        <v>813131034</v>
      </c>
      <c r="R142" s="133">
        <v>44013</v>
      </c>
      <c r="S142" s="128">
        <v>2397</v>
      </c>
      <c r="T142" s="136">
        <v>47.45</v>
      </c>
      <c r="U142" s="136">
        <v>31.79</v>
      </c>
      <c r="V142" s="136">
        <v>113737.65000000001</v>
      </c>
      <c r="W142" s="137">
        <v>76200.63</v>
      </c>
    </row>
    <row r="143" spans="10:23" x14ac:dyDescent="0.3">
      <c r="J143" s="129" t="s">
        <v>11201</v>
      </c>
      <c r="K143" s="130" t="s">
        <v>10943</v>
      </c>
      <c r="L143" s="130" t="s">
        <v>11145</v>
      </c>
      <c r="M143" s="130" t="s">
        <v>10976</v>
      </c>
      <c r="N143" s="130" t="s">
        <v>10946</v>
      </c>
      <c r="O143" s="130" t="s">
        <v>10947</v>
      </c>
      <c r="P143" s="134">
        <v>44232</v>
      </c>
      <c r="Q143" s="130">
        <v>529457604</v>
      </c>
      <c r="R143" s="134">
        <v>44260</v>
      </c>
      <c r="S143" s="130">
        <v>7126</v>
      </c>
      <c r="T143" s="138">
        <v>81.73</v>
      </c>
      <c r="U143" s="138">
        <v>56.67</v>
      </c>
      <c r="V143" s="138">
        <v>582407.98</v>
      </c>
      <c r="W143" s="139">
        <v>403830.42</v>
      </c>
    </row>
    <row r="144" spans="10:23" x14ac:dyDescent="0.3">
      <c r="J144" s="127" t="s">
        <v>11202</v>
      </c>
      <c r="K144" s="128" t="s">
        <v>10958</v>
      </c>
      <c r="L144" s="128" t="s">
        <v>11203</v>
      </c>
      <c r="M144" s="128" t="s">
        <v>10950</v>
      </c>
      <c r="N144" s="128" t="s">
        <v>10946</v>
      </c>
      <c r="O144" s="128" t="s">
        <v>10966</v>
      </c>
      <c r="P144" s="133">
        <v>44532</v>
      </c>
      <c r="Q144" s="128">
        <v>284414851</v>
      </c>
      <c r="R144" s="133">
        <v>44537</v>
      </c>
      <c r="S144" s="128">
        <v>3530</v>
      </c>
      <c r="T144" s="136">
        <v>421.89</v>
      </c>
      <c r="U144" s="136">
        <v>364.69</v>
      </c>
      <c r="V144" s="136">
        <v>1489271.7</v>
      </c>
      <c r="W144" s="137">
        <v>1287355.7</v>
      </c>
    </row>
    <row r="145" spans="10:23" x14ac:dyDescent="0.3">
      <c r="J145" s="129" t="s">
        <v>11204</v>
      </c>
      <c r="K145" s="130" t="s">
        <v>10943</v>
      </c>
      <c r="L145" s="130" t="s">
        <v>11205</v>
      </c>
      <c r="M145" s="130" t="s">
        <v>10969</v>
      </c>
      <c r="N145" s="130" t="s">
        <v>10951</v>
      </c>
      <c r="O145" s="130" t="s">
        <v>10947</v>
      </c>
      <c r="P145" s="134">
        <v>44491</v>
      </c>
      <c r="Q145" s="130">
        <v>707739102</v>
      </c>
      <c r="R145" s="134">
        <v>44497</v>
      </c>
      <c r="S145" s="130">
        <v>4583</v>
      </c>
      <c r="T145" s="138">
        <v>47.45</v>
      </c>
      <c r="U145" s="138">
        <v>31.79</v>
      </c>
      <c r="V145" s="138">
        <v>217463.35</v>
      </c>
      <c r="W145" s="139">
        <v>145693.57</v>
      </c>
    </row>
    <row r="146" spans="10:23" x14ac:dyDescent="0.3">
      <c r="J146" s="127" t="s">
        <v>11206</v>
      </c>
      <c r="K146" s="128" t="s">
        <v>11001</v>
      </c>
      <c r="L146" s="128" t="s">
        <v>11207</v>
      </c>
      <c r="M146" s="128" t="s">
        <v>10974</v>
      </c>
      <c r="N146" s="128" t="s">
        <v>10951</v>
      </c>
      <c r="O146" s="128" t="s">
        <v>10961</v>
      </c>
      <c r="P146" s="133">
        <v>44362</v>
      </c>
      <c r="Q146" s="128">
        <v>699479186</v>
      </c>
      <c r="R146" s="133">
        <v>44402</v>
      </c>
      <c r="S146" s="128">
        <v>290</v>
      </c>
      <c r="T146" s="136">
        <v>437.2</v>
      </c>
      <c r="U146" s="136">
        <v>263.33</v>
      </c>
      <c r="V146" s="136">
        <v>126788</v>
      </c>
      <c r="W146" s="137">
        <v>76365.7</v>
      </c>
    </row>
    <row r="147" spans="10:23" x14ac:dyDescent="0.3">
      <c r="J147" s="129" t="s">
        <v>11208</v>
      </c>
      <c r="K147" s="130" t="s">
        <v>11001</v>
      </c>
      <c r="L147" s="130" t="s">
        <v>11044</v>
      </c>
      <c r="M147" s="130" t="s">
        <v>10956</v>
      </c>
      <c r="N147" s="130" t="s">
        <v>10951</v>
      </c>
      <c r="O147" s="130" t="s">
        <v>10947</v>
      </c>
      <c r="P147" s="134">
        <v>44543</v>
      </c>
      <c r="Q147" s="130">
        <v>579996430</v>
      </c>
      <c r="R147" s="134">
        <v>44570</v>
      </c>
      <c r="S147" s="130">
        <v>2687</v>
      </c>
      <c r="T147" s="138">
        <v>205.7</v>
      </c>
      <c r="U147" s="138">
        <v>117.11</v>
      </c>
      <c r="V147" s="138">
        <v>552715.9</v>
      </c>
      <c r="W147" s="139">
        <v>314674.57</v>
      </c>
    </row>
    <row r="148" spans="10:23" x14ac:dyDescent="0.3">
      <c r="J148" s="127" t="s">
        <v>11209</v>
      </c>
      <c r="K148" s="128" t="s">
        <v>10943</v>
      </c>
      <c r="L148" s="128" t="s">
        <v>10944</v>
      </c>
      <c r="M148" s="128" t="s">
        <v>10956</v>
      </c>
      <c r="N148" s="128" t="s">
        <v>10951</v>
      </c>
      <c r="O148" s="128" t="s">
        <v>10961</v>
      </c>
      <c r="P148" s="133">
        <v>44011</v>
      </c>
      <c r="Q148" s="128">
        <v>739964663</v>
      </c>
      <c r="R148" s="133">
        <v>44039</v>
      </c>
      <c r="S148" s="128">
        <v>842</v>
      </c>
      <c r="T148" s="136">
        <v>205.7</v>
      </c>
      <c r="U148" s="136">
        <v>117.11</v>
      </c>
      <c r="V148" s="136">
        <v>173199.4</v>
      </c>
      <c r="W148" s="137">
        <v>98606.62</v>
      </c>
    </row>
    <row r="149" spans="10:23" x14ac:dyDescent="0.3">
      <c r="J149" s="129" t="s">
        <v>11210</v>
      </c>
      <c r="K149" s="130" t="s">
        <v>10954</v>
      </c>
      <c r="L149" s="130" t="s">
        <v>11057</v>
      </c>
      <c r="M149" s="130" t="s">
        <v>11011</v>
      </c>
      <c r="N149" s="130" t="s">
        <v>10946</v>
      </c>
      <c r="O149" s="130" t="s">
        <v>10961</v>
      </c>
      <c r="P149" s="134">
        <v>43982</v>
      </c>
      <c r="Q149" s="130">
        <v>290370213</v>
      </c>
      <c r="R149" s="134">
        <v>43997</v>
      </c>
      <c r="S149" s="130">
        <v>5854</v>
      </c>
      <c r="T149" s="138">
        <v>109.28</v>
      </c>
      <c r="U149" s="138">
        <v>35.840000000000003</v>
      </c>
      <c r="V149" s="138">
        <v>639725.12</v>
      </c>
      <c r="W149" s="139">
        <v>209807.36000000002</v>
      </c>
    </row>
    <row r="150" spans="10:23" x14ac:dyDescent="0.3">
      <c r="J150" s="127" t="s">
        <v>11211</v>
      </c>
      <c r="K150" s="128" t="s">
        <v>10958</v>
      </c>
      <c r="L150" s="128" t="s">
        <v>11212</v>
      </c>
      <c r="M150" s="128" t="s">
        <v>10960</v>
      </c>
      <c r="N150" s="128" t="s">
        <v>10951</v>
      </c>
      <c r="O150" s="128" t="s">
        <v>10961</v>
      </c>
      <c r="P150" s="133">
        <v>44249</v>
      </c>
      <c r="Q150" s="128">
        <v>212511909</v>
      </c>
      <c r="R150" s="133">
        <v>44249</v>
      </c>
      <c r="S150" s="128">
        <v>5851</v>
      </c>
      <c r="T150" s="136">
        <v>9.33</v>
      </c>
      <c r="U150" s="136">
        <v>6.92</v>
      </c>
      <c r="V150" s="136">
        <v>54589.83</v>
      </c>
      <c r="W150" s="137">
        <v>40488.92</v>
      </c>
    </row>
    <row r="151" spans="10:23" x14ac:dyDescent="0.3">
      <c r="J151" s="129" t="s">
        <v>11213</v>
      </c>
      <c r="K151" s="130" t="s">
        <v>10958</v>
      </c>
      <c r="L151" s="130" t="s">
        <v>11214</v>
      </c>
      <c r="M151" s="130" t="s">
        <v>10960</v>
      </c>
      <c r="N151" s="130" t="s">
        <v>10951</v>
      </c>
      <c r="O151" s="130" t="s">
        <v>10947</v>
      </c>
      <c r="P151" s="134">
        <v>44755</v>
      </c>
      <c r="Q151" s="130">
        <v>208001077</v>
      </c>
      <c r="R151" s="134">
        <v>44764</v>
      </c>
      <c r="S151" s="130">
        <v>996</v>
      </c>
      <c r="T151" s="138">
        <v>9.33</v>
      </c>
      <c r="U151" s="138">
        <v>6.92</v>
      </c>
      <c r="V151" s="138">
        <v>9292.68</v>
      </c>
      <c r="W151" s="139">
        <v>6892.32</v>
      </c>
    </row>
    <row r="152" spans="10:23" x14ac:dyDescent="0.3">
      <c r="J152" s="127" t="s">
        <v>11215</v>
      </c>
      <c r="K152" s="128" t="s">
        <v>10958</v>
      </c>
      <c r="L152" s="128" t="s">
        <v>11170</v>
      </c>
      <c r="M152" s="128" t="s">
        <v>10976</v>
      </c>
      <c r="N152" s="128" t="s">
        <v>10946</v>
      </c>
      <c r="O152" s="128" t="s">
        <v>10952</v>
      </c>
      <c r="P152" s="133">
        <v>44021</v>
      </c>
      <c r="Q152" s="128">
        <v>948761546</v>
      </c>
      <c r="R152" s="133">
        <v>44025</v>
      </c>
      <c r="S152" s="128">
        <v>8480</v>
      </c>
      <c r="T152" s="136">
        <v>81.73</v>
      </c>
      <c r="U152" s="136">
        <v>56.67</v>
      </c>
      <c r="V152" s="136">
        <v>693070.4</v>
      </c>
      <c r="W152" s="137">
        <v>480561.60000000003</v>
      </c>
    </row>
    <row r="153" spans="10:23" x14ac:dyDescent="0.3">
      <c r="J153" s="129" t="s">
        <v>11216</v>
      </c>
      <c r="K153" s="130" t="s">
        <v>10958</v>
      </c>
      <c r="L153" s="130" t="s">
        <v>11133</v>
      </c>
      <c r="M153" s="130" t="s">
        <v>10945</v>
      </c>
      <c r="N153" s="130" t="s">
        <v>10946</v>
      </c>
      <c r="O153" s="130" t="s">
        <v>10947</v>
      </c>
      <c r="P153" s="134">
        <v>43848</v>
      </c>
      <c r="Q153" s="130">
        <v>927029645</v>
      </c>
      <c r="R153" s="134">
        <v>43859</v>
      </c>
      <c r="S153" s="130">
        <v>7527</v>
      </c>
      <c r="T153" s="138">
        <v>152.58000000000001</v>
      </c>
      <c r="U153" s="138">
        <v>97.44</v>
      </c>
      <c r="V153" s="138">
        <v>1148469.6600000001</v>
      </c>
      <c r="W153" s="139">
        <v>733430.88</v>
      </c>
    </row>
    <row r="154" spans="10:23" x14ac:dyDescent="0.3">
      <c r="J154" s="127" t="s">
        <v>11217</v>
      </c>
      <c r="K154" s="128" t="s">
        <v>10981</v>
      </c>
      <c r="L154" s="128" t="s">
        <v>11218</v>
      </c>
      <c r="M154" s="128" t="s">
        <v>10976</v>
      </c>
      <c r="N154" s="128" t="s">
        <v>10946</v>
      </c>
      <c r="O154" s="128" t="s">
        <v>10947</v>
      </c>
      <c r="P154" s="133">
        <v>44618</v>
      </c>
      <c r="Q154" s="128">
        <v>505354201</v>
      </c>
      <c r="R154" s="133">
        <v>44663</v>
      </c>
      <c r="S154" s="128">
        <v>4393</v>
      </c>
      <c r="T154" s="136">
        <v>81.73</v>
      </c>
      <c r="U154" s="136">
        <v>56.67</v>
      </c>
      <c r="V154" s="136">
        <v>359039.89</v>
      </c>
      <c r="W154" s="137">
        <v>248951.31</v>
      </c>
    </row>
    <row r="155" spans="10:23" x14ac:dyDescent="0.3">
      <c r="J155" s="129" t="s">
        <v>11219</v>
      </c>
      <c r="K155" s="130" t="s">
        <v>10958</v>
      </c>
      <c r="L155" s="130" t="s">
        <v>11220</v>
      </c>
      <c r="M155" s="130" t="s">
        <v>10960</v>
      </c>
      <c r="N155" s="130" t="s">
        <v>10946</v>
      </c>
      <c r="O155" s="130" t="s">
        <v>10947</v>
      </c>
      <c r="P155" s="134">
        <v>44772</v>
      </c>
      <c r="Q155" s="130">
        <v>566596543</v>
      </c>
      <c r="R155" s="134">
        <v>44805</v>
      </c>
      <c r="S155" s="130">
        <v>7363</v>
      </c>
      <c r="T155" s="138">
        <v>9.33</v>
      </c>
      <c r="U155" s="138">
        <v>6.92</v>
      </c>
      <c r="V155" s="138">
        <v>68696.789999999994</v>
      </c>
      <c r="W155" s="139">
        <v>50951.96</v>
      </c>
    </row>
    <row r="156" spans="10:23" x14ac:dyDescent="0.3">
      <c r="J156" s="127" t="s">
        <v>11221</v>
      </c>
      <c r="K156" s="128" t="s">
        <v>10958</v>
      </c>
      <c r="L156" s="128" t="s">
        <v>11055</v>
      </c>
      <c r="M156" s="128" t="s">
        <v>10979</v>
      </c>
      <c r="N156" s="128" t="s">
        <v>10946</v>
      </c>
      <c r="O156" s="128" t="s">
        <v>10947</v>
      </c>
      <c r="P156" s="133">
        <v>44463</v>
      </c>
      <c r="Q156" s="128">
        <v>263930499</v>
      </c>
      <c r="R156" s="133">
        <v>44505</v>
      </c>
      <c r="S156" s="128">
        <v>1755</v>
      </c>
      <c r="T156" s="136">
        <v>651.21</v>
      </c>
      <c r="U156" s="136">
        <v>524.96</v>
      </c>
      <c r="V156" s="136">
        <v>1142873.55</v>
      </c>
      <c r="W156" s="137">
        <v>921304.8</v>
      </c>
    </row>
    <row r="157" spans="10:23" x14ac:dyDescent="0.3">
      <c r="J157" s="129" t="s">
        <v>11222</v>
      </c>
      <c r="K157" s="130" t="s">
        <v>10954</v>
      </c>
      <c r="L157" s="130" t="s">
        <v>10995</v>
      </c>
      <c r="M157" s="130" t="s">
        <v>10960</v>
      </c>
      <c r="N157" s="130" t="s">
        <v>10951</v>
      </c>
      <c r="O157" s="130" t="s">
        <v>10947</v>
      </c>
      <c r="P157" s="134">
        <v>43992</v>
      </c>
      <c r="Q157" s="130">
        <v>170842397</v>
      </c>
      <c r="R157" s="134">
        <v>43992</v>
      </c>
      <c r="S157" s="130">
        <v>4917</v>
      </c>
      <c r="T157" s="138">
        <v>9.33</v>
      </c>
      <c r="U157" s="138">
        <v>6.92</v>
      </c>
      <c r="V157" s="138">
        <v>45875.61</v>
      </c>
      <c r="W157" s="139">
        <v>34025.64</v>
      </c>
    </row>
    <row r="158" spans="10:23" x14ac:dyDescent="0.3">
      <c r="J158" s="127" t="s">
        <v>11223</v>
      </c>
      <c r="K158" s="128" t="s">
        <v>10958</v>
      </c>
      <c r="L158" s="128" t="s">
        <v>11062</v>
      </c>
      <c r="M158" s="128" t="s">
        <v>10960</v>
      </c>
      <c r="N158" s="128" t="s">
        <v>10946</v>
      </c>
      <c r="O158" s="128" t="s">
        <v>10961</v>
      </c>
      <c r="P158" s="133">
        <v>44326</v>
      </c>
      <c r="Q158" s="128">
        <v>931131064</v>
      </c>
      <c r="R158" s="133">
        <v>44354</v>
      </c>
      <c r="S158" s="128">
        <v>1229</v>
      </c>
      <c r="T158" s="136">
        <v>9.33</v>
      </c>
      <c r="U158" s="136">
        <v>6.92</v>
      </c>
      <c r="V158" s="136">
        <v>11466.57</v>
      </c>
      <c r="W158" s="137">
        <v>8504.68</v>
      </c>
    </row>
    <row r="159" spans="10:23" x14ac:dyDescent="0.3">
      <c r="J159" s="129" t="s">
        <v>11224</v>
      </c>
      <c r="K159" s="130" t="s">
        <v>10958</v>
      </c>
      <c r="L159" s="130" t="s">
        <v>11133</v>
      </c>
      <c r="M159" s="130" t="s">
        <v>10960</v>
      </c>
      <c r="N159" s="130" t="s">
        <v>10951</v>
      </c>
      <c r="O159" s="130" t="s">
        <v>10966</v>
      </c>
      <c r="P159" s="134">
        <v>44496</v>
      </c>
      <c r="Q159" s="130">
        <v>108907830</v>
      </c>
      <c r="R159" s="134">
        <v>44500</v>
      </c>
      <c r="S159" s="130">
        <v>7102</v>
      </c>
      <c r="T159" s="138">
        <v>9.33</v>
      </c>
      <c r="U159" s="138">
        <v>6.92</v>
      </c>
      <c r="V159" s="138">
        <v>66261.66</v>
      </c>
      <c r="W159" s="139">
        <v>49145.84</v>
      </c>
    </row>
    <row r="160" spans="10:23" x14ac:dyDescent="0.3">
      <c r="J160" s="127" t="s">
        <v>11225</v>
      </c>
      <c r="K160" s="128" t="s">
        <v>10954</v>
      </c>
      <c r="L160" s="128" t="s">
        <v>11048</v>
      </c>
      <c r="M160" s="128" t="s">
        <v>11021</v>
      </c>
      <c r="N160" s="128" t="s">
        <v>10946</v>
      </c>
      <c r="O160" s="128" t="s">
        <v>10952</v>
      </c>
      <c r="P160" s="133">
        <v>44196</v>
      </c>
      <c r="Q160" s="128">
        <v>738596522</v>
      </c>
      <c r="R160" s="133">
        <v>44245</v>
      </c>
      <c r="S160" s="128">
        <v>5979</v>
      </c>
      <c r="T160" s="136">
        <v>668.27</v>
      </c>
      <c r="U160" s="136">
        <v>502.54</v>
      </c>
      <c r="V160" s="136">
        <v>3995586.33</v>
      </c>
      <c r="W160" s="137">
        <v>3004686.66</v>
      </c>
    </row>
    <row r="161" spans="10:23" x14ac:dyDescent="0.3">
      <c r="J161" s="129" t="s">
        <v>11226</v>
      </c>
      <c r="K161" s="130" t="s">
        <v>10958</v>
      </c>
      <c r="L161" s="130" t="s">
        <v>11227</v>
      </c>
      <c r="M161" s="130" t="s">
        <v>10979</v>
      </c>
      <c r="N161" s="130" t="s">
        <v>10946</v>
      </c>
      <c r="O161" s="130" t="s">
        <v>10961</v>
      </c>
      <c r="P161" s="134">
        <v>44315</v>
      </c>
      <c r="Q161" s="130">
        <v>974933469</v>
      </c>
      <c r="R161" s="134">
        <v>44359</v>
      </c>
      <c r="S161" s="130">
        <v>3333</v>
      </c>
      <c r="T161" s="138">
        <v>651.21</v>
      </c>
      <c r="U161" s="138">
        <v>524.96</v>
      </c>
      <c r="V161" s="138">
        <v>2170482.9300000002</v>
      </c>
      <c r="W161" s="139">
        <v>1749691.6800000002</v>
      </c>
    </row>
    <row r="162" spans="10:23" x14ac:dyDescent="0.3">
      <c r="J162" s="127" t="s">
        <v>11228</v>
      </c>
      <c r="K162" s="128" t="s">
        <v>10958</v>
      </c>
      <c r="L162" s="128" t="s">
        <v>11229</v>
      </c>
      <c r="M162" s="128" t="s">
        <v>10979</v>
      </c>
      <c r="N162" s="128" t="s">
        <v>10946</v>
      </c>
      <c r="O162" s="128" t="s">
        <v>10966</v>
      </c>
      <c r="P162" s="133">
        <v>44320</v>
      </c>
      <c r="Q162" s="128">
        <v>842967498</v>
      </c>
      <c r="R162" s="133">
        <v>44330</v>
      </c>
      <c r="S162" s="128">
        <v>1670</v>
      </c>
      <c r="T162" s="136">
        <v>651.21</v>
      </c>
      <c r="U162" s="136">
        <v>524.96</v>
      </c>
      <c r="V162" s="136">
        <v>1087520.7</v>
      </c>
      <c r="W162" s="137">
        <v>876683.20000000007</v>
      </c>
    </row>
    <row r="163" spans="10:23" x14ac:dyDescent="0.3">
      <c r="J163" s="129" t="s">
        <v>11230</v>
      </c>
      <c r="K163" s="130" t="s">
        <v>10958</v>
      </c>
      <c r="L163" s="130" t="s">
        <v>11231</v>
      </c>
      <c r="M163" s="130" t="s">
        <v>10976</v>
      </c>
      <c r="N163" s="130" t="s">
        <v>10951</v>
      </c>
      <c r="O163" s="130" t="s">
        <v>10947</v>
      </c>
      <c r="P163" s="134">
        <v>44872</v>
      </c>
      <c r="Q163" s="130">
        <v>888059937</v>
      </c>
      <c r="R163" s="134">
        <v>44905</v>
      </c>
      <c r="S163" s="130">
        <v>5525</v>
      </c>
      <c r="T163" s="138">
        <v>81.73</v>
      </c>
      <c r="U163" s="138">
        <v>56.67</v>
      </c>
      <c r="V163" s="138">
        <v>451558.25</v>
      </c>
      <c r="W163" s="139">
        <v>313101.75</v>
      </c>
    </row>
    <row r="164" spans="10:23" x14ac:dyDescent="0.3">
      <c r="J164" s="127" t="s">
        <v>11232</v>
      </c>
      <c r="K164" s="128" t="s">
        <v>10958</v>
      </c>
      <c r="L164" s="128" t="s">
        <v>11155</v>
      </c>
      <c r="M164" s="128" t="s">
        <v>11021</v>
      </c>
      <c r="N164" s="128" t="s">
        <v>10946</v>
      </c>
      <c r="O164" s="128" t="s">
        <v>10966</v>
      </c>
      <c r="P164" s="133">
        <v>44166</v>
      </c>
      <c r="Q164" s="128">
        <v>825884616</v>
      </c>
      <c r="R164" s="133">
        <v>44199</v>
      </c>
      <c r="S164" s="128">
        <v>6466</v>
      </c>
      <c r="T164" s="136">
        <v>668.27</v>
      </c>
      <c r="U164" s="136">
        <v>502.54</v>
      </c>
      <c r="V164" s="136">
        <v>4321033.82</v>
      </c>
      <c r="W164" s="137">
        <v>3249423.64</v>
      </c>
    </row>
    <row r="165" spans="10:23" x14ac:dyDescent="0.3">
      <c r="J165" s="129" t="s">
        <v>11233</v>
      </c>
      <c r="K165" s="130" t="s">
        <v>10958</v>
      </c>
      <c r="L165" s="130" t="s">
        <v>11006</v>
      </c>
      <c r="M165" s="130" t="s">
        <v>10979</v>
      </c>
      <c r="N165" s="130" t="s">
        <v>10951</v>
      </c>
      <c r="O165" s="130" t="s">
        <v>10952</v>
      </c>
      <c r="P165" s="134">
        <v>44720</v>
      </c>
      <c r="Q165" s="130">
        <v>892427861</v>
      </c>
      <c r="R165" s="134">
        <v>44767</v>
      </c>
      <c r="S165" s="130">
        <v>8091</v>
      </c>
      <c r="T165" s="138">
        <v>651.21</v>
      </c>
      <c r="U165" s="138">
        <v>524.96</v>
      </c>
      <c r="V165" s="138">
        <v>5268940.1100000003</v>
      </c>
      <c r="W165" s="139">
        <v>4247451.3600000003</v>
      </c>
    </row>
    <row r="166" spans="10:23" x14ac:dyDescent="0.3">
      <c r="J166" s="127" t="s">
        <v>11234</v>
      </c>
      <c r="K166" s="128" t="s">
        <v>10958</v>
      </c>
      <c r="L166" s="128" t="s">
        <v>11235</v>
      </c>
      <c r="M166" s="128" t="s">
        <v>10979</v>
      </c>
      <c r="N166" s="128" t="s">
        <v>10951</v>
      </c>
      <c r="O166" s="128" t="s">
        <v>10961</v>
      </c>
      <c r="P166" s="133">
        <v>44502</v>
      </c>
      <c r="Q166" s="128">
        <v>493988502</v>
      </c>
      <c r="R166" s="133">
        <v>44551</v>
      </c>
      <c r="S166" s="128">
        <v>1030</v>
      </c>
      <c r="T166" s="136">
        <v>651.21</v>
      </c>
      <c r="U166" s="136">
        <v>524.96</v>
      </c>
      <c r="V166" s="136">
        <v>670746.30000000005</v>
      </c>
      <c r="W166" s="137">
        <v>540708.80000000005</v>
      </c>
    </row>
    <row r="167" spans="10:23" x14ac:dyDescent="0.3">
      <c r="J167" s="129" t="s">
        <v>11236</v>
      </c>
      <c r="K167" s="130" t="s">
        <v>10958</v>
      </c>
      <c r="L167" s="130" t="s">
        <v>11237</v>
      </c>
      <c r="M167" s="130" t="s">
        <v>10989</v>
      </c>
      <c r="N167" s="130" t="s">
        <v>10946</v>
      </c>
      <c r="O167" s="130" t="s">
        <v>10961</v>
      </c>
      <c r="P167" s="134">
        <v>44759</v>
      </c>
      <c r="Q167" s="130">
        <v>457177865</v>
      </c>
      <c r="R167" s="134">
        <v>44784</v>
      </c>
      <c r="S167" s="130">
        <v>7945</v>
      </c>
      <c r="T167" s="138">
        <v>154.06</v>
      </c>
      <c r="U167" s="138">
        <v>90.93</v>
      </c>
      <c r="V167" s="138">
        <v>1224006.7</v>
      </c>
      <c r="W167" s="139">
        <v>722438.85000000009</v>
      </c>
    </row>
    <row r="168" spans="10:23" x14ac:dyDescent="0.3">
      <c r="J168" s="127" t="s">
        <v>11238</v>
      </c>
      <c r="K168" s="128" t="s">
        <v>10958</v>
      </c>
      <c r="L168" s="128" t="s">
        <v>11173</v>
      </c>
      <c r="M168" s="128" t="s">
        <v>10950</v>
      </c>
      <c r="N168" s="128" t="s">
        <v>10951</v>
      </c>
      <c r="O168" s="128" t="s">
        <v>10966</v>
      </c>
      <c r="P168" s="133">
        <v>44274</v>
      </c>
      <c r="Q168" s="128">
        <v>778919780</v>
      </c>
      <c r="R168" s="133">
        <v>44275</v>
      </c>
      <c r="S168" s="128">
        <v>8527</v>
      </c>
      <c r="T168" s="136">
        <v>421.89</v>
      </c>
      <c r="U168" s="136">
        <v>364.69</v>
      </c>
      <c r="V168" s="136">
        <v>3597456.03</v>
      </c>
      <c r="W168" s="137">
        <v>3109711.63</v>
      </c>
    </row>
    <row r="169" spans="10:23" x14ac:dyDescent="0.3">
      <c r="J169" s="129" t="s">
        <v>11239</v>
      </c>
      <c r="K169" s="130" t="s">
        <v>11001</v>
      </c>
      <c r="L169" s="130" t="s">
        <v>11099</v>
      </c>
      <c r="M169" s="130" t="s">
        <v>10979</v>
      </c>
      <c r="N169" s="130" t="s">
        <v>10951</v>
      </c>
      <c r="O169" s="130" t="s">
        <v>10952</v>
      </c>
      <c r="P169" s="134">
        <v>44065</v>
      </c>
      <c r="Q169" s="130">
        <v>176450574</v>
      </c>
      <c r="R169" s="134">
        <v>44082</v>
      </c>
      <c r="S169" s="130">
        <v>4501</v>
      </c>
      <c r="T169" s="138">
        <v>651.21</v>
      </c>
      <c r="U169" s="138">
        <v>524.96</v>
      </c>
      <c r="V169" s="138">
        <v>2931096.21</v>
      </c>
      <c r="W169" s="139">
        <v>2362844.96</v>
      </c>
    </row>
    <row r="170" spans="10:23" x14ac:dyDescent="0.3">
      <c r="J170" s="127" t="s">
        <v>11240</v>
      </c>
      <c r="K170" s="128" t="s">
        <v>10958</v>
      </c>
      <c r="L170" s="128" t="s">
        <v>11241</v>
      </c>
      <c r="M170" s="128" t="s">
        <v>10950</v>
      </c>
      <c r="N170" s="128" t="s">
        <v>10946</v>
      </c>
      <c r="O170" s="128" t="s">
        <v>10966</v>
      </c>
      <c r="P170" s="133">
        <v>44774</v>
      </c>
      <c r="Q170" s="128">
        <v>137319076</v>
      </c>
      <c r="R170" s="133">
        <v>44824</v>
      </c>
      <c r="S170" s="128">
        <v>4621</v>
      </c>
      <c r="T170" s="136">
        <v>421.89</v>
      </c>
      <c r="U170" s="136">
        <v>364.69</v>
      </c>
      <c r="V170" s="136">
        <v>1949553.69</v>
      </c>
      <c r="W170" s="137">
        <v>1685232.49</v>
      </c>
    </row>
    <row r="171" spans="10:23" x14ac:dyDescent="0.3">
      <c r="J171" s="129" t="s">
        <v>11242</v>
      </c>
      <c r="K171" s="130" t="s">
        <v>10958</v>
      </c>
      <c r="L171" s="130" t="s">
        <v>11006</v>
      </c>
      <c r="M171" s="130" t="s">
        <v>11011</v>
      </c>
      <c r="N171" s="130" t="s">
        <v>10951</v>
      </c>
      <c r="O171" s="130" t="s">
        <v>10961</v>
      </c>
      <c r="P171" s="134">
        <v>44060</v>
      </c>
      <c r="Q171" s="130">
        <v>869386613</v>
      </c>
      <c r="R171" s="134">
        <v>44099</v>
      </c>
      <c r="S171" s="130">
        <v>9673</v>
      </c>
      <c r="T171" s="138">
        <v>109.28</v>
      </c>
      <c r="U171" s="138">
        <v>35.840000000000003</v>
      </c>
      <c r="V171" s="138">
        <v>1057065.44</v>
      </c>
      <c r="W171" s="139">
        <v>346680.32000000001</v>
      </c>
    </row>
    <row r="172" spans="10:23" x14ac:dyDescent="0.3">
      <c r="J172" s="127" t="s">
        <v>11243</v>
      </c>
      <c r="K172" s="128" t="s">
        <v>10958</v>
      </c>
      <c r="L172" s="128" t="s">
        <v>11244</v>
      </c>
      <c r="M172" s="128" t="s">
        <v>10950</v>
      </c>
      <c r="N172" s="128" t="s">
        <v>10946</v>
      </c>
      <c r="O172" s="128" t="s">
        <v>10961</v>
      </c>
      <c r="P172" s="133">
        <v>44424</v>
      </c>
      <c r="Q172" s="128">
        <v>850827014</v>
      </c>
      <c r="R172" s="133">
        <v>44437</v>
      </c>
      <c r="S172" s="128">
        <v>7476</v>
      </c>
      <c r="T172" s="136">
        <v>421.89</v>
      </c>
      <c r="U172" s="136">
        <v>364.69</v>
      </c>
      <c r="V172" s="136">
        <v>3154049.64</v>
      </c>
      <c r="W172" s="137">
        <v>2726422.44</v>
      </c>
    </row>
    <row r="173" spans="10:23" x14ac:dyDescent="0.3">
      <c r="J173" s="129" t="s">
        <v>11245</v>
      </c>
      <c r="K173" s="130" t="s">
        <v>10958</v>
      </c>
      <c r="L173" s="130" t="s">
        <v>11246</v>
      </c>
      <c r="M173" s="130" t="s">
        <v>10945</v>
      </c>
      <c r="N173" s="130" t="s">
        <v>10946</v>
      </c>
      <c r="O173" s="130" t="s">
        <v>10952</v>
      </c>
      <c r="P173" s="134">
        <v>44340</v>
      </c>
      <c r="Q173" s="130">
        <v>880126607</v>
      </c>
      <c r="R173" s="134">
        <v>44354</v>
      </c>
      <c r="S173" s="130">
        <v>7876</v>
      </c>
      <c r="T173" s="138">
        <v>152.58000000000001</v>
      </c>
      <c r="U173" s="138">
        <v>97.44</v>
      </c>
      <c r="V173" s="138">
        <v>1201820.08</v>
      </c>
      <c r="W173" s="139">
        <v>767437.44</v>
      </c>
    </row>
    <row r="174" spans="10:23" x14ac:dyDescent="0.3">
      <c r="J174" s="127" t="s">
        <v>11247</v>
      </c>
      <c r="K174" s="128" t="s">
        <v>10958</v>
      </c>
      <c r="L174" s="128" t="s">
        <v>11180</v>
      </c>
      <c r="M174" s="128" t="s">
        <v>11011</v>
      </c>
      <c r="N174" s="128" t="s">
        <v>10946</v>
      </c>
      <c r="O174" s="128" t="s">
        <v>10966</v>
      </c>
      <c r="P174" s="133">
        <v>43994</v>
      </c>
      <c r="Q174" s="128">
        <v>926084220</v>
      </c>
      <c r="R174" s="133">
        <v>44017</v>
      </c>
      <c r="S174" s="128">
        <v>7755</v>
      </c>
      <c r="T174" s="136">
        <v>109.28</v>
      </c>
      <c r="U174" s="136">
        <v>35.840000000000003</v>
      </c>
      <c r="V174" s="136">
        <v>847466.4</v>
      </c>
      <c r="W174" s="137">
        <v>277939.20000000001</v>
      </c>
    </row>
    <row r="175" spans="10:23" x14ac:dyDescent="0.3">
      <c r="J175" s="129" t="s">
        <v>10998</v>
      </c>
      <c r="K175" s="130" t="s">
        <v>10958</v>
      </c>
      <c r="L175" s="130" t="s">
        <v>11246</v>
      </c>
      <c r="M175" s="130" t="s">
        <v>10956</v>
      </c>
      <c r="N175" s="130" t="s">
        <v>10951</v>
      </c>
      <c r="O175" s="130" t="s">
        <v>10952</v>
      </c>
      <c r="P175" s="134">
        <v>44763</v>
      </c>
      <c r="Q175" s="130">
        <v>577811181</v>
      </c>
      <c r="R175" s="134">
        <v>44796</v>
      </c>
      <c r="S175" s="130">
        <v>6024</v>
      </c>
      <c r="T175" s="138">
        <v>205.7</v>
      </c>
      <c r="U175" s="138">
        <v>117.11</v>
      </c>
      <c r="V175" s="138">
        <v>1239136.8</v>
      </c>
      <c r="W175" s="139">
        <v>705470.64</v>
      </c>
    </row>
    <row r="176" spans="10:23" x14ac:dyDescent="0.3">
      <c r="J176" s="127" t="s">
        <v>11248</v>
      </c>
      <c r="K176" s="128" t="s">
        <v>10943</v>
      </c>
      <c r="L176" s="128" t="s">
        <v>11249</v>
      </c>
      <c r="M176" s="128" t="s">
        <v>10945</v>
      </c>
      <c r="N176" s="128" t="s">
        <v>10951</v>
      </c>
      <c r="O176" s="128" t="s">
        <v>10952</v>
      </c>
      <c r="P176" s="133">
        <v>44517</v>
      </c>
      <c r="Q176" s="128">
        <v>394731318</v>
      </c>
      <c r="R176" s="133">
        <v>44542</v>
      </c>
      <c r="S176" s="128">
        <v>8624</v>
      </c>
      <c r="T176" s="136">
        <v>152.58000000000001</v>
      </c>
      <c r="U176" s="136">
        <v>97.44</v>
      </c>
      <c r="V176" s="136">
        <v>1315849.9200000002</v>
      </c>
      <c r="W176" s="137">
        <v>840322.55999999994</v>
      </c>
    </row>
    <row r="177" spans="10:23" x14ac:dyDescent="0.3">
      <c r="J177" s="129" t="s">
        <v>11250</v>
      </c>
      <c r="K177" s="130" t="s">
        <v>10958</v>
      </c>
      <c r="L177" s="130" t="s">
        <v>11251</v>
      </c>
      <c r="M177" s="130" t="s">
        <v>11021</v>
      </c>
      <c r="N177" s="130" t="s">
        <v>10946</v>
      </c>
      <c r="O177" s="130" t="s">
        <v>10947</v>
      </c>
      <c r="P177" s="134">
        <v>44403</v>
      </c>
      <c r="Q177" s="130">
        <v>556580960</v>
      </c>
      <c r="R177" s="134">
        <v>44448</v>
      </c>
      <c r="S177" s="130">
        <v>3529</v>
      </c>
      <c r="T177" s="138">
        <v>668.27</v>
      </c>
      <c r="U177" s="138">
        <v>502.54</v>
      </c>
      <c r="V177" s="138">
        <v>2358324.83</v>
      </c>
      <c r="W177" s="139">
        <v>1773463.6600000001</v>
      </c>
    </row>
    <row r="178" spans="10:23" x14ac:dyDescent="0.3">
      <c r="J178" s="127" t="s">
        <v>11252</v>
      </c>
      <c r="K178" s="128" t="s">
        <v>10958</v>
      </c>
      <c r="L178" s="128" t="s">
        <v>11177</v>
      </c>
      <c r="M178" s="128" t="s">
        <v>10979</v>
      </c>
      <c r="N178" s="128" t="s">
        <v>10946</v>
      </c>
      <c r="O178" s="128" t="s">
        <v>10947</v>
      </c>
      <c r="P178" s="133">
        <v>44152</v>
      </c>
      <c r="Q178" s="128">
        <v>413408935</v>
      </c>
      <c r="R178" s="133">
        <v>44178</v>
      </c>
      <c r="S178" s="128">
        <v>5745</v>
      </c>
      <c r="T178" s="136">
        <v>651.21</v>
      </c>
      <c r="U178" s="136">
        <v>524.96</v>
      </c>
      <c r="V178" s="136">
        <v>3741201.45</v>
      </c>
      <c r="W178" s="137">
        <v>3015895.2</v>
      </c>
    </row>
    <row r="179" spans="10:23" x14ac:dyDescent="0.3">
      <c r="J179" s="129" t="s">
        <v>11253</v>
      </c>
      <c r="K179" s="130" t="s">
        <v>10943</v>
      </c>
      <c r="L179" s="130" t="s">
        <v>11145</v>
      </c>
      <c r="M179" s="130" t="s">
        <v>10976</v>
      </c>
      <c r="N179" s="130" t="s">
        <v>10946</v>
      </c>
      <c r="O179" s="130" t="s">
        <v>10947</v>
      </c>
      <c r="P179" s="134">
        <v>44684</v>
      </c>
      <c r="Q179" s="130">
        <v>735576570</v>
      </c>
      <c r="R179" s="134">
        <v>44698</v>
      </c>
      <c r="S179" s="130">
        <v>2308</v>
      </c>
      <c r="T179" s="138">
        <v>81.73</v>
      </c>
      <c r="U179" s="138">
        <v>56.67</v>
      </c>
      <c r="V179" s="138">
        <v>188632.84</v>
      </c>
      <c r="W179" s="139">
        <v>130794.36</v>
      </c>
    </row>
    <row r="180" spans="10:23" x14ac:dyDescent="0.3">
      <c r="J180" s="127" t="s">
        <v>11254</v>
      </c>
      <c r="K180" s="128" t="s">
        <v>11001</v>
      </c>
      <c r="L180" s="128" t="s">
        <v>11076</v>
      </c>
      <c r="M180" s="128" t="s">
        <v>11011</v>
      </c>
      <c r="N180" s="128" t="s">
        <v>10946</v>
      </c>
      <c r="O180" s="128" t="s">
        <v>10966</v>
      </c>
      <c r="P180" s="133">
        <v>44455</v>
      </c>
      <c r="Q180" s="128">
        <v>563757693</v>
      </c>
      <c r="R180" s="133">
        <v>44501</v>
      </c>
      <c r="S180" s="128">
        <v>7284</v>
      </c>
      <c r="T180" s="136">
        <v>109.28</v>
      </c>
      <c r="U180" s="136">
        <v>35.840000000000003</v>
      </c>
      <c r="V180" s="136">
        <v>795995.52</v>
      </c>
      <c r="W180" s="137">
        <v>261058.56000000003</v>
      </c>
    </row>
    <row r="181" spans="10:23" x14ac:dyDescent="0.3">
      <c r="J181" s="129" t="s">
        <v>11255</v>
      </c>
      <c r="K181" s="130" t="s">
        <v>10954</v>
      </c>
      <c r="L181" s="130" t="s">
        <v>11256</v>
      </c>
      <c r="M181" s="130" t="s">
        <v>10989</v>
      </c>
      <c r="N181" s="130" t="s">
        <v>10951</v>
      </c>
      <c r="O181" s="130" t="s">
        <v>10961</v>
      </c>
      <c r="P181" s="134">
        <v>44157</v>
      </c>
      <c r="Q181" s="130">
        <v>358938634</v>
      </c>
      <c r="R181" s="134">
        <v>44174</v>
      </c>
      <c r="S181" s="130">
        <v>6773</v>
      </c>
      <c r="T181" s="138">
        <v>154.06</v>
      </c>
      <c r="U181" s="138">
        <v>90.93</v>
      </c>
      <c r="V181" s="138">
        <v>1043448.38</v>
      </c>
      <c r="W181" s="139">
        <v>615868.89</v>
      </c>
    </row>
    <row r="182" spans="10:23" x14ac:dyDescent="0.3">
      <c r="J182" s="127" t="s">
        <v>11257</v>
      </c>
      <c r="K182" s="128" t="s">
        <v>10958</v>
      </c>
      <c r="L182" s="128" t="s">
        <v>11121</v>
      </c>
      <c r="M182" s="128" t="s">
        <v>10945</v>
      </c>
      <c r="N182" s="128" t="s">
        <v>10951</v>
      </c>
      <c r="O182" s="128" t="s">
        <v>10947</v>
      </c>
      <c r="P182" s="133">
        <v>44107</v>
      </c>
      <c r="Q182" s="128">
        <v>652418220</v>
      </c>
      <c r="R182" s="133">
        <v>44123</v>
      </c>
      <c r="S182" s="128">
        <v>3904</v>
      </c>
      <c r="T182" s="136">
        <v>152.58000000000001</v>
      </c>
      <c r="U182" s="136">
        <v>97.44</v>
      </c>
      <c r="V182" s="136">
        <v>595672.32000000007</v>
      </c>
      <c r="W182" s="137">
        <v>380405.76000000001</v>
      </c>
    </row>
    <row r="183" spans="10:23" x14ac:dyDescent="0.3">
      <c r="J183" s="129" t="s">
        <v>11258</v>
      </c>
      <c r="K183" s="130" t="s">
        <v>10943</v>
      </c>
      <c r="L183" s="130" t="s">
        <v>11153</v>
      </c>
      <c r="M183" s="130" t="s">
        <v>10979</v>
      </c>
      <c r="N183" s="130" t="s">
        <v>10951</v>
      </c>
      <c r="O183" s="130" t="s">
        <v>10947</v>
      </c>
      <c r="P183" s="134">
        <v>44768</v>
      </c>
      <c r="Q183" s="130">
        <v>695807778</v>
      </c>
      <c r="R183" s="134">
        <v>44810</v>
      </c>
      <c r="S183" s="130">
        <v>3839</v>
      </c>
      <c r="T183" s="138">
        <v>651.21</v>
      </c>
      <c r="U183" s="138">
        <v>524.96</v>
      </c>
      <c r="V183" s="138">
        <v>2499995.19</v>
      </c>
      <c r="W183" s="139">
        <v>2015321.4400000002</v>
      </c>
    </row>
    <row r="184" spans="10:23" x14ac:dyDescent="0.3">
      <c r="J184" s="127" t="s">
        <v>11259</v>
      </c>
      <c r="K184" s="128" t="s">
        <v>10958</v>
      </c>
      <c r="L184" s="128" t="s">
        <v>11260</v>
      </c>
      <c r="M184" s="128" t="s">
        <v>10979</v>
      </c>
      <c r="N184" s="128" t="s">
        <v>10946</v>
      </c>
      <c r="O184" s="128" t="s">
        <v>10947</v>
      </c>
      <c r="P184" s="133">
        <v>44140</v>
      </c>
      <c r="Q184" s="128">
        <v>711031138</v>
      </c>
      <c r="R184" s="133">
        <v>44172</v>
      </c>
      <c r="S184" s="128">
        <v>8769</v>
      </c>
      <c r="T184" s="136">
        <v>651.21</v>
      </c>
      <c r="U184" s="136">
        <v>524.96</v>
      </c>
      <c r="V184" s="136">
        <v>5710460.4900000002</v>
      </c>
      <c r="W184" s="137">
        <v>4603374.24</v>
      </c>
    </row>
    <row r="185" spans="10:23" x14ac:dyDescent="0.3">
      <c r="J185" s="129" t="s">
        <v>11261</v>
      </c>
      <c r="K185" s="130" t="s">
        <v>10943</v>
      </c>
      <c r="L185" s="130" t="s">
        <v>11074</v>
      </c>
      <c r="M185" s="130" t="s">
        <v>10969</v>
      </c>
      <c r="N185" s="130" t="s">
        <v>10946</v>
      </c>
      <c r="O185" s="130" t="s">
        <v>10952</v>
      </c>
      <c r="P185" s="134">
        <v>44547</v>
      </c>
      <c r="Q185" s="130">
        <v>540324628</v>
      </c>
      <c r="R185" s="134">
        <v>44586</v>
      </c>
      <c r="S185" s="130">
        <v>2919</v>
      </c>
      <c r="T185" s="138">
        <v>47.45</v>
      </c>
      <c r="U185" s="138">
        <v>31.79</v>
      </c>
      <c r="V185" s="138">
        <v>138506.55000000002</v>
      </c>
      <c r="W185" s="139">
        <v>92795.01</v>
      </c>
    </row>
    <row r="186" spans="10:23" x14ac:dyDescent="0.3">
      <c r="J186" s="127" t="s">
        <v>11262</v>
      </c>
      <c r="K186" s="128" t="s">
        <v>10943</v>
      </c>
      <c r="L186" s="128" t="s">
        <v>11263</v>
      </c>
      <c r="M186" s="128" t="s">
        <v>10956</v>
      </c>
      <c r="N186" s="128" t="s">
        <v>10946</v>
      </c>
      <c r="O186" s="128" t="s">
        <v>10966</v>
      </c>
      <c r="P186" s="133">
        <v>44804</v>
      </c>
      <c r="Q186" s="128">
        <v>996237075</v>
      </c>
      <c r="R186" s="133">
        <v>44804</v>
      </c>
      <c r="S186" s="128">
        <v>7544</v>
      </c>
      <c r="T186" s="136">
        <v>205.7</v>
      </c>
      <c r="U186" s="136">
        <v>117.11</v>
      </c>
      <c r="V186" s="136">
        <v>1551800.7999999998</v>
      </c>
      <c r="W186" s="137">
        <v>883477.84</v>
      </c>
    </row>
    <row r="187" spans="10:23" x14ac:dyDescent="0.3">
      <c r="J187" s="129" t="s">
        <v>11264</v>
      </c>
      <c r="K187" s="130" t="s">
        <v>10958</v>
      </c>
      <c r="L187" s="130" t="s">
        <v>11084</v>
      </c>
      <c r="M187" s="130" t="s">
        <v>11011</v>
      </c>
      <c r="N187" s="130" t="s">
        <v>10951</v>
      </c>
      <c r="O187" s="130" t="s">
        <v>10966</v>
      </c>
      <c r="P187" s="134">
        <v>43873</v>
      </c>
      <c r="Q187" s="130">
        <v>711629807</v>
      </c>
      <c r="R187" s="134">
        <v>43895</v>
      </c>
      <c r="S187" s="130">
        <v>5929</v>
      </c>
      <c r="T187" s="138">
        <v>109.28</v>
      </c>
      <c r="U187" s="138">
        <v>35.840000000000003</v>
      </c>
      <c r="V187" s="138">
        <v>647921.12</v>
      </c>
      <c r="W187" s="139">
        <v>212495.36000000002</v>
      </c>
    </row>
    <row r="188" spans="10:23" x14ac:dyDescent="0.3">
      <c r="J188" s="127" t="s">
        <v>11265</v>
      </c>
      <c r="K188" s="128" t="s">
        <v>10981</v>
      </c>
      <c r="L188" s="128" t="s">
        <v>10982</v>
      </c>
      <c r="M188" s="128" t="s">
        <v>10956</v>
      </c>
      <c r="N188" s="128" t="s">
        <v>10946</v>
      </c>
      <c r="O188" s="128" t="s">
        <v>10952</v>
      </c>
      <c r="P188" s="133">
        <v>44519</v>
      </c>
      <c r="Q188" s="128">
        <v>189676654</v>
      </c>
      <c r="R188" s="133">
        <v>44562</v>
      </c>
      <c r="S188" s="128">
        <v>8392</v>
      </c>
      <c r="T188" s="136">
        <v>205.7</v>
      </c>
      <c r="U188" s="136">
        <v>117.11</v>
      </c>
      <c r="V188" s="136">
        <v>1726234.4</v>
      </c>
      <c r="W188" s="137">
        <v>982787.12</v>
      </c>
    </row>
    <row r="189" spans="10:23" x14ac:dyDescent="0.3">
      <c r="J189" s="129" t="s">
        <v>11266</v>
      </c>
      <c r="K189" s="130" t="s">
        <v>10958</v>
      </c>
      <c r="L189" s="130" t="s">
        <v>11067</v>
      </c>
      <c r="M189" s="130" t="s">
        <v>11021</v>
      </c>
      <c r="N189" s="130" t="s">
        <v>10951</v>
      </c>
      <c r="O189" s="130" t="s">
        <v>10961</v>
      </c>
      <c r="P189" s="134">
        <v>44431</v>
      </c>
      <c r="Q189" s="130">
        <v>453863942</v>
      </c>
      <c r="R189" s="134">
        <v>44448</v>
      </c>
      <c r="S189" s="130">
        <v>7281</v>
      </c>
      <c r="T189" s="138">
        <v>668.27</v>
      </c>
      <c r="U189" s="138">
        <v>502.54</v>
      </c>
      <c r="V189" s="138">
        <v>4865673.87</v>
      </c>
      <c r="W189" s="139">
        <v>3658993.74</v>
      </c>
    </row>
    <row r="190" spans="10:23" x14ac:dyDescent="0.3">
      <c r="J190" s="127" t="s">
        <v>11267</v>
      </c>
      <c r="K190" s="128" t="s">
        <v>10963</v>
      </c>
      <c r="L190" s="128" t="s">
        <v>11268</v>
      </c>
      <c r="M190" s="128" t="s">
        <v>10979</v>
      </c>
      <c r="N190" s="128" t="s">
        <v>10946</v>
      </c>
      <c r="O190" s="128" t="s">
        <v>10961</v>
      </c>
      <c r="P190" s="133">
        <v>44057</v>
      </c>
      <c r="Q190" s="128">
        <v>797990500</v>
      </c>
      <c r="R190" s="133">
        <v>44096</v>
      </c>
      <c r="S190" s="128">
        <v>1977</v>
      </c>
      <c r="T190" s="136">
        <v>651.21</v>
      </c>
      <c r="U190" s="136">
        <v>524.96</v>
      </c>
      <c r="V190" s="136">
        <v>1287442.1700000002</v>
      </c>
      <c r="W190" s="137">
        <v>1037845.92</v>
      </c>
    </row>
    <row r="191" spans="10:23" x14ac:dyDescent="0.3">
      <c r="J191" s="129" t="s">
        <v>11269</v>
      </c>
      <c r="K191" s="130" t="s">
        <v>10943</v>
      </c>
      <c r="L191" s="130" t="s">
        <v>11270</v>
      </c>
      <c r="M191" s="130" t="s">
        <v>10969</v>
      </c>
      <c r="N191" s="130" t="s">
        <v>10951</v>
      </c>
      <c r="O191" s="130" t="s">
        <v>10952</v>
      </c>
      <c r="P191" s="134">
        <v>43990</v>
      </c>
      <c r="Q191" s="130">
        <v>136167657</v>
      </c>
      <c r="R191" s="134">
        <v>44003</v>
      </c>
      <c r="S191" s="130">
        <v>3890</v>
      </c>
      <c r="T191" s="138">
        <v>47.45</v>
      </c>
      <c r="U191" s="138">
        <v>31.79</v>
      </c>
      <c r="V191" s="138">
        <v>184580.5</v>
      </c>
      <c r="W191" s="139">
        <v>123663.09999999999</v>
      </c>
    </row>
    <row r="192" spans="10:23" x14ac:dyDescent="0.3">
      <c r="J192" s="127" t="s">
        <v>11271</v>
      </c>
      <c r="K192" s="128" t="s">
        <v>10943</v>
      </c>
      <c r="L192" s="128" t="s">
        <v>11263</v>
      </c>
      <c r="M192" s="128" t="s">
        <v>10969</v>
      </c>
      <c r="N192" s="128" t="s">
        <v>10951</v>
      </c>
      <c r="O192" s="128" t="s">
        <v>10947</v>
      </c>
      <c r="P192" s="133">
        <v>44450</v>
      </c>
      <c r="Q192" s="128">
        <v>152819240</v>
      </c>
      <c r="R192" s="133">
        <v>44485</v>
      </c>
      <c r="S192" s="128">
        <v>1464</v>
      </c>
      <c r="T192" s="136">
        <v>47.45</v>
      </c>
      <c r="U192" s="136">
        <v>31.79</v>
      </c>
      <c r="V192" s="136">
        <v>69466.8</v>
      </c>
      <c r="W192" s="137">
        <v>46540.56</v>
      </c>
    </row>
    <row r="193" spans="10:23" x14ac:dyDescent="0.3">
      <c r="J193" s="129" t="s">
        <v>11272</v>
      </c>
      <c r="K193" s="130" t="s">
        <v>10943</v>
      </c>
      <c r="L193" s="130" t="s">
        <v>11273</v>
      </c>
      <c r="M193" s="130" t="s">
        <v>10945</v>
      </c>
      <c r="N193" s="130" t="s">
        <v>10951</v>
      </c>
      <c r="O193" s="130" t="s">
        <v>10947</v>
      </c>
      <c r="P193" s="134">
        <v>44757</v>
      </c>
      <c r="Q193" s="130">
        <v>352681577</v>
      </c>
      <c r="R193" s="134">
        <v>44767</v>
      </c>
      <c r="S193" s="130">
        <v>5171</v>
      </c>
      <c r="T193" s="138">
        <v>152.58000000000001</v>
      </c>
      <c r="U193" s="138">
        <v>97.44</v>
      </c>
      <c r="V193" s="138">
        <v>788991.18</v>
      </c>
      <c r="W193" s="139">
        <v>503862.24</v>
      </c>
    </row>
    <row r="194" spans="10:23" x14ac:dyDescent="0.3">
      <c r="J194" s="127" t="s">
        <v>11274</v>
      </c>
      <c r="K194" s="128" t="s">
        <v>10954</v>
      </c>
      <c r="L194" s="128" t="s">
        <v>11186</v>
      </c>
      <c r="M194" s="128" t="s">
        <v>10956</v>
      </c>
      <c r="N194" s="128" t="s">
        <v>10951</v>
      </c>
      <c r="O194" s="128" t="s">
        <v>10952</v>
      </c>
      <c r="P194" s="133">
        <v>43857</v>
      </c>
      <c r="Q194" s="128">
        <v>310803496</v>
      </c>
      <c r="R194" s="133">
        <v>43894</v>
      </c>
      <c r="S194" s="128">
        <v>2516</v>
      </c>
      <c r="T194" s="136">
        <v>205.7</v>
      </c>
      <c r="U194" s="136">
        <v>117.11</v>
      </c>
      <c r="V194" s="136">
        <v>517541.19999999995</v>
      </c>
      <c r="W194" s="137">
        <v>294648.76</v>
      </c>
    </row>
    <row r="195" spans="10:23" x14ac:dyDescent="0.3">
      <c r="J195" s="129" t="s">
        <v>11275</v>
      </c>
      <c r="K195" s="130" t="s">
        <v>10943</v>
      </c>
      <c r="L195" s="130" t="s">
        <v>11153</v>
      </c>
      <c r="M195" s="130" t="s">
        <v>10974</v>
      </c>
      <c r="N195" s="130" t="s">
        <v>10946</v>
      </c>
      <c r="O195" s="130" t="s">
        <v>10961</v>
      </c>
      <c r="P195" s="134">
        <v>43977</v>
      </c>
      <c r="Q195" s="130">
        <v>122546327</v>
      </c>
      <c r="R195" s="134">
        <v>44000</v>
      </c>
      <c r="S195" s="130">
        <v>3036</v>
      </c>
      <c r="T195" s="138">
        <v>437.2</v>
      </c>
      <c r="U195" s="138">
        <v>263.33</v>
      </c>
      <c r="V195" s="138">
        <v>1327339.2</v>
      </c>
      <c r="W195" s="139">
        <v>799469.88</v>
      </c>
    </row>
    <row r="196" spans="10:23" x14ac:dyDescent="0.3">
      <c r="J196" s="127" t="s">
        <v>11276</v>
      </c>
      <c r="K196" s="128" t="s">
        <v>11001</v>
      </c>
      <c r="L196" s="128" t="s">
        <v>11059</v>
      </c>
      <c r="M196" s="128" t="s">
        <v>10960</v>
      </c>
      <c r="N196" s="128" t="s">
        <v>10946</v>
      </c>
      <c r="O196" s="128" t="s">
        <v>10952</v>
      </c>
      <c r="P196" s="133">
        <v>43834</v>
      </c>
      <c r="Q196" s="128">
        <v>853583896</v>
      </c>
      <c r="R196" s="133">
        <v>43850</v>
      </c>
      <c r="S196" s="128">
        <v>3298</v>
      </c>
      <c r="T196" s="136">
        <v>9.33</v>
      </c>
      <c r="U196" s="136">
        <v>6.92</v>
      </c>
      <c r="V196" s="136">
        <v>30770.34</v>
      </c>
      <c r="W196" s="137">
        <v>22822.16</v>
      </c>
    </row>
    <row r="197" spans="10:23" x14ac:dyDescent="0.3">
      <c r="J197" s="129" t="s">
        <v>11277</v>
      </c>
      <c r="K197" s="130" t="s">
        <v>10963</v>
      </c>
      <c r="L197" s="130" t="s">
        <v>11053</v>
      </c>
      <c r="M197" s="130" t="s">
        <v>10976</v>
      </c>
      <c r="N197" s="130" t="s">
        <v>10946</v>
      </c>
      <c r="O197" s="130" t="s">
        <v>10952</v>
      </c>
      <c r="P197" s="134">
        <v>44381</v>
      </c>
      <c r="Q197" s="130">
        <v>489902532</v>
      </c>
      <c r="R197" s="134">
        <v>44408</v>
      </c>
      <c r="S197" s="130">
        <v>1901</v>
      </c>
      <c r="T197" s="138">
        <v>81.73</v>
      </c>
      <c r="U197" s="138">
        <v>56.67</v>
      </c>
      <c r="V197" s="138">
        <v>155368.73000000001</v>
      </c>
      <c r="W197" s="139">
        <v>107729.67</v>
      </c>
    </row>
    <row r="198" spans="10:23" x14ac:dyDescent="0.3">
      <c r="J198" s="127" t="s">
        <v>11278</v>
      </c>
      <c r="K198" s="128" t="s">
        <v>11001</v>
      </c>
      <c r="L198" s="128" t="s">
        <v>11076</v>
      </c>
      <c r="M198" s="128" t="s">
        <v>10989</v>
      </c>
      <c r="N198" s="128" t="s">
        <v>10951</v>
      </c>
      <c r="O198" s="128" t="s">
        <v>10966</v>
      </c>
      <c r="P198" s="133">
        <v>44106</v>
      </c>
      <c r="Q198" s="128">
        <v>687801063</v>
      </c>
      <c r="R198" s="133">
        <v>44110</v>
      </c>
      <c r="S198" s="128">
        <v>4474</v>
      </c>
      <c r="T198" s="136">
        <v>154.06</v>
      </c>
      <c r="U198" s="136">
        <v>90.93</v>
      </c>
      <c r="V198" s="136">
        <v>689264.44000000006</v>
      </c>
      <c r="W198" s="137">
        <v>406820.82</v>
      </c>
    </row>
    <row r="199" spans="10:23" x14ac:dyDescent="0.3">
      <c r="J199" s="129" t="s">
        <v>11279</v>
      </c>
      <c r="K199" s="130" t="s">
        <v>11001</v>
      </c>
      <c r="L199" s="130" t="s">
        <v>11207</v>
      </c>
      <c r="M199" s="130" t="s">
        <v>10950</v>
      </c>
      <c r="N199" s="130" t="s">
        <v>10951</v>
      </c>
      <c r="O199" s="130" t="s">
        <v>10966</v>
      </c>
      <c r="P199" s="134">
        <v>44780</v>
      </c>
      <c r="Q199" s="130">
        <v>923890817</v>
      </c>
      <c r="R199" s="134">
        <v>44790</v>
      </c>
      <c r="S199" s="130">
        <v>8678</v>
      </c>
      <c r="T199" s="138">
        <v>421.89</v>
      </c>
      <c r="U199" s="138">
        <v>364.69</v>
      </c>
      <c r="V199" s="138">
        <v>3661161.42</v>
      </c>
      <c r="W199" s="139">
        <v>3164779.82</v>
      </c>
    </row>
    <row r="200" spans="10:23" x14ac:dyDescent="0.3">
      <c r="J200" s="127" t="s">
        <v>11280</v>
      </c>
      <c r="K200" s="128" t="s">
        <v>10954</v>
      </c>
      <c r="L200" s="128" t="s">
        <v>11281</v>
      </c>
      <c r="M200" s="128" t="s">
        <v>10960</v>
      </c>
      <c r="N200" s="128" t="s">
        <v>10946</v>
      </c>
      <c r="O200" s="128" t="s">
        <v>10952</v>
      </c>
      <c r="P200" s="133">
        <v>44662</v>
      </c>
      <c r="Q200" s="128">
        <v>745095622</v>
      </c>
      <c r="R200" s="133">
        <v>44708</v>
      </c>
      <c r="S200" s="128">
        <v>9207</v>
      </c>
      <c r="T200" s="136">
        <v>9.33</v>
      </c>
      <c r="U200" s="136">
        <v>6.92</v>
      </c>
      <c r="V200" s="136">
        <v>85901.31</v>
      </c>
      <c r="W200" s="137">
        <v>63712.44</v>
      </c>
    </row>
    <row r="201" spans="10:23" x14ac:dyDescent="0.3">
      <c r="J201" s="129" t="s">
        <v>11282</v>
      </c>
      <c r="K201" s="130" t="s">
        <v>10958</v>
      </c>
      <c r="L201" s="130" t="s">
        <v>11173</v>
      </c>
      <c r="M201" s="130" t="s">
        <v>10974</v>
      </c>
      <c r="N201" s="130" t="s">
        <v>10946</v>
      </c>
      <c r="O201" s="130" t="s">
        <v>10961</v>
      </c>
      <c r="P201" s="134">
        <v>44250</v>
      </c>
      <c r="Q201" s="130">
        <v>218651807</v>
      </c>
      <c r="R201" s="134">
        <v>44274</v>
      </c>
      <c r="S201" s="130">
        <v>2783</v>
      </c>
      <c r="T201" s="138">
        <v>437.2</v>
      </c>
      <c r="U201" s="138">
        <v>263.33</v>
      </c>
      <c r="V201" s="138">
        <v>1216727.5999999999</v>
      </c>
      <c r="W201" s="139">
        <v>732847.3899999999</v>
      </c>
    </row>
    <row r="202" spans="10:23" x14ac:dyDescent="0.3">
      <c r="J202" s="127" t="s">
        <v>11283</v>
      </c>
      <c r="K202" s="128" t="s">
        <v>11001</v>
      </c>
      <c r="L202" s="128" t="s">
        <v>11039</v>
      </c>
      <c r="M202" s="128" t="s">
        <v>10989</v>
      </c>
      <c r="N202" s="128" t="s">
        <v>10951</v>
      </c>
      <c r="O202" s="128" t="s">
        <v>10966</v>
      </c>
      <c r="P202" s="133">
        <v>44707</v>
      </c>
      <c r="Q202" s="128">
        <v>382108199</v>
      </c>
      <c r="R202" s="133">
        <v>44755</v>
      </c>
      <c r="S202" s="128">
        <v>3162</v>
      </c>
      <c r="T202" s="136">
        <v>154.06</v>
      </c>
      <c r="U202" s="136">
        <v>90.93</v>
      </c>
      <c r="V202" s="136">
        <v>487137.72000000003</v>
      </c>
      <c r="W202" s="137">
        <v>287520.66000000003</v>
      </c>
    </row>
    <row r="203" spans="10:23" x14ac:dyDescent="0.3">
      <c r="J203" s="129" t="s">
        <v>11284</v>
      </c>
      <c r="K203" s="130" t="s">
        <v>11001</v>
      </c>
      <c r="L203" s="130" t="s">
        <v>11008</v>
      </c>
      <c r="M203" s="130" t="s">
        <v>10979</v>
      </c>
      <c r="N203" s="130" t="s">
        <v>10951</v>
      </c>
      <c r="O203" s="130" t="s">
        <v>10961</v>
      </c>
      <c r="P203" s="134">
        <v>44213</v>
      </c>
      <c r="Q203" s="130">
        <v>993326127</v>
      </c>
      <c r="R203" s="134">
        <v>44245</v>
      </c>
      <c r="S203" s="130">
        <v>6130</v>
      </c>
      <c r="T203" s="138">
        <v>651.21</v>
      </c>
      <c r="U203" s="138">
        <v>524.96</v>
      </c>
      <c r="V203" s="138">
        <v>3991917.3000000003</v>
      </c>
      <c r="W203" s="139">
        <v>3218004.8000000003</v>
      </c>
    </row>
    <row r="204" spans="10:23" x14ac:dyDescent="0.3">
      <c r="J204" s="127" t="s">
        <v>11285</v>
      </c>
      <c r="K204" s="128" t="s">
        <v>10958</v>
      </c>
      <c r="L204" s="128" t="s">
        <v>11231</v>
      </c>
      <c r="M204" s="128" t="s">
        <v>10956</v>
      </c>
      <c r="N204" s="128" t="s">
        <v>10946</v>
      </c>
      <c r="O204" s="128" t="s">
        <v>10961</v>
      </c>
      <c r="P204" s="133">
        <v>44749</v>
      </c>
      <c r="Q204" s="128">
        <v>980479419</v>
      </c>
      <c r="R204" s="133">
        <v>44779</v>
      </c>
      <c r="S204" s="128">
        <v>4503</v>
      </c>
      <c r="T204" s="136">
        <v>205.7</v>
      </c>
      <c r="U204" s="136">
        <v>117.11</v>
      </c>
      <c r="V204" s="136">
        <v>926267.1</v>
      </c>
      <c r="W204" s="137">
        <v>527346.32999999996</v>
      </c>
    </row>
    <row r="205" spans="10:23" x14ac:dyDescent="0.3">
      <c r="J205" s="129" t="s">
        <v>11286</v>
      </c>
      <c r="K205" s="130" t="s">
        <v>10943</v>
      </c>
      <c r="L205" s="130" t="s">
        <v>11175</v>
      </c>
      <c r="M205" s="130" t="s">
        <v>10945</v>
      </c>
      <c r="N205" s="130" t="s">
        <v>10946</v>
      </c>
      <c r="O205" s="130" t="s">
        <v>10947</v>
      </c>
      <c r="P205" s="134">
        <v>44266</v>
      </c>
      <c r="Q205" s="130">
        <v>692054402</v>
      </c>
      <c r="R205" s="134">
        <v>44275</v>
      </c>
      <c r="S205" s="130">
        <v>3131</v>
      </c>
      <c r="T205" s="138">
        <v>152.58000000000001</v>
      </c>
      <c r="U205" s="138">
        <v>97.44</v>
      </c>
      <c r="V205" s="138">
        <v>477727.98000000004</v>
      </c>
      <c r="W205" s="139">
        <v>305084.64</v>
      </c>
    </row>
    <row r="206" spans="10:23" x14ac:dyDescent="0.3">
      <c r="J206" s="127" t="s">
        <v>11287</v>
      </c>
      <c r="K206" s="128" t="s">
        <v>10943</v>
      </c>
      <c r="L206" s="128" t="s">
        <v>11074</v>
      </c>
      <c r="M206" s="128" t="s">
        <v>10989</v>
      </c>
      <c r="N206" s="128" t="s">
        <v>10946</v>
      </c>
      <c r="O206" s="128" t="s">
        <v>10947</v>
      </c>
      <c r="P206" s="133">
        <v>44516</v>
      </c>
      <c r="Q206" s="128">
        <v>546849906</v>
      </c>
      <c r="R206" s="133">
        <v>44541</v>
      </c>
      <c r="S206" s="128">
        <v>3894</v>
      </c>
      <c r="T206" s="136">
        <v>154.06</v>
      </c>
      <c r="U206" s="136">
        <v>90.93</v>
      </c>
      <c r="V206" s="136">
        <v>599909.64</v>
      </c>
      <c r="W206" s="137">
        <v>354081.42000000004</v>
      </c>
    </row>
    <row r="207" spans="10:23" x14ac:dyDescent="0.3">
      <c r="J207" s="129" t="s">
        <v>11288</v>
      </c>
      <c r="K207" s="130" t="s">
        <v>10958</v>
      </c>
      <c r="L207" s="130" t="s">
        <v>11289</v>
      </c>
      <c r="M207" s="130" t="s">
        <v>10969</v>
      </c>
      <c r="N207" s="130" t="s">
        <v>10946</v>
      </c>
      <c r="O207" s="130" t="s">
        <v>10961</v>
      </c>
      <c r="P207" s="134">
        <v>44266</v>
      </c>
      <c r="Q207" s="130">
        <v>583977258</v>
      </c>
      <c r="R207" s="134">
        <v>44311</v>
      </c>
      <c r="S207" s="130">
        <v>703</v>
      </c>
      <c r="T207" s="138">
        <v>47.45</v>
      </c>
      <c r="U207" s="138">
        <v>31.79</v>
      </c>
      <c r="V207" s="138">
        <v>33357.35</v>
      </c>
      <c r="W207" s="139">
        <v>22348.37</v>
      </c>
    </row>
    <row r="208" spans="10:23" x14ac:dyDescent="0.3">
      <c r="J208" s="127" t="s">
        <v>11290</v>
      </c>
      <c r="K208" s="128" t="s">
        <v>10943</v>
      </c>
      <c r="L208" s="128" t="s">
        <v>11291</v>
      </c>
      <c r="M208" s="128" t="s">
        <v>10965</v>
      </c>
      <c r="N208" s="128" t="s">
        <v>10951</v>
      </c>
      <c r="O208" s="128" t="s">
        <v>10947</v>
      </c>
      <c r="P208" s="133">
        <v>43995</v>
      </c>
      <c r="Q208" s="128">
        <v>912860286</v>
      </c>
      <c r="R208" s="133">
        <v>44022</v>
      </c>
      <c r="S208" s="128">
        <v>4499</v>
      </c>
      <c r="T208" s="136">
        <v>255.28</v>
      </c>
      <c r="U208" s="136">
        <v>159.41999999999999</v>
      </c>
      <c r="V208" s="136">
        <v>1148504.72</v>
      </c>
      <c r="W208" s="137">
        <v>717230.58</v>
      </c>
    </row>
    <row r="209" spans="10:23" x14ac:dyDescent="0.3">
      <c r="J209" s="129" t="s">
        <v>11292</v>
      </c>
      <c r="K209" s="130" t="s">
        <v>10954</v>
      </c>
      <c r="L209" s="130" t="s">
        <v>10995</v>
      </c>
      <c r="M209" s="130" t="s">
        <v>11011</v>
      </c>
      <c r="N209" s="130" t="s">
        <v>10946</v>
      </c>
      <c r="O209" s="130" t="s">
        <v>10966</v>
      </c>
      <c r="P209" s="134">
        <v>44331</v>
      </c>
      <c r="Q209" s="130">
        <v>363235318</v>
      </c>
      <c r="R209" s="134">
        <v>44372</v>
      </c>
      <c r="S209" s="130">
        <v>8257</v>
      </c>
      <c r="T209" s="138">
        <v>109.28</v>
      </c>
      <c r="U209" s="138">
        <v>35.840000000000003</v>
      </c>
      <c r="V209" s="138">
        <v>902324.96</v>
      </c>
      <c r="W209" s="139">
        <v>295930.88</v>
      </c>
    </row>
    <row r="210" spans="10:23" x14ac:dyDescent="0.3">
      <c r="J210" s="127" t="s">
        <v>11293</v>
      </c>
      <c r="K210" s="128" t="s">
        <v>10958</v>
      </c>
      <c r="L210" s="128" t="s">
        <v>11006</v>
      </c>
      <c r="M210" s="128" t="s">
        <v>10950</v>
      </c>
      <c r="N210" s="128" t="s">
        <v>10946</v>
      </c>
      <c r="O210" s="128" t="s">
        <v>10952</v>
      </c>
      <c r="P210" s="133">
        <v>44480</v>
      </c>
      <c r="Q210" s="128">
        <v>535151183</v>
      </c>
      <c r="R210" s="133">
        <v>44524</v>
      </c>
      <c r="S210" s="128">
        <v>1982</v>
      </c>
      <c r="T210" s="136">
        <v>421.89</v>
      </c>
      <c r="U210" s="136">
        <v>364.69</v>
      </c>
      <c r="V210" s="136">
        <v>836185.98</v>
      </c>
      <c r="W210" s="137">
        <v>722815.58</v>
      </c>
    </row>
    <row r="211" spans="10:23" x14ac:dyDescent="0.3">
      <c r="J211" s="129" t="s">
        <v>11294</v>
      </c>
      <c r="K211" s="130" t="s">
        <v>10943</v>
      </c>
      <c r="L211" s="130" t="s">
        <v>11273</v>
      </c>
      <c r="M211" s="130" t="s">
        <v>10960</v>
      </c>
      <c r="N211" s="130" t="s">
        <v>10946</v>
      </c>
      <c r="O211" s="130" t="s">
        <v>10952</v>
      </c>
      <c r="P211" s="134">
        <v>44841</v>
      </c>
      <c r="Q211" s="130">
        <v>848969209</v>
      </c>
      <c r="R211" s="134">
        <v>44849</v>
      </c>
      <c r="S211" s="130">
        <v>7710</v>
      </c>
      <c r="T211" s="138">
        <v>9.33</v>
      </c>
      <c r="U211" s="138">
        <v>6.92</v>
      </c>
      <c r="V211" s="138">
        <v>71934.3</v>
      </c>
      <c r="W211" s="139">
        <v>53353.2</v>
      </c>
    </row>
    <row r="212" spans="10:23" x14ac:dyDescent="0.3">
      <c r="J212" s="127" t="s">
        <v>11295</v>
      </c>
      <c r="K212" s="128" t="s">
        <v>10958</v>
      </c>
      <c r="L212" s="128" t="s">
        <v>11177</v>
      </c>
      <c r="M212" s="128" t="s">
        <v>10960</v>
      </c>
      <c r="N212" s="128" t="s">
        <v>10946</v>
      </c>
      <c r="O212" s="128" t="s">
        <v>10947</v>
      </c>
      <c r="P212" s="133">
        <v>44392</v>
      </c>
      <c r="Q212" s="128">
        <v>795363223</v>
      </c>
      <c r="R212" s="133">
        <v>44438</v>
      </c>
      <c r="S212" s="128">
        <v>4507</v>
      </c>
      <c r="T212" s="136">
        <v>9.33</v>
      </c>
      <c r="U212" s="136">
        <v>6.92</v>
      </c>
      <c r="V212" s="136">
        <v>42050.31</v>
      </c>
      <c r="W212" s="137">
        <v>31188.44</v>
      </c>
    </row>
    <row r="213" spans="10:23" x14ac:dyDescent="0.3">
      <c r="J213" s="129" t="s">
        <v>11296</v>
      </c>
      <c r="K213" s="130" t="s">
        <v>10958</v>
      </c>
      <c r="L213" s="130" t="s">
        <v>11015</v>
      </c>
      <c r="M213" s="130" t="s">
        <v>10974</v>
      </c>
      <c r="N213" s="130" t="s">
        <v>10946</v>
      </c>
      <c r="O213" s="130" t="s">
        <v>10947</v>
      </c>
      <c r="P213" s="134">
        <v>44348</v>
      </c>
      <c r="Q213" s="130">
        <v>385319554</v>
      </c>
      <c r="R213" s="134">
        <v>44374</v>
      </c>
      <c r="S213" s="130">
        <v>3474</v>
      </c>
      <c r="T213" s="138">
        <v>437.2</v>
      </c>
      <c r="U213" s="138">
        <v>263.33</v>
      </c>
      <c r="V213" s="138">
        <v>1518832.8</v>
      </c>
      <c r="W213" s="139">
        <v>914808.41999999993</v>
      </c>
    </row>
    <row r="214" spans="10:23" x14ac:dyDescent="0.3">
      <c r="J214" s="127" t="s">
        <v>11297</v>
      </c>
      <c r="K214" s="128" t="s">
        <v>10958</v>
      </c>
      <c r="L214" s="128" t="s">
        <v>11088</v>
      </c>
      <c r="M214" s="128" t="s">
        <v>10956</v>
      </c>
      <c r="N214" s="128" t="s">
        <v>10946</v>
      </c>
      <c r="O214" s="128" t="s">
        <v>10952</v>
      </c>
      <c r="P214" s="133">
        <v>44502</v>
      </c>
      <c r="Q214" s="128">
        <v>600137031</v>
      </c>
      <c r="R214" s="133">
        <v>44515</v>
      </c>
      <c r="S214" s="128">
        <v>2739</v>
      </c>
      <c r="T214" s="136">
        <v>205.7</v>
      </c>
      <c r="U214" s="136">
        <v>117.11</v>
      </c>
      <c r="V214" s="136">
        <v>563412.29999999993</v>
      </c>
      <c r="W214" s="137">
        <v>320764.28999999998</v>
      </c>
    </row>
    <row r="215" spans="10:23" x14ac:dyDescent="0.3">
      <c r="J215" s="129" t="s">
        <v>11298</v>
      </c>
      <c r="K215" s="130" t="s">
        <v>10981</v>
      </c>
      <c r="L215" s="130" t="s">
        <v>11218</v>
      </c>
      <c r="M215" s="130" t="s">
        <v>11011</v>
      </c>
      <c r="N215" s="130" t="s">
        <v>10946</v>
      </c>
      <c r="O215" s="130" t="s">
        <v>10952</v>
      </c>
      <c r="P215" s="134">
        <v>44797</v>
      </c>
      <c r="Q215" s="130">
        <v>241426980</v>
      </c>
      <c r="R215" s="134">
        <v>44828</v>
      </c>
      <c r="S215" s="130">
        <v>2463</v>
      </c>
      <c r="T215" s="138">
        <v>109.28</v>
      </c>
      <c r="U215" s="138">
        <v>35.840000000000003</v>
      </c>
      <c r="V215" s="138">
        <v>269156.64</v>
      </c>
      <c r="W215" s="139">
        <v>88273.920000000013</v>
      </c>
    </row>
    <row r="216" spans="10:23" x14ac:dyDescent="0.3">
      <c r="J216" s="127" t="s">
        <v>11299</v>
      </c>
      <c r="K216" s="128" t="s">
        <v>11001</v>
      </c>
      <c r="L216" s="128" t="s">
        <v>11168</v>
      </c>
      <c r="M216" s="128" t="s">
        <v>10965</v>
      </c>
      <c r="N216" s="128" t="s">
        <v>10946</v>
      </c>
      <c r="O216" s="128" t="s">
        <v>10961</v>
      </c>
      <c r="P216" s="133">
        <v>44797</v>
      </c>
      <c r="Q216" s="128">
        <v>881113231</v>
      </c>
      <c r="R216" s="133">
        <v>44839</v>
      </c>
      <c r="S216" s="128">
        <v>9840</v>
      </c>
      <c r="T216" s="136">
        <v>255.28</v>
      </c>
      <c r="U216" s="136">
        <v>159.41999999999999</v>
      </c>
      <c r="V216" s="136">
        <v>2511955.2000000002</v>
      </c>
      <c r="W216" s="137">
        <v>1568692.7999999998</v>
      </c>
    </row>
    <row r="217" spans="10:23" x14ac:dyDescent="0.3">
      <c r="J217" s="129" t="s">
        <v>11300</v>
      </c>
      <c r="K217" s="130" t="s">
        <v>11001</v>
      </c>
      <c r="L217" s="130" t="s">
        <v>11301</v>
      </c>
      <c r="M217" s="130" t="s">
        <v>10960</v>
      </c>
      <c r="N217" s="130" t="s">
        <v>10946</v>
      </c>
      <c r="O217" s="130" t="s">
        <v>10961</v>
      </c>
      <c r="P217" s="134">
        <v>44218</v>
      </c>
      <c r="Q217" s="130">
        <v>111432111</v>
      </c>
      <c r="R217" s="134">
        <v>44241</v>
      </c>
      <c r="S217" s="130">
        <v>4093</v>
      </c>
      <c r="T217" s="138">
        <v>9.33</v>
      </c>
      <c r="U217" s="138">
        <v>6.92</v>
      </c>
      <c r="V217" s="138">
        <v>38187.69</v>
      </c>
      <c r="W217" s="139">
        <v>28323.56</v>
      </c>
    </row>
    <row r="218" spans="10:23" x14ac:dyDescent="0.3">
      <c r="J218" s="127" t="s">
        <v>11302</v>
      </c>
      <c r="K218" s="128" t="s">
        <v>10943</v>
      </c>
      <c r="L218" s="128" t="s">
        <v>11270</v>
      </c>
      <c r="M218" s="128" t="s">
        <v>10989</v>
      </c>
      <c r="N218" s="128" t="s">
        <v>10951</v>
      </c>
      <c r="O218" s="128" t="s">
        <v>10947</v>
      </c>
      <c r="P218" s="133">
        <v>44483</v>
      </c>
      <c r="Q218" s="128">
        <v>994932448</v>
      </c>
      <c r="R218" s="133">
        <v>44523</v>
      </c>
      <c r="S218" s="128">
        <v>1476</v>
      </c>
      <c r="T218" s="136">
        <v>154.06</v>
      </c>
      <c r="U218" s="136">
        <v>90.93</v>
      </c>
      <c r="V218" s="136">
        <v>227392.56</v>
      </c>
      <c r="W218" s="137">
        <v>134212.68000000002</v>
      </c>
    </row>
    <row r="219" spans="10:23" x14ac:dyDescent="0.3">
      <c r="J219" s="129" t="s">
        <v>11303</v>
      </c>
      <c r="K219" s="130" t="s">
        <v>10981</v>
      </c>
      <c r="L219" s="130" t="s">
        <v>10982</v>
      </c>
      <c r="M219" s="130" t="s">
        <v>10976</v>
      </c>
      <c r="N219" s="130" t="s">
        <v>10951</v>
      </c>
      <c r="O219" s="130" t="s">
        <v>10947</v>
      </c>
      <c r="P219" s="134">
        <v>44035</v>
      </c>
      <c r="Q219" s="130">
        <v>814475572</v>
      </c>
      <c r="R219" s="134">
        <v>44053</v>
      </c>
      <c r="S219" s="130">
        <v>276</v>
      </c>
      <c r="T219" s="138">
        <v>81.73</v>
      </c>
      <c r="U219" s="138">
        <v>56.67</v>
      </c>
      <c r="V219" s="138">
        <v>22557.48</v>
      </c>
      <c r="W219" s="139">
        <v>15640.92</v>
      </c>
    </row>
    <row r="220" spans="10:23" x14ac:dyDescent="0.3">
      <c r="J220" s="127" t="s">
        <v>11304</v>
      </c>
      <c r="K220" s="128" t="s">
        <v>10963</v>
      </c>
      <c r="L220" s="128" t="s">
        <v>11086</v>
      </c>
      <c r="M220" s="128" t="s">
        <v>10950</v>
      </c>
      <c r="N220" s="128" t="s">
        <v>10946</v>
      </c>
      <c r="O220" s="128" t="s">
        <v>10952</v>
      </c>
      <c r="P220" s="133">
        <v>44069</v>
      </c>
      <c r="Q220" s="128">
        <v>523235309</v>
      </c>
      <c r="R220" s="133">
        <v>44094</v>
      </c>
      <c r="S220" s="128">
        <v>5810</v>
      </c>
      <c r="T220" s="136">
        <v>421.89</v>
      </c>
      <c r="U220" s="136">
        <v>364.69</v>
      </c>
      <c r="V220" s="136">
        <v>2451180.9</v>
      </c>
      <c r="W220" s="137">
        <v>2118848.9</v>
      </c>
    </row>
    <row r="221" spans="10:23" x14ac:dyDescent="0.3">
      <c r="J221" s="129" t="s">
        <v>11305</v>
      </c>
      <c r="K221" s="130" t="s">
        <v>10943</v>
      </c>
      <c r="L221" s="130" t="s">
        <v>11195</v>
      </c>
      <c r="M221" s="130" t="s">
        <v>10989</v>
      </c>
      <c r="N221" s="130" t="s">
        <v>10951</v>
      </c>
      <c r="O221" s="130" t="s">
        <v>10966</v>
      </c>
      <c r="P221" s="134">
        <v>43843</v>
      </c>
      <c r="Q221" s="130">
        <v>694697988</v>
      </c>
      <c r="R221" s="134">
        <v>43884</v>
      </c>
      <c r="S221" s="130">
        <v>5427</v>
      </c>
      <c r="T221" s="138">
        <v>154.06</v>
      </c>
      <c r="U221" s="138">
        <v>90.93</v>
      </c>
      <c r="V221" s="138">
        <v>836083.62</v>
      </c>
      <c r="W221" s="139">
        <v>493477.11000000004</v>
      </c>
    </row>
    <row r="222" spans="10:23" x14ac:dyDescent="0.3">
      <c r="J222" s="127" t="s">
        <v>11306</v>
      </c>
      <c r="K222" s="128" t="s">
        <v>10943</v>
      </c>
      <c r="L222" s="128" t="s">
        <v>11307</v>
      </c>
      <c r="M222" s="128" t="s">
        <v>10979</v>
      </c>
      <c r="N222" s="128" t="s">
        <v>10951</v>
      </c>
      <c r="O222" s="128" t="s">
        <v>10966</v>
      </c>
      <c r="P222" s="133">
        <v>44326</v>
      </c>
      <c r="Q222" s="128">
        <v>172662436</v>
      </c>
      <c r="R222" s="133">
        <v>44357</v>
      </c>
      <c r="S222" s="128">
        <v>3507</v>
      </c>
      <c r="T222" s="136">
        <v>651.21</v>
      </c>
      <c r="U222" s="136">
        <v>524.96</v>
      </c>
      <c r="V222" s="136">
        <v>2283793.4700000002</v>
      </c>
      <c r="W222" s="137">
        <v>1841034.7200000002</v>
      </c>
    </row>
    <row r="223" spans="10:23" x14ac:dyDescent="0.3">
      <c r="J223" s="129" t="s">
        <v>11308</v>
      </c>
      <c r="K223" s="130" t="s">
        <v>10958</v>
      </c>
      <c r="L223" s="130" t="s">
        <v>11177</v>
      </c>
      <c r="M223" s="130" t="s">
        <v>10969</v>
      </c>
      <c r="N223" s="130" t="s">
        <v>10951</v>
      </c>
      <c r="O223" s="130" t="s">
        <v>10966</v>
      </c>
      <c r="P223" s="134">
        <v>44545</v>
      </c>
      <c r="Q223" s="130">
        <v>121239984</v>
      </c>
      <c r="R223" s="134">
        <v>44574</v>
      </c>
      <c r="S223" s="130">
        <v>6460</v>
      </c>
      <c r="T223" s="138">
        <v>47.45</v>
      </c>
      <c r="U223" s="138">
        <v>31.79</v>
      </c>
      <c r="V223" s="138">
        <v>306527</v>
      </c>
      <c r="W223" s="139">
        <v>205363.4</v>
      </c>
    </row>
    <row r="224" spans="10:23" x14ac:dyDescent="0.3">
      <c r="J224" s="127" t="s">
        <v>11309</v>
      </c>
      <c r="K224" s="128" t="s">
        <v>10954</v>
      </c>
      <c r="L224" s="128" t="s">
        <v>11310</v>
      </c>
      <c r="M224" s="128" t="s">
        <v>10965</v>
      </c>
      <c r="N224" s="128" t="s">
        <v>10946</v>
      </c>
      <c r="O224" s="128" t="s">
        <v>10966</v>
      </c>
      <c r="P224" s="133">
        <v>44198</v>
      </c>
      <c r="Q224" s="128">
        <v>874854457</v>
      </c>
      <c r="R224" s="133">
        <v>44200</v>
      </c>
      <c r="S224" s="128">
        <v>7730</v>
      </c>
      <c r="T224" s="136">
        <v>255.28</v>
      </c>
      <c r="U224" s="136">
        <v>159.41999999999999</v>
      </c>
      <c r="V224" s="136">
        <v>1973314.4</v>
      </c>
      <c r="W224" s="137">
        <v>1232316.5999999999</v>
      </c>
    </row>
    <row r="225" spans="10:23" x14ac:dyDescent="0.3">
      <c r="J225" s="129" t="s">
        <v>11311</v>
      </c>
      <c r="K225" s="130" t="s">
        <v>10943</v>
      </c>
      <c r="L225" s="130" t="s">
        <v>10949</v>
      </c>
      <c r="M225" s="130" t="s">
        <v>10950</v>
      </c>
      <c r="N225" s="130" t="s">
        <v>10951</v>
      </c>
      <c r="O225" s="130" t="s">
        <v>10966</v>
      </c>
      <c r="P225" s="134">
        <v>44171</v>
      </c>
      <c r="Q225" s="130">
        <v>588242185</v>
      </c>
      <c r="R225" s="134">
        <v>44206</v>
      </c>
      <c r="S225" s="130">
        <v>2789</v>
      </c>
      <c r="T225" s="138">
        <v>421.89</v>
      </c>
      <c r="U225" s="138">
        <v>364.69</v>
      </c>
      <c r="V225" s="138">
        <v>1176651.21</v>
      </c>
      <c r="W225" s="139">
        <v>1017120.41</v>
      </c>
    </row>
    <row r="226" spans="10:23" x14ac:dyDescent="0.3">
      <c r="J226" s="127" t="s">
        <v>11312</v>
      </c>
      <c r="K226" s="128" t="s">
        <v>11001</v>
      </c>
      <c r="L226" s="128" t="s">
        <v>11313</v>
      </c>
      <c r="M226" s="128" t="s">
        <v>10976</v>
      </c>
      <c r="N226" s="128" t="s">
        <v>10951</v>
      </c>
      <c r="O226" s="128" t="s">
        <v>10961</v>
      </c>
      <c r="P226" s="133">
        <v>43933</v>
      </c>
      <c r="Q226" s="128">
        <v>186451995</v>
      </c>
      <c r="R226" s="133">
        <v>43980</v>
      </c>
      <c r="S226" s="128">
        <v>4144</v>
      </c>
      <c r="T226" s="136">
        <v>81.73</v>
      </c>
      <c r="U226" s="136">
        <v>56.67</v>
      </c>
      <c r="V226" s="136">
        <v>338689.12</v>
      </c>
      <c r="W226" s="137">
        <v>234840.48</v>
      </c>
    </row>
    <row r="227" spans="10:23" x14ac:dyDescent="0.3">
      <c r="J227" s="129" t="s">
        <v>11314</v>
      </c>
      <c r="K227" s="130" t="s">
        <v>10958</v>
      </c>
      <c r="L227" s="130" t="s">
        <v>11315</v>
      </c>
      <c r="M227" s="130" t="s">
        <v>10965</v>
      </c>
      <c r="N227" s="130" t="s">
        <v>10946</v>
      </c>
      <c r="O227" s="130" t="s">
        <v>10961</v>
      </c>
      <c r="P227" s="134">
        <v>44143</v>
      </c>
      <c r="Q227" s="130">
        <v>214845216</v>
      </c>
      <c r="R227" s="134">
        <v>44164</v>
      </c>
      <c r="S227" s="130">
        <v>6329</v>
      </c>
      <c r="T227" s="138">
        <v>255.28</v>
      </c>
      <c r="U227" s="138">
        <v>159.41999999999999</v>
      </c>
      <c r="V227" s="138">
        <v>1615667.12</v>
      </c>
      <c r="W227" s="139">
        <v>1008969.1799999999</v>
      </c>
    </row>
    <row r="228" spans="10:23" x14ac:dyDescent="0.3">
      <c r="J228" s="127" t="s">
        <v>11316</v>
      </c>
      <c r="K228" s="128" t="s">
        <v>10943</v>
      </c>
      <c r="L228" s="128" t="s">
        <v>11317</v>
      </c>
      <c r="M228" s="128" t="s">
        <v>11021</v>
      </c>
      <c r="N228" s="128" t="s">
        <v>10946</v>
      </c>
      <c r="O228" s="128" t="s">
        <v>10961</v>
      </c>
      <c r="P228" s="133">
        <v>44041</v>
      </c>
      <c r="Q228" s="128">
        <v>389095675</v>
      </c>
      <c r="R228" s="133">
        <v>44073</v>
      </c>
      <c r="S228" s="128">
        <v>912</v>
      </c>
      <c r="T228" s="136">
        <v>668.27</v>
      </c>
      <c r="U228" s="136">
        <v>502.54</v>
      </c>
      <c r="V228" s="136">
        <v>609462.24</v>
      </c>
      <c r="W228" s="137">
        <v>458316.48000000004</v>
      </c>
    </row>
    <row r="229" spans="10:23" x14ac:dyDescent="0.3">
      <c r="J229" s="129" t="s">
        <v>11318</v>
      </c>
      <c r="K229" s="130" t="s">
        <v>10958</v>
      </c>
      <c r="L229" s="130" t="s">
        <v>11041</v>
      </c>
      <c r="M229" s="130" t="s">
        <v>10956</v>
      </c>
      <c r="N229" s="130" t="s">
        <v>10951</v>
      </c>
      <c r="O229" s="130" t="s">
        <v>10961</v>
      </c>
      <c r="P229" s="134">
        <v>44058</v>
      </c>
      <c r="Q229" s="130">
        <v>945189702</v>
      </c>
      <c r="R229" s="134">
        <v>44072</v>
      </c>
      <c r="S229" s="130">
        <v>1492</v>
      </c>
      <c r="T229" s="138">
        <v>205.7</v>
      </c>
      <c r="U229" s="138">
        <v>117.11</v>
      </c>
      <c r="V229" s="138">
        <v>306904.39999999997</v>
      </c>
      <c r="W229" s="139">
        <v>174728.12</v>
      </c>
    </row>
    <row r="230" spans="10:23" x14ac:dyDescent="0.3">
      <c r="J230" s="127" t="s">
        <v>11319</v>
      </c>
      <c r="K230" s="128" t="s">
        <v>10981</v>
      </c>
      <c r="L230" s="128" t="s">
        <v>10982</v>
      </c>
      <c r="M230" s="128" t="s">
        <v>10956</v>
      </c>
      <c r="N230" s="128" t="s">
        <v>10946</v>
      </c>
      <c r="O230" s="128" t="s">
        <v>10947</v>
      </c>
      <c r="P230" s="133">
        <v>44249</v>
      </c>
      <c r="Q230" s="128">
        <v>389426124</v>
      </c>
      <c r="R230" s="133">
        <v>44291</v>
      </c>
      <c r="S230" s="128">
        <v>8699</v>
      </c>
      <c r="T230" s="136">
        <v>205.7</v>
      </c>
      <c r="U230" s="136">
        <v>117.11</v>
      </c>
      <c r="V230" s="136">
        <v>1789384.2999999998</v>
      </c>
      <c r="W230" s="137">
        <v>1018739.89</v>
      </c>
    </row>
    <row r="231" spans="10:23" x14ac:dyDescent="0.3">
      <c r="J231" s="129" t="s">
        <v>11320</v>
      </c>
      <c r="K231" s="130" t="s">
        <v>10958</v>
      </c>
      <c r="L231" s="130" t="s">
        <v>11321</v>
      </c>
      <c r="M231" s="130" t="s">
        <v>10956</v>
      </c>
      <c r="N231" s="130" t="s">
        <v>10951</v>
      </c>
      <c r="O231" s="130" t="s">
        <v>10966</v>
      </c>
      <c r="P231" s="134">
        <v>44817</v>
      </c>
      <c r="Q231" s="130">
        <v>448416268</v>
      </c>
      <c r="R231" s="134">
        <v>44819</v>
      </c>
      <c r="S231" s="130">
        <v>5193</v>
      </c>
      <c r="T231" s="138">
        <v>205.7</v>
      </c>
      <c r="U231" s="138">
        <v>117.11</v>
      </c>
      <c r="V231" s="138">
        <v>1068200.0999999999</v>
      </c>
      <c r="W231" s="139">
        <v>608152.23</v>
      </c>
    </row>
    <row r="232" spans="10:23" x14ac:dyDescent="0.3">
      <c r="J232" s="127" t="s">
        <v>11322</v>
      </c>
      <c r="K232" s="128" t="s">
        <v>10943</v>
      </c>
      <c r="L232" s="128" t="s">
        <v>11323</v>
      </c>
      <c r="M232" s="128" t="s">
        <v>11021</v>
      </c>
      <c r="N232" s="128" t="s">
        <v>10946</v>
      </c>
      <c r="O232" s="128" t="s">
        <v>10961</v>
      </c>
      <c r="P232" s="133">
        <v>44545</v>
      </c>
      <c r="Q232" s="128">
        <v>219083964</v>
      </c>
      <c r="R232" s="133">
        <v>44566</v>
      </c>
      <c r="S232" s="128">
        <v>668</v>
      </c>
      <c r="T232" s="136">
        <v>668.27</v>
      </c>
      <c r="U232" s="136">
        <v>502.54</v>
      </c>
      <c r="V232" s="136">
        <v>446404.36</v>
      </c>
      <c r="W232" s="137">
        <v>335696.72000000003</v>
      </c>
    </row>
    <row r="233" spans="10:23" x14ac:dyDescent="0.3">
      <c r="J233" s="129" t="s">
        <v>11282</v>
      </c>
      <c r="K233" s="130" t="s">
        <v>10958</v>
      </c>
      <c r="L233" s="130" t="s">
        <v>11324</v>
      </c>
      <c r="M233" s="130" t="s">
        <v>10974</v>
      </c>
      <c r="N233" s="130" t="s">
        <v>10946</v>
      </c>
      <c r="O233" s="130" t="s">
        <v>10952</v>
      </c>
      <c r="P233" s="134">
        <v>44451</v>
      </c>
      <c r="Q233" s="130">
        <v>218665540</v>
      </c>
      <c r="R233" s="134">
        <v>44488</v>
      </c>
      <c r="S233" s="130">
        <v>6847</v>
      </c>
      <c r="T233" s="138">
        <v>437.2</v>
      </c>
      <c r="U233" s="138">
        <v>263.33</v>
      </c>
      <c r="V233" s="138">
        <v>2993508.4</v>
      </c>
      <c r="W233" s="139">
        <v>1803020.5099999998</v>
      </c>
    </row>
    <row r="234" spans="10:23" x14ac:dyDescent="0.3">
      <c r="J234" s="127" t="s">
        <v>11325</v>
      </c>
      <c r="K234" s="128" t="s">
        <v>10958</v>
      </c>
      <c r="L234" s="128" t="s">
        <v>11078</v>
      </c>
      <c r="M234" s="128" t="s">
        <v>10956</v>
      </c>
      <c r="N234" s="128" t="s">
        <v>10946</v>
      </c>
      <c r="O234" s="128" t="s">
        <v>10952</v>
      </c>
      <c r="P234" s="133">
        <v>44133</v>
      </c>
      <c r="Q234" s="128">
        <v>134709823</v>
      </c>
      <c r="R234" s="133">
        <v>44160</v>
      </c>
      <c r="S234" s="128">
        <v>2485</v>
      </c>
      <c r="T234" s="136">
        <v>205.7</v>
      </c>
      <c r="U234" s="136">
        <v>117.11</v>
      </c>
      <c r="V234" s="136">
        <v>511164.5</v>
      </c>
      <c r="W234" s="137">
        <v>291018.34999999998</v>
      </c>
    </row>
    <row r="235" spans="10:23" x14ac:dyDescent="0.3">
      <c r="J235" s="129" t="s">
        <v>11326</v>
      </c>
      <c r="K235" s="130" t="s">
        <v>10958</v>
      </c>
      <c r="L235" s="130" t="s">
        <v>11035</v>
      </c>
      <c r="M235" s="130" t="s">
        <v>10989</v>
      </c>
      <c r="N235" s="130" t="s">
        <v>10951</v>
      </c>
      <c r="O235" s="130" t="s">
        <v>10952</v>
      </c>
      <c r="P235" s="134">
        <v>44382</v>
      </c>
      <c r="Q235" s="130">
        <v>175078141</v>
      </c>
      <c r="R235" s="134">
        <v>44413</v>
      </c>
      <c r="S235" s="130">
        <v>8367</v>
      </c>
      <c r="T235" s="138">
        <v>154.06</v>
      </c>
      <c r="U235" s="138">
        <v>90.93</v>
      </c>
      <c r="V235" s="138">
        <v>1289020.02</v>
      </c>
      <c r="W235" s="139">
        <v>760811.31</v>
      </c>
    </row>
    <row r="236" spans="10:23" x14ac:dyDescent="0.3">
      <c r="J236" s="127" t="s">
        <v>11327</v>
      </c>
      <c r="K236" s="128" t="s">
        <v>10943</v>
      </c>
      <c r="L236" s="128" t="s">
        <v>11328</v>
      </c>
      <c r="M236" s="128" t="s">
        <v>10979</v>
      </c>
      <c r="N236" s="128" t="s">
        <v>10951</v>
      </c>
      <c r="O236" s="128" t="s">
        <v>10961</v>
      </c>
      <c r="P236" s="133">
        <v>44568</v>
      </c>
      <c r="Q236" s="128">
        <v>617944324</v>
      </c>
      <c r="R236" s="133">
        <v>44596</v>
      </c>
      <c r="S236" s="128">
        <v>2312</v>
      </c>
      <c r="T236" s="136">
        <v>651.21</v>
      </c>
      <c r="U236" s="136">
        <v>524.96</v>
      </c>
      <c r="V236" s="136">
        <v>1505597.52</v>
      </c>
      <c r="W236" s="137">
        <v>1213707.52</v>
      </c>
    </row>
    <row r="237" spans="10:23" x14ac:dyDescent="0.3">
      <c r="J237" s="129" t="s">
        <v>11329</v>
      </c>
      <c r="K237" s="130" t="s">
        <v>11001</v>
      </c>
      <c r="L237" s="130" t="s">
        <v>11010</v>
      </c>
      <c r="M237" s="130" t="s">
        <v>10974</v>
      </c>
      <c r="N237" s="130" t="s">
        <v>10946</v>
      </c>
      <c r="O237" s="130" t="s">
        <v>10947</v>
      </c>
      <c r="P237" s="134">
        <v>44208</v>
      </c>
      <c r="Q237" s="130">
        <v>461794698</v>
      </c>
      <c r="R237" s="134">
        <v>44218</v>
      </c>
      <c r="S237" s="130">
        <v>4168</v>
      </c>
      <c r="T237" s="138">
        <v>437.2</v>
      </c>
      <c r="U237" s="138">
        <v>263.33</v>
      </c>
      <c r="V237" s="138">
        <v>1822249.5999999999</v>
      </c>
      <c r="W237" s="139">
        <v>1097559.44</v>
      </c>
    </row>
    <row r="238" spans="10:23" x14ac:dyDescent="0.3">
      <c r="J238" s="127" t="s">
        <v>11330</v>
      </c>
      <c r="K238" s="128" t="s">
        <v>10963</v>
      </c>
      <c r="L238" s="128" t="s">
        <v>11182</v>
      </c>
      <c r="M238" s="128" t="s">
        <v>11011</v>
      </c>
      <c r="N238" s="128" t="s">
        <v>10946</v>
      </c>
      <c r="O238" s="128" t="s">
        <v>10952</v>
      </c>
      <c r="P238" s="133">
        <v>44532</v>
      </c>
      <c r="Q238" s="128">
        <v>575428092</v>
      </c>
      <c r="R238" s="133">
        <v>44540</v>
      </c>
      <c r="S238" s="128">
        <v>815</v>
      </c>
      <c r="T238" s="136">
        <v>109.28</v>
      </c>
      <c r="U238" s="136">
        <v>35.840000000000003</v>
      </c>
      <c r="V238" s="136">
        <v>89063.2</v>
      </c>
      <c r="W238" s="137">
        <v>29209.600000000002</v>
      </c>
    </row>
    <row r="239" spans="10:23" x14ac:dyDescent="0.3">
      <c r="J239" s="129" t="s">
        <v>11331</v>
      </c>
      <c r="K239" s="130" t="s">
        <v>10981</v>
      </c>
      <c r="L239" s="130" t="s">
        <v>11332</v>
      </c>
      <c r="M239" s="130" t="s">
        <v>10965</v>
      </c>
      <c r="N239" s="130" t="s">
        <v>10951</v>
      </c>
      <c r="O239" s="130" t="s">
        <v>10966</v>
      </c>
      <c r="P239" s="134">
        <v>44829</v>
      </c>
      <c r="Q239" s="130">
        <v>547955834</v>
      </c>
      <c r="R239" s="134">
        <v>44843</v>
      </c>
      <c r="S239" s="130">
        <v>1163</v>
      </c>
      <c r="T239" s="138">
        <v>255.28</v>
      </c>
      <c r="U239" s="138">
        <v>159.41999999999999</v>
      </c>
      <c r="V239" s="138">
        <v>296890.64</v>
      </c>
      <c r="W239" s="139">
        <v>185405.46</v>
      </c>
    </row>
    <row r="240" spans="10:23" x14ac:dyDescent="0.3">
      <c r="J240" s="127" t="s">
        <v>11333</v>
      </c>
      <c r="K240" s="128" t="s">
        <v>10958</v>
      </c>
      <c r="L240" s="128" t="s">
        <v>11289</v>
      </c>
      <c r="M240" s="128" t="s">
        <v>10969</v>
      </c>
      <c r="N240" s="128" t="s">
        <v>10951</v>
      </c>
      <c r="O240" s="128" t="s">
        <v>10966</v>
      </c>
      <c r="P240" s="133">
        <v>44013</v>
      </c>
      <c r="Q240" s="128">
        <v>938801753</v>
      </c>
      <c r="R240" s="133">
        <v>44024</v>
      </c>
      <c r="S240" s="128">
        <v>1156</v>
      </c>
      <c r="T240" s="136">
        <v>47.45</v>
      </c>
      <c r="U240" s="136">
        <v>31.79</v>
      </c>
      <c r="V240" s="136">
        <v>54852.200000000004</v>
      </c>
      <c r="W240" s="137">
        <v>36749.24</v>
      </c>
    </row>
    <row r="241" spans="10:23" x14ac:dyDescent="0.3">
      <c r="J241" s="129" t="s">
        <v>11334</v>
      </c>
      <c r="K241" s="130" t="s">
        <v>10958</v>
      </c>
      <c r="L241" s="130" t="s">
        <v>11018</v>
      </c>
      <c r="M241" s="130" t="s">
        <v>10956</v>
      </c>
      <c r="N241" s="130" t="s">
        <v>10946</v>
      </c>
      <c r="O241" s="130" t="s">
        <v>10952</v>
      </c>
      <c r="P241" s="134">
        <v>44275</v>
      </c>
      <c r="Q241" s="130">
        <v>127702176</v>
      </c>
      <c r="R241" s="134">
        <v>44318</v>
      </c>
      <c r="S241" s="130">
        <v>8767</v>
      </c>
      <c r="T241" s="138">
        <v>205.7</v>
      </c>
      <c r="U241" s="138">
        <v>117.11</v>
      </c>
      <c r="V241" s="138">
        <v>1803371.9</v>
      </c>
      <c r="W241" s="139">
        <v>1026703.37</v>
      </c>
    </row>
    <row r="242" spans="10:23" x14ac:dyDescent="0.3">
      <c r="J242" s="127" t="s">
        <v>11335</v>
      </c>
      <c r="K242" s="128" t="s">
        <v>10954</v>
      </c>
      <c r="L242" s="128" t="s">
        <v>11057</v>
      </c>
      <c r="M242" s="128" t="s">
        <v>10979</v>
      </c>
      <c r="N242" s="128" t="s">
        <v>10946</v>
      </c>
      <c r="O242" s="128" t="s">
        <v>10952</v>
      </c>
      <c r="P242" s="133">
        <v>44303</v>
      </c>
      <c r="Q242" s="128">
        <v>164705932</v>
      </c>
      <c r="R242" s="133">
        <v>44347</v>
      </c>
      <c r="S242" s="128">
        <v>9000</v>
      </c>
      <c r="T242" s="136">
        <v>651.21</v>
      </c>
      <c r="U242" s="136">
        <v>524.96</v>
      </c>
      <c r="V242" s="136">
        <v>5860890</v>
      </c>
      <c r="W242" s="137">
        <v>4724640</v>
      </c>
    </row>
    <row r="243" spans="10:23" x14ac:dyDescent="0.3">
      <c r="J243" s="129" t="s">
        <v>11336</v>
      </c>
      <c r="K243" s="130" t="s">
        <v>10958</v>
      </c>
      <c r="L243" s="130" t="s">
        <v>11197</v>
      </c>
      <c r="M243" s="130" t="s">
        <v>10989</v>
      </c>
      <c r="N243" s="130" t="s">
        <v>10946</v>
      </c>
      <c r="O243" s="130" t="s">
        <v>10961</v>
      </c>
      <c r="P243" s="134">
        <v>43971</v>
      </c>
      <c r="Q243" s="130">
        <v>920184348</v>
      </c>
      <c r="R243" s="134">
        <v>43981</v>
      </c>
      <c r="S243" s="130">
        <v>8893</v>
      </c>
      <c r="T243" s="138">
        <v>154.06</v>
      </c>
      <c r="U243" s="138">
        <v>90.93</v>
      </c>
      <c r="V243" s="138">
        <v>1370055.58</v>
      </c>
      <c r="W243" s="139">
        <v>808640.49000000011</v>
      </c>
    </row>
    <row r="244" spans="10:23" x14ac:dyDescent="0.3">
      <c r="J244" s="127" t="s">
        <v>11337</v>
      </c>
      <c r="K244" s="128" t="s">
        <v>10958</v>
      </c>
      <c r="L244" s="128" t="s">
        <v>11084</v>
      </c>
      <c r="M244" s="128" t="s">
        <v>10950</v>
      </c>
      <c r="N244" s="128" t="s">
        <v>10946</v>
      </c>
      <c r="O244" s="128" t="s">
        <v>10966</v>
      </c>
      <c r="P244" s="133">
        <v>44868</v>
      </c>
      <c r="Q244" s="128">
        <v>534781253</v>
      </c>
      <c r="R244" s="133">
        <v>44895</v>
      </c>
      <c r="S244" s="128">
        <v>2512</v>
      </c>
      <c r="T244" s="136">
        <v>421.89</v>
      </c>
      <c r="U244" s="136">
        <v>364.69</v>
      </c>
      <c r="V244" s="136">
        <v>1059787.68</v>
      </c>
      <c r="W244" s="137">
        <v>916101.28</v>
      </c>
    </row>
    <row r="245" spans="10:23" x14ac:dyDescent="0.3">
      <c r="J245" s="129" t="s">
        <v>11338</v>
      </c>
      <c r="K245" s="130" t="s">
        <v>10958</v>
      </c>
      <c r="L245" s="130" t="s">
        <v>11339</v>
      </c>
      <c r="M245" s="130" t="s">
        <v>10989</v>
      </c>
      <c r="N245" s="130" t="s">
        <v>10951</v>
      </c>
      <c r="O245" s="130" t="s">
        <v>10961</v>
      </c>
      <c r="P245" s="134">
        <v>44555</v>
      </c>
      <c r="Q245" s="130">
        <v>369512975</v>
      </c>
      <c r="R245" s="134">
        <v>44597</v>
      </c>
      <c r="S245" s="130">
        <v>5955</v>
      </c>
      <c r="T245" s="138">
        <v>154.06</v>
      </c>
      <c r="U245" s="138">
        <v>90.93</v>
      </c>
      <c r="V245" s="138">
        <v>917427.3</v>
      </c>
      <c r="W245" s="139">
        <v>541488.15</v>
      </c>
    </row>
    <row r="246" spans="10:23" x14ac:dyDescent="0.3">
      <c r="J246" s="127" t="s">
        <v>11340</v>
      </c>
      <c r="K246" s="128" t="s">
        <v>10958</v>
      </c>
      <c r="L246" s="128" t="s">
        <v>11341</v>
      </c>
      <c r="M246" s="128" t="s">
        <v>10960</v>
      </c>
      <c r="N246" s="128" t="s">
        <v>10946</v>
      </c>
      <c r="O246" s="128" t="s">
        <v>10947</v>
      </c>
      <c r="P246" s="133">
        <v>44392</v>
      </c>
      <c r="Q246" s="128">
        <v>955668342</v>
      </c>
      <c r="R246" s="133">
        <v>44434</v>
      </c>
      <c r="S246" s="128">
        <v>2354</v>
      </c>
      <c r="T246" s="136">
        <v>9.33</v>
      </c>
      <c r="U246" s="136">
        <v>6.92</v>
      </c>
      <c r="V246" s="136">
        <v>21962.82</v>
      </c>
      <c r="W246" s="137">
        <v>16289.68</v>
      </c>
    </row>
    <row r="247" spans="10:23" x14ac:dyDescent="0.3">
      <c r="J247" s="129" t="s">
        <v>11342</v>
      </c>
      <c r="K247" s="130" t="s">
        <v>10963</v>
      </c>
      <c r="L247" s="130" t="s">
        <v>11050</v>
      </c>
      <c r="M247" s="130" t="s">
        <v>10950</v>
      </c>
      <c r="N247" s="130" t="s">
        <v>10946</v>
      </c>
      <c r="O247" s="130" t="s">
        <v>10947</v>
      </c>
      <c r="P247" s="134">
        <v>44842</v>
      </c>
      <c r="Q247" s="130">
        <v>644858682</v>
      </c>
      <c r="R247" s="134">
        <v>44869</v>
      </c>
      <c r="S247" s="130">
        <v>6869</v>
      </c>
      <c r="T247" s="138">
        <v>421.89</v>
      </c>
      <c r="U247" s="138">
        <v>364.69</v>
      </c>
      <c r="V247" s="138">
        <v>2897962.4099999997</v>
      </c>
      <c r="W247" s="139">
        <v>2505055.61</v>
      </c>
    </row>
    <row r="248" spans="10:23" x14ac:dyDescent="0.3">
      <c r="J248" s="127" t="s">
        <v>11343</v>
      </c>
      <c r="K248" s="128" t="s">
        <v>11001</v>
      </c>
      <c r="L248" s="128" t="s">
        <v>11004</v>
      </c>
      <c r="M248" s="128" t="s">
        <v>10989</v>
      </c>
      <c r="N248" s="128" t="s">
        <v>10946</v>
      </c>
      <c r="O248" s="128" t="s">
        <v>10952</v>
      </c>
      <c r="P248" s="133">
        <v>43905</v>
      </c>
      <c r="Q248" s="128">
        <v>559007823</v>
      </c>
      <c r="R248" s="133">
        <v>43939</v>
      </c>
      <c r="S248" s="128">
        <v>1692</v>
      </c>
      <c r="T248" s="136">
        <v>154.06</v>
      </c>
      <c r="U248" s="136">
        <v>90.93</v>
      </c>
      <c r="V248" s="136">
        <v>260669.52</v>
      </c>
      <c r="W248" s="137">
        <v>153853.56</v>
      </c>
    </row>
    <row r="249" spans="10:23" x14ac:dyDescent="0.3">
      <c r="J249" s="129" t="s">
        <v>11261</v>
      </c>
      <c r="K249" s="130" t="s">
        <v>10943</v>
      </c>
      <c r="L249" s="130" t="s">
        <v>11317</v>
      </c>
      <c r="M249" s="130" t="s">
        <v>10969</v>
      </c>
      <c r="N249" s="130" t="s">
        <v>10946</v>
      </c>
      <c r="O249" s="130" t="s">
        <v>10966</v>
      </c>
      <c r="P249" s="134">
        <v>43905</v>
      </c>
      <c r="Q249" s="130">
        <v>540352094</v>
      </c>
      <c r="R249" s="134">
        <v>43920</v>
      </c>
      <c r="S249" s="130">
        <v>1047</v>
      </c>
      <c r="T249" s="138">
        <v>47.45</v>
      </c>
      <c r="U249" s="138">
        <v>31.79</v>
      </c>
      <c r="V249" s="138">
        <v>49680.15</v>
      </c>
      <c r="W249" s="139">
        <v>33284.129999999997</v>
      </c>
    </row>
    <row r="250" spans="10:23" x14ac:dyDescent="0.3">
      <c r="J250" s="127" t="s">
        <v>11344</v>
      </c>
      <c r="K250" s="128" t="s">
        <v>10958</v>
      </c>
      <c r="L250" s="128" t="s">
        <v>10984</v>
      </c>
      <c r="M250" s="128" t="s">
        <v>10979</v>
      </c>
      <c r="N250" s="128" t="s">
        <v>10951</v>
      </c>
      <c r="O250" s="128" t="s">
        <v>10947</v>
      </c>
      <c r="P250" s="133">
        <v>44701</v>
      </c>
      <c r="Q250" s="128">
        <v>501440322</v>
      </c>
      <c r="R250" s="133">
        <v>44711</v>
      </c>
      <c r="S250" s="128">
        <v>6189</v>
      </c>
      <c r="T250" s="136">
        <v>651.21</v>
      </c>
      <c r="U250" s="136">
        <v>524.96</v>
      </c>
      <c r="V250" s="136">
        <v>4030338.6900000004</v>
      </c>
      <c r="W250" s="137">
        <v>3248977.4400000004</v>
      </c>
    </row>
    <row r="251" spans="10:23" x14ac:dyDescent="0.3">
      <c r="J251" s="129" t="s">
        <v>11345</v>
      </c>
      <c r="K251" s="130" t="s">
        <v>11001</v>
      </c>
      <c r="L251" s="130" t="s">
        <v>11346</v>
      </c>
      <c r="M251" s="130" t="s">
        <v>11021</v>
      </c>
      <c r="N251" s="130" t="s">
        <v>10946</v>
      </c>
      <c r="O251" s="130" t="s">
        <v>10947</v>
      </c>
      <c r="P251" s="134">
        <v>44212</v>
      </c>
      <c r="Q251" s="130">
        <v>875133836</v>
      </c>
      <c r="R251" s="134">
        <v>44233</v>
      </c>
      <c r="S251" s="130">
        <v>404</v>
      </c>
      <c r="T251" s="138">
        <v>668.27</v>
      </c>
      <c r="U251" s="138">
        <v>502.54</v>
      </c>
      <c r="V251" s="138">
        <v>269981.08</v>
      </c>
      <c r="W251" s="139">
        <v>203026.16</v>
      </c>
    </row>
    <row r="252" spans="10:23" x14ac:dyDescent="0.3">
      <c r="J252" s="127" t="s">
        <v>11347</v>
      </c>
      <c r="K252" s="128" t="s">
        <v>10954</v>
      </c>
      <c r="L252" s="128" t="s">
        <v>11129</v>
      </c>
      <c r="M252" s="128" t="s">
        <v>11011</v>
      </c>
      <c r="N252" s="128" t="s">
        <v>10946</v>
      </c>
      <c r="O252" s="128" t="s">
        <v>10947</v>
      </c>
      <c r="P252" s="133">
        <v>44158</v>
      </c>
      <c r="Q252" s="128">
        <v>364606463</v>
      </c>
      <c r="R252" s="133">
        <v>44198</v>
      </c>
      <c r="S252" s="128">
        <v>4010</v>
      </c>
      <c r="T252" s="136">
        <v>109.28</v>
      </c>
      <c r="U252" s="136">
        <v>35.840000000000003</v>
      </c>
      <c r="V252" s="136">
        <v>438212.8</v>
      </c>
      <c r="W252" s="137">
        <v>143718.40000000002</v>
      </c>
    </row>
    <row r="253" spans="10:23" x14ac:dyDescent="0.3">
      <c r="J253" s="129" t="s">
        <v>11348</v>
      </c>
      <c r="K253" s="130" t="s">
        <v>10954</v>
      </c>
      <c r="L253" s="130" t="s">
        <v>10955</v>
      </c>
      <c r="M253" s="130" t="s">
        <v>10960</v>
      </c>
      <c r="N253" s="130" t="s">
        <v>10951</v>
      </c>
      <c r="O253" s="130" t="s">
        <v>10961</v>
      </c>
      <c r="P253" s="134">
        <v>44316</v>
      </c>
      <c r="Q253" s="130">
        <v>893344533</v>
      </c>
      <c r="R253" s="134">
        <v>44336</v>
      </c>
      <c r="S253" s="130">
        <v>9354</v>
      </c>
      <c r="T253" s="138">
        <v>9.33</v>
      </c>
      <c r="U253" s="138">
        <v>6.92</v>
      </c>
      <c r="V253" s="138">
        <v>87272.82</v>
      </c>
      <c r="W253" s="139">
        <v>64729.68</v>
      </c>
    </row>
    <row r="254" spans="10:23" x14ac:dyDescent="0.3">
      <c r="J254" s="127" t="s">
        <v>11349</v>
      </c>
      <c r="K254" s="128" t="s">
        <v>10958</v>
      </c>
      <c r="L254" s="128" t="s">
        <v>11350</v>
      </c>
      <c r="M254" s="128" t="s">
        <v>10960</v>
      </c>
      <c r="N254" s="128" t="s">
        <v>10951</v>
      </c>
      <c r="O254" s="128" t="s">
        <v>10947</v>
      </c>
      <c r="P254" s="133">
        <v>44089</v>
      </c>
      <c r="Q254" s="128">
        <v>855146872</v>
      </c>
      <c r="R254" s="133">
        <v>44094</v>
      </c>
      <c r="S254" s="128">
        <v>5818</v>
      </c>
      <c r="T254" s="136">
        <v>9.33</v>
      </c>
      <c r="U254" s="136">
        <v>6.92</v>
      </c>
      <c r="V254" s="136">
        <v>54281.94</v>
      </c>
      <c r="W254" s="137">
        <v>40260.559999999998</v>
      </c>
    </row>
    <row r="255" spans="10:23" x14ac:dyDescent="0.3">
      <c r="J255" s="129" t="s">
        <v>11351</v>
      </c>
      <c r="K255" s="130" t="s">
        <v>10954</v>
      </c>
      <c r="L255" s="130" t="s">
        <v>11352</v>
      </c>
      <c r="M255" s="130" t="s">
        <v>10974</v>
      </c>
      <c r="N255" s="130" t="s">
        <v>10951</v>
      </c>
      <c r="O255" s="130" t="s">
        <v>10947</v>
      </c>
      <c r="P255" s="134">
        <v>44073</v>
      </c>
      <c r="Q255" s="130">
        <v>964124810</v>
      </c>
      <c r="R255" s="134">
        <v>44074</v>
      </c>
      <c r="S255" s="130">
        <v>4811</v>
      </c>
      <c r="T255" s="138">
        <v>437.2</v>
      </c>
      <c r="U255" s="138">
        <v>263.33</v>
      </c>
      <c r="V255" s="138">
        <v>2103369.1999999997</v>
      </c>
      <c r="W255" s="139">
        <v>1266880.6299999999</v>
      </c>
    </row>
    <row r="256" spans="10:23" x14ac:dyDescent="0.3">
      <c r="J256" s="127" t="s">
        <v>11353</v>
      </c>
      <c r="K256" s="128" t="s">
        <v>10958</v>
      </c>
      <c r="L256" s="128" t="s">
        <v>10993</v>
      </c>
      <c r="M256" s="128" t="s">
        <v>10945</v>
      </c>
      <c r="N256" s="128" t="s">
        <v>10946</v>
      </c>
      <c r="O256" s="128" t="s">
        <v>10947</v>
      </c>
      <c r="P256" s="133">
        <v>44484</v>
      </c>
      <c r="Q256" s="128">
        <v>204702174</v>
      </c>
      <c r="R256" s="133">
        <v>44486</v>
      </c>
      <c r="S256" s="128">
        <v>4777</v>
      </c>
      <c r="T256" s="136">
        <v>152.58000000000001</v>
      </c>
      <c r="U256" s="136">
        <v>97.44</v>
      </c>
      <c r="V256" s="136">
        <v>728874.66</v>
      </c>
      <c r="W256" s="137">
        <v>465470.88</v>
      </c>
    </row>
    <row r="257" spans="10:23" x14ac:dyDescent="0.3">
      <c r="J257" s="129" t="s">
        <v>11354</v>
      </c>
      <c r="K257" s="130" t="s">
        <v>10958</v>
      </c>
      <c r="L257" s="130" t="s">
        <v>11197</v>
      </c>
      <c r="M257" s="130" t="s">
        <v>10950</v>
      </c>
      <c r="N257" s="130" t="s">
        <v>10951</v>
      </c>
      <c r="O257" s="130" t="s">
        <v>10966</v>
      </c>
      <c r="P257" s="134">
        <v>44645</v>
      </c>
      <c r="Q257" s="130">
        <v>781615293</v>
      </c>
      <c r="R257" s="134">
        <v>44661</v>
      </c>
      <c r="S257" s="130">
        <v>6189</v>
      </c>
      <c r="T257" s="138">
        <v>421.89</v>
      </c>
      <c r="U257" s="138">
        <v>364.69</v>
      </c>
      <c r="V257" s="138">
        <v>2611077.21</v>
      </c>
      <c r="W257" s="139">
        <v>2257066.41</v>
      </c>
    </row>
    <row r="258" spans="10:23" x14ac:dyDescent="0.3">
      <c r="J258" s="127" t="s">
        <v>11355</v>
      </c>
      <c r="K258" s="128" t="s">
        <v>10943</v>
      </c>
      <c r="L258" s="128" t="s">
        <v>11105</v>
      </c>
      <c r="M258" s="128" t="s">
        <v>10969</v>
      </c>
      <c r="N258" s="128" t="s">
        <v>10946</v>
      </c>
      <c r="O258" s="128" t="s">
        <v>10952</v>
      </c>
      <c r="P258" s="133">
        <v>44546</v>
      </c>
      <c r="Q258" s="128">
        <v>469912993</v>
      </c>
      <c r="R258" s="133">
        <v>44583</v>
      </c>
      <c r="S258" s="128">
        <v>6552</v>
      </c>
      <c r="T258" s="136">
        <v>47.45</v>
      </c>
      <c r="U258" s="136">
        <v>31.79</v>
      </c>
      <c r="V258" s="136">
        <v>310892.40000000002</v>
      </c>
      <c r="W258" s="137">
        <v>208288.08</v>
      </c>
    </row>
    <row r="259" spans="10:23" x14ac:dyDescent="0.3">
      <c r="J259" s="129" t="s">
        <v>11356</v>
      </c>
      <c r="K259" s="130" t="s">
        <v>10958</v>
      </c>
      <c r="L259" s="130" t="s">
        <v>11062</v>
      </c>
      <c r="M259" s="130" t="s">
        <v>10974</v>
      </c>
      <c r="N259" s="130" t="s">
        <v>10951</v>
      </c>
      <c r="O259" s="130" t="s">
        <v>10947</v>
      </c>
      <c r="P259" s="134">
        <v>44325</v>
      </c>
      <c r="Q259" s="130">
        <v>264956605</v>
      </c>
      <c r="R259" s="134">
        <v>44351</v>
      </c>
      <c r="S259" s="130">
        <v>5402</v>
      </c>
      <c r="T259" s="138">
        <v>437.2</v>
      </c>
      <c r="U259" s="138">
        <v>263.33</v>
      </c>
      <c r="V259" s="138">
        <v>2361754.4</v>
      </c>
      <c r="W259" s="139">
        <v>1422508.66</v>
      </c>
    </row>
    <row r="260" spans="10:23" x14ac:dyDescent="0.3">
      <c r="J260" s="127" t="s">
        <v>11357</v>
      </c>
      <c r="K260" s="128" t="s">
        <v>11001</v>
      </c>
      <c r="L260" s="128" t="s">
        <v>11358</v>
      </c>
      <c r="M260" s="128" t="s">
        <v>10945</v>
      </c>
      <c r="N260" s="128" t="s">
        <v>10946</v>
      </c>
      <c r="O260" s="128" t="s">
        <v>10947</v>
      </c>
      <c r="P260" s="133">
        <v>44786</v>
      </c>
      <c r="Q260" s="128">
        <v>332419955</v>
      </c>
      <c r="R260" s="133">
        <v>44816</v>
      </c>
      <c r="S260" s="128">
        <v>9307</v>
      </c>
      <c r="T260" s="136">
        <v>152.58000000000001</v>
      </c>
      <c r="U260" s="136">
        <v>97.44</v>
      </c>
      <c r="V260" s="136">
        <v>1420062.06</v>
      </c>
      <c r="W260" s="137">
        <v>906874.08</v>
      </c>
    </row>
    <row r="261" spans="10:23" x14ac:dyDescent="0.3">
      <c r="J261" s="129" t="s">
        <v>11359</v>
      </c>
      <c r="K261" s="130" t="s">
        <v>10963</v>
      </c>
      <c r="L261" s="130" t="s">
        <v>11360</v>
      </c>
      <c r="M261" s="130" t="s">
        <v>10945</v>
      </c>
      <c r="N261" s="130" t="s">
        <v>10946</v>
      </c>
      <c r="O261" s="130" t="s">
        <v>10966</v>
      </c>
      <c r="P261" s="134">
        <v>44795</v>
      </c>
      <c r="Q261" s="130">
        <v>458289372</v>
      </c>
      <c r="R261" s="134">
        <v>44803</v>
      </c>
      <c r="S261" s="130">
        <v>6864</v>
      </c>
      <c r="T261" s="138">
        <v>152.58000000000001</v>
      </c>
      <c r="U261" s="138">
        <v>97.44</v>
      </c>
      <c r="V261" s="138">
        <v>1047309.1200000001</v>
      </c>
      <c r="W261" s="139">
        <v>668828.16000000003</v>
      </c>
    </row>
    <row r="262" spans="10:23" x14ac:dyDescent="0.3">
      <c r="J262" s="127" t="s">
        <v>11361</v>
      </c>
      <c r="K262" s="128" t="s">
        <v>10943</v>
      </c>
      <c r="L262" s="128" t="s">
        <v>11113</v>
      </c>
      <c r="M262" s="128" t="s">
        <v>10976</v>
      </c>
      <c r="N262" s="128" t="s">
        <v>10951</v>
      </c>
      <c r="O262" s="128" t="s">
        <v>10952</v>
      </c>
      <c r="P262" s="133">
        <v>43886</v>
      </c>
      <c r="Q262" s="128">
        <v>498863685</v>
      </c>
      <c r="R262" s="133">
        <v>43898</v>
      </c>
      <c r="S262" s="128">
        <v>3705</v>
      </c>
      <c r="T262" s="136">
        <v>81.73</v>
      </c>
      <c r="U262" s="136">
        <v>56.67</v>
      </c>
      <c r="V262" s="136">
        <v>302809.65000000002</v>
      </c>
      <c r="W262" s="137">
        <v>209962.35</v>
      </c>
    </row>
    <row r="263" spans="10:23" x14ac:dyDescent="0.3">
      <c r="J263" s="129" t="s">
        <v>11362</v>
      </c>
      <c r="K263" s="130" t="s">
        <v>11001</v>
      </c>
      <c r="L263" s="130" t="s">
        <v>11363</v>
      </c>
      <c r="M263" s="130" t="s">
        <v>10969</v>
      </c>
      <c r="N263" s="130" t="s">
        <v>10946</v>
      </c>
      <c r="O263" s="130" t="s">
        <v>10961</v>
      </c>
      <c r="P263" s="134">
        <v>44870</v>
      </c>
      <c r="Q263" s="130">
        <v>830754220</v>
      </c>
      <c r="R263" s="134">
        <v>44872</v>
      </c>
      <c r="S263" s="130">
        <v>7490</v>
      </c>
      <c r="T263" s="138">
        <v>47.45</v>
      </c>
      <c r="U263" s="138">
        <v>31.79</v>
      </c>
      <c r="V263" s="138">
        <v>355400.5</v>
      </c>
      <c r="W263" s="139">
        <v>238107.1</v>
      </c>
    </row>
    <row r="264" spans="10:23" x14ac:dyDescent="0.3">
      <c r="J264" s="127" t="s">
        <v>11364</v>
      </c>
      <c r="K264" s="128" t="s">
        <v>11001</v>
      </c>
      <c r="L264" s="128" t="s">
        <v>11365</v>
      </c>
      <c r="M264" s="128" t="s">
        <v>10965</v>
      </c>
      <c r="N264" s="128" t="s">
        <v>10951</v>
      </c>
      <c r="O264" s="128" t="s">
        <v>10952</v>
      </c>
      <c r="P264" s="133">
        <v>43922</v>
      </c>
      <c r="Q264" s="128">
        <v>100884807</v>
      </c>
      <c r="R264" s="133">
        <v>43951</v>
      </c>
      <c r="S264" s="128">
        <v>2911</v>
      </c>
      <c r="T264" s="136">
        <v>255.28</v>
      </c>
      <c r="U264" s="136">
        <v>159.41999999999999</v>
      </c>
      <c r="V264" s="136">
        <v>743120.08</v>
      </c>
      <c r="W264" s="137">
        <v>464071.61999999994</v>
      </c>
    </row>
    <row r="265" spans="10:23" x14ac:dyDescent="0.3">
      <c r="J265" s="129" t="s">
        <v>11239</v>
      </c>
      <c r="K265" s="130" t="s">
        <v>10943</v>
      </c>
      <c r="L265" s="130" t="s">
        <v>11249</v>
      </c>
      <c r="M265" s="130" t="s">
        <v>10950</v>
      </c>
      <c r="N265" s="130" t="s">
        <v>10946</v>
      </c>
      <c r="O265" s="130" t="s">
        <v>10952</v>
      </c>
      <c r="P265" s="134">
        <v>44668</v>
      </c>
      <c r="Q265" s="130">
        <v>176491773</v>
      </c>
      <c r="R265" s="134">
        <v>44675</v>
      </c>
      <c r="S265" s="130">
        <v>6692</v>
      </c>
      <c r="T265" s="138">
        <v>421.89</v>
      </c>
      <c r="U265" s="138">
        <v>364.69</v>
      </c>
      <c r="V265" s="138">
        <v>2823287.88</v>
      </c>
      <c r="W265" s="139">
        <v>2440505.48</v>
      </c>
    </row>
    <row r="266" spans="10:23" x14ac:dyDescent="0.3">
      <c r="J266" s="127" t="s">
        <v>11366</v>
      </c>
      <c r="K266" s="128" t="s">
        <v>10958</v>
      </c>
      <c r="L266" s="128" t="s">
        <v>10984</v>
      </c>
      <c r="M266" s="128" t="s">
        <v>10950</v>
      </c>
      <c r="N266" s="128" t="s">
        <v>10946</v>
      </c>
      <c r="O266" s="128" t="s">
        <v>10961</v>
      </c>
      <c r="P266" s="133">
        <v>44099</v>
      </c>
      <c r="Q266" s="128">
        <v>295123946</v>
      </c>
      <c r="R266" s="133">
        <v>44138</v>
      </c>
      <c r="S266" s="128">
        <v>2589</v>
      </c>
      <c r="T266" s="136">
        <v>421.89</v>
      </c>
      <c r="U266" s="136">
        <v>364.69</v>
      </c>
      <c r="V266" s="136">
        <v>1092273.21</v>
      </c>
      <c r="W266" s="137">
        <v>944182.41</v>
      </c>
    </row>
    <row r="267" spans="10:23" x14ac:dyDescent="0.3">
      <c r="J267" s="129" t="s">
        <v>11367</v>
      </c>
      <c r="K267" s="130" t="s">
        <v>11001</v>
      </c>
      <c r="L267" s="130" t="s">
        <v>11168</v>
      </c>
      <c r="M267" s="130" t="s">
        <v>10976</v>
      </c>
      <c r="N267" s="130" t="s">
        <v>10951</v>
      </c>
      <c r="O267" s="130" t="s">
        <v>10961</v>
      </c>
      <c r="P267" s="134">
        <v>44568</v>
      </c>
      <c r="Q267" s="130">
        <v>214642655</v>
      </c>
      <c r="R267" s="134">
        <v>44606</v>
      </c>
      <c r="S267" s="130">
        <v>6386</v>
      </c>
      <c r="T267" s="138">
        <v>81.73</v>
      </c>
      <c r="U267" s="138">
        <v>56.67</v>
      </c>
      <c r="V267" s="138">
        <v>521927.78</v>
      </c>
      <c r="W267" s="139">
        <v>361894.62</v>
      </c>
    </row>
    <row r="268" spans="10:23" x14ac:dyDescent="0.3">
      <c r="J268" s="127" t="s">
        <v>11368</v>
      </c>
      <c r="K268" s="128" t="s">
        <v>10943</v>
      </c>
      <c r="L268" s="128" t="s">
        <v>11369</v>
      </c>
      <c r="M268" s="128" t="s">
        <v>10950</v>
      </c>
      <c r="N268" s="128" t="s">
        <v>10951</v>
      </c>
      <c r="O268" s="128" t="s">
        <v>10966</v>
      </c>
      <c r="P268" s="133">
        <v>43882</v>
      </c>
      <c r="Q268" s="128">
        <v>663221728</v>
      </c>
      <c r="R268" s="133">
        <v>43891</v>
      </c>
      <c r="S268" s="128">
        <v>903</v>
      </c>
      <c r="T268" s="136">
        <v>421.89</v>
      </c>
      <c r="U268" s="136">
        <v>364.69</v>
      </c>
      <c r="V268" s="136">
        <v>380966.67</v>
      </c>
      <c r="W268" s="137">
        <v>329315.07</v>
      </c>
    </row>
    <row r="269" spans="10:23" x14ac:dyDescent="0.3">
      <c r="J269" s="129" t="s">
        <v>11370</v>
      </c>
      <c r="K269" s="130" t="s">
        <v>10943</v>
      </c>
      <c r="L269" s="130" t="s">
        <v>11263</v>
      </c>
      <c r="M269" s="130" t="s">
        <v>11011</v>
      </c>
      <c r="N269" s="130" t="s">
        <v>10946</v>
      </c>
      <c r="O269" s="130" t="s">
        <v>10966</v>
      </c>
      <c r="P269" s="134">
        <v>44167</v>
      </c>
      <c r="Q269" s="130">
        <v>189347493</v>
      </c>
      <c r="R269" s="134">
        <v>44186</v>
      </c>
      <c r="S269" s="130">
        <v>986</v>
      </c>
      <c r="T269" s="138">
        <v>109.28</v>
      </c>
      <c r="U269" s="138">
        <v>35.840000000000003</v>
      </c>
      <c r="V269" s="138">
        <v>107750.08</v>
      </c>
      <c r="W269" s="139">
        <v>35338.240000000005</v>
      </c>
    </row>
    <row r="270" spans="10:23" x14ac:dyDescent="0.3">
      <c r="J270" s="127" t="s">
        <v>11371</v>
      </c>
      <c r="K270" s="128" t="s">
        <v>10954</v>
      </c>
      <c r="L270" s="128" t="s">
        <v>11107</v>
      </c>
      <c r="M270" s="128" t="s">
        <v>10969</v>
      </c>
      <c r="N270" s="128" t="s">
        <v>10946</v>
      </c>
      <c r="O270" s="128" t="s">
        <v>10952</v>
      </c>
      <c r="P270" s="133">
        <v>44042</v>
      </c>
      <c r="Q270" s="128">
        <v>111818778</v>
      </c>
      <c r="R270" s="133">
        <v>44066</v>
      </c>
      <c r="S270" s="128">
        <v>8516</v>
      </c>
      <c r="T270" s="136">
        <v>47.45</v>
      </c>
      <c r="U270" s="136">
        <v>31.79</v>
      </c>
      <c r="V270" s="136">
        <v>404084.2</v>
      </c>
      <c r="W270" s="137">
        <v>270723.64</v>
      </c>
    </row>
    <row r="271" spans="10:23" x14ac:dyDescent="0.3">
      <c r="J271" s="129" t="s">
        <v>11372</v>
      </c>
      <c r="K271" s="130" t="s">
        <v>11001</v>
      </c>
      <c r="L271" s="130" t="s">
        <v>11365</v>
      </c>
      <c r="M271" s="130" t="s">
        <v>10979</v>
      </c>
      <c r="N271" s="130" t="s">
        <v>10951</v>
      </c>
      <c r="O271" s="130" t="s">
        <v>10961</v>
      </c>
      <c r="P271" s="134">
        <v>44364</v>
      </c>
      <c r="Q271" s="130">
        <v>469746911</v>
      </c>
      <c r="R271" s="134">
        <v>44405</v>
      </c>
      <c r="S271" s="130">
        <v>7405</v>
      </c>
      <c r="T271" s="138">
        <v>651.21</v>
      </c>
      <c r="U271" s="138">
        <v>524.96</v>
      </c>
      <c r="V271" s="138">
        <v>4822210.05</v>
      </c>
      <c r="W271" s="139">
        <v>3887328.8000000003</v>
      </c>
    </row>
    <row r="272" spans="10:23" x14ac:dyDescent="0.3">
      <c r="J272" s="127" t="s">
        <v>11373</v>
      </c>
      <c r="K272" s="128" t="s">
        <v>10958</v>
      </c>
      <c r="L272" s="128" t="s">
        <v>11260</v>
      </c>
      <c r="M272" s="128" t="s">
        <v>11021</v>
      </c>
      <c r="N272" s="128" t="s">
        <v>10951</v>
      </c>
      <c r="O272" s="128" t="s">
        <v>10947</v>
      </c>
      <c r="P272" s="133">
        <v>44568</v>
      </c>
      <c r="Q272" s="128">
        <v>472555720</v>
      </c>
      <c r="R272" s="133">
        <v>44595</v>
      </c>
      <c r="S272" s="128">
        <v>8594</v>
      </c>
      <c r="T272" s="136">
        <v>668.27</v>
      </c>
      <c r="U272" s="136">
        <v>502.54</v>
      </c>
      <c r="V272" s="136">
        <v>5743112.3799999999</v>
      </c>
      <c r="W272" s="137">
        <v>4318828.76</v>
      </c>
    </row>
    <row r="273" spans="10:23" x14ac:dyDescent="0.3">
      <c r="J273" s="129" t="s">
        <v>11374</v>
      </c>
      <c r="K273" s="130" t="s">
        <v>10943</v>
      </c>
      <c r="L273" s="130" t="s">
        <v>11074</v>
      </c>
      <c r="M273" s="130" t="s">
        <v>11011</v>
      </c>
      <c r="N273" s="130" t="s">
        <v>10946</v>
      </c>
      <c r="O273" s="130" t="s">
        <v>10952</v>
      </c>
      <c r="P273" s="134">
        <v>44236</v>
      </c>
      <c r="Q273" s="130">
        <v>749981534</v>
      </c>
      <c r="R273" s="134">
        <v>44238</v>
      </c>
      <c r="S273" s="130">
        <v>5057</v>
      </c>
      <c r="T273" s="138">
        <v>109.28</v>
      </c>
      <c r="U273" s="138">
        <v>35.840000000000003</v>
      </c>
      <c r="V273" s="138">
        <v>552628.96</v>
      </c>
      <c r="W273" s="139">
        <v>181242.88</v>
      </c>
    </row>
    <row r="274" spans="10:23" x14ac:dyDescent="0.3">
      <c r="J274" s="127" t="s">
        <v>12397</v>
      </c>
      <c r="K274" s="128" t="s">
        <v>10943</v>
      </c>
      <c r="L274" s="128" t="s">
        <v>11307</v>
      </c>
      <c r="M274" s="128" t="s">
        <v>10956</v>
      </c>
      <c r="N274" s="128" t="s">
        <v>10951</v>
      </c>
      <c r="O274" s="128" t="s">
        <v>10947</v>
      </c>
      <c r="P274" s="133">
        <v>44663</v>
      </c>
      <c r="Q274" s="128">
        <v>202173180</v>
      </c>
      <c r="R274" s="133">
        <v>44689</v>
      </c>
      <c r="S274" s="128">
        <v>6799</v>
      </c>
      <c r="T274" s="136">
        <v>205.7</v>
      </c>
      <c r="U274" s="136">
        <v>117.11</v>
      </c>
      <c r="V274" s="136">
        <v>1398554.2999999998</v>
      </c>
      <c r="W274" s="137">
        <v>796230.89</v>
      </c>
    </row>
    <row r="275" spans="10:23" x14ac:dyDescent="0.3">
      <c r="J275" s="129" t="s">
        <v>11375</v>
      </c>
      <c r="K275" s="130" t="s">
        <v>10958</v>
      </c>
      <c r="L275" s="130" t="s">
        <v>11212</v>
      </c>
      <c r="M275" s="130" t="s">
        <v>11021</v>
      </c>
      <c r="N275" s="130" t="s">
        <v>10946</v>
      </c>
      <c r="O275" s="130" t="s">
        <v>10961</v>
      </c>
      <c r="P275" s="134">
        <v>44161</v>
      </c>
      <c r="Q275" s="130">
        <v>949191987</v>
      </c>
      <c r="R275" s="134">
        <v>44180</v>
      </c>
      <c r="S275" s="130">
        <v>5857</v>
      </c>
      <c r="T275" s="138">
        <v>668.27</v>
      </c>
      <c r="U275" s="138">
        <v>502.54</v>
      </c>
      <c r="V275" s="138">
        <v>3914057.3899999997</v>
      </c>
      <c r="W275" s="139">
        <v>2943376.7800000003</v>
      </c>
    </row>
    <row r="276" spans="10:23" x14ac:dyDescent="0.3">
      <c r="J276" s="127" t="s">
        <v>11376</v>
      </c>
      <c r="K276" s="128" t="s">
        <v>11001</v>
      </c>
      <c r="L276" s="128" t="s">
        <v>11190</v>
      </c>
      <c r="M276" s="128" t="s">
        <v>10976</v>
      </c>
      <c r="N276" s="128" t="s">
        <v>10946</v>
      </c>
      <c r="O276" s="128" t="s">
        <v>10961</v>
      </c>
      <c r="P276" s="133">
        <v>44838</v>
      </c>
      <c r="Q276" s="128">
        <v>682011783</v>
      </c>
      <c r="R276" s="133">
        <v>44879</v>
      </c>
      <c r="S276" s="128">
        <v>1297</v>
      </c>
      <c r="T276" s="136">
        <v>81.73</v>
      </c>
      <c r="U276" s="136">
        <v>56.67</v>
      </c>
      <c r="V276" s="136">
        <v>106003.81000000001</v>
      </c>
      <c r="W276" s="137">
        <v>73500.990000000005</v>
      </c>
    </row>
    <row r="277" spans="10:23" x14ac:dyDescent="0.3">
      <c r="J277" s="129" t="s">
        <v>11377</v>
      </c>
      <c r="K277" s="130" t="s">
        <v>10943</v>
      </c>
      <c r="L277" s="130" t="s">
        <v>10949</v>
      </c>
      <c r="M277" s="130" t="s">
        <v>11011</v>
      </c>
      <c r="N277" s="130" t="s">
        <v>10951</v>
      </c>
      <c r="O277" s="130" t="s">
        <v>10961</v>
      </c>
      <c r="P277" s="134">
        <v>44779</v>
      </c>
      <c r="Q277" s="130">
        <v>311518895</v>
      </c>
      <c r="R277" s="134">
        <v>44794</v>
      </c>
      <c r="S277" s="130">
        <v>4219</v>
      </c>
      <c r="T277" s="138">
        <v>109.28</v>
      </c>
      <c r="U277" s="138">
        <v>35.840000000000003</v>
      </c>
      <c r="V277" s="138">
        <v>461052.32</v>
      </c>
      <c r="W277" s="139">
        <v>151208.96000000002</v>
      </c>
    </row>
    <row r="278" spans="10:23" x14ac:dyDescent="0.3">
      <c r="J278" s="127" t="s">
        <v>11378</v>
      </c>
      <c r="K278" s="128" t="s">
        <v>10958</v>
      </c>
      <c r="L278" s="128" t="s">
        <v>11184</v>
      </c>
      <c r="M278" s="128" t="s">
        <v>10974</v>
      </c>
      <c r="N278" s="128" t="s">
        <v>10946</v>
      </c>
      <c r="O278" s="128" t="s">
        <v>10961</v>
      </c>
      <c r="P278" s="133">
        <v>44820</v>
      </c>
      <c r="Q278" s="128">
        <v>819012153</v>
      </c>
      <c r="R278" s="133">
        <v>44822</v>
      </c>
      <c r="S278" s="128">
        <v>2751</v>
      </c>
      <c r="T278" s="136">
        <v>437.2</v>
      </c>
      <c r="U278" s="136">
        <v>263.33</v>
      </c>
      <c r="V278" s="136">
        <v>1202737.2</v>
      </c>
      <c r="W278" s="137">
        <v>724420.83</v>
      </c>
    </row>
    <row r="279" spans="10:23" x14ac:dyDescent="0.3">
      <c r="J279" s="129" t="s">
        <v>11379</v>
      </c>
      <c r="K279" s="130" t="s">
        <v>10943</v>
      </c>
      <c r="L279" s="130" t="s">
        <v>11380</v>
      </c>
      <c r="M279" s="130" t="s">
        <v>10979</v>
      </c>
      <c r="N279" s="130" t="s">
        <v>10946</v>
      </c>
      <c r="O279" s="130" t="s">
        <v>10947</v>
      </c>
      <c r="P279" s="134">
        <v>43859</v>
      </c>
      <c r="Q279" s="130">
        <v>106102883</v>
      </c>
      <c r="R279" s="134">
        <v>43889</v>
      </c>
      <c r="S279" s="130">
        <v>7056</v>
      </c>
      <c r="T279" s="138">
        <v>651.21</v>
      </c>
      <c r="U279" s="138">
        <v>524.96</v>
      </c>
      <c r="V279" s="138">
        <v>4594937.7600000007</v>
      </c>
      <c r="W279" s="139">
        <v>3704117.7600000002</v>
      </c>
    </row>
    <row r="280" spans="10:23" x14ac:dyDescent="0.3">
      <c r="J280" s="127" t="s">
        <v>11381</v>
      </c>
      <c r="K280" s="128" t="s">
        <v>10943</v>
      </c>
      <c r="L280" s="128" t="s">
        <v>11123</v>
      </c>
      <c r="M280" s="128" t="s">
        <v>10950</v>
      </c>
      <c r="N280" s="128" t="s">
        <v>10946</v>
      </c>
      <c r="O280" s="128" t="s">
        <v>10966</v>
      </c>
      <c r="P280" s="133">
        <v>44595</v>
      </c>
      <c r="Q280" s="128">
        <v>644714915</v>
      </c>
      <c r="R280" s="133">
        <v>44602</v>
      </c>
      <c r="S280" s="128">
        <v>4325</v>
      </c>
      <c r="T280" s="136">
        <v>421.89</v>
      </c>
      <c r="U280" s="136">
        <v>364.69</v>
      </c>
      <c r="V280" s="136">
        <v>1824674.25</v>
      </c>
      <c r="W280" s="137">
        <v>1577284.25</v>
      </c>
    </row>
    <row r="281" spans="10:23" x14ac:dyDescent="0.3">
      <c r="J281" s="129" t="s">
        <v>11216</v>
      </c>
      <c r="K281" s="130" t="s">
        <v>10943</v>
      </c>
      <c r="L281" s="130" t="s">
        <v>11307</v>
      </c>
      <c r="M281" s="130" t="s">
        <v>10969</v>
      </c>
      <c r="N281" s="130" t="s">
        <v>10946</v>
      </c>
      <c r="O281" s="130" t="s">
        <v>10961</v>
      </c>
      <c r="P281" s="134">
        <v>44653</v>
      </c>
      <c r="Q281" s="130">
        <v>927084577</v>
      </c>
      <c r="R281" s="134">
        <v>44667</v>
      </c>
      <c r="S281" s="130">
        <v>3783</v>
      </c>
      <c r="T281" s="138">
        <v>47.45</v>
      </c>
      <c r="U281" s="138">
        <v>31.79</v>
      </c>
      <c r="V281" s="138">
        <v>179503.35</v>
      </c>
      <c r="W281" s="139">
        <v>120261.56999999999</v>
      </c>
    </row>
    <row r="282" spans="10:23" x14ac:dyDescent="0.3">
      <c r="J282" s="127" t="s">
        <v>11382</v>
      </c>
      <c r="K282" s="128" t="s">
        <v>10958</v>
      </c>
      <c r="L282" s="128" t="s">
        <v>11383</v>
      </c>
      <c r="M282" s="128" t="s">
        <v>10989</v>
      </c>
      <c r="N282" s="128" t="s">
        <v>10951</v>
      </c>
      <c r="O282" s="128" t="s">
        <v>10947</v>
      </c>
      <c r="P282" s="133">
        <v>44414</v>
      </c>
      <c r="Q282" s="128">
        <v>415760695</v>
      </c>
      <c r="R282" s="133">
        <v>44426</v>
      </c>
      <c r="S282" s="128">
        <v>1684</v>
      </c>
      <c r="T282" s="136">
        <v>154.06</v>
      </c>
      <c r="U282" s="136">
        <v>90.93</v>
      </c>
      <c r="V282" s="136">
        <v>259437.04</v>
      </c>
      <c r="W282" s="137">
        <v>153126.12000000002</v>
      </c>
    </row>
    <row r="283" spans="10:23" x14ac:dyDescent="0.3">
      <c r="J283" s="129" t="s">
        <v>11384</v>
      </c>
      <c r="K283" s="130" t="s">
        <v>10958</v>
      </c>
      <c r="L283" s="130" t="s">
        <v>11385</v>
      </c>
      <c r="M283" s="130" t="s">
        <v>10956</v>
      </c>
      <c r="N283" s="130" t="s">
        <v>10951</v>
      </c>
      <c r="O283" s="130" t="s">
        <v>10966</v>
      </c>
      <c r="P283" s="134">
        <v>44406</v>
      </c>
      <c r="Q283" s="130">
        <v>893604600</v>
      </c>
      <c r="R283" s="134">
        <v>44437</v>
      </c>
      <c r="S283" s="130">
        <v>6314</v>
      </c>
      <c r="T283" s="138">
        <v>205.7</v>
      </c>
      <c r="U283" s="138">
        <v>117.11</v>
      </c>
      <c r="V283" s="138">
        <v>1298789.7999999998</v>
      </c>
      <c r="W283" s="139">
        <v>739432.54</v>
      </c>
    </row>
    <row r="284" spans="10:23" x14ac:dyDescent="0.3">
      <c r="J284" s="127" t="s">
        <v>11386</v>
      </c>
      <c r="K284" s="128" t="s">
        <v>10963</v>
      </c>
      <c r="L284" s="128" t="s">
        <v>10997</v>
      </c>
      <c r="M284" s="128" t="s">
        <v>11011</v>
      </c>
      <c r="N284" s="128" t="s">
        <v>10946</v>
      </c>
      <c r="O284" s="128" t="s">
        <v>10961</v>
      </c>
      <c r="P284" s="133">
        <v>44785</v>
      </c>
      <c r="Q284" s="128">
        <v>613790118</v>
      </c>
      <c r="R284" s="133">
        <v>44822</v>
      </c>
      <c r="S284" s="128">
        <v>2991</v>
      </c>
      <c r="T284" s="136">
        <v>109.28</v>
      </c>
      <c r="U284" s="136">
        <v>35.840000000000003</v>
      </c>
      <c r="V284" s="136">
        <v>326856.48</v>
      </c>
      <c r="W284" s="137">
        <v>107197.44000000002</v>
      </c>
    </row>
    <row r="285" spans="10:23" x14ac:dyDescent="0.3">
      <c r="J285" s="129" t="s">
        <v>11387</v>
      </c>
      <c r="K285" s="130" t="s">
        <v>11001</v>
      </c>
      <c r="L285" s="130" t="s">
        <v>11002</v>
      </c>
      <c r="M285" s="130" t="s">
        <v>10976</v>
      </c>
      <c r="N285" s="130" t="s">
        <v>10946</v>
      </c>
      <c r="O285" s="130" t="s">
        <v>10952</v>
      </c>
      <c r="P285" s="134">
        <v>44804</v>
      </c>
      <c r="Q285" s="130">
        <v>149803578</v>
      </c>
      <c r="R285" s="134">
        <v>44811</v>
      </c>
      <c r="S285" s="130">
        <v>9063</v>
      </c>
      <c r="T285" s="138">
        <v>81.73</v>
      </c>
      <c r="U285" s="138">
        <v>56.67</v>
      </c>
      <c r="V285" s="138">
        <v>740718.99</v>
      </c>
      <c r="W285" s="139">
        <v>513600.21</v>
      </c>
    </row>
    <row r="286" spans="10:23" x14ac:dyDescent="0.3">
      <c r="J286" s="127" t="s">
        <v>11388</v>
      </c>
      <c r="K286" s="128" t="s">
        <v>10958</v>
      </c>
      <c r="L286" s="128" t="s">
        <v>11197</v>
      </c>
      <c r="M286" s="128" t="s">
        <v>10945</v>
      </c>
      <c r="N286" s="128" t="s">
        <v>10946</v>
      </c>
      <c r="O286" s="128" t="s">
        <v>10966</v>
      </c>
      <c r="P286" s="133">
        <v>44391</v>
      </c>
      <c r="Q286" s="128">
        <v>145443809</v>
      </c>
      <c r="R286" s="133">
        <v>44403</v>
      </c>
      <c r="S286" s="128">
        <v>8910</v>
      </c>
      <c r="T286" s="136">
        <v>152.58000000000001</v>
      </c>
      <c r="U286" s="136">
        <v>97.44</v>
      </c>
      <c r="V286" s="136">
        <v>1359487.8</v>
      </c>
      <c r="W286" s="137">
        <v>868190.4</v>
      </c>
    </row>
    <row r="287" spans="10:23" x14ac:dyDescent="0.3">
      <c r="J287" s="129" t="s">
        <v>11389</v>
      </c>
      <c r="K287" s="130" t="s">
        <v>10954</v>
      </c>
      <c r="L287" s="130" t="s">
        <v>10995</v>
      </c>
      <c r="M287" s="130" t="s">
        <v>11011</v>
      </c>
      <c r="N287" s="130" t="s">
        <v>10946</v>
      </c>
      <c r="O287" s="130" t="s">
        <v>10947</v>
      </c>
      <c r="P287" s="134">
        <v>44660</v>
      </c>
      <c r="Q287" s="130">
        <v>864822137</v>
      </c>
      <c r="R287" s="134">
        <v>44692</v>
      </c>
      <c r="S287" s="130">
        <v>8943</v>
      </c>
      <c r="T287" s="138">
        <v>109.28</v>
      </c>
      <c r="U287" s="138">
        <v>35.840000000000003</v>
      </c>
      <c r="V287" s="138">
        <v>977291.04</v>
      </c>
      <c r="W287" s="139">
        <v>320517.12000000005</v>
      </c>
    </row>
    <row r="288" spans="10:23" x14ac:dyDescent="0.3">
      <c r="J288" s="127" t="s">
        <v>11390</v>
      </c>
      <c r="K288" s="128" t="s">
        <v>10954</v>
      </c>
      <c r="L288" s="128" t="s">
        <v>11129</v>
      </c>
      <c r="M288" s="128" t="s">
        <v>10979</v>
      </c>
      <c r="N288" s="128" t="s">
        <v>10951</v>
      </c>
      <c r="O288" s="128" t="s">
        <v>10952</v>
      </c>
      <c r="P288" s="133">
        <v>44265</v>
      </c>
      <c r="Q288" s="128">
        <v>842362391</v>
      </c>
      <c r="R288" s="133">
        <v>44300</v>
      </c>
      <c r="S288" s="128">
        <v>2606</v>
      </c>
      <c r="T288" s="136">
        <v>651.21</v>
      </c>
      <c r="U288" s="136">
        <v>524.96</v>
      </c>
      <c r="V288" s="136">
        <v>1697053.26</v>
      </c>
      <c r="W288" s="137">
        <v>1368045.76</v>
      </c>
    </row>
    <row r="289" spans="10:23" x14ac:dyDescent="0.3">
      <c r="J289" s="129" t="s">
        <v>11391</v>
      </c>
      <c r="K289" s="130" t="s">
        <v>10958</v>
      </c>
      <c r="L289" s="130" t="s">
        <v>11392</v>
      </c>
      <c r="M289" s="130" t="s">
        <v>10945</v>
      </c>
      <c r="N289" s="130" t="s">
        <v>10951</v>
      </c>
      <c r="O289" s="130" t="s">
        <v>10961</v>
      </c>
      <c r="P289" s="134">
        <v>44092</v>
      </c>
      <c r="Q289" s="130">
        <v>932800900</v>
      </c>
      <c r="R289" s="134">
        <v>44095</v>
      </c>
      <c r="S289" s="130">
        <v>5370</v>
      </c>
      <c r="T289" s="138">
        <v>152.58000000000001</v>
      </c>
      <c r="U289" s="138">
        <v>97.44</v>
      </c>
      <c r="V289" s="138">
        <v>819354.60000000009</v>
      </c>
      <c r="W289" s="139">
        <v>523252.8</v>
      </c>
    </row>
    <row r="290" spans="10:23" x14ac:dyDescent="0.3">
      <c r="J290" s="127" t="s">
        <v>11393</v>
      </c>
      <c r="K290" s="128" t="s">
        <v>11001</v>
      </c>
      <c r="L290" s="128" t="s">
        <v>11037</v>
      </c>
      <c r="M290" s="128" t="s">
        <v>10965</v>
      </c>
      <c r="N290" s="128" t="s">
        <v>10951</v>
      </c>
      <c r="O290" s="128" t="s">
        <v>10952</v>
      </c>
      <c r="P290" s="133">
        <v>44654</v>
      </c>
      <c r="Q290" s="128">
        <v>261186492</v>
      </c>
      <c r="R290" s="133">
        <v>44664</v>
      </c>
      <c r="S290" s="128">
        <v>9742</v>
      </c>
      <c r="T290" s="136">
        <v>255.28</v>
      </c>
      <c r="U290" s="136">
        <v>159.41999999999999</v>
      </c>
      <c r="V290" s="136">
        <v>2486937.7600000002</v>
      </c>
      <c r="W290" s="137">
        <v>1553069.64</v>
      </c>
    </row>
    <row r="291" spans="10:23" x14ac:dyDescent="0.3">
      <c r="J291" s="129" t="s">
        <v>11394</v>
      </c>
      <c r="K291" s="130" t="s">
        <v>10958</v>
      </c>
      <c r="L291" s="130" t="s">
        <v>11173</v>
      </c>
      <c r="M291" s="130" t="s">
        <v>11021</v>
      </c>
      <c r="N291" s="130" t="s">
        <v>10946</v>
      </c>
      <c r="O291" s="130" t="s">
        <v>10966</v>
      </c>
      <c r="P291" s="134">
        <v>44523</v>
      </c>
      <c r="Q291" s="130">
        <v>272880494</v>
      </c>
      <c r="R291" s="134">
        <v>44561</v>
      </c>
      <c r="S291" s="130">
        <v>257</v>
      </c>
      <c r="T291" s="138">
        <v>668.27</v>
      </c>
      <c r="U291" s="138">
        <v>502.54</v>
      </c>
      <c r="V291" s="138">
        <v>171745.38999999998</v>
      </c>
      <c r="W291" s="139">
        <v>129152.78</v>
      </c>
    </row>
    <row r="292" spans="10:23" x14ac:dyDescent="0.3">
      <c r="J292" s="127" t="s">
        <v>11395</v>
      </c>
      <c r="K292" s="128" t="s">
        <v>11001</v>
      </c>
      <c r="L292" s="128" t="s">
        <v>11010</v>
      </c>
      <c r="M292" s="128" t="s">
        <v>11011</v>
      </c>
      <c r="N292" s="128" t="s">
        <v>10951</v>
      </c>
      <c r="O292" s="128" t="s">
        <v>10952</v>
      </c>
      <c r="P292" s="133">
        <v>43981</v>
      </c>
      <c r="Q292" s="128">
        <v>683556735</v>
      </c>
      <c r="R292" s="133">
        <v>43990</v>
      </c>
      <c r="S292" s="128">
        <v>8483</v>
      </c>
      <c r="T292" s="136">
        <v>109.28</v>
      </c>
      <c r="U292" s="136">
        <v>35.840000000000003</v>
      </c>
      <c r="V292" s="136">
        <v>927022.24</v>
      </c>
      <c r="W292" s="137">
        <v>304030.72000000003</v>
      </c>
    </row>
    <row r="293" spans="10:23" x14ac:dyDescent="0.3">
      <c r="J293" s="129" t="s">
        <v>11396</v>
      </c>
      <c r="K293" s="130" t="s">
        <v>10958</v>
      </c>
      <c r="L293" s="130" t="s">
        <v>11055</v>
      </c>
      <c r="M293" s="130" t="s">
        <v>10969</v>
      </c>
      <c r="N293" s="130" t="s">
        <v>10951</v>
      </c>
      <c r="O293" s="130" t="s">
        <v>10961</v>
      </c>
      <c r="P293" s="134">
        <v>44505</v>
      </c>
      <c r="Q293" s="130">
        <v>829201543</v>
      </c>
      <c r="R293" s="134">
        <v>44515</v>
      </c>
      <c r="S293" s="130">
        <v>8018</v>
      </c>
      <c r="T293" s="138">
        <v>47.45</v>
      </c>
      <c r="U293" s="138">
        <v>31.79</v>
      </c>
      <c r="V293" s="138">
        <v>380454.10000000003</v>
      </c>
      <c r="W293" s="139">
        <v>254892.22</v>
      </c>
    </row>
    <row r="294" spans="10:23" x14ac:dyDescent="0.3">
      <c r="J294" s="127" t="s">
        <v>11397</v>
      </c>
      <c r="K294" s="128" t="s">
        <v>10943</v>
      </c>
      <c r="L294" s="128" t="s">
        <v>11270</v>
      </c>
      <c r="M294" s="128" t="s">
        <v>10969</v>
      </c>
      <c r="N294" s="128" t="s">
        <v>10951</v>
      </c>
      <c r="O294" s="128" t="s">
        <v>10966</v>
      </c>
      <c r="P294" s="133">
        <v>44061</v>
      </c>
      <c r="Q294" s="128">
        <v>116113746</v>
      </c>
      <c r="R294" s="133">
        <v>44075</v>
      </c>
      <c r="S294" s="128">
        <v>9493</v>
      </c>
      <c r="T294" s="136">
        <v>47.45</v>
      </c>
      <c r="U294" s="136">
        <v>31.79</v>
      </c>
      <c r="V294" s="136">
        <v>450442.85000000003</v>
      </c>
      <c r="W294" s="137">
        <v>301782.46999999997</v>
      </c>
    </row>
    <row r="295" spans="10:23" x14ac:dyDescent="0.3">
      <c r="J295" s="129" t="s">
        <v>11398</v>
      </c>
      <c r="K295" s="130" t="s">
        <v>10958</v>
      </c>
      <c r="L295" s="130" t="s">
        <v>10973</v>
      </c>
      <c r="M295" s="130" t="s">
        <v>10956</v>
      </c>
      <c r="N295" s="130" t="s">
        <v>10946</v>
      </c>
      <c r="O295" s="130" t="s">
        <v>10966</v>
      </c>
      <c r="P295" s="134">
        <v>43896</v>
      </c>
      <c r="Q295" s="130">
        <v>270904672</v>
      </c>
      <c r="R295" s="134">
        <v>43904</v>
      </c>
      <c r="S295" s="130">
        <v>5567</v>
      </c>
      <c r="T295" s="138">
        <v>205.7</v>
      </c>
      <c r="U295" s="138">
        <v>117.11</v>
      </c>
      <c r="V295" s="138">
        <v>1145131.8999999999</v>
      </c>
      <c r="W295" s="139">
        <v>651951.37</v>
      </c>
    </row>
    <row r="296" spans="10:23" x14ac:dyDescent="0.3">
      <c r="J296" s="127" t="s">
        <v>11399</v>
      </c>
      <c r="K296" s="128" t="s">
        <v>11001</v>
      </c>
      <c r="L296" s="128" t="s">
        <v>11008</v>
      </c>
      <c r="M296" s="128" t="s">
        <v>10956</v>
      </c>
      <c r="N296" s="128" t="s">
        <v>10946</v>
      </c>
      <c r="O296" s="128" t="s">
        <v>10966</v>
      </c>
      <c r="P296" s="133">
        <v>43837</v>
      </c>
      <c r="Q296" s="128">
        <v>390498149</v>
      </c>
      <c r="R296" s="133">
        <v>43856</v>
      </c>
      <c r="S296" s="128">
        <v>5935</v>
      </c>
      <c r="T296" s="136">
        <v>205.7</v>
      </c>
      <c r="U296" s="136">
        <v>117.11</v>
      </c>
      <c r="V296" s="136">
        <v>1220829.5</v>
      </c>
      <c r="W296" s="137">
        <v>695047.85</v>
      </c>
    </row>
    <row r="297" spans="10:23" x14ac:dyDescent="0.3">
      <c r="J297" s="129" t="s">
        <v>11400</v>
      </c>
      <c r="K297" s="130" t="s">
        <v>10943</v>
      </c>
      <c r="L297" s="130" t="s">
        <v>11105</v>
      </c>
      <c r="M297" s="130" t="s">
        <v>10974</v>
      </c>
      <c r="N297" s="130" t="s">
        <v>10946</v>
      </c>
      <c r="O297" s="130" t="s">
        <v>10966</v>
      </c>
      <c r="P297" s="134">
        <v>43858</v>
      </c>
      <c r="Q297" s="130">
        <v>992130506</v>
      </c>
      <c r="R297" s="134">
        <v>43893</v>
      </c>
      <c r="S297" s="130">
        <v>2319</v>
      </c>
      <c r="T297" s="138">
        <v>437.2</v>
      </c>
      <c r="U297" s="138">
        <v>263.33</v>
      </c>
      <c r="V297" s="138">
        <v>1013866.7999999999</v>
      </c>
      <c r="W297" s="139">
        <v>610662.27</v>
      </c>
    </row>
    <row r="298" spans="10:23" x14ac:dyDescent="0.3">
      <c r="J298" s="127" t="s">
        <v>11401</v>
      </c>
      <c r="K298" s="128" t="s">
        <v>10943</v>
      </c>
      <c r="L298" s="128" t="s">
        <v>11402</v>
      </c>
      <c r="M298" s="128" t="s">
        <v>10945</v>
      </c>
      <c r="N298" s="128" t="s">
        <v>10946</v>
      </c>
      <c r="O298" s="128" t="s">
        <v>10947</v>
      </c>
      <c r="P298" s="133">
        <v>44602</v>
      </c>
      <c r="Q298" s="128">
        <v>863350570</v>
      </c>
      <c r="R298" s="133">
        <v>44634</v>
      </c>
      <c r="S298" s="128">
        <v>3474</v>
      </c>
      <c r="T298" s="136">
        <v>152.58000000000001</v>
      </c>
      <c r="U298" s="136">
        <v>97.44</v>
      </c>
      <c r="V298" s="136">
        <v>530062.92000000004</v>
      </c>
      <c r="W298" s="137">
        <v>338506.56</v>
      </c>
    </row>
    <row r="299" spans="10:23" x14ac:dyDescent="0.3">
      <c r="J299" s="129" t="s">
        <v>11403</v>
      </c>
      <c r="K299" s="130" t="s">
        <v>10958</v>
      </c>
      <c r="L299" s="130" t="s">
        <v>11404</v>
      </c>
      <c r="M299" s="130" t="s">
        <v>10974</v>
      </c>
      <c r="N299" s="130" t="s">
        <v>10946</v>
      </c>
      <c r="O299" s="130" t="s">
        <v>10961</v>
      </c>
      <c r="P299" s="134">
        <v>44770</v>
      </c>
      <c r="Q299" s="130">
        <v>212020670</v>
      </c>
      <c r="R299" s="134">
        <v>44771</v>
      </c>
      <c r="S299" s="130">
        <v>187</v>
      </c>
      <c r="T299" s="138">
        <v>437.2</v>
      </c>
      <c r="U299" s="138">
        <v>263.33</v>
      </c>
      <c r="V299" s="138">
        <v>81756.399999999994</v>
      </c>
      <c r="W299" s="139">
        <v>49242.71</v>
      </c>
    </row>
    <row r="300" spans="10:23" x14ac:dyDescent="0.3">
      <c r="J300" s="127" t="s">
        <v>11405</v>
      </c>
      <c r="K300" s="128" t="s">
        <v>10963</v>
      </c>
      <c r="L300" s="128" t="s">
        <v>11086</v>
      </c>
      <c r="M300" s="128" t="s">
        <v>10979</v>
      </c>
      <c r="N300" s="128" t="s">
        <v>10951</v>
      </c>
      <c r="O300" s="128" t="s">
        <v>10947</v>
      </c>
      <c r="P300" s="133">
        <v>44778</v>
      </c>
      <c r="Q300" s="128">
        <v>216311633</v>
      </c>
      <c r="R300" s="133">
        <v>44800</v>
      </c>
      <c r="S300" s="128">
        <v>274</v>
      </c>
      <c r="T300" s="136">
        <v>651.21</v>
      </c>
      <c r="U300" s="136">
        <v>524.96</v>
      </c>
      <c r="V300" s="136">
        <v>178431.54</v>
      </c>
      <c r="W300" s="137">
        <v>143839.04000000001</v>
      </c>
    </row>
    <row r="301" spans="10:23" x14ac:dyDescent="0.3">
      <c r="J301" s="129" t="s">
        <v>11406</v>
      </c>
      <c r="K301" s="130" t="s">
        <v>10943</v>
      </c>
      <c r="L301" s="130" t="s">
        <v>11317</v>
      </c>
      <c r="M301" s="130" t="s">
        <v>11021</v>
      </c>
      <c r="N301" s="130" t="s">
        <v>10951</v>
      </c>
      <c r="O301" s="130" t="s">
        <v>10952</v>
      </c>
      <c r="P301" s="134">
        <v>44141</v>
      </c>
      <c r="Q301" s="130">
        <v>774712789</v>
      </c>
      <c r="R301" s="134">
        <v>44176</v>
      </c>
      <c r="S301" s="130">
        <v>3585</v>
      </c>
      <c r="T301" s="138">
        <v>668.27</v>
      </c>
      <c r="U301" s="138">
        <v>502.54</v>
      </c>
      <c r="V301" s="138">
        <v>2395747.9499999997</v>
      </c>
      <c r="W301" s="139">
        <v>1801605.9000000001</v>
      </c>
    </row>
    <row r="302" spans="10:23" x14ac:dyDescent="0.3">
      <c r="J302" s="127" t="s">
        <v>11407</v>
      </c>
      <c r="K302" s="128" t="s">
        <v>10981</v>
      </c>
      <c r="L302" s="128" t="s">
        <v>10982</v>
      </c>
      <c r="M302" s="128" t="s">
        <v>10965</v>
      </c>
      <c r="N302" s="128" t="s">
        <v>10951</v>
      </c>
      <c r="O302" s="128" t="s">
        <v>10947</v>
      </c>
      <c r="P302" s="133">
        <v>44091</v>
      </c>
      <c r="Q302" s="128">
        <v>956021964</v>
      </c>
      <c r="R302" s="133">
        <v>44112</v>
      </c>
      <c r="S302" s="128">
        <v>6999</v>
      </c>
      <c r="T302" s="136">
        <v>255.28</v>
      </c>
      <c r="U302" s="136">
        <v>159.41999999999999</v>
      </c>
      <c r="V302" s="136">
        <v>1786704.72</v>
      </c>
      <c r="W302" s="137">
        <v>1115780.5799999998</v>
      </c>
    </row>
    <row r="303" spans="10:23" x14ac:dyDescent="0.3">
      <c r="J303" s="129" t="s">
        <v>11408</v>
      </c>
      <c r="K303" s="130" t="s">
        <v>10943</v>
      </c>
      <c r="L303" s="130" t="s">
        <v>11105</v>
      </c>
      <c r="M303" s="130" t="s">
        <v>10974</v>
      </c>
      <c r="N303" s="130" t="s">
        <v>10951</v>
      </c>
      <c r="O303" s="130" t="s">
        <v>10952</v>
      </c>
      <c r="P303" s="134">
        <v>43916</v>
      </c>
      <c r="Q303" s="130">
        <v>349350488</v>
      </c>
      <c r="R303" s="134">
        <v>43940</v>
      </c>
      <c r="S303" s="130">
        <v>9428</v>
      </c>
      <c r="T303" s="138">
        <v>437.2</v>
      </c>
      <c r="U303" s="138">
        <v>263.33</v>
      </c>
      <c r="V303" s="138">
        <v>4121921.6</v>
      </c>
      <c r="W303" s="139">
        <v>2482675.2399999998</v>
      </c>
    </row>
    <row r="304" spans="10:23" x14ac:dyDescent="0.3">
      <c r="J304" s="127" t="s">
        <v>11409</v>
      </c>
      <c r="K304" s="128" t="s">
        <v>11001</v>
      </c>
      <c r="L304" s="128" t="s">
        <v>11076</v>
      </c>
      <c r="M304" s="128" t="s">
        <v>10974</v>
      </c>
      <c r="N304" s="128" t="s">
        <v>10951</v>
      </c>
      <c r="O304" s="128" t="s">
        <v>10952</v>
      </c>
      <c r="P304" s="133">
        <v>44618</v>
      </c>
      <c r="Q304" s="128">
        <v>414122188</v>
      </c>
      <c r="R304" s="133">
        <v>44643</v>
      </c>
      <c r="S304" s="128">
        <v>6813</v>
      </c>
      <c r="T304" s="136">
        <v>437.2</v>
      </c>
      <c r="U304" s="136">
        <v>263.33</v>
      </c>
      <c r="V304" s="136">
        <v>2978643.6</v>
      </c>
      <c r="W304" s="137">
        <v>1794067.2899999998</v>
      </c>
    </row>
    <row r="305" spans="10:23" x14ac:dyDescent="0.3">
      <c r="J305" s="129" t="s">
        <v>11410</v>
      </c>
      <c r="K305" s="130" t="s">
        <v>10954</v>
      </c>
      <c r="L305" s="130" t="s">
        <v>11107</v>
      </c>
      <c r="M305" s="130" t="s">
        <v>11021</v>
      </c>
      <c r="N305" s="130" t="s">
        <v>10946</v>
      </c>
      <c r="O305" s="130" t="s">
        <v>10961</v>
      </c>
      <c r="P305" s="134">
        <v>44213</v>
      </c>
      <c r="Q305" s="130">
        <v>430073392</v>
      </c>
      <c r="R305" s="134">
        <v>44232</v>
      </c>
      <c r="S305" s="130">
        <v>7129</v>
      </c>
      <c r="T305" s="138">
        <v>668.27</v>
      </c>
      <c r="U305" s="138">
        <v>502.54</v>
      </c>
      <c r="V305" s="138">
        <v>4764096.83</v>
      </c>
      <c r="W305" s="139">
        <v>3582607.66</v>
      </c>
    </row>
    <row r="306" spans="10:23" x14ac:dyDescent="0.3">
      <c r="J306" s="127" t="s">
        <v>11411</v>
      </c>
      <c r="K306" s="128" t="s">
        <v>10943</v>
      </c>
      <c r="L306" s="128" t="s">
        <v>11131</v>
      </c>
      <c r="M306" s="128" t="s">
        <v>10976</v>
      </c>
      <c r="N306" s="128" t="s">
        <v>10951</v>
      </c>
      <c r="O306" s="128" t="s">
        <v>10966</v>
      </c>
      <c r="P306" s="133">
        <v>44518</v>
      </c>
      <c r="Q306" s="128">
        <v>647252929</v>
      </c>
      <c r="R306" s="133">
        <v>44558</v>
      </c>
      <c r="S306" s="128">
        <v>5380</v>
      </c>
      <c r="T306" s="136">
        <v>81.73</v>
      </c>
      <c r="U306" s="136">
        <v>56.67</v>
      </c>
      <c r="V306" s="136">
        <v>439707.4</v>
      </c>
      <c r="W306" s="137">
        <v>304884.60000000003</v>
      </c>
    </row>
    <row r="307" spans="10:23" x14ac:dyDescent="0.3">
      <c r="J307" s="129" t="s">
        <v>11412</v>
      </c>
      <c r="K307" s="130" t="s">
        <v>11001</v>
      </c>
      <c r="L307" s="130" t="s">
        <v>11301</v>
      </c>
      <c r="M307" s="130" t="s">
        <v>10960</v>
      </c>
      <c r="N307" s="130" t="s">
        <v>10946</v>
      </c>
      <c r="O307" s="130" t="s">
        <v>10952</v>
      </c>
      <c r="P307" s="134">
        <v>44367</v>
      </c>
      <c r="Q307" s="130">
        <v>936022126</v>
      </c>
      <c r="R307" s="134">
        <v>44401</v>
      </c>
      <c r="S307" s="130">
        <v>8602</v>
      </c>
      <c r="T307" s="138">
        <v>9.33</v>
      </c>
      <c r="U307" s="138">
        <v>6.92</v>
      </c>
      <c r="V307" s="138">
        <v>80256.66</v>
      </c>
      <c r="W307" s="139">
        <v>59525.84</v>
      </c>
    </row>
    <row r="308" spans="10:23" x14ac:dyDescent="0.3">
      <c r="J308" s="127" t="s">
        <v>11413</v>
      </c>
      <c r="K308" s="128" t="s">
        <v>10958</v>
      </c>
      <c r="L308" s="128" t="s">
        <v>11170</v>
      </c>
      <c r="M308" s="128" t="s">
        <v>10979</v>
      </c>
      <c r="N308" s="128" t="s">
        <v>10946</v>
      </c>
      <c r="O308" s="128" t="s">
        <v>10961</v>
      </c>
      <c r="P308" s="133">
        <v>44303</v>
      </c>
      <c r="Q308" s="128">
        <v>337054812</v>
      </c>
      <c r="R308" s="133">
        <v>44340</v>
      </c>
      <c r="S308" s="128">
        <v>864</v>
      </c>
      <c r="T308" s="136">
        <v>651.21</v>
      </c>
      <c r="U308" s="136">
        <v>524.96</v>
      </c>
      <c r="V308" s="136">
        <v>562645.44000000006</v>
      </c>
      <c r="W308" s="137">
        <v>453565.44000000006</v>
      </c>
    </row>
    <row r="309" spans="10:23" x14ac:dyDescent="0.3">
      <c r="J309" s="129" t="s">
        <v>11414</v>
      </c>
      <c r="K309" s="130" t="s">
        <v>10943</v>
      </c>
      <c r="L309" s="130" t="s">
        <v>11123</v>
      </c>
      <c r="M309" s="130" t="s">
        <v>10950</v>
      </c>
      <c r="N309" s="130" t="s">
        <v>10946</v>
      </c>
      <c r="O309" s="130" t="s">
        <v>10947</v>
      </c>
      <c r="P309" s="134">
        <v>43975</v>
      </c>
      <c r="Q309" s="130">
        <v>211337316</v>
      </c>
      <c r="R309" s="134">
        <v>44020</v>
      </c>
      <c r="S309" s="130">
        <v>8263</v>
      </c>
      <c r="T309" s="138">
        <v>421.89</v>
      </c>
      <c r="U309" s="138">
        <v>364.69</v>
      </c>
      <c r="V309" s="138">
        <v>3486077.07</v>
      </c>
      <c r="W309" s="139">
        <v>3013433.47</v>
      </c>
    </row>
    <row r="310" spans="10:23" x14ac:dyDescent="0.3">
      <c r="J310" s="127" t="s">
        <v>11415</v>
      </c>
      <c r="K310" s="128" t="s">
        <v>10954</v>
      </c>
      <c r="L310" s="128" t="s">
        <v>11281</v>
      </c>
      <c r="M310" s="128" t="s">
        <v>10945</v>
      </c>
      <c r="N310" s="128" t="s">
        <v>10946</v>
      </c>
      <c r="O310" s="128" t="s">
        <v>10966</v>
      </c>
      <c r="P310" s="133">
        <v>44742</v>
      </c>
      <c r="Q310" s="128">
        <v>190168464</v>
      </c>
      <c r="R310" s="133">
        <v>44788</v>
      </c>
      <c r="S310" s="128">
        <v>3929</v>
      </c>
      <c r="T310" s="136">
        <v>152.58000000000001</v>
      </c>
      <c r="U310" s="136">
        <v>97.44</v>
      </c>
      <c r="V310" s="136">
        <v>599486.82000000007</v>
      </c>
      <c r="W310" s="137">
        <v>382841.76</v>
      </c>
    </row>
    <row r="311" spans="10:23" x14ac:dyDescent="0.3">
      <c r="J311" s="129" t="s">
        <v>11416</v>
      </c>
      <c r="K311" s="130" t="s">
        <v>10958</v>
      </c>
      <c r="L311" s="130" t="s">
        <v>11155</v>
      </c>
      <c r="M311" s="130" t="s">
        <v>11011</v>
      </c>
      <c r="N311" s="130" t="s">
        <v>10946</v>
      </c>
      <c r="O311" s="130" t="s">
        <v>10966</v>
      </c>
      <c r="P311" s="134">
        <v>43937</v>
      </c>
      <c r="Q311" s="130">
        <v>425159585</v>
      </c>
      <c r="R311" s="134">
        <v>43977</v>
      </c>
      <c r="S311" s="130">
        <v>3024</v>
      </c>
      <c r="T311" s="138">
        <v>109.28</v>
      </c>
      <c r="U311" s="138">
        <v>35.840000000000003</v>
      </c>
      <c r="V311" s="138">
        <v>330462.72000000003</v>
      </c>
      <c r="W311" s="139">
        <v>108380.16</v>
      </c>
    </row>
    <row r="312" spans="10:23" x14ac:dyDescent="0.3">
      <c r="J312" s="127" t="s">
        <v>11417</v>
      </c>
      <c r="K312" s="128" t="s">
        <v>11001</v>
      </c>
      <c r="L312" s="128" t="s">
        <v>11082</v>
      </c>
      <c r="M312" s="128" t="s">
        <v>10950</v>
      </c>
      <c r="N312" s="128" t="s">
        <v>10951</v>
      </c>
      <c r="O312" s="128" t="s">
        <v>10961</v>
      </c>
      <c r="P312" s="133">
        <v>44780</v>
      </c>
      <c r="Q312" s="128">
        <v>238234508</v>
      </c>
      <c r="R312" s="133">
        <v>44794</v>
      </c>
      <c r="S312" s="128">
        <v>7740</v>
      </c>
      <c r="T312" s="136">
        <v>421.89</v>
      </c>
      <c r="U312" s="136">
        <v>364.69</v>
      </c>
      <c r="V312" s="136">
        <v>3265428.6</v>
      </c>
      <c r="W312" s="137">
        <v>2822700.6</v>
      </c>
    </row>
    <row r="313" spans="10:23" x14ac:dyDescent="0.3">
      <c r="J313" s="129" t="s">
        <v>11418</v>
      </c>
      <c r="K313" s="130" t="s">
        <v>10943</v>
      </c>
      <c r="L313" s="130" t="s">
        <v>11094</v>
      </c>
      <c r="M313" s="130" t="s">
        <v>10974</v>
      </c>
      <c r="N313" s="130" t="s">
        <v>10946</v>
      </c>
      <c r="O313" s="130" t="s">
        <v>10952</v>
      </c>
      <c r="P313" s="134">
        <v>44373</v>
      </c>
      <c r="Q313" s="130">
        <v>371629559</v>
      </c>
      <c r="R313" s="134">
        <v>44393</v>
      </c>
      <c r="S313" s="130">
        <v>2300</v>
      </c>
      <c r="T313" s="138">
        <v>437.2</v>
      </c>
      <c r="U313" s="138">
        <v>263.33</v>
      </c>
      <c r="V313" s="138">
        <v>1005560</v>
      </c>
      <c r="W313" s="139">
        <v>605659</v>
      </c>
    </row>
    <row r="314" spans="10:23" x14ac:dyDescent="0.3">
      <c r="J314" s="127" t="s">
        <v>11419</v>
      </c>
      <c r="K314" s="128" t="s">
        <v>11001</v>
      </c>
      <c r="L314" s="128" t="s">
        <v>11301</v>
      </c>
      <c r="M314" s="128" t="s">
        <v>10965</v>
      </c>
      <c r="N314" s="128" t="s">
        <v>10946</v>
      </c>
      <c r="O314" s="128" t="s">
        <v>10961</v>
      </c>
      <c r="P314" s="133">
        <v>44664</v>
      </c>
      <c r="Q314" s="128">
        <v>737893569</v>
      </c>
      <c r="R314" s="133">
        <v>44711</v>
      </c>
      <c r="S314" s="128">
        <v>7960</v>
      </c>
      <c r="T314" s="136">
        <v>255.28</v>
      </c>
      <c r="U314" s="136">
        <v>159.41999999999999</v>
      </c>
      <c r="V314" s="136">
        <v>2032028.8</v>
      </c>
      <c r="W314" s="137">
        <v>1268983.2</v>
      </c>
    </row>
    <row r="315" spans="10:23" x14ac:dyDescent="0.3">
      <c r="J315" s="129" t="s">
        <v>11420</v>
      </c>
      <c r="K315" s="130" t="s">
        <v>10958</v>
      </c>
      <c r="L315" s="130" t="s">
        <v>11141</v>
      </c>
      <c r="M315" s="130" t="s">
        <v>11011</v>
      </c>
      <c r="N315" s="130" t="s">
        <v>10951</v>
      </c>
      <c r="O315" s="130" t="s">
        <v>10947</v>
      </c>
      <c r="P315" s="134">
        <v>44617</v>
      </c>
      <c r="Q315" s="130">
        <v>869887864</v>
      </c>
      <c r="R315" s="134">
        <v>44666</v>
      </c>
      <c r="S315" s="130">
        <v>8005</v>
      </c>
      <c r="T315" s="138">
        <v>109.28</v>
      </c>
      <c r="U315" s="138">
        <v>35.840000000000003</v>
      </c>
      <c r="V315" s="138">
        <v>874786.4</v>
      </c>
      <c r="W315" s="139">
        <v>286899.20000000001</v>
      </c>
    </row>
    <row r="316" spans="10:23" x14ac:dyDescent="0.3">
      <c r="J316" s="127" t="s">
        <v>11421</v>
      </c>
      <c r="K316" s="128" t="s">
        <v>10943</v>
      </c>
      <c r="L316" s="128" t="s">
        <v>11291</v>
      </c>
      <c r="M316" s="128" t="s">
        <v>10976</v>
      </c>
      <c r="N316" s="128" t="s">
        <v>10946</v>
      </c>
      <c r="O316" s="128" t="s">
        <v>10952</v>
      </c>
      <c r="P316" s="133">
        <v>43862</v>
      </c>
      <c r="Q316" s="128">
        <v>370786273</v>
      </c>
      <c r="R316" s="133">
        <v>43877</v>
      </c>
      <c r="S316" s="128">
        <v>2753</v>
      </c>
      <c r="T316" s="136">
        <v>81.73</v>
      </c>
      <c r="U316" s="136">
        <v>56.67</v>
      </c>
      <c r="V316" s="136">
        <v>225002.69</v>
      </c>
      <c r="W316" s="137">
        <v>156012.51</v>
      </c>
    </row>
    <row r="317" spans="10:23" x14ac:dyDescent="0.3">
      <c r="J317" s="129" t="s">
        <v>11422</v>
      </c>
      <c r="K317" s="130" t="s">
        <v>11001</v>
      </c>
      <c r="L317" s="130" t="s">
        <v>11313</v>
      </c>
      <c r="M317" s="130" t="s">
        <v>10956</v>
      </c>
      <c r="N317" s="130" t="s">
        <v>10946</v>
      </c>
      <c r="O317" s="130" t="s">
        <v>10952</v>
      </c>
      <c r="P317" s="134">
        <v>44265</v>
      </c>
      <c r="Q317" s="130">
        <v>264075124</v>
      </c>
      <c r="R317" s="134">
        <v>44266</v>
      </c>
      <c r="S317" s="130">
        <v>4552</v>
      </c>
      <c r="T317" s="138">
        <v>205.7</v>
      </c>
      <c r="U317" s="138">
        <v>117.11</v>
      </c>
      <c r="V317" s="138">
        <v>936346.39999999991</v>
      </c>
      <c r="W317" s="139">
        <v>533084.72</v>
      </c>
    </row>
    <row r="318" spans="10:23" x14ac:dyDescent="0.3">
      <c r="J318" s="127" t="s">
        <v>11423</v>
      </c>
      <c r="K318" s="128" t="s">
        <v>10954</v>
      </c>
      <c r="L318" s="128" t="s">
        <v>10955</v>
      </c>
      <c r="M318" s="128" t="s">
        <v>10960</v>
      </c>
      <c r="N318" s="128" t="s">
        <v>10951</v>
      </c>
      <c r="O318" s="128" t="s">
        <v>10961</v>
      </c>
      <c r="P318" s="133">
        <v>44187</v>
      </c>
      <c r="Q318" s="128">
        <v>743553245</v>
      </c>
      <c r="R318" s="133">
        <v>44187</v>
      </c>
      <c r="S318" s="128">
        <v>2783</v>
      </c>
      <c r="T318" s="136">
        <v>9.33</v>
      </c>
      <c r="U318" s="136">
        <v>6.92</v>
      </c>
      <c r="V318" s="136">
        <v>25965.39</v>
      </c>
      <c r="W318" s="137">
        <v>19258.36</v>
      </c>
    </row>
    <row r="319" spans="10:23" x14ac:dyDescent="0.3">
      <c r="J319" s="129" t="s">
        <v>11424</v>
      </c>
      <c r="K319" s="130" t="s">
        <v>10958</v>
      </c>
      <c r="L319" s="130" t="s">
        <v>11246</v>
      </c>
      <c r="M319" s="130" t="s">
        <v>10976</v>
      </c>
      <c r="N319" s="130" t="s">
        <v>10951</v>
      </c>
      <c r="O319" s="130" t="s">
        <v>10947</v>
      </c>
      <c r="P319" s="134">
        <v>44220</v>
      </c>
      <c r="Q319" s="130">
        <v>723331964</v>
      </c>
      <c r="R319" s="134">
        <v>44238</v>
      </c>
      <c r="S319" s="130">
        <v>8857</v>
      </c>
      <c r="T319" s="138">
        <v>81.73</v>
      </c>
      <c r="U319" s="138">
        <v>56.67</v>
      </c>
      <c r="V319" s="138">
        <v>723882.61</v>
      </c>
      <c r="W319" s="139">
        <v>501926.19</v>
      </c>
    </row>
    <row r="320" spans="10:23" x14ac:dyDescent="0.3">
      <c r="J320" s="127" t="s">
        <v>11425</v>
      </c>
      <c r="K320" s="128" t="s">
        <v>10943</v>
      </c>
      <c r="L320" s="128" t="s">
        <v>11328</v>
      </c>
      <c r="M320" s="128" t="s">
        <v>10945</v>
      </c>
      <c r="N320" s="128" t="s">
        <v>10946</v>
      </c>
      <c r="O320" s="128" t="s">
        <v>10966</v>
      </c>
      <c r="P320" s="133">
        <v>44584</v>
      </c>
      <c r="Q320" s="128">
        <v>987835109</v>
      </c>
      <c r="R320" s="133">
        <v>44633</v>
      </c>
      <c r="S320" s="128">
        <v>1215</v>
      </c>
      <c r="T320" s="136">
        <v>152.58000000000001</v>
      </c>
      <c r="U320" s="136">
        <v>97.44</v>
      </c>
      <c r="V320" s="136">
        <v>185384.7</v>
      </c>
      <c r="W320" s="137">
        <v>118389.59999999999</v>
      </c>
    </row>
    <row r="321" spans="10:23" x14ac:dyDescent="0.3">
      <c r="J321" s="129" t="s">
        <v>11426</v>
      </c>
      <c r="K321" s="130" t="s">
        <v>11001</v>
      </c>
      <c r="L321" s="130" t="s">
        <v>11026</v>
      </c>
      <c r="M321" s="130" t="s">
        <v>10979</v>
      </c>
      <c r="N321" s="130" t="s">
        <v>10946</v>
      </c>
      <c r="O321" s="130" t="s">
        <v>10952</v>
      </c>
      <c r="P321" s="134">
        <v>44599</v>
      </c>
      <c r="Q321" s="130">
        <v>141799008</v>
      </c>
      <c r="R321" s="134">
        <v>44648</v>
      </c>
      <c r="S321" s="130">
        <v>333</v>
      </c>
      <c r="T321" s="138">
        <v>651.21</v>
      </c>
      <c r="U321" s="138">
        <v>524.96</v>
      </c>
      <c r="V321" s="138">
        <v>216852.93000000002</v>
      </c>
      <c r="W321" s="139">
        <v>174811.68000000002</v>
      </c>
    </row>
    <row r="322" spans="10:23" x14ac:dyDescent="0.3">
      <c r="J322" s="127" t="s">
        <v>11427</v>
      </c>
      <c r="K322" s="128" t="s">
        <v>11001</v>
      </c>
      <c r="L322" s="128" t="s">
        <v>11010</v>
      </c>
      <c r="M322" s="128" t="s">
        <v>10945</v>
      </c>
      <c r="N322" s="128" t="s">
        <v>10951</v>
      </c>
      <c r="O322" s="128" t="s">
        <v>10952</v>
      </c>
      <c r="P322" s="133">
        <v>44256</v>
      </c>
      <c r="Q322" s="128">
        <v>460272490</v>
      </c>
      <c r="R322" s="133">
        <v>44271</v>
      </c>
      <c r="S322" s="128">
        <v>3713</v>
      </c>
      <c r="T322" s="136">
        <v>152.58000000000001</v>
      </c>
      <c r="U322" s="136">
        <v>97.44</v>
      </c>
      <c r="V322" s="136">
        <v>566529.54</v>
      </c>
      <c r="W322" s="137">
        <v>361794.72</v>
      </c>
    </row>
    <row r="323" spans="10:23" x14ac:dyDescent="0.3">
      <c r="J323" s="129" t="s">
        <v>11428</v>
      </c>
      <c r="K323" s="130" t="s">
        <v>10943</v>
      </c>
      <c r="L323" s="130" t="s">
        <v>11195</v>
      </c>
      <c r="M323" s="130" t="s">
        <v>10979</v>
      </c>
      <c r="N323" s="130" t="s">
        <v>10946</v>
      </c>
      <c r="O323" s="130" t="s">
        <v>10966</v>
      </c>
      <c r="P323" s="134">
        <v>44737</v>
      </c>
      <c r="Q323" s="130">
        <v>238616883</v>
      </c>
      <c r="R323" s="134">
        <v>44744</v>
      </c>
      <c r="S323" s="130">
        <v>893</v>
      </c>
      <c r="T323" s="138">
        <v>651.21</v>
      </c>
      <c r="U323" s="138">
        <v>524.96</v>
      </c>
      <c r="V323" s="138">
        <v>581530.53</v>
      </c>
      <c r="W323" s="139">
        <v>468789.28</v>
      </c>
    </row>
    <row r="324" spans="10:23" x14ac:dyDescent="0.3">
      <c r="J324" s="127" t="s">
        <v>11429</v>
      </c>
      <c r="K324" s="128" t="s">
        <v>10958</v>
      </c>
      <c r="L324" s="128" t="s">
        <v>10999</v>
      </c>
      <c r="M324" s="128" t="s">
        <v>10976</v>
      </c>
      <c r="N324" s="128" t="s">
        <v>10946</v>
      </c>
      <c r="O324" s="128" t="s">
        <v>10952</v>
      </c>
      <c r="P324" s="133">
        <v>44759</v>
      </c>
      <c r="Q324" s="128">
        <v>542506015</v>
      </c>
      <c r="R324" s="133">
        <v>44780</v>
      </c>
      <c r="S324" s="128">
        <v>8440</v>
      </c>
      <c r="T324" s="136">
        <v>81.73</v>
      </c>
      <c r="U324" s="136">
        <v>56.67</v>
      </c>
      <c r="V324" s="136">
        <v>689801.20000000007</v>
      </c>
      <c r="W324" s="137">
        <v>478294.8</v>
      </c>
    </row>
    <row r="325" spans="10:23" x14ac:dyDescent="0.3">
      <c r="J325" s="129" t="s">
        <v>11430</v>
      </c>
      <c r="K325" s="130" t="s">
        <v>10963</v>
      </c>
      <c r="L325" s="130" t="s">
        <v>11431</v>
      </c>
      <c r="M325" s="130" t="s">
        <v>10989</v>
      </c>
      <c r="N325" s="130" t="s">
        <v>10951</v>
      </c>
      <c r="O325" s="130" t="s">
        <v>10952</v>
      </c>
      <c r="P325" s="134">
        <v>44231</v>
      </c>
      <c r="Q325" s="130">
        <v>257926213</v>
      </c>
      <c r="R325" s="134">
        <v>44250</v>
      </c>
      <c r="S325" s="130">
        <v>4953</v>
      </c>
      <c r="T325" s="138">
        <v>154.06</v>
      </c>
      <c r="U325" s="138">
        <v>90.93</v>
      </c>
      <c r="V325" s="138">
        <v>763059.18</v>
      </c>
      <c r="W325" s="139">
        <v>450376.29000000004</v>
      </c>
    </row>
    <row r="326" spans="10:23" x14ac:dyDescent="0.3">
      <c r="J326" s="127" t="s">
        <v>11432</v>
      </c>
      <c r="K326" s="128" t="s">
        <v>10958</v>
      </c>
      <c r="L326" s="128" t="s">
        <v>11404</v>
      </c>
      <c r="M326" s="128" t="s">
        <v>10965</v>
      </c>
      <c r="N326" s="128" t="s">
        <v>10951</v>
      </c>
      <c r="O326" s="128" t="s">
        <v>10966</v>
      </c>
      <c r="P326" s="133">
        <v>44775</v>
      </c>
      <c r="Q326" s="128">
        <v>141176307</v>
      </c>
      <c r="R326" s="133">
        <v>44824</v>
      </c>
      <c r="S326" s="128">
        <v>6061</v>
      </c>
      <c r="T326" s="136">
        <v>255.28</v>
      </c>
      <c r="U326" s="136">
        <v>159.41999999999999</v>
      </c>
      <c r="V326" s="136">
        <v>1547252.08</v>
      </c>
      <c r="W326" s="137">
        <v>966244.61999999988</v>
      </c>
    </row>
    <row r="327" spans="10:23" x14ac:dyDescent="0.3">
      <c r="J327" s="129" t="s">
        <v>11433</v>
      </c>
      <c r="K327" s="130" t="s">
        <v>10958</v>
      </c>
      <c r="L327" s="130" t="s">
        <v>11339</v>
      </c>
      <c r="M327" s="130" t="s">
        <v>10950</v>
      </c>
      <c r="N327" s="130" t="s">
        <v>10951</v>
      </c>
      <c r="O327" s="130" t="s">
        <v>10966</v>
      </c>
      <c r="P327" s="134">
        <v>43982</v>
      </c>
      <c r="Q327" s="130">
        <v>568867623</v>
      </c>
      <c r="R327" s="134">
        <v>44004</v>
      </c>
      <c r="S327" s="130">
        <v>9426</v>
      </c>
      <c r="T327" s="138">
        <v>421.89</v>
      </c>
      <c r="U327" s="138">
        <v>364.69</v>
      </c>
      <c r="V327" s="138">
        <v>3976735.1399999997</v>
      </c>
      <c r="W327" s="139">
        <v>3437567.94</v>
      </c>
    </row>
    <row r="328" spans="10:23" x14ac:dyDescent="0.3">
      <c r="J328" s="127" t="s">
        <v>11434</v>
      </c>
      <c r="K328" s="128" t="s">
        <v>10943</v>
      </c>
      <c r="L328" s="128" t="s">
        <v>11263</v>
      </c>
      <c r="M328" s="128" t="s">
        <v>10969</v>
      </c>
      <c r="N328" s="128" t="s">
        <v>10951</v>
      </c>
      <c r="O328" s="128" t="s">
        <v>10966</v>
      </c>
      <c r="P328" s="133">
        <v>44291</v>
      </c>
      <c r="Q328" s="128">
        <v>187923991</v>
      </c>
      <c r="R328" s="133">
        <v>44333</v>
      </c>
      <c r="S328" s="128">
        <v>9740</v>
      </c>
      <c r="T328" s="136">
        <v>47.45</v>
      </c>
      <c r="U328" s="136">
        <v>31.79</v>
      </c>
      <c r="V328" s="136">
        <v>462163</v>
      </c>
      <c r="W328" s="137">
        <v>309634.59999999998</v>
      </c>
    </row>
    <row r="329" spans="10:23" x14ac:dyDescent="0.3">
      <c r="J329" s="129" t="s">
        <v>11435</v>
      </c>
      <c r="K329" s="130" t="s">
        <v>10958</v>
      </c>
      <c r="L329" s="130" t="s">
        <v>11436</v>
      </c>
      <c r="M329" s="130" t="s">
        <v>10956</v>
      </c>
      <c r="N329" s="130" t="s">
        <v>10951</v>
      </c>
      <c r="O329" s="130" t="s">
        <v>10952</v>
      </c>
      <c r="P329" s="134">
        <v>44108</v>
      </c>
      <c r="Q329" s="130">
        <v>865581738</v>
      </c>
      <c r="R329" s="134">
        <v>44127</v>
      </c>
      <c r="S329" s="130">
        <v>3726</v>
      </c>
      <c r="T329" s="138">
        <v>205.7</v>
      </c>
      <c r="U329" s="138">
        <v>117.11</v>
      </c>
      <c r="V329" s="138">
        <v>766438.2</v>
      </c>
      <c r="W329" s="139">
        <v>436351.86</v>
      </c>
    </row>
    <row r="330" spans="10:23" x14ac:dyDescent="0.3">
      <c r="J330" s="127" t="s">
        <v>11437</v>
      </c>
      <c r="K330" s="128" t="s">
        <v>10943</v>
      </c>
      <c r="L330" s="128" t="s">
        <v>11438</v>
      </c>
      <c r="M330" s="128" t="s">
        <v>10969</v>
      </c>
      <c r="N330" s="128" t="s">
        <v>10946</v>
      </c>
      <c r="O330" s="128" t="s">
        <v>10952</v>
      </c>
      <c r="P330" s="133">
        <v>44600</v>
      </c>
      <c r="Q330" s="128">
        <v>939389693</v>
      </c>
      <c r="R330" s="133">
        <v>44607</v>
      </c>
      <c r="S330" s="128">
        <v>5140</v>
      </c>
      <c r="T330" s="136">
        <v>47.45</v>
      </c>
      <c r="U330" s="136">
        <v>31.79</v>
      </c>
      <c r="V330" s="136">
        <v>243893.00000000003</v>
      </c>
      <c r="W330" s="137">
        <v>163400.6</v>
      </c>
    </row>
    <row r="331" spans="10:23" x14ac:dyDescent="0.3">
      <c r="J331" s="129" t="s">
        <v>11439</v>
      </c>
      <c r="K331" s="130" t="s">
        <v>11001</v>
      </c>
      <c r="L331" s="130" t="s">
        <v>11039</v>
      </c>
      <c r="M331" s="130" t="s">
        <v>10965</v>
      </c>
      <c r="N331" s="130" t="s">
        <v>10951</v>
      </c>
      <c r="O331" s="130" t="s">
        <v>10947</v>
      </c>
      <c r="P331" s="134">
        <v>43945</v>
      </c>
      <c r="Q331" s="130">
        <v>167209184</v>
      </c>
      <c r="R331" s="134">
        <v>43967</v>
      </c>
      <c r="S331" s="130">
        <v>9768</v>
      </c>
      <c r="T331" s="138">
        <v>255.28</v>
      </c>
      <c r="U331" s="138">
        <v>159.41999999999999</v>
      </c>
      <c r="V331" s="138">
        <v>2493575.04</v>
      </c>
      <c r="W331" s="139">
        <v>1557214.5599999998</v>
      </c>
    </row>
    <row r="332" spans="10:23" x14ac:dyDescent="0.3">
      <c r="J332" s="127" t="s">
        <v>11440</v>
      </c>
      <c r="K332" s="128" t="s">
        <v>11001</v>
      </c>
      <c r="L332" s="128" t="s">
        <v>11044</v>
      </c>
      <c r="M332" s="128" t="s">
        <v>10974</v>
      </c>
      <c r="N332" s="128" t="s">
        <v>10951</v>
      </c>
      <c r="O332" s="128" t="s">
        <v>10966</v>
      </c>
      <c r="P332" s="133">
        <v>44124</v>
      </c>
      <c r="Q332" s="128">
        <v>177214038</v>
      </c>
      <c r="R332" s="133">
        <v>44141</v>
      </c>
      <c r="S332" s="128">
        <v>427</v>
      </c>
      <c r="T332" s="136">
        <v>437.2</v>
      </c>
      <c r="U332" s="136">
        <v>263.33</v>
      </c>
      <c r="V332" s="136">
        <v>186684.4</v>
      </c>
      <c r="W332" s="137">
        <v>112441.90999999999</v>
      </c>
    </row>
    <row r="333" spans="10:23" x14ac:dyDescent="0.3">
      <c r="J333" s="129" t="s">
        <v>11441</v>
      </c>
      <c r="K333" s="130" t="s">
        <v>10958</v>
      </c>
      <c r="L333" s="130" t="s">
        <v>11088</v>
      </c>
      <c r="M333" s="130" t="s">
        <v>10945</v>
      </c>
      <c r="N333" s="130" t="s">
        <v>10946</v>
      </c>
      <c r="O333" s="130" t="s">
        <v>10952</v>
      </c>
      <c r="P333" s="134">
        <v>44133</v>
      </c>
      <c r="Q333" s="130">
        <v>417890584</v>
      </c>
      <c r="R333" s="134">
        <v>44141</v>
      </c>
      <c r="S333" s="130">
        <v>1965</v>
      </c>
      <c r="T333" s="138">
        <v>152.58000000000001</v>
      </c>
      <c r="U333" s="138">
        <v>97.44</v>
      </c>
      <c r="V333" s="138">
        <v>299819.7</v>
      </c>
      <c r="W333" s="139">
        <v>191469.6</v>
      </c>
    </row>
    <row r="334" spans="10:23" x14ac:dyDescent="0.3">
      <c r="J334" s="127" t="s">
        <v>11442</v>
      </c>
      <c r="K334" s="128" t="s">
        <v>10943</v>
      </c>
      <c r="L334" s="128" t="s">
        <v>11273</v>
      </c>
      <c r="M334" s="128" t="s">
        <v>11011</v>
      </c>
      <c r="N334" s="128" t="s">
        <v>10951</v>
      </c>
      <c r="O334" s="128" t="s">
        <v>10961</v>
      </c>
      <c r="P334" s="133">
        <v>44678</v>
      </c>
      <c r="Q334" s="128">
        <v>408037650</v>
      </c>
      <c r="R334" s="133">
        <v>44678</v>
      </c>
      <c r="S334" s="128">
        <v>6263</v>
      </c>
      <c r="T334" s="136">
        <v>109.28</v>
      </c>
      <c r="U334" s="136">
        <v>35.840000000000003</v>
      </c>
      <c r="V334" s="136">
        <v>684420.64</v>
      </c>
      <c r="W334" s="137">
        <v>224465.92000000001</v>
      </c>
    </row>
    <row r="335" spans="10:23" x14ac:dyDescent="0.3">
      <c r="J335" s="129" t="s">
        <v>11443</v>
      </c>
      <c r="K335" s="130" t="s">
        <v>10963</v>
      </c>
      <c r="L335" s="130" t="s">
        <v>11182</v>
      </c>
      <c r="M335" s="130" t="s">
        <v>10974</v>
      </c>
      <c r="N335" s="130" t="s">
        <v>10951</v>
      </c>
      <c r="O335" s="130" t="s">
        <v>10952</v>
      </c>
      <c r="P335" s="134">
        <v>44528</v>
      </c>
      <c r="Q335" s="130">
        <v>186766564</v>
      </c>
      <c r="R335" s="134">
        <v>44542</v>
      </c>
      <c r="S335" s="130">
        <v>7232</v>
      </c>
      <c r="T335" s="138">
        <v>437.2</v>
      </c>
      <c r="U335" s="138">
        <v>263.33</v>
      </c>
      <c r="V335" s="138">
        <v>3161830.4</v>
      </c>
      <c r="W335" s="139">
        <v>1904402.5599999998</v>
      </c>
    </row>
    <row r="336" spans="10:23" x14ac:dyDescent="0.3">
      <c r="J336" s="127" t="s">
        <v>11444</v>
      </c>
      <c r="K336" s="128" t="s">
        <v>11001</v>
      </c>
      <c r="L336" s="128" t="s">
        <v>11138</v>
      </c>
      <c r="M336" s="128" t="s">
        <v>10950</v>
      </c>
      <c r="N336" s="128" t="s">
        <v>10946</v>
      </c>
      <c r="O336" s="128" t="s">
        <v>10952</v>
      </c>
      <c r="P336" s="133">
        <v>44162</v>
      </c>
      <c r="Q336" s="128">
        <v>763501155</v>
      </c>
      <c r="R336" s="133">
        <v>44167</v>
      </c>
      <c r="S336" s="128">
        <v>5813</v>
      </c>
      <c r="T336" s="136">
        <v>421.89</v>
      </c>
      <c r="U336" s="136">
        <v>364.69</v>
      </c>
      <c r="V336" s="136">
        <v>2452446.5699999998</v>
      </c>
      <c r="W336" s="137">
        <v>2119942.9700000002</v>
      </c>
    </row>
    <row r="337" spans="10:23" x14ac:dyDescent="0.3">
      <c r="J337" s="129" t="s">
        <v>11445</v>
      </c>
      <c r="K337" s="130" t="s">
        <v>11001</v>
      </c>
      <c r="L337" s="130" t="s">
        <v>11101</v>
      </c>
      <c r="M337" s="130" t="s">
        <v>10969</v>
      </c>
      <c r="N337" s="130" t="s">
        <v>10951</v>
      </c>
      <c r="O337" s="130" t="s">
        <v>10966</v>
      </c>
      <c r="P337" s="134">
        <v>44206</v>
      </c>
      <c r="Q337" s="130">
        <v>967977750</v>
      </c>
      <c r="R337" s="134">
        <v>44249</v>
      </c>
      <c r="S337" s="130">
        <v>4982</v>
      </c>
      <c r="T337" s="138">
        <v>47.45</v>
      </c>
      <c r="U337" s="138">
        <v>31.79</v>
      </c>
      <c r="V337" s="138">
        <v>236395.90000000002</v>
      </c>
      <c r="W337" s="139">
        <v>158377.78</v>
      </c>
    </row>
    <row r="338" spans="10:23" x14ac:dyDescent="0.3">
      <c r="J338" s="127" t="s">
        <v>11446</v>
      </c>
      <c r="K338" s="128" t="s">
        <v>10943</v>
      </c>
      <c r="L338" s="128" t="s">
        <v>11109</v>
      </c>
      <c r="M338" s="128" t="s">
        <v>10945</v>
      </c>
      <c r="N338" s="128" t="s">
        <v>10946</v>
      </c>
      <c r="O338" s="128" t="s">
        <v>10947</v>
      </c>
      <c r="P338" s="133">
        <v>43868</v>
      </c>
      <c r="Q338" s="128">
        <v>600245177</v>
      </c>
      <c r="R338" s="133">
        <v>43904</v>
      </c>
      <c r="S338" s="128">
        <v>4742</v>
      </c>
      <c r="T338" s="136">
        <v>152.58000000000001</v>
      </c>
      <c r="U338" s="136">
        <v>97.44</v>
      </c>
      <c r="V338" s="136">
        <v>723534.3600000001</v>
      </c>
      <c r="W338" s="137">
        <v>462060.48</v>
      </c>
    </row>
    <row r="339" spans="10:23" x14ac:dyDescent="0.3">
      <c r="J339" s="129" t="s">
        <v>11447</v>
      </c>
      <c r="K339" s="130" t="s">
        <v>10958</v>
      </c>
      <c r="L339" s="130" t="s">
        <v>11241</v>
      </c>
      <c r="M339" s="130" t="s">
        <v>10974</v>
      </c>
      <c r="N339" s="130" t="s">
        <v>10946</v>
      </c>
      <c r="O339" s="130" t="s">
        <v>10961</v>
      </c>
      <c r="P339" s="134">
        <v>44589</v>
      </c>
      <c r="Q339" s="130">
        <v>880664765</v>
      </c>
      <c r="R339" s="134">
        <v>44595</v>
      </c>
      <c r="S339" s="130">
        <v>7129</v>
      </c>
      <c r="T339" s="138">
        <v>437.2</v>
      </c>
      <c r="U339" s="138">
        <v>263.33</v>
      </c>
      <c r="V339" s="138">
        <v>3116798.8</v>
      </c>
      <c r="W339" s="139">
        <v>1877279.5699999998</v>
      </c>
    </row>
    <row r="340" spans="10:23" x14ac:dyDescent="0.3">
      <c r="J340" s="127" t="s">
        <v>11448</v>
      </c>
      <c r="K340" s="128" t="s">
        <v>10981</v>
      </c>
      <c r="L340" s="128" t="s">
        <v>11449</v>
      </c>
      <c r="M340" s="128" t="s">
        <v>10956</v>
      </c>
      <c r="N340" s="128" t="s">
        <v>10951</v>
      </c>
      <c r="O340" s="128" t="s">
        <v>10966</v>
      </c>
      <c r="P340" s="133">
        <v>44306</v>
      </c>
      <c r="Q340" s="128">
        <v>399910342</v>
      </c>
      <c r="R340" s="133">
        <v>44320</v>
      </c>
      <c r="S340" s="128">
        <v>1212</v>
      </c>
      <c r="T340" s="136">
        <v>205.7</v>
      </c>
      <c r="U340" s="136">
        <v>117.11</v>
      </c>
      <c r="V340" s="136">
        <v>249308.4</v>
      </c>
      <c r="W340" s="137">
        <v>141937.32</v>
      </c>
    </row>
    <row r="341" spans="10:23" x14ac:dyDescent="0.3">
      <c r="J341" s="129" t="s">
        <v>11450</v>
      </c>
      <c r="K341" s="130" t="s">
        <v>10958</v>
      </c>
      <c r="L341" s="130" t="s">
        <v>11078</v>
      </c>
      <c r="M341" s="130" t="s">
        <v>10950</v>
      </c>
      <c r="N341" s="130" t="s">
        <v>10946</v>
      </c>
      <c r="O341" s="130" t="s">
        <v>10966</v>
      </c>
      <c r="P341" s="134">
        <v>44231</v>
      </c>
      <c r="Q341" s="130">
        <v>968968236</v>
      </c>
      <c r="R341" s="134">
        <v>44263</v>
      </c>
      <c r="S341" s="130">
        <v>8088</v>
      </c>
      <c r="T341" s="138">
        <v>421.89</v>
      </c>
      <c r="U341" s="138">
        <v>364.69</v>
      </c>
      <c r="V341" s="138">
        <v>3412246.32</v>
      </c>
      <c r="W341" s="139">
        <v>2949612.72</v>
      </c>
    </row>
    <row r="342" spans="10:23" x14ac:dyDescent="0.3">
      <c r="J342" s="127" t="s">
        <v>11451</v>
      </c>
      <c r="K342" s="128" t="s">
        <v>10943</v>
      </c>
      <c r="L342" s="128" t="s">
        <v>10949</v>
      </c>
      <c r="M342" s="128" t="s">
        <v>10989</v>
      </c>
      <c r="N342" s="128" t="s">
        <v>10946</v>
      </c>
      <c r="O342" s="128" t="s">
        <v>10961</v>
      </c>
      <c r="P342" s="133">
        <v>44159</v>
      </c>
      <c r="Q342" s="128">
        <v>869137275</v>
      </c>
      <c r="R342" s="133">
        <v>44180</v>
      </c>
      <c r="S342" s="128">
        <v>5889</v>
      </c>
      <c r="T342" s="136">
        <v>154.06</v>
      </c>
      <c r="U342" s="136">
        <v>90.93</v>
      </c>
      <c r="V342" s="136">
        <v>907259.34</v>
      </c>
      <c r="W342" s="137">
        <v>535486.77</v>
      </c>
    </row>
    <row r="343" spans="10:23" x14ac:dyDescent="0.3">
      <c r="J343" s="129" t="s">
        <v>11452</v>
      </c>
      <c r="K343" s="130" t="s">
        <v>10958</v>
      </c>
      <c r="L343" s="130" t="s">
        <v>11227</v>
      </c>
      <c r="M343" s="130" t="s">
        <v>10989</v>
      </c>
      <c r="N343" s="130" t="s">
        <v>10951</v>
      </c>
      <c r="O343" s="130" t="s">
        <v>10947</v>
      </c>
      <c r="P343" s="134">
        <v>44031</v>
      </c>
      <c r="Q343" s="130">
        <v>702028787</v>
      </c>
      <c r="R343" s="134">
        <v>44037</v>
      </c>
      <c r="S343" s="130">
        <v>4773</v>
      </c>
      <c r="T343" s="138">
        <v>154.06</v>
      </c>
      <c r="U343" s="138">
        <v>90.93</v>
      </c>
      <c r="V343" s="138">
        <v>735328.38</v>
      </c>
      <c r="W343" s="139">
        <v>434008.89</v>
      </c>
    </row>
    <row r="344" spans="10:23" x14ac:dyDescent="0.3">
      <c r="J344" s="127" t="s">
        <v>11453</v>
      </c>
      <c r="K344" s="128" t="s">
        <v>10958</v>
      </c>
      <c r="L344" s="128" t="s">
        <v>10986</v>
      </c>
      <c r="M344" s="128" t="s">
        <v>10960</v>
      </c>
      <c r="N344" s="128" t="s">
        <v>10946</v>
      </c>
      <c r="O344" s="128" t="s">
        <v>10961</v>
      </c>
      <c r="P344" s="133">
        <v>44458</v>
      </c>
      <c r="Q344" s="128">
        <v>239566600</v>
      </c>
      <c r="R344" s="133">
        <v>44459</v>
      </c>
      <c r="S344" s="128">
        <v>1935</v>
      </c>
      <c r="T344" s="136">
        <v>9.33</v>
      </c>
      <c r="U344" s="136">
        <v>6.92</v>
      </c>
      <c r="V344" s="136">
        <v>18053.55</v>
      </c>
      <c r="W344" s="137">
        <v>13390.2</v>
      </c>
    </row>
    <row r="345" spans="10:23" x14ac:dyDescent="0.3">
      <c r="J345" s="129" t="s">
        <v>11454</v>
      </c>
      <c r="K345" s="130" t="s">
        <v>11001</v>
      </c>
      <c r="L345" s="130" t="s">
        <v>11059</v>
      </c>
      <c r="M345" s="130" t="s">
        <v>11011</v>
      </c>
      <c r="N345" s="130" t="s">
        <v>10951</v>
      </c>
      <c r="O345" s="130" t="s">
        <v>10947</v>
      </c>
      <c r="P345" s="134">
        <v>44109</v>
      </c>
      <c r="Q345" s="130">
        <v>673987042</v>
      </c>
      <c r="R345" s="134">
        <v>44142</v>
      </c>
      <c r="S345" s="130">
        <v>6598</v>
      </c>
      <c r="T345" s="138">
        <v>109.28</v>
      </c>
      <c r="U345" s="138">
        <v>35.840000000000003</v>
      </c>
      <c r="V345" s="138">
        <v>721029.44000000006</v>
      </c>
      <c r="W345" s="139">
        <v>236472.32000000004</v>
      </c>
    </row>
    <row r="346" spans="10:23" x14ac:dyDescent="0.3">
      <c r="J346" s="127" t="s">
        <v>11455</v>
      </c>
      <c r="K346" s="128" t="s">
        <v>10958</v>
      </c>
      <c r="L346" s="128" t="s">
        <v>11339</v>
      </c>
      <c r="M346" s="128" t="s">
        <v>10950</v>
      </c>
      <c r="N346" s="128" t="s">
        <v>10946</v>
      </c>
      <c r="O346" s="128" t="s">
        <v>10966</v>
      </c>
      <c r="P346" s="133">
        <v>44409</v>
      </c>
      <c r="Q346" s="128">
        <v>567838943</v>
      </c>
      <c r="R346" s="133">
        <v>44422</v>
      </c>
      <c r="S346" s="128">
        <v>5017</v>
      </c>
      <c r="T346" s="136">
        <v>421.89</v>
      </c>
      <c r="U346" s="136">
        <v>364.69</v>
      </c>
      <c r="V346" s="136">
        <v>2116622.13</v>
      </c>
      <c r="W346" s="137">
        <v>1829649.73</v>
      </c>
    </row>
    <row r="347" spans="10:23" x14ac:dyDescent="0.3">
      <c r="J347" s="129" t="s">
        <v>11456</v>
      </c>
      <c r="K347" s="130" t="s">
        <v>11001</v>
      </c>
      <c r="L347" s="130" t="s">
        <v>11168</v>
      </c>
      <c r="M347" s="130" t="s">
        <v>11011</v>
      </c>
      <c r="N347" s="130" t="s">
        <v>10951</v>
      </c>
      <c r="O347" s="130" t="s">
        <v>10947</v>
      </c>
      <c r="P347" s="134">
        <v>44843</v>
      </c>
      <c r="Q347" s="130">
        <v>803983628</v>
      </c>
      <c r="R347" s="134">
        <v>44866</v>
      </c>
      <c r="S347" s="130">
        <v>5477</v>
      </c>
      <c r="T347" s="138">
        <v>109.28</v>
      </c>
      <c r="U347" s="138">
        <v>35.840000000000003</v>
      </c>
      <c r="V347" s="138">
        <v>598526.56000000006</v>
      </c>
      <c r="W347" s="139">
        <v>196295.68000000002</v>
      </c>
    </row>
    <row r="348" spans="10:23" x14ac:dyDescent="0.3">
      <c r="J348" s="127" t="s">
        <v>11457</v>
      </c>
      <c r="K348" s="128" t="s">
        <v>10963</v>
      </c>
      <c r="L348" s="128" t="s">
        <v>11086</v>
      </c>
      <c r="M348" s="128" t="s">
        <v>10974</v>
      </c>
      <c r="N348" s="128" t="s">
        <v>10946</v>
      </c>
      <c r="O348" s="128" t="s">
        <v>10966</v>
      </c>
      <c r="P348" s="133">
        <v>44521</v>
      </c>
      <c r="Q348" s="128">
        <v>535594928</v>
      </c>
      <c r="R348" s="133">
        <v>44547</v>
      </c>
      <c r="S348" s="128">
        <v>3296</v>
      </c>
      <c r="T348" s="136">
        <v>437.2</v>
      </c>
      <c r="U348" s="136">
        <v>263.33</v>
      </c>
      <c r="V348" s="136">
        <v>1441011.2</v>
      </c>
      <c r="W348" s="137">
        <v>867935.67999999993</v>
      </c>
    </row>
    <row r="349" spans="10:23" x14ac:dyDescent="0.3">
      <c r="J349" s="129" t="s">
        <v>11458</v>
      </c>
      <c r="K349" s="130" t="s">
        <v>10958</v>
      </c>
      <c r="L349" s="130" t="s">
        <v>11084</v>
      </c>
      <c r="M349" s="130" t="s">
        <v>10965</v>
      </c>
      <c r="N349" s="130" t="s">
        <v>10951</v>
      </c>
      <c r="O349" s="130" t="s">
        <v>10966</v>
      </c>
      <c r="P349" s="134">
        <v>44787</v>
      </c>
      <c r="Q349" s="130">
        <v>336159169</v>
      </c>
      <c r="R349" s="134">
        <v>44790</v>
      </c>
      <c r="S349" s="130">
        <v>5823</v>
      </c>
      <c r="T349" s="138">
        <v>255.28</v>
      </c>
      <c r="U349" s="138">
        <v>159.41999999999999</v>
      </c>
      <c r="V349" s="138">
        <v>1486495.44</v>
      </c>
      <c r="W349" s="139">
        <v>928302.65999999992</v>
      </c>
    </row>
    <row r="350" spans="10:23" x14ac:dyDescent="0.3">
      <c r="J350" s="127" t="s">
        <v>11459</v>
      </c>
      <c r="K350" s="128" t="s">
        <v>10954</v>
      </c>
      <c r="L350" s="128" t="s">
        <v>10995</v>
      </c>
      <c r="M350" s="128" t="s">
        <v>10950</v>
      </c>
      <c r="N350" s="128" t="s">
        <v>10946</v>
      </c>
      <c r="O350" s="128" t="s">
        <v>10947</v>
      </c>
      <c r="P350" s="133">
        <v>44521</v>
      </c>
      <c r="Q350" s="128">
        <v>849475181</v>
      </c>
      <c r="R350" s="133">
        <v>44542</v>
      </c>
      <c r="S350" s="128">
        <v>7438</v>
      </c>
      <c r="T350" s="136">
        <v>421.89</v>
      </c>
      <c r="U350" s="136">
        <v>364.69</v>
      </c>
      <c r="V350" s="136">
        <v>3138017.82</v>
      </c>
      <c r="W350" s="137">
        <v>2712564.22</v>
      </c>
    </row>
    <row r="351" spans="10:23" x14ac:dyDescent="0.3">
      <c r="J351" s="129" t="s">
        <v>11460</v>
      </c>
      <c r="K351" s="130" t="s">
        <v>10958</v>
      </c>
      <c r="L351" s="130" t="s">
        <v>10959</v>
      </c>
      <c r="M351" s="130" t="s">
        <v>11011</v>
      </c>
      <c r="N351" s="130" t="s">
        <v>10946</v>
      </c>
      <c r="O351" s="130" t="s">
        <v>10966</v>
      </c>
      <c r="P351" s="134">
        <v>44840</v>
      </c>
      <c r="Q351" s="130">
        <v>539654290</v>
      </c>
      <c r="R351" s="134">
        <v>44852</v>
      </c>
      <c r="S351" s="130">
        <v>4552</v>
      </c>
      <c r="T351" s="138">
        <v>109.28</v>
      </c>
      <c r="U351" s="138">
        <v>35.840000000000003</v>
      </c>
      <c r="V351" s="138">
        <v>497442.56</v>
      </c>
      <c r="W351" s="139">
        <v>163143.68000000002</v>
      </c>
    </row>
    <row r="352" spans="10:23" x14ac:dyDescent="0.3">
      <c r="J352" s="127" t="s">
        <v>11461</v>
      </c>
      <c r="K352" s="128" t="s">
        <v>11001</v>
      </c>
      <c r="L352" s="128" t="s">
        <v>11358</v>
      </c>
      <c r="M352" s="128" t="s">
        <v>10956</v>
      </c>
      <c r="N352" s="128" t="s">
        <v>10951</v>
      </c>
      <c r="O352" s="128" t="s">
        <v>10952</v>
      </c>
      <c r="P352" s="133">
        <v>44397</v>
      </c>
      <c r="Q352" s="128">
        <v>641120326</v>
      </c>
      <c r="R352" s="133">
        <v>44442</v>
      </c>
      <c r="S352" s="128">
        <v>606</v>
      </c>
      <c r="T352" s="136">
        <v>205.7</v>
      </c>
      <c r="U352" s="136">
        <v>117.11</v>
      </c>
      <c r="V352" s="136">
        <v>124654.2</v>
      </c>
      <c r="W352" s="137">
        <v>70968.66</v>
      </c>
    </row>
    <row r="353" spans="10:23" x14ac:dyDescent="0.3">
      <c r="J353" s="129" t="s">
        <v>11462</v>
      </c>
      <c r="K353" s="130" t="s">
        <v>11001</v>
      </c>
      <c r="L353" s="130" t="s">
        <v>11365</v>
      </c>
      <c r="M353" s="130" t="s">
        <v>10989</v>
      </c>
      <c r="N353" s="130" t="s">
        <v>10946</v>
      </c>
      <c r="O353" s="130" t="s">
        <v>10947</v>
      </c>
      <c r="P353" s="134">
        <v>44078</v>
      </c>
      <c r="Q353" s="130">
        <v>208609616</v>
      </c>
      <c r="R353" s="134">
        <v>44079</v>
      </c>
      <c r="S353" s="130">
        <v>1076</v>
      </c>
      <c r="T353" s="138">
        <v>154.06</v>
      </c>
      <c r="U353" s="138">
        <v>90.93</v>
      </c>
      <c r="V353" s="138">
        <v>165768.56</v>
      </c>
      <c r="W353" s="139">
        <v>97840.680000000008</v>
      </c>
    </row>
    <row r="354" spans="10:23" x14ac:dyDescent="0.3">
      <c r="J354" s="127" t="s">
        <v>11463</v>
      </c>
      <c r="K354" s="128" t="s">
        <v>10958</v>
      </c>
      <c r="L354" s="128" t="s">
        <v>10959</v>
      </c>
      <c r="M354" s="128" t="s">
        <v>10950</v>
      </c>
      <c r="N354" s="128" t="s">
        <v>10946</v>
      </c>
      <c r="O354" s="128" t="s">
        <v>10952</v>
      </c>
      <c r="P354" s="133">
        <v>44397</v>
      </c>
      <c r="Q354" s="128">
        <v>167170989</v>
      </c>
      <c r="R354" s="133">
        <v>44399</v>
      </c>
      <c r="S354" s="128">
        <v>8465</v>
      </c>
      <c r="T354" s="136">
        <v>421.89</v>
      </c>
      <c r="U354" s="136">
        <v>364.69</v>
      </c>
      <c r="V354" s="136">
        <v>3571298.85</v>
      </c>
      <c r="W354" s="137">
        <v>3087100.85</v>
      </c>
    </row>
    <row r="355" spans="10:23" x14ac:dyDescent="0.3">
      <c r="J355" s="129" t="s">
        <v>11464</v>
      </c>
      <c r="K355" s="130" t="s">
        <v>10954</v>
      </c>
      <c r="L355" s="130" t="s">
        <v>11129</v>
      </c>
      <c r="M355" s="130" t="s">
        <v>10950</v>
      </c>
      <c r="N355" s="130" t="s">
        <v>10951</v>
      </c>
      <c r="O355" s="130" t="s">
        <v>10947</v>
      </c>
      <c r="P355" s="134">
        <v>43924</v>
      </c>
      <c r="Q355" s="130">
        <v>162165772</v>
      </c>
      <c r="R355" s="134">
        <v>43957</v>
      </c>
      <c r="S355" s="130">
        <v>7311</v>
      </c>
      <c r="T355" s="138">
        <v>421.89</v>
      </c>
      <c r="U355" s="138">
        <v>364.69</v>
      </c>
      <c r="V355" s="138">
        <v>3084437.79</v>
      </c>
      <c r="W355" s="139">
        <v>2666248.59</v>
      </c>
    </row>
    <row r="356" spans="10:23" x14ac:dyDescent="0.3">
      <c r="J356" s="127" t="s">
        <v>11465</v>
      </c>
      <c r="K356" s="128" t="s">
        <v>10958</v>
      </c>
      <c r="L356" s="128" t="s">
        <v>11231</v>
      </c>
      <c r="M356" s="128" t="s">
        <v>10974</v>
      </c>
      <c r="N356" s="128" t="s">
        <v>10951</v>
      </c>
      <c r="O356" s="128" t="s">
        <v>10947</v>
      </c>
      <c r="P356" s="133">
        <v>43987</v>
      </c>
      <c r="Q356" s="128">
        <v>809267795</v>
      </c>
      <c r="R356" s="133">
        <v>44002</v>
      </c>
      <c r="S356" s="128">
        <v>9179</v>
      </c>
      <c r="T356" s="136">
        <v>437.2</v>
      </c>
      <c r="U356" s="136">
        <v>263.33</v>
      </c>
      <c r="V356" s="136">
        <v>4013058.8</v>
      </c>
      <c r="W356" s="137">
        <v>2417106.0699999998</v>
      </c>
    </row>
    <row r="357" spans="10:23" x14ac:dyDescent="0.3">
      <c r="J357" s="129" t="s">
        <v>11466</v>
      </c>
      <c r="K357" s="130" t="s">
        <v>10943</v>
      </c>
      <c r="L357" s="130" t="s">
        <v>11072</v>
      </c>
      <c r="M357" s="130" t="s">
        <v>10965</v>
      </c>
      <c r="N357" s="130" t="s">
        <v>10951</v>
      </c>
      <c r="O357" s="130" t="s">
        <v>10947</v>
      </c>
      <c r="P357" s="134">
        <v>43973</v>
      </c>
      <c r="Q357" s="130">
        <v>544463384</v>
      </c>
      <c r="R357" s="134">
        <v>44007</v>
      </c>
      <c r="S357" s="130">
        <v>7669</v>
      </c>
      <c r="T357" s="138">
        <v>255.28</v>
      </c>
      <c r="U357" s="138">
        <v>159.41999999999999</v>
      </c>
      <c r="V357" s="138">
        <v>1957742.32</v>
      </c>
      <c r="W357" s="139">
        <v>1222591.98</v>
      </c>
    </row>
    <row r="358" spans="10:23" x14ac:dyDescent="0.3">
      <c r="J358" s="127" t="s">
        <v>11467</v>
      </c>
      <c r="K358" s="128" t="s">
        <v>10958</v>
      </c>
      <c r="L358" s="128" t="s">
        <v>11088</v>
      </c>
      <c r="M358" s="128" t="s">
        <v>10969</v>
      </c>
      <c r="N358" s="128" t="s">
        <v>10951</v>
      </c>
      <c r="O358" s="128" t="s">
        <v>10952</v>
      </c>
      <c r="P358" s="133">
        <v>43938</v>
      </c>
      <c r="Q358" s="128">
        <v>574051368</v>
      </c>
      <c r="R358" s="133">
        <v>43952</v>
      </c>
      <c r="S358" s="128">
        <v>3411</v>
      </c>
      <c r="T358" s="136">
        <v>47.45</v>
      </c>
      <c r="U358" s="136">
        <v>31.79</v>
      </c>
      <c r="V358" s="136">
        <v>161851.95000000001</v>
      </c>
      <c r="W358" s="137">
        <v>108435.69</v>
      </c>
    </row>
    <row r="359" spans="10:23" x14ac:dyDescent="0.3">
      <c r="J359" s="129" t="s">
        <v>11468</v>
      </c>
      <c r="K359" s="130" t="s">
        <v>10958</v>
      </c>
      <c r="L359" s="130" t="s">
        <v>11150</v>
      </c>
      <c r="M359" s="130" t="s">
        <v>10960</v>
      </c>
      <c r="N359" s="130" t="s">
        <v>10951</v>
      </c>
      <c r="O359" s="130" t="s">
        <v>10947</v>
      </c>
      <c r="P359" s="134">
        <v>44084</v>
      </c>
      <c r="Q359" s="130">
        <v>824643075</v>
      </c>
      <c r="R359" s="134">
        <v>44127</v>
      </c>
      <c r="S359" s="130">
        <v>9066</v>
      </c>
      <c r="T359" s="138">
        <v>9.33</v>
      </c>
      <c r="U359" s="138">
        <v>6.92</v>
      </c>
      <c r="V359" s="138">
        <v>84585.78</v>
      </c>
      <c r="W359" s="139">
        <v>62736.72</v>
      </c>
    </row>
    <row r="360" spans="10:23" x14ac:dyDescent="0.3">
      <c r="J360" s="127" t="s">
        <v>11469</v>
      </c>
      <c r="K360" s="128" t="s">
        <v>10958</v>
      </c>
      <c r="L360" s="128" t="s">
        <v>11251</v>
      </c>
      <c r="M360" s="128" t="s">
        <v>10976</v>
      </c>
      <c r="N360" s="128" t="s">
        <v>10946</v>
      </c>
      <c r="O360" s="128" t="s">
        <v>10966</v>
      </c>
      <c r="P360" s="133">
        <v>44238</v>
      </c>
      <c r="Q360" s="128">
        <v>393162333</v>
      </c>
      <c r="R360" s="133">
        <v>44284</v>
      </c>
      <c r="S360" s="128">
        <v>4326</v>
      </c>
      <c r="T360" s="136">
        <v>81.73</v>
      </c>
      <c r="U360" s="136">
        <v>56.67</v>
      </c>
      <c r="V360" s="136">
        <v>353563.98000000004</v>
      </c>
      <c r="W360" s="137">
        <v>245154.42</v>
      </c>
    </row>
    <row r="361" spans="10:23" x14ac:dyDescent="0.3">
      <c r="J361" s="129" t="s">
        <v>11470</v>
      </c>
      <c r="K361" s="130" t="s">
        <v>10958</v>
      </c>
      <c r="L361" s="130" t="s">
        <v>11289</v>
      </c>
      <c r="M361" s="130" t="s">
        <v>10960</v>
      </c>
      <c r="N361" s="130" t="s">
        <v>10951</v>
      </c>
      <c r="O361" s="130" t="s">
        <v>10952</v>
      </c>
      <c r="P361" s="134">
        <v>44375</v>
      </c>
      <c r="Q361" s="130">
        <v>696845471</v>
      </c>
      <c r="R361" s="134">
        <v>44385</v>
      </c>
      <c r="S361" s="130">
        <v>915</v>
      </c>
      <c r="T361" s="138">
        <v>9.33</v>
      </c>
      <c r="U361" s="138">
        <v>6.92</v>
      </c>
      <c r="V361" s="138">
        <v>8536.9500000000007</v>
      </c>
      <c r="W361" s="139">
        <v>6331.8</v>
      </c>
    </row>
    <row r="362" spans="10:23" x14ac:dyDescent="0.3">
      <c r="J362" s="127" t="s">
        <v>11304</v>
      </c>
      <c r="K362" s="128" t="s">
        <v>10963</v>
      </c>
      <c r="L362" s="128" t="s">
        <v>11471</v>
      </c>
      <c r="M362" s="128" t="s">
        <v>11011</v>
      </c>
      <c r="N362" s="128" t="s">
        <v>10946</v>
      </c>
      <c r="O362" s="128" t="s">
        <v>10952</v>
      </c>
      <c r="P362" s="133">
        <v>44092</v>
      </c>
      <c r="Q362" s="128">
        <v>523241317</v>
      </c>
      <c r="R362" s="133">
        <v>44107</v>
      </c>
      <c r="S362" s="128">
        <v>7588</v>
      </c>
      <c r="T362" s="136">
        <v>109.28</v>
      </c>
      <c r="U362" s="136">
        <v>35.840000000000003</v>
      </c>
      <c r="V362" s="136">
        <v>829216.64</v>
      </c>
      <c r="W362" s="137">
        <v>271953.92000000004</v>
      </c>
    </row>
    <row r="363" spans="10:23" x14ac:dyDescent="0.3">
      <c r="J363" s="129" t="s">
        <v>11472</v>
      </c>
      <c r="K363" s="130" t="s">
        <v>10958</v>
      </c>
      <c r="L363" s="130" t="s">
        <v>11436</v>
      </c>
      <c r="M363" s="130" t="s">
        <v>10956</v>
      </c>
      <c r="N363" s="130" t="s">
        <v>10946</v>
      </c>
      <c r="O363" s="130" t="s">
        <v>10961</v>
      </c>
      <c r="P363" s="134">
        <v>44180</v>
      </c>
      <c r="Q363" s="130">
        <v>980211198</v>
      </c>
      <c r="R363" s="134">
        <v>44180</v>
      </c>
      <c r="S363" s="130">
        <v>5131</v>
      </c>
      <c r="T363" s="138">
        <v>205.7</v>
      </c>
      <c r="U363" s="138">
        <v>117.11</v>
      </c>
      <c r="V363" s="138">
        <v>1055446.7</v>
      </c>
      <c r="W363" s="139">
        <v>600891.41</v>
      </c>
    </row>
    <row r="364" spans="10:23" x14ac:dyDescent="0.3">
      <c r="J364" s="127" t="s">
        <v>11473</v>
      </c>
      <c r="K364" s="128" t="s">
        <v>10954</v>
      </c>
      <c r="L364" s="128" t="s">
        <v>10978</v>
      </c>
      <c r="M364" s="128" t="s">
        <v>11021</v>
      </c>
      <c r="N364" s="128" t="s">
        <v>10951</v>
      </c>
      <c r="O364" s="128" t="s">
        <v>10961</v>
      </c>
      <c r="P364" s="133">
        <v>44009</v>
      </c>
      <c r="Q364" s="128">
        <v>545928943</v>
      </c>
      <c r="R364" s="133">
        <v>44053</v>
      </c>
      <c r="S364" s="128">
        <v>1361</v>
      </c>
      <c r="T364" s="136">
        <v>668.27</v>
      </c>
      <c r="U364" s="136">
        <v>502.54</v>
      </c>
      <c r="V364" s="136">
        <v>909515.47</v>
      </c>
      <c r="W364" s="137">
        <v>683956.94000000006</v>
      </c>
    </row>
    <row r="365" spans="10:23" x14ac:dyDescent="0.3">
      <c r="J365" s="129" t="s">
        <v>11474</v>
      </c>
      <c r="K365" s="130" t="s">
        <v>10958</v>
      </c>
      <c r="L365" s="130" t="s">
        <v>11150</v>
      </c>
      <c r="M365" s="130" t="s">
        <v>10989</v>
      </c>
      <c r="N365" s="130" t="s">
        <v>10951</v>
      </c>
      <c r="O365" s="130" t="s">
        <v>10961</v>
      </c>
      <c r="P365" s="134">
        <v>44140</v>
      </c>
      <c r="Q365" s="130">
        <v>918880879</v>
      </c>
      <c r="R365" s="134">
        <v>44178</v>
      </c>
      <c r="S365" s="130">
        <v>6127</v>
      </c>
      <c r="T365" s="138">
        <v>154.06</v>
      </c>
      <c r="U365" s="138">
        <v>90.93</v>
      </c>
      <c r="V365" s="138">
        <v>943925.62</v>
      </c>
      <c r="W365" s="139">
        <v>557128.11</v>
      </c>
    </row>
    <row r="366" spans="10:23" x14ac:dyDescent="0.3">
      <c r="J366" s="127" t="s">
        <v>11475</v>
      </c>
      <c r="K366" s="128" t="s">
        <v>10963</v>
      </c>
      <c r="L366" s="128" t="s">
        <v>11050</v>
      </c>
      <c r="M366" s="128" t="s">
        <v>10989</v>
      </c>
      <c r="N366" s="128" t="s">
        <v>10946</v>
      </c>
      <c r="O366" s="128" t="s">
        <v>10952</v>
      </c>
      <c r="P366" s="133">
        <v>44760</v>
      </c>
      <c r="Q366" s="128">
        <v>267865836</v>
      </c>
      <c r="R366" s="133">
        <v>44772</v>
      </c>
      <c r="S366" s="128">
        <v>6308</v>
      </c>
      <c r="T366" s="136">
        <v>154.06</v>
      </c>
      <c r="U366" s="136">
        <v>90.93</v>
      </c>
      <c r="V366" s="136">
        <v>971810.48</v>
      </c>
      <c r="W366" s="137">
        <v>573586.44000000006</v>
      </c>
    </row>
    <row r="367" spans="10:23" x14ac:dyDescent="0.3">
      <c r="J367" s="129" t="s">
        <v>11476</v>
      </c>
      <c r="K367" s="130" t="s">
        <v>10943</v>
      </c>
      <c r="L367" s="130" t="s">
        <v>11205</v>
      </c>
      <c r="M367" s="130" t="s">
        <v>10979</v>
      </c>
      <c r="N367" s="130" t="s">
        <v>10951</v>
      </c>
      <c r="O367" s="130" t="s">
        <v>10952</v>
      </c>
      <c r="P367" s="134">
        <v>44112</v>
      </c>
      <c r="Q367" s="130">
        <v>881995141</v>
      </c>
      <c r="R367" s="134">
        <v>44124</v>
      </c>
      <c r="S367" s="130">
        <v>817</v>
      </c>
      <c r="T367" s="138">
        <v>651.21</v>
      </c>
      <c r="U367" s="138">
        <v>524.96</v>
      </c>
      <c r="V367" s="138">
        <v>532038.57000000007</v>
      </c>
      <c r="W367" s="139">
        <v>428892.32</v>
      </c>
    </row>
    <row r="368" spans="10:23" x14ac:dyDescent="0.3">
      <c r="J368" s="127" t="s">
        <v>11477</v>
      </c>
      <c r="K368" s="128" t="s">
        <v>10943</v>
      </c>
      <c r="L368" s="128" t="s">
        <v>11328</v>
      </c>
      <c r="M368" s="128" t="s">
        <v>10976</v>
      </c>
      <c r="N368" s="128" t="s">
        <v>10951</v>
      </c>
      <c r="O368" s="128" t="s">
        <v>10947</v>
      </c>
      <c r="P368" s="133">
        <v>44244</v>
      </c>
      <c r="Q368" s="128">
        <v>620692622</v>
      </c>
      <c r="R368" s="133">
        <v>44261</v>
      </c>
      <c r="S368" s="128">
        <v>5595</v>
      </c>
      <c r="T368" s="136">
        <v>81.73</v>
      </c>
      <c r="U368" s="136">
        <v>56.67</v>
      </c>
      <c r="V368" s="136">
        <v>457279.35000000003</v>
      </c>
      <c r="W368" s="137">
        <v>317068.65000000002</v>
      </c>
    </row>
    <row r="369" spans="10:23" x14ac:dyDescent="0.3">
      <c r="J369" s="129" t="s">
        <v>11478</v>
      </c>
      <c r="K369" s="130" t="s">
        <v>11001</v>
      </c>
      <c r="L369" s="130" t="s">
        <v>11358</v>
      </c>
      <c r="M369" s="130" t="s">
        <v>10950</v>
      </c>
      <c r="N369" s="130" t="s">
        <v>10951</v>
      </c>
      <c r="O369" s="130" t="s">
        <v>10966</v>
      </c>
      <c r="P369" s="134">
        <v>44215</v>
      </c>
      <c r="Q369" s="130">
        <v>563694608</v>
      </c>
      <c r="R369" s="134">
        <v>44238</v>
      </c>
      <c r="S369" s="130">
        <v>8616</v>
      </c>
      <c r="T369" s="138">
        <v>421.89</v>
      </c>
      <c r="U369" s="138">
        <v>364.69</v>
      </c>
      <c r="V369" s="138">
        <v>3635004.2399999998</v>
      </c>
      <c r="W369" s="139">
        <v>3142169.04</v>
      </c>
    </row>
    <row r="370" spans="10:23" x14ac:dyDescent="0.3">
      <c r="J370" s="127" t="s">
        <v>11479</v>
      </c>
      <c r="K370" s="128" t="s">
        <v>10963</v>
      </c>
      <c r="L370" s="128" t="s">
        <v>10964</v>
      </c>
      <c r="M370" s="128" t="s">
        <v>10969</v>
      </c>
      <c r="N370" s="128" t="s">
        <v>10951</v>
      </c>
      <c r="O370" s="128" t="s">
        <v>10952</v>
      </c>
      <c r="P370" s="133">
        <v>44799</v>
      </c>
      <c r="Q370" s="128">
        <v>961049926</v>
      </c>
      <c r="R370" s="133">
        <v>44813</v>
      </c>
      <c r="S370" s="128">
        <v>4885</v>
      </c>
      <c r="T370" s="136">
        <v>47.45</v>
      </c>
      <c r="U370" s="136">
        <v>31.79</v>
      </c>
      <c r="V370" s="136">
        <v>231793.25</v>
      </c>
      <c r="W370" s="137">
        <v>155294.15</v>
      </c>
    </row>
    <row r="371" spans="10:23" x14ac:dyDescent="0.3">
      <c r="J371" s="129" t="s">
        <v>11480</v>
      </c>
      <c r="K371" s="130" t="s">
        <v>10954</v>
      </c>
      <c r="L371" s="130" t="s">
        <v>11057</v>
      </c>
      <c r="M371" s="130" t="s">
        <v>10979</v>
      </c>
      <c r="N371" s="130" t="s">
        <v>10951</v>
      </c>
      <c r="O371" s="130" t="s">
        <v>10961</v>
      </c>
      <c r="P371" s="134">
        <v>44828</v>
      </c>
      <c r="Q371" s="130">
        <v>783119904</v>
      </c>
      <c r="R371" s="134">
        <v>44864</v>
      </c>
      <c r="S371" s="130">
        <v>1437</v>
      </c>
      <c r="T371" s="138">
        <v>651.21</v>
      </c>
      <c r="U371" s="138">
        <v>524.96</v>
      </c>
      <c r="V371" s="138">
        <v>935788.77</v>
      </c>
      <c r="W371" s="139">
        <v>754367.52</v>
      </c>
    </row>
    <row r="372" spans="10:23" x14ac:dyDescent="0.3">
      <c r="J372" s="127" t="s">
        <v>11481</v>
      </c>
      <c r="K372" s="128" t="s">
        <v>10963</v>
      </c>
      <c r="L372" s="128" t="s">
        <v>11482</v>
      </c>
      <c r="M372" s="128" t="s">
        <v>10976</v>
      </c>
      <c r="N372" s="128" t="s">
        <v>10951</v>
      </c>
      <c r="O372" s="128" t="s">
        <v>10952</v>
      </c>
      <c r="P372" s="133">
        <v>44847</v>
      </c>
      <c r="Q372" s="128">
        <v>870578372</v>
      </c>
      <c r="R372" s="133">
        <v>44871</v>
      </c>
      <c r="S372" s="128">
        <v>2341</v>
      </c>
      <c r="T372" s="136">
        <v>81.73</v>
      </c>
      <c r="U372" s="136">
        <v>56.67</v>
      </c>
      <c r="V372" s="136">
        <v>191329.93000000002</v>
      </c>
      <c r="W372" s="137">
        <v>132664.47</v>
      </c>
    </row>
    <row r="373" spans="10:23" x14ac:dyDescent="0.3">
      <c r="J373" s="129" t="s">
        <v>11483</v>
      </c>
      <c r="K373" s="130" t="s">
        <v>10958</v>
      </c>
      <c r="L373" s="130" t="s">
        <v>11031</v>
      </c>
      <c r="M373" s="130" t="s">
        <v>10945</v>
      </c>
      <c r="N373" s="130" t="s">
        <v>10946</v>
      </c>
      <c r="O373" s="130" t="s">
        <v>10966</v>
      </c>
      <c r="P373" s="134">
        <v>44503</v>
      </c>
      <c r="Q373" s="130">
        <v>784411656</v>
      </c>
      <c r="R373" s="134">
        <v>44529</v>
      </c>
      <c r="S373" s="130">
        <v>3695</v>
      </c>
      <c r="T373" s="138">
        <v>152.58000000000001</v>
      </c>
      <c r="U373" s="138">
        <v>97.44</v>
      </c>
      <c r="V373" s="138">
        <v>563783.10000000009</v>
      </c>
      <c r="W373" s="139">
        <v>360040.8</v>
      </c>
    </row>
    <row r="374" spans="10:23" x14ac:dyDescent="0.3">
      <c r="J374" s="127" t="s">
        <v>11484</v>
      </c>
      <c r="K374" s="128" t="s">
        <v>11001</v>
      </c>
      <c r="L374" s="128" t="s">
        <v>11190</v>
      </c>
      <c r="M374" s="128" t="s">
        <v>11021</v>
      </c>
      <c r="N374" s="128" t="s">
        <v>10946</v>
      </c>
      <c r="O374" s="128" t="s">
        <v>10947</v>
      </c>
      <c r="P374" s="133">
        <v>44114</v>
      </c>
      <c r="Q374" s="128">
        <v>155918586</v>
      </c>
      <c r="R374" s="133">
        <v>44142</v>
      </c>
      <c r="S374" s="128">
        <v>8629</v>
      </c>
      <c r="T374" s="136">
        <v>668.27</v>
      </c>
      <c r="U374" s="136">
        <v>502.54</v>
      </c>
      <c r="V374" s="136">
        <v>5766501.8300000001</v>
      </c>
      <c r="W374" s="137">
        <v>4336417.66</v>
      </c>
    </row>
    <row r="375" spans="10:23" x14ac:dyDescent="0.3">
      <c r="J375" s="129" t="s">
        <v>11485</v>
      </c>
      <c r="K375" s="130" t="s">
        <v>10958</v>
      </c>
      <c r="L375" s="130" t="s">
        <v>11383</v>
      </c>
      <c r="M375" s="130" t="s">
        <v>10974</v>
      </c>
      <c r="N375" s="130" t="s">
        <v>10946</v>
      </c>
      <c r="O375" s="130" t="s">
        <v>10947</v>
      </c>
      <c r="P375" s="134">
        <v>44142</v>
      </c>
      <c r="Q375" s="130">
        <v>936710488</v>
      </c>
      <c r="R375" s="134">
        <v>44173</v>
      </c>
      <c r="S375" s="130">
        <v>2304</v>
      </c>
      <c r="T375" s="138">
        <v>437.2</v>
      </c>
      <c r="U375" s="138">
        <v>263.33</v>
      </c>
      <c r="V375" s="138">
        <v>1007308.7999999999</v>
      </c>
      <c r="W375" s="139">
        <v>606712.31999999995</v>
      </c>
    </row>
    <row r="376" spans="10:23" x14ac:dyDescent="0.3">
      <c r="J376" s="127" t="s">
        <v>11486</v>
      </c>
      <c r="K376" s="128" t="s">
        <v>11001</v>
      </c>
      <c r="L376" s="128" t="s">
        <v>11168</v>
      </c>
      <c r="M376" s="128" t="s">
        <v>10945</v>
      </c>
      <c r="N376" s="128" t="s">
        <v>10951</v>
      </c>
      <c r="O376" s="128" t="s">
        <v>10966</v>
      </c>
      <c r="P376" s="133">
        <v>44675</v>
      </c>
      <c r="Q376" s="128">
        <v>648711192</v>
      </c>
      <c r="R376" s="133">
        <v>44697</v>
      </c>
      <c r="S376" s="128">
        <v>6912</v>
      </c>
      <c r="T376" s="136">
        <v>152.58000000000001</v>
      </c>
      <c r="U376" s="136">
        <v>97.44</v>
      </c>
      <c r="V376" s="136">
        <v>1054632.9600000002</v>
      </c>
      <c r="W376" s="137">
        <v>673505.28000000003</v>
      </c>
    </row>
    <row r="377" spans="10:23" x14ac:dyDescent="0.3">
      <c r="J377" s="129" t="s">
        <v>11487</v>
      </c>
      <c r="K377" s="130" t="s">
        <v>10943</v>
      </c>
      <c r="L377" s="130" t="s">
        <v>11145</v>
      </c>
      <c r="M377" s="130" t="s">
        <v>11021</v>
      </c>
      <c r="N377" s="130" t="s">
        <v>10951</v>
      </c>
      <c r="O377" s="130" t="s">
        <v>10947</v>
      </c>
      <c r="P377" s="134">
        <v>43862</v>
      </c>
      <c r="Q377" s="130">
        <v>934157025</v>
      </c>
      <c r="R377" s="134">
        <v>43864</v>
      </c>
      <c r="S377" s="130">
        <v>6678</v>
      </c>
      <c r="T377" s="138">
        <v>668.27</v>
      </c>
      <c r="U377" s="138">
        <v>502.54</v>
      </c>
      <c r="V377" s="138">
        <v>4462707.0599999996</v>
      </c>
      <c r="W377" s="139">
        <v>3355962.12</v>
      </c>
    </row>
    <row r="378" spans="10:23" x14ac:dyDescent="0.3">
      <c r="J378" s="127" t="s">
        <v>11488</v>
      </c>
      <c r="K378" s="128" t="s">
        <v>10981</v>
      </c>
      <c r="L378" s="128" t="s">
        <v>10982</v>
      </c>
      <c r="M378" s="128" t="s">
        <v>11011</v>
      </c>
      <c r="N378" s="128" t="s">
        <v>10951</v>
      </c>
      <c r="O378" s="128" t="s">
        <v>10947</v>
      </c>
      <c r="P378" s="133">
        <v>44692</v>
      </c>
      <c r="Q378" s="128">
        <v>805596816</v>
      </c>
      <c r="R378" s="133">
        <v>44704</v>
      </c>
      <c r="S378" s="128">
        <v>2855</v>
      </c>
      <c r="T378" s="136">
        <v>109.28</v>
      </c>
      <c r="U378" s="136">
        <v>35.840000000000003</v>
      </c>
      <c r="V378" s="136">
        <v>311994.40000000002</v>
      </c>
      <c r="W378" s="137">
        <v>102323.20000000001</v>
      </c>
    </row>
    <row r="379" spans="10:23" x14ac:dyDescent="0.3">
      <c r="J379" s="129" t="s">
        <v>11258</v>
      </c>
      <c r="K379" s="130" t="s">
        <v>10963</v>
      </c>
      <c r="L379" s="130" t="s">
        <v>11360</v>
      </c>
      <c r="M379" s="130" t="s">
        <v>10956</v>
      </c>
      <c r="N379" s="130" t="s">
        <v>10951</v>
      </c>
      <c r="O379" s="130" t="s">
        <v>10952</v>
      </c>
      <c r="P379" s="134">
        <v>44042</v>
      </c>
      <c r="Q379" s="130">
        <v>695891892</v>
      </c>
      <c r="R379" s="134">
        <v>44046</v>
      </c>
      <c r="S379" s="130">
        <v>8730</v>
      </c>
      <c r="T379" s="138">
        <v>205.7</v>
      </c>
      <c r="U379" s="138">
        <v>117.11</v>
      </c>
      <c r="V379" s="138">
        <v>1795761</v>
      </c>
      <c r="W379" s="139">
        <v>1022370.3</v>
      </c>
    </row>
    <row r="380" spans="10:23" x14ac:dyDescent="0.3">
      <c r="J380" s="127" t="s">
        <v>11489</v>
      </c>
      <c r="K380" s="128" t="s">
        <v>11001</v>
      </c>
      <c r="L380" s="128" t="s">
        <v>11168</v>
      </c>
      <c r="M380" s="128" t="s">
        <v>10976</v>
      </c>
      <c r="N380" s="128" t="s">
        <v>10946</v>
      </c>
      <c r="O380" s="128" t="s">
        <v>10961</v>
      </c>
      <c r="P380" s="133">
        <v>44675</v>
      </c>
      <c r="Q380" s="128">
        <v>208216083</v>
      </c>
      <c r="R380" s="133">
        <v>44694</v>
      </c>
      <c r="S380" s="128">
        <v>4621</v>
      </c>
      <c r="T380" s="136">
        <v>81.73</v>
      </c>
      <c r="U380" s="136">
        <v>56.67</v>
      </c>
      <c r="V380" s="136">
        <v>377674.33</v>
      </c>
      <c r="W380" s="137">
        <v>261872.07</v>
      </c>
    </row>
    <row r="381" spans="10:23" x14ac:dyDescent="0.3">
      <c r="J381" s="129" t="s">
        <v>11490</v>
      </c>
      <c r="K381" s="130" t="s">
        <v>10943</v>
      </c>
      <c r="L381" s="130" t="s">
        <v>11263</v>
      </c>
      <c r="M381" s="130" t="s">
        <v>10956</v>
      </c>
      <c r="N381" s="130" t="s">
        <v>10946</v>
      </c>
      <c r="O381" s="130" t="s">
        <v>10947</v>
      </c>
      <c r="P381" s="134">
        <v>44280</v>
      </c>
      <c r="Q381" s="130">
        <v>366055715</v>
      </c>
      <c r="R381" s="134">
        <v>44291</v>
      </c>
      <c r="S381" s="130">
        <v>2875</v>
      </c>
      <c r="T381" s="138">
        <v>205.7</v>
      </c>
      <c r="U381" s="138">
        <v>117.11</v>
      </c>
      <c r="V381" s="138">
        <v>591387.5</v>
      </c>
      <c r="W381" s="139">
        <v>336691.25</v>
      </c>
    </row>
    <row r="382" spans="10:23" x14ac:dyDescent="0.3">
      <c r="J382" s="127" t="s">
        <v>11491</v>
      </c>
      <c r="K382" s="128" t="s">
        <v>10958</v>
      </c>
      <c r="L382" s="128" t="s">
        <v>11237</v>
      </c>
      <c r="M382" s="128" t="s">
        <v>10950</v>
      </c>
      <c r="N382" s="128" t="s">
        <v>10951</v>
      </c>
      <c r="O382" s="128" t="s">
        <v>10961</v>
      </c>
      <c r="P382" s="133">
        <v>44350</v>
      </c>
      <c r="Q382" s="128">
        <v>463209617</v>
      </c>
      <c r="R382" s="133">
        <v>44374</v>
      </c>
      <c r="S382" s="128">
        <v>2874</v>
      </c>
      <c r="T382" s="136">
        <v>421.89</v>
      </c>
      <c r="U382" s="136">
        <v>364.69</v>
      </c>
      <c r="V382" s="136">
        <v>1212511.8599999999</v>
      </c>
      <c r="W382" s="137">
        <v>1048119.0599999999</v>
      </c>
    </row>
    <row r="383" spans="10:23" x14ac:dyDescent="0.3">
      <c r="J383" s="129" t="s">
        <v>11492</v>
      </c>
      <c r="K383" s="130" t="s">
        <v>10943</v>
      </c>
      <c r="L383" s="130" t="s">
        <v>11493</v>
      </c>
      <c r="M383" s="130" t="s">
        <v>10974</v>
      </c>
      <c r="N383" s="130" t="s">
        <v>10951</v>
      </c>
      <c r="O383" s="130" t="s">
        <v>10966</v>
      </c>
      <c r="P383" s="134">
        <v>44433</v>
      </c>
      <c r="Q383" s="130">
        <v>313789117</v>
      </c>
      <c r="R383" s="134">
        <v>44446</v>
      </c>
      <c r="S383" s="130">
        <v>6028</v>
      </c>
      <c r="T383" s="138">
        <v>437.2</v>
      </c>
      <c r="U383" s="138">
        <v>263.33</v>
      </c>
      <c r="V383" s="138">
        <v>2635441.6</v>
      </c>
      <c r="W383" s="139">
        <v>1587353.24</v>
      </c>
    </row>
    <row r="384" spans="10:23" x14ac:dyDescent="0.3">
      <c r="J384" s="127" t="s">
        <v>11494</v>
      </c>
      <c r="K384" s="128" t="s">
        <v>11001</v>
      </c>
      <c r="L384" s="128" t="s">
        <v>11076</v>
      </c>
      <c r="M384" s="128" t="s">
        <v>10956</v>
      </c>
      <c r="N384" s="128" t="s">
        <v>10946</v>
      </c>
      <c r="O384" s="128" t="s">
        <v>10947</v>
      </c>
      <c r="P384" s="133">
        <v>44748</v>
      </c>
      <c r="Q384" s="128">
        <v>702218043</v>
      </c>
      <c r="R384" s="133">
        <v>44771</v>
      </c>
      <c r="S384" s="128">
        <v>779</v>
      </c>
      <c r="T384" s="136">
        <v>205.7</v>
      </c>
      <c r="U384" s="136">
        <v>117.11</v>
      </c>
      <c r="V384" s="136">
        <v>160240.29999999999</v>
      </c>
      <c r="W384" s="137">
        <v>91228.69</v>
      </c>
    </row>
    <row r="385" spans="10:23" x14ac:dyDescent="0.3">
      <c r="J385" s="129" t="s">
        <v>11495</v>
      </c>
      <c r="K385" s="130" t="s">
        <v>10954</v>
      </c>
      <c r="L385" s="130" t="s">
        <v>11256</v>
      </c>
      <c r="M385" s="130" t="s">
        <v>10950</v>
      </c>
      <c r="N385" s="130" t="s">
        <v>10951</v>
      </c>
      <c r="O385" s="130" t="s">
        <v>10952</v>
      </c>
      <c r="P385" s="134">
        <v>44618</v>
      </c>
      <c r="Q385" s="130">
        <v>233232724</v>
      </c>
      <c r="R385" s="134">
        <v>44628</v>
      </c>
      <c r="S385" s="130">
        <v>7601</v>
      </c>
      <c r="T385" s="138">
        <v>421.89</v>
      </c>
      <c r="U385" s="138">
        <v>364.69</v>
      </c>
      <c r="V385" s="138">
        <v>3206785.8899999997</v>
      </c>
      <c r="W385" s="139">
        <v>2772008.69</v>
      </c>
    </row>
    <row r="386" spans="10:23" x14ac:dyDescent="0.3">
      <c r="J386" s="127" t="s">
        <v>11496</v>
      </c>
      <c r="K386" s="128" t="s">
        <v>10963</v>
      </c>
      <c r="L386" s="128" t="s">
        <v>10964</v>
      </c>
      <c r="M386" s="128" t="s">
        <v>10965</v>
      </c>
      <c r="N386" s="128" t="s">
        <v>10946</v>
      </c>
      <c r="O386" s="128" t="s">
        <v>10961</v>
      </c>
      <c r="P386" s="133">
        <v>44032</v>
      </c>
      <c r="Q386" s="128">
        <v>281881988</v>
      </c>
      <c r="R386" s="133">
        <v>44054</v>
      </c>
      <c r="S386" s="128">
        <v>3999</v>
      </c>
      <c r="T386" s="136">
        <v>255.28</v>
      </c>
      <c r="U386" s="136">
        <v>159.41999999999999</v>
      </c>
      <c r="V386" s="136">
        <v>1020864.72</v>
      </c>
      <c r="W386" s="137">
        <v>637520.57999999996</v>
      </c>
    </row>
    <row r="387" spans="10:23" x14ac:dyDescent="0.3">
      <c r="J387" s="129" t="s">
        <v>11497</v>
      </c>
      <c r="K387" s="130" t="s">
        <v>10958</v>
      </c>
      <c r="L387" s="130" t="s">
        <v>10999</v>
      </c>
      <c r="M387" s="130" t="s">
        <v>10945</v>
      </c>
      <c r="N387" s="130" t="s">
        <v>10951</v>
      </c>
      <c r="O387" s="130" t="s">
        <v>10966</v>
      </c>
      <c r="P387" s="134">
        <v>44171</v>
      </c>
      <c r="Q387" s="130">
        <v>943527162</v>
      </c>
      <c r="R387" s="134">
        <v>44187</v>
      </c>
      <c r="S387" s="130">
        <v>9509</v>
      </c>
      <c r="T387" s="138">
        <v>152.58000000000001</v>
      </c>
      <c r="U387" s="138">
        <v>97.44</v>
      </c>
      <c r="V387" s="138">
        <v>1450883.2200000002</v>
      </c>
      <c r="W387" s="139">
        <v>926556.96</v>
      </c>
    </row>
    <row r="388" spans="10:23" x14ac:dyDescent="0.3">
      <c r="J388" s="127" t="s">
        <v>11498</v>
      </c>
      <c r="K388" s="128" t="s">
        <v>10943</v>
      </c>
      <c r="L388" s="128" t="s">
        <v>11317</v>
      </c>
      <c r="M388" s="128" t="s">
        <v>10950</v>
      </c>
      <c r="N388" s="128" t="s">
        <v>10946</v>
      </c>
      <c r="O388" s="128" t="s">
        <v>10966</v>
      </c>
      <c r="P388" s="133">
        <v>44797</v>
      </c>
      <c r="Q388" s="128">
        <v>583842074</v>
      </c>
      <c r="R388" s="133">
        <v>44838</v>
      </c>
      <c r="S388" s="128">
        <v>699</v>
      </c>
      <c r="T388" s="136">
        <v>421.89</v>
      </c>
      <c r="U388" s="136">
        <v>364.69</v>
      </c>
      <c r="V388" s="136">
        <v>294901.11</v>
      </c>
      <c r="W388" s="137">
        <v>254918.31</v>
      </c>
    </row>
    <row r="389" spans="10:23" x14ac:dyDescent="0.3">
      <c r="J389" s="129" t="s">
        <v>11499</v>
      </c>
      <c r="K389" s="130" t="s">
        <v>10958</v>
      </c>
      <c r="L389" s="130" t="s">
        <v>11350</v>
      </c>
      <c r="M389" s="130" t="s">
        <v>10965</v>
      </c>
      <c r="N389" s="130" t="s">
        <v>10951</v>
      </c>
      <c r="O389" s="130" t="s">
        <v>10952</v>
      </c>
      <c r="P389" s="134">
        <v>44776</v>
      </c>
      <c r="Q389" s="130">
        <v>788813054</v>
      </c>
      <c r="R389" s="134">
        <v>44782</v>
      </c>
      <c r="S389" s="130">
        <v>6167</v>
      </c>
      <c r="T389" s="138">
        <v>255.28</v>
      </c>
      <c r="U389" s="138">
        <v>159.41999999999999</v>
      </c>
      <c r="V389" s="138">
        <v>1574311.76</v>
      </c>
      <c r="W389" s="139">
        <v>983143.1399999999</v>
      </c>
    </row>
    <row r="390" spans="10:23" x14ac:dyDescent="0.3">
      <c r="J390" s="127" t="s">
        <v>11500</v>
      </c>
      <c r="K390" s="128" t="s">
        <v>11001</v>
      </c>
      <c r="L390" s="128" t="s">
        <v>11207</v>
      </c>
      <c r="M390" s="128" t="s">
        <v>10976</v>
      </c>
      <c r="N390" s="128" t="s">
        <v>10951</v>
      </c>
      <c r="O390" s="128" t="s">
        <v>10947</v>
      </c>
      <c r="P390" s="133">
        <v>44685</v>
      </c>
      <c r="Q390" s="128">
        <v>514738929</v>
      </c>
      <c r="R390" s="133">
        <v>44697</v>
      </c>
      <c r="S390" s="128">
        <v>1543</v>
      </c>
      <c r="T390" s="136">
        <v>81.73</v>
      </c>
      <c r="U390" s="136">
        <v>56.67</v>
      </c>
      <c r="V390" s="136">
        <v>126109.39</v>
      </c>
      <c r="W390" s="137">
        <v>87441.81</v>
      </c>
    </row>
    <row r="391" spans="10:23" x14ac:dyDescent="0.3">
      <c r="J391" s="129" t="s">
        <v>11501</v>
      </c>
      <c r="K391" s="130" t="s">
        <v>10943</v>
      </c>
      <c r="L391" s="130" t="s">
        <v>11109</v>
      </c>
      <c r="M391" s="130" t="s">
        <v>10960</v>
      </c>
      <c r="N391" s="130" t="s">
        <v>10946</v>
      </c>
      <c r="O391" s="130" t="s">
        <v>10966</v>
      </c>
      <c r="P391" s="134">
        <v>44203</v>
      </c>
      <c r="Q391" s="130">
        <v>138231027</v>
      </c>
      <c r="R391" s="134">
        <v>44224</v>
      </c>
      <c r="S391" s="130">
        <v>4487</v>
      </c>
      <c r="T391" s="138">
        <v>9.33</v>
      </c>
      <c r="U391" s="138">
        <v>6.92</v>
      </c>
      <c r="V391" s="138">
        <v>41863.71</v>
      </c>
      <c r="W391" s="139">
        <v>31050.04</v>
      </c>
    </row>
    <row r="392" spans="10:23" x14ac:dyDescent="0.3">
      <c r="J392" s="127" t="s">
        <v>11502</v>
      </c>
      <c r="K392" s="128" t="s">
        <v>10963</v>
      </c>
      <c r="L392" s="128" t="s">
        <v>11182</v>
      </c>
      <c r="M392" s="128" t="s">
        <v>10956</v>
      </c>
      <c r="N392" s="128" t="s">
        <v>10951</v>
      </c>
      <c r="O392" s="128" t="s">
        <v>10947</v>
      </c>
      <c r="P392" s="133">
        <v>44725</v>
      </c>
      <c r="Q392" s="128">
        <v>106213176</v>
      </c>
      <c r="R392" s="133">
        <v>44757</v>
      </c>
      <c r="S392" s="128">
        <v>9694</v>
      </c>
      <c r="T392" s="136">
        <v>205.7</v>
      </c>
      <c r="U392" s="136">
        <v>117.11</v>
      </c>
      <c r="V392" s="136">
        <v>1994055.7999999998</v>
      </c>
      <c r="W392" s="137">
        <v>1135264.3400000001</v>
      </c>
    </row>
    <row r="393" spans="10:23" x14ac:dyDescent="0.3">
      <c r="J393" s="129" t="s">
        <v>11503</v>
      </c>
      <c r="K393" s="130" t="s">
        <v>11001</v>
      </c>
      <c r="L393" s="130" t="s">
        <v>11010</v>
      </c>
      <c r="M393" s="130" t="s">
        <v>10945</v>
      </c>
      <c r="N393" s="130" t="s">
        <v>10946</v>
      </c>
      <c r="O393" s="130" t="s">
        <v>10966</v>
      </c>
      <c r="P393" s="134">
        <v>44657</v>
      </c>
      <c r="Q393" s="130">
        <v>485921704</v>
      </c>
      <c r="R393" s="134">
        <v>44666</v>
      </c>
      <c r="S393" s="130">
        <v>3885</v>
      </c>
      <c r="T393" s="138">
        <v>152.58000000000001</v>
      </c>
      <c r="U393" s="138">
        <v>97.44</v>
      </c>
      <c r="V393" s="138">
        <v>592773.30000000005</v>
      </c>
      <c r="W393" s="139">
        <v>378554.39999999997</v>
      </c>
    </row>
    <row r="394" spans="10:23" x14ac:dyDescent="0.3">
      <c r="J394" s="127" t="s">
        <v>11504</v>
      </c>
      <c r="K394" s="128" t="s">
        <v>11001</v>
      </c>
      <c r="L394" s="128" t="s">
        <v>11301</v>
      </c>
      <c r="M394" s="128" t="s">
        <v>10979</v>
      </c>
      <c r="N394" s="128" t="s">
        <v>10951</v>
      </c>
      <c r="O394" s="128" t="s">
        <v>10952</v>
      </c>
      <c r="P394" s="133">
        <v>44122</v>
      </c>
      <c r="Q394" s="128">
        <v>514905440</v>
      </c>
      <c r="R394" s="133">
        <v>44126</v>
      </c>
      <c r="S394" s="128">
        <v>817</v>
      </c>
      <c r="T394" s="136">
        <v>651.21</v>
      </c>
      <c r="U394" s="136">
        <v>524.96</v>
      </c>
      <c r="V394" s="136">
        <v>532038.57000000007</v>
      </c>
      <c r="W394" s="137">
        <v>428892.32</v>
      </c>
    </row>
    <row r="395" spans="10:23" x14ac:dyDescent="0.3">
      <c r="J395" s="129" t="s">
        <v>11505</v>
      </c>
      <c r="K395" s="130" t="s">
        <v>11001</v>
      </c>
      <c r="L395" s="130" t="s">
        <v>11190</v>
      </c>
      <c r="M395" s="130" t="s">
        <v>10976</v>
      </c>
      <c r="N395" s="130" t="s">
        <v>10951</v>
      </c>
      <c r="O395" s="130" t="s">
        <v>10961</v>
      </c>
      <c r="P395" s="134">
        <v>44431</v>
      </c>
      <c r="Q395" s="130">
        <v>851025712</v>
      </c>
      <c r="R395" s="134">
        <v>44466</v>
      </c>
      <c r="S395" s="130">
        <v>6275</v>
      </c>
      <c r="T395" s="138">
        <v>81.73</v>
      </c>
      <c r="U395" s="138">
        <v>56.67</v>
      </c>
      <c r="V395" s="138">
        <v>512855.75</v>
      </c>
      <c r="W395" s="139">
        <v>355604.25</v>
      </c>
    </row>
    <row r="396" spans="10:23" x14ac:dyDescent="0.3">
      <c r="J396" s="127" t="s">
        <v>11506</v>
      </c>
      <c r="K396" s="128" t="s">
        <v>10954</v>
      </c>
      <c r="L396" s="128" t="s">
        <v>11024</v>
      </c>
      <c r="M396" s="128" t="s">
        <v>10965</v>
      </c>
      <c r="N396" s="128" t="s">
        <v>10946</v>
      </c>
      <c r="O396" s="128" t="s">
        <v>10961</v>
      </c>
      <c r="P396" s="133">
        <v>44432</v>
      </c>
      <c r="Q396" s="128">
        <v>422456347</v>
      </c>
      <c r="R396" s="133">
        <v>44434</v>
      </c>
      <c r="S396" s="128">
        <v>3076</v>
      </c>
      <c r="T396" s="136">
        <v>255.28</v>
      </c>
      <c r="U396" s="136">
        <v>159.41999999999999</v>
      </c>
      <c r="V396" s="136">
        <v>785241.28</v>
      </c>
      <c r="W396" s="137">
        <v>490375.92</v>
      </c>
    </row>
    <row r="397" spans="10:23" x14ac:dyDescent="0.3">
      <c r="J397" s="129" t="s">
        <v>11507</v>
      </c>
      <c r="K397" s="130" t="s">
        <v>10958</v>
      </c>
      <c r="L397" s="130" t="s">
        <v>11078</v>
      </c>
      <c r="M397" s="130" t="s">
        <v>10974</v>
      </c>
      <c r="N397" s="130" t="s">
        <v>10946</v>
      </c>
      <c r="O397" s="130" t="s">
        <v>10952</v>
      </c>
      <c r="P397" s="134">
        <v>44164</v>
      </c>
      <c r="Q397" s="130">
        <v>477683675</v>
      </c>
      <c r="R397" s="134">
        <v>44188</v>
      </c>
      <c r="S397" s="130">
        <v>6069</v>
      </c>
      <c r="T397" s="138">
        <v>437.2</v>
      </c>
      <c r="U397" s="138">
        <v>263.33</v>
      </c>
      <c r="V397" s="138">
        <v>2653366.7999999998</v>
      </c>
      <c r="W397" s="139">
        <v>1598149.77</v>
      </c>
    </row>
    <row r="398" spans="10:23" x14ac:dyDescent="0.3">
      <c r="J398" s="127" t="s">
        <v>11457</v>
      </c>
      <c r="K398" s="128" t="s">
        <v>10954</v>
      </c>
      <c r="L398" s="128" t="s">
        <v>11048</v>
      </c>
      <c r="M398" s="128" t="s">
        <v>11011</v>
      </c>
      <c r="N398" s="128" t="s">
        <v>10951</v>
      </c>
      <c r="O398" s="128" t="s">
        <v>10961</v>
      </c>
      <c r="P398" s="133">
        <v>44335</v>
      </c>
      <c r="Q398" s="128">
        <v>535506522</v>
      </c>
      <c r="R398" s="133">
        <v>44341</v>
      </c>
      <c r="S398" s="128">
        <v>7135</v>
      </c>
      <c r="T398" s="136">
        <v>109.28</v>
      </c>
      <c r="U398" s="136">
        <v>35.840000000000003</v>
      </c>
      <c r="V398" s="136">
        <v>779712.8</v>
      </c>
      <c r="W398" s="137">
        <v>255718.40000000002</v>
      </c>
    </row>
    <row r="399" spans="10:23" x14ac:dyDescent="0.3">
      <c r="J399" s="129" t="s">
        <v>11508</v>
      </c>
      <c r="K399" s="130" t="s">
        <v>11001</v>
      </c>
      <c r="L399" s="130" t="s">
        <v>11313</v>
      </c>
      <c r="M399" s="130" t="s">
        <v>10956</v>
      </c>
      <c r="N399" s="130" t="s">
        <v>10951</v>
      </c>
      <c r="O399" s="130" t="s">
        <v>10961</v>
      </c>
      <c r="P399" s="134">
        <v>44757</v>
      </c>
      <c r="Q399" s="130">
        <v>635036218</v>
      </c>
      <c r="R399" s="134">
        <v>44773</v>
      </c>
      <c r="S399" s="130">
        <v>184</v>
      </c>
      <c r="T399" s="138">
        <v>205.7</v>
      </c>
      <c r="U399" s="138">
        <v>117.11</v>
      </c>
      <c r="V399" s="138">
        <v>37848.799999999996</v>
      </c>
      <c r="W399" s="139">
        <v>21548.240000000002</v>
      </c>
    </row>
    <row r="400" spans="10:23" x14ac:dyDescent="0.3">
      <c r="J400" s="127" t="s">
        <v>11509</v>
      </c>
      <c r="K400" s="128" t="s">
        <v>10954</v>
      </c>
      <c r="L400" s="128" t="s">
        <v>11024</v>
      </c>
      <c r="M400" s="128" t="s">
        <v>10950</v>
      </c>
      <c r="N400" s="128" t="s">
        <v>10946</v>
      </c>
      <c r="O400" s="128" t="s">
        <v>10961</v>
      </c>
      <c r="P400" s="133">
        <v>44865</v>
      </c>
      <c r="Q400" s="128">
        <v>885696589</v>
      </c>
      <c r="R400" s="133">
        <v>44876</v>
      </c>
      <c r="S400" s="128">
        <v>6158</v>
      </c>
      <c r="T400" s="136">
        <v>421.89</v>
      </c>
      <c r="U400" s="136">
        <v>364.69</v>
      </c>
      <c r="V400" s="136">
        <v>2597998.62</v>
      </c>
      <c r="W400" s="137">
        <v>2245761.02</v>
      </c>
    </row>
    <row r="401" spans="10:23" x14ac:dyDescent="0.3">
      <c r="J401" s="129" t="s">
        <v>11510</v>
      </c>
      <c r="K401" s="130" t="s">
        <v>10958</v>
      </c>
      <c r="L401" s="130" t="s">
        <v>11177</v>
      </c>
      <c r="M401" s="130" t="s">
        <v>10989</v>
      </c>
      <c r="N401" s="130" t="s">
        <v>10946</v>
      </c>
      <c r="O401" s="130" t="s">
        <v>10961</v>
      </c>
      <c r="P401" s="134">
        <v>44241</v>
      </c>
      <c r="Q401" s="130">
        <v>117223966</v>
      </c>
      <c r="R401" s="134">
        <v>44252</v>
      </c>
      <c r="S401" s="130">
        <v>8031</v>
      </c>
      <c r="T401" s="138">
        <v>154.06</v>
      </c>
      <c r="U401" s="138">
        <v>90.93</v>
      </c>
      <c r="V401" s="138">
        <v>1237255.8600000001</v>
      </c>
      <c r="W401" s="139">
        <v>730258.83000000007</v>
      </c>
    </row>
    <row r="402" spans="10:23" x14ac:dyDescent="0.3">
      <c r="J402" s="127" t="s">
        <v>11511</v>
      </c>
      <c r="K402" s="128" t="s">
        <v>10958</v>
      </c>
      <c r="L402" s="128" t="s">
        <v>10959</v>
      </c>
      <c r="M402" s="128" t="s">
        <v>11011</v>
      </c>
      <c r="N402" s="128" t="s">
        <v>10946</v>
      </c>
      <c r="O402" s="128" t="s">
        <v>10952</v>
      </c>
      <c r="P402" s="133">
        <v>44181</v>
      </c>
      <c r="Q402" s="128">
        <v>829667174</v>
      </c>
      <c r="R402" s="133">
        <v>44205</v>
      </c>
      <c r="S402" s="128">
        <v>5809</v>
      </c>
      <c r="T402" s="136">
        <v>109.28</v>
      </c>
      <c r="U402" s="136">
        <v>35.840000000000003</v>
      </c>
      <c r="V402" s="136">
        <v>634807.52</v>
      </c>
      <c r="W402" s="137">
        <v>208194.56000000003</v>
      </c>
    </row>
    <row r="403" spans="10:23" x14ac:dyDescent="0.3">
      <c r="J403" s="129" t="s">
        <v>11512</v>
      </c>
      <c r="K403" s="130" t="s">
        <v>10963</v>
      </c>
      <c r="L403" s="130" t="s">
        <v>10964</v>
      </c>
      <c r="M403" s="130" t="s">
        <v>10969</v>
      </c>
      <c r="N403" s="130" t="s">
        <v>10946</v>
      </c>
      <c r="O403" s="130" t="s">
        <v>10947</v>
      </c>
      <c r="P403" s="134">
        <v>44040</v>
      </c>
      <c r="Q403" s="130">
        <v>643387544</v>
      </c>
      <c r="R403" s="134">
        <v>44063</v>
      </c>
      <c r="S403" s="130">
        <v>1527</v>
      </c>
      <c r="T403" s="138">
        <v>47.45</v>
      </c>
      <c r="U403" s="138">
        <v>31.79</v>
      </c>
      <c r="V403" s="138">
        <v>72456.150000000009</v>
      </c>
      <c r="W403" s="139">
        <v>48543.33</v>
      </c>
    </row>
    <row r="404" spans="10:23" x14ac:dyDescent="0.3">
      <c r="J404" s="127" t="s">
        <v>11513</v>
      </c>
      <c r="K404" s="128" t="s">
        <v>10954</v>
      </c>
      <c r="L404" s="128" t="s">
        <v>11186</v>
      </c>
      <c r="M404" s="128" t="s">
        <v>10945</v>
      </c>
      <c r="N404" s="128" t="s">
        <v>10946</v>
      </c>
      <c r="O404" s="128" t="s">
        <v>10961</v>
      </c>
      <c r="P404" s="133">
        <v>43839</v>
      </c>
      <c r="Q404" s="128">
        <v>849058902</v>
      </c>
      <c r="R404" s="133">
        <v>43855</v>
      </c>
      <c r="S404" s="128">
        <v>4252</v>
      </c>
      <c r="T404" s="136">
        <v>152.58000000000001</v>
      </c>
      <c r="U404" s="136">
        <v>97.44</v>
      </c>
      <c r="V404" s="136">
        <v>648770.16</v>
      </c>
      <c r="W404" s="137">
        <v>414314.88</v>
      </c>
    </row>
    <row r="405" spans="10:23" x14ac:dyDescent="0.3">
      <c r="J405" s="129" t="s">
        <v>11514</v>
      </c>
      <c r="K405" s="130" t="s">
        <v>11001</v>
      </c>
      <c r="L405" s="130" t="s">
        <v>11313</v>
      </c>
      <c r="M405" s="130" t="s">
        <v>10979</v>
      </c>
      <c r="N405" s="130" t="s">
        <v>10946</v>
      </c>
      <c r="O405" s="130" t="s">
        <v>10961</v>
      </c>
      <c r="P405" s="134">
        <v>44792</v>
      </c>
      <c r="Q405" s="130">
        <v>557667577</v>
      </c>
      <c r="R405" s="134">
        <v>44819</v>
      </c>
      <c r="S405" s="130">
        <v>5083</v>
      </c>
      <c r="T405" s="138">
        <v>651.21</v>
      </c>
      <c r="U405" s="138">
        <v>524.96</v>
      </c>
      <c r="V405" s="138">
        <v>3310100.43</v>
      </c>
      <c r="W405" s="139">
        <v>2668371.6800000002</v>
      </c>
    </row>
    <row r="406" spans="10:23" x14ac:dyDescent="0.3">
      <c r="J406" s="127" t="s">
        <v>11515</v>
      </c>
      <c r="K406" s="128" t="s">
        <v>11001</v>
      </c>
      <c r="L406" s="128" t="s">
        <v>11037</v>
      </c>
      <c r="M406" s="128" t="s">
        <v>11011</v>
      </c>
      <c r="N406" s="128" t="s">
        <v>10946</v>
      </c>
      <c r="O406" s="128" t="s">
        <v>10947</v>
      </c>
      <c r="P406" s="133">
        <v>44607</v>
      </c>
      <c r="Q406" s="128">
        <v>750512397</v>
      </c>
      <c r="R406" s="133">
        <v>44624</v>
      </c>
      <c r="S406" s="128">
        <v>2151</v>
      </c>
      <c r="T406" s="136">
        <v>109.28</v>
      </c>
      <c r="U406" s="136">
        <v>35.840000000000003</v>
      </c>
      <c r="V406" s="136">
        <v>235061.28</v>
      </c>
      <c r="W406" s="137">
        <v>77091.840000000011</v>
      </c>
    </row>
    <row r="407" spans="10:23" x14ac:dyDescent="0.3">
      <c r="J407" s="129" t="s">
        <v>11516</v>
      </c>
      <c r="K407" s="130" t="s">
        <v>11001</v>
      </c>
      <c r="L407" s="130" t="s">
        <v>11301</v>
      </c>
      <c r="M407" s="130" t="s">
        <v>10989</v>
      </c>
      <c r="N407" s="130" t="s">
        <v>10951</v>
      </c>
      <c r="O407" s="130" t="s">
        <v>10966</v>
      </c>
      <c r="P407" s="134">
        <v>44268</v>
      </c>
      <c r="Q407" s="130">
        <v>229204690</v>
      </c>
      <c r="R407" s="134">
        <v>44280</v>
      </c>
      <c r="S407" s="130">
        <v>5616</v>
      </c>
      <c r="T407" s="138">
        <v>154.06</v>
      </c>
      <c r="U407" s="138">
        <v>90.93</v>
      </c>
      <c r="V407" s="138">
        <v>865200.96</v>
      </c>
      <c r="W407" s="139">
        <v>510662.88000000006</v>
      </c>
    </row>
    <row r="408" spans="10:23" x14ac:dyDescent="0.3">
      <c r="J408" s="127" t="s">
        <v>11517</v>
      </c>
      <c r="K408" s="128" t="s">
        <v>10943</v>
      </c>
      <c r="L408" s="128" t="s">
        <v>11028</v>
      </c>
      <c r="M408" s="128" t="s">
        <v>10960</v>
      </c>
      <c r="N408" s="128" t="s">
        <v>10946</v>
      </c>
      <c r="O408" s="128" t="s">
        <v>10952</v>
      </c>
      <c r="P408" s="133">
        <v>44387</v>
      </c>
      <c r="Q408" s="128">
        <v>565668284</v>
      </c>
      <c r="R408" s="133">
        <v>44411</v>
      </c>
      <c r="S408" s="128">
        <v>2671</v>
      </c>
      <c r="T408" s="136">
        <v>9.33</v>
      </c>
      <c r="U408" s="136">
        <v>6.92</v>
      </c>
      <c r="V408" s="136">
        <v>24920.43</v>
      </c>
      <c r="W408" s="137">
        <v>18483.32</v>
      </c>
    </row>
    <row r="409" spans="10:23" x14ac:dyDescent="0.3">
      <c r="J409" s="129" t="s">
        <v>11518</v>
      </c>
      <c r="K409" s="130" t="s">
        <v>10963</v>
      </c>
      <c r="L409" s="130" t="s">
        <v>11519</v>
      </c>
      <c r="M409" s="130" t="s">
        <v>10945</v>
      </c>
      <c r="N409" s="130" t="s">
        <v>10946</v>
      </c>
      <c r="O409" s="130" t="s">
        <v>10966</v>
      </c>
      <c r="P409" s="134">
        <v>44674</v>
      </c>
      <c r="Q409" s="130">
        <v>252139508</v>
      </c>
      <c r="R409" s="134">
        <v>44704</v>
      </c>
      <c r="S409" s="130">
        <v>2538</v>
      </c>
      <c r="T409" s="138">
        <v>152.58000000000001</v>
      </c>
      <c r="U409" s="138">
        <v>97.44</v>
      </c>
      <c r="V409" s="138">
        <v>387248.04000000004</v>
      </c>
      <c r="W409" s="139">
        <v>247302.72</v>
      </c>
    </row>
    <row r="410" spans="10:23" x14ac:dyDescent="0.3">
      <c r="J410" s="127" t="s">
        <v>11520</v>
      </c>
      <c r="K410" s="128" t="s">
        <v>10958</v>
      </c>
      <c r="L410" s="128" t="s">
        <v>11339</v>
      </c>
      <c r="M410" s="128" t="s">
        <v>10945</v>
      </c>
      <c r="N410" s="128" t="s">
        <v>10946</v>
      </c>
      <c r="O410" s="128" t="s">
        <v>10952</v>
      </c>
      <c r="P410" s="133">
        <v>44470</v>
      </c>
      <c r="Q410" s="128">
        <v>551167190</v>
      </c>
      <c r="R410" s="133">
        <v>44513</v>
      </c>
      <c r="S410" s="128">
        <v>1474</v>
      </c>
      <c r="T410" s="136">
        <v>152.58000000000001</v>
      </c>
      <c r="U410" s="136">
        <v>97.44</v>
      </c>
      <c r="V410" s="136">
        <v>224902.92</v>
      </c>
      <c r="W410" s="137">
        <v>143626.56</v>
      </c>
    </row>
    <row r="411" spans="10:23" x14ac:dyDescent="0.3">
      <c r="J411" s="129" t="s">
        <v>11521</v>
      </c>
      <c r="K411" s="130" t="s">
        <v>10958</v>
      </c>
      <c r="L411" s="130" t="s">
        <v>11220</v>
      </c>
      <c r="M411" s="130" t="s">
        <v>11021</v>
      </c>
      <c r="N411" s="130" t="s">
        <v>10946</v>
      </c>
      <c r="O411" s="130" t="s">
        <v>10947</v>
      </c>
      <c r="P411" s="134">
        <v>44302</v>
      </c>
      <c r="Q411" s="130">
        <v>545612657</v>
      </c>
      <c r="R411" s="134">
        <v>44345</v>
      </c>
      <c r="S411" s="130">
        <v>7765</v>
      </c>
      <c r="T411" s="138">
        <v>668.27</v>
      </c>
      <c r="U411" s="138">
        <v>502.54</v>
      </c>
      <c r="V411" s="138">
        <v>5189116.55</v>
      </c>
      <c r="W411" s="139">
        <v>3902223.1</v>
      </c>
    </row>
    <row r="412" spans="10:23" x14ac:dyDescent="0.3">
      <c r="J412" s="127" t="s">
        <v>11522</v>
      </c>
      <c r="K412" s="128" t="s">
        <v>10958</v>
      </c>
      <c r="L412" s="128" t="s">
        <v>11350</v>
      </c>
      <c r="M412" s="128" t="s">
        <v>10945</v>
      </c>
      <c r="N412" s="128" t="s">
        <v>10946</v>
      </c>
      <c r="O412" s="128" t="s">
        <v>10961</v>
      </c>
      <c r="P412" s="133">
        <v>44323</v>
      </c>
      <c r="Q412" s="128">
        <v>288649737</v>
      </c>
      <c r="R412" s="133">
        <v>44367</v>
      </c>
      <c r="S412" s="128">
        <v>6727</v>
      </c>
      <c r="T412" s="136">
        <v>152.58000000000001</v>
      </c>
      <c r="U412" s="136">
        <v>97.44</v>
      </c>
      <c r="V412" s="136">
        <v>1026405.66</v>
      </c>
      <c r="W412" s="137">
        <v>655478.88</v>
      </c>
    </row>
    <row r="413" spans="10:23" x14ac:dyDescent="0.3">
      <c r="J413" s="129" t="s">
        <v>11523</v>
      </c>
      <c r="K413" s="130" t="s">
        <v>10963</v>
      </c>
      <c r="L413" s="130" t="s">
        <v>11182</v>
      </c>
      <c r="M413" s="130" t="s">
        <v>10976</v>
      </c>
      <c r="N413" s="130" t="s">
        <v>10951</v>
      </c>
      <c r="O413" s="130" t="s">
        <v>10961</v>
      </c>
      <c r="P413" s="134">
        <v>44834</v>
      </c>
      <c r="Q413" s="130">
        <v>353764760</v>
      </c>
      <c r="R413" s="134">
        <v>44861</v>
      </c>
      <c r="S413" s="130">
        <v>5709</v>
      </c>
      <c r="T413" s="138">
        <v>81.73</v>
      </c>
      <c r="U413" s="138">
        <v>56.67</v>
      </c>
      <c r="V413" s="138">
        <v>466596.57</v>
      </c>
      <c r="W413" s="139">
        <v>323529.03000000003</v>
      </c>
    </row>
    <row r="414" spans="10:23" x14ac:dyDescent="0.3">
      <c r="J414" s="127" t="s">
        <v>11524</v>
      </c>
      <c r="K414" s="128" t="s">
        <v>10958</v>
      </c>
      <c r="L414" s="128" t="s">
        <v>11203</v>
      </c>
      <c r="M414" s="128" t="s">
        <v>10960</v>
      </c>
      <c r="N414" s="128" t="s">
        <v>10946</v>
      </c>
      <c r="O414" s="128" t="s">
        <v>10966</v>
      </c>
      <c r="P414" s="133">
        <v>44717</v>
      </c>
      <c r="Q414" s="128">
        <v>484756553</v>
      </c>
      <c r="R414" s="133">
        <v>44726</v>
      </c>
      <c r="S414" s="128">
        <v>9091</v>
      </c>
      <c r="T414" s="136">
        <v>9.33</v>
      </c>
      <c r="U414" s="136">
        <v>6.92</v>
      </c>
      <c r="V414" s="136">
        <v>84819.03</v>
      </c>
      <c r="W414" s="137">
        <v>62909.72</v>
      </c>
    </row>
    <row r="415" spans="10:23" x14ac:dyDescent="0.3">
      <c r="J415" s="129" t="s">
        <v>11525</v>
      </c>
      <c r="K415" s="130" t="s">
        <v>10943</v>
      </c>
      <c r="L415" s="130" t="s">
        <v>11205</v>
      </c>
      <c r="M415" s="130" t="s">
        <v>10969</v>
      </c>
      <c r="N415" s="130" t="s">
        <v>10951</v>
      </c>
      <c r="O415" s="130" t="s">
        <v>10966</v>
      </c>
      <c r="P415" s="134">
        <v>44042</v>
      </c>
      <c r="Q415" s="130">
        <v>945736443</v>
      </c>
      <c r="R415" s="134">
        <v>44063</v>
      </c>
      <c r="S415" s="130">
        <v>3285</v>
      </c>
      <c r="T415" s="138">
        <v>47.45</v>
      </c>
      <c r="U415" s="138">
        <v>31.79</v>
      </c>
      <c r="V415" s="138">
        <v>155873.25</v>
      </c>
      <c r="W415" s="139">
        <v>104430.15</v>
      </c>
    </row>
    <row r="416" spans="10:23" x14ac:dyDescent="0.3">
      <c r="J416" s="127" t="s">
        <v>11526</v>
      </c>
      <c r="K416" s="128" t="s">
        <v>10958</v>
      </c>
      <c r="L416" s="128" t="s">
        <v>11383</v>
      </c>
      <c r="M416" s="128" t="s">
        <v>10969</v>
      </c>
      <c r="N416" s="128" t="s">
        <v>10946</v>
      </c>
      <c r="O416" s="128" t="s">
        <v>10961</v>
      </c>
      <c r="P416" s="133">
        <v>44594</v>
      </c>
      <c r="Q416" s="128">
        <v>271128261</v>
      </c>
      <c r="R416" s="133">
        <v>44627</v>
      </c>
      <c r="S416" s="128">
        <v>1732</v>
      </c>
      <c r="T416" s="136">
        <v>47.45</v>
      </c>
      <c r="U416" s="136">
        <v>31.79</v>
      </c>
      <c r="V416" s="136">
        <v>82183.400000000009</v>
      </c>
      <c r="W416" s="137">
        <v>55060.28</v>
      </c>
    </row>
    <row r="417" spans="10:23" x14ac:dyDescent="0.3">
      <c r="J417" s="129" t="s">
        <v>11527</v>
      </c>
      <c r="K417" s="130" t="s">
        <v>10963</v>
      </c>
      <c r="L417" s="130" t="s">
        <v>11519</v>
      </c>
      <c r="M417" s="130" t="s">
        <v>10965</v>
      </c>
      <c r="N417" s="130" t="s">
        <v>10946</v>
      </c>
      <c r="O417" s="130" t="s">
        <v>10961</v>
      </c>
      <c r="P417" s="134">
        <v>44130</v>
      </c>
      <c r="Q417" s="130">
        <v>215668332</v>
      </c>
      <c r="R417" s="134">
        <v>44156</v>
      </c>
      <c r="S417" s="130">
        <v>9907</v>
      </c>
      <c r="T417" s="138">
        <v>255.28</v>
      </c>
      <c r="U417" s="138">
        <v>159.41999999999999</v>
      </c>
      <c r="V417" s="138">
        <v>2529058.96</v>
      </c>
      <c r="W417" s="139">
        <v>1579373.94</v>
      </c>
    </row>
    <row r="418" spans="10:23" x14ac:dyDescent="0.3">
      <c r="J418" s="127" t="s">
        <v>11528</v>
      </c>
      <c r="K418" s="128" t="s">
        <v>10943</v>
      </c>
      <c r="L418" s="128" t="s">
        <v>11109</v>
      </c>
      <c r="M418" s="128" t="s">
        <v>10960</v>
      </c>
      <c r="N418" s="128" t="s">
        <v>10951</v>
      </c>
      <c r="O418" s="128" t="s">
        <v>10952</v>
      </c>
      <c r="P418" s="133">
        <v>44205</v>
      </c>
      <c r="Q418" s="128">
        <v>804405486</v>
      </c>
      <c r="R418" s="133">
        <v>44228</v>
      </c>
      <c r="S418" s="128">
        <v>314</v>
      </c>
      <c r="T418" s="136">
        <v>9.33</v>
      </c>
      <c r="U418" s="136">
        <v>6.92</v>
      </c>
      <c r="V418" s="136">
        <v>2929.62</v>
      </c>
      <c r="W418" s="137">
        <v>2172.88</v>
      </c>
    </row>
    <row r="419" spans="10:23" x14ac:dyDescent="0.3">
      <c r="J419" s="129" t="s">
        <v>11529</v>
      </c>
      <c r="K419" s="130" t="s">
        <v>10958</v>
      </c>
      <c r="L419" s="130" t="s">
        <v>11041</v>
      </c>
      <c r="M419" s="130" t="s">
        <v>10950</v>
      </c>
      <c r="N419" s="130" t="s">
        <v>10951</v>
      </c>
      <c r="O419" s="130" t="s">
        <v>10966</v>
      </c>
      <c r="P419" s="134">
        <v>44434</v>
      </c>
      <c r="Q419" s="130">
        <v>782701051</v>
      </c>
      <c r="R419" s="134">
        <v>44440</v>
      </c>
      <c r="S419" s="130">
        <v>7489</v>
      </c>
      <c r="T419" s="138">
        <v>421.89</v>
      </c>
      <c r="U419" s="138">
        <v>364.69</v>
      </c>
      <c r="V419" s="138">
        <v>3159534.21</v>
      </c>
      <c r="W419" s="139">
        <v>2731163.41</v>
      </c>
    </row>
    <row r="420" spans="10:23" x14ac:dyDescent="0.3">
      <c r="J420" s="127" t="s">
        <v>11530</v>
      </c>
      <c r="K420" s="128" t="s">
        <v>10943</v>
      </c>
      <c r="L420" s="128" t="s">
        <v>11145</v>
      </c>
      <c r="M420" s="128" t="s">
        <v>11021</v>
      </c>
      <c r="N420" s="128" t="s">
        <v>10946</v>
      </c>
      <c r="O420" s="128" t="s">
        <v>10947</v>
      </c>
      <c r="P420" s="133">
        <v>44058</v>
      </c>
      <c r="Q420" s="128">
        <v>766228854</v>
      </c>
      <c r="R420" s="133">
        <v>44107</v>
      </c>
      <c r="S420" s="128">
        <v>3000</v>
      </c>
      <c r="T420" s="136">
        <v>668.27</v>
      </c>
      <c r="U420" s="136">
        <v>502.54</v>
      </c>
      <c r="V420" s="136">
        <v>2004810</v>
      </c>
      <c r="W420" s="137">
        <v>1507620</v>
      </c>
    </row>
    <row r="421" spans="10:23" x14ac:dyDescent="0.3">
      <c r="J421" s="129" t="s">
        <v>11531</v>
      </c>
      <c r="K421" s="130" t="s">
        <v>10954</v>
      </c>
      <c r="L421" s="130" t="s">
        <v>10978</v>
      </c>
      <c r="M421" s="130" t="s">
        <v>10960</v>
      </c>
      <c r="N421" s="130" t="s">
        <v>10951</v>
      </c>
      <c r="O421" s="130" t="s">
        <v>10966</v>
      </c>
      <c r="P421" s="134">
        <v>44551</v>
      </c>
      <c r="Q421" s="130">
        <v>990975224</v>
      </c>
      <c r="R421" s="134">
        <v>44588</v>
      </c>
      <c r="S421" s="130">
        <v>445</v>
      </c>
      <c r="T421" s="138">
        <v>9.33</v>
      </c>
      <c r="U421" s="138">
        <v>6.92</v>
      </c>
      <c r="V421" s="138">
        <v>4151.8500000000004</v>
      </c>
      <c r="W421" s="139">
        <v>3079.4</v>
      </c>
    </row>
    <row r="422" spans="10:23" x14ac:dyDescent="0.3">
      <c r="J422" s="127" t="s">
        <v>11532</v>
      </c>
      <c r="K422" s="128" t="s">
        <v>10958</v>
      </c>
      <c r="L422" s="128" t="s">
        <v>11046</v>
      </c>
      <c r="M422" s="128" t="s">
        <v>10956</v>
      </c>
      <c r="N422" s="128" t="s">
        <v>10951</v>
      </c>
      <c r="O422" s="128" t="s">
        <v>10966</v>
      </c>
      <c r="P422" s="133">
        <v>43881</v>
      </c>
      <c r="Q422" s="128">
        <v>863238990</v>
      </c>
      <c r="R422" s="133">
        <v>43924</v>
      </c>
      <c r="S422" s="128">
        <v>455</v>
      </c>
      <c r="T422" s="136">
        <v>205.7</v>
      </c>
      <c r="U422" s="136">
        <v>117.11</v>
      </c>
      <c r="V422" s="136">
        <v>93593.5</v>
      </c>
      <c r="W422" s="137">
        <v>53285.05</v>
      </c>
    </row>
    <row r="423" spans="10:23" x14ac:dyDescent="0.3">
      <c r="J423" s="129" t="s">
        <v>11533</v>
      </c>
      <c r="K423" s="130" t="s">
        <v>10943</v>
      </c>
      <c r="L423" s="130" t="s">
        <v>10944</v>
      </c>
      <c r="M423" s="130" t="s">
        <v>10976</v>
      </c>
      <c r="N423" s="130" t="s">
        <v>10946</v>
      </c>
      <c r="O423" s="130" t="s">
        <v>10966</v>
      </c>
      <c r="P423" s="134">
        <v>44338</v>
      </c>
      <c r="Q423" s="130">
        <v>309631478</v>
      </c>
      <c r="R423" s="134">
        <v>44343</v>
      </c>
      <c r="S423" s="130">
        <v>5690</v>
      </c>
      <c r="T423" s="138">
        <v>81.73</v>
      </c>
      <c r="U423" s="138">
        <v>56.67</v>
      </c>
      <c r="V423" s="138">
        <v>465043.7</v>
      </c>
      <c r="W423" s="139">
        <v>322452.3</v>
      </c>
    </row>
    <row r="424" spans="10:23" x14ac:dyDescent="0.3">
      <c r="J424" s="127" t="s">
        <v>11534</v>
      </c>
      <c r="K424" s="128" t="s">
        <v>10963</v>
      </c>
      <c r="L424" s="128" t="s">
        <v>11535</v>
      </c>
      <c r="M424" s="128" t="s">
        <v>10989</v>
      </c>
      <c r="N424" s="128" t="s">
        <v>10946</v>
      </c>
      <c r="O424" s="128" t="s">
        <v>10961</v>
      </c>
      <c r="P424" s="133">
        <v>44705</v>
      </c>
      <c r="Q424" s="128">
        <v>227076518</v>
      </c>
      <c r="R424" s="133">
        <v>44755</v>
      </c>
      <c r="S424" s="128">
        <v>5843</v>
      </c>
      <c r="T424" s="136">
        <v>154.06</v>
      </c>
      <c r="U424" s="136">
        <v>90.93</v>
      </c>
      <c r="V424" s="136">
        <v>900172.58</v>
      </c>
      <c r="W424" s="137">
        <v>531303.99</v>
      </c>
    </row>
    <row r="425" spans="10:23" x14ac:dyDescent="0.3">
      <c r="J425" s="129" t="s">
        <v>11536</v>
      </c>
      <c r="K425" s="130" t="s">
        <v>11001</v>
      </c>
      <c r="L425" s="130" t="s">
        <v>11039</v>
      </c>
      <c r="M425" s="130" t="s">
        <v>10976</v>
      </c>
      <c r="N425" s="130" t="s">
        <v>10951</v>
      </c>
      <c r="O425" s="130" t="s">
        <v>10947</v>
      </c>
      <c r="P425" s="134">
        <v>43913</v>
      </c>
      <c r="Q425" s="130">
        <v>232810437</v>
      </c>
      <c r="R425" s="134">
        <v>43927</v>
      </c>
      <c r="S425" s="130">
        <v>2637</v>
      </c>
      <c r="T425" s="138">
        <v>81.73</v>
      </c>
      <c r="U425" s="138">
        <v>56.67</v>
      </c>
      <c r="V425" s="138">
        <v>215522.01</v>
      </c>
      <c r="W425" s="139">
        <v>149438.79</v>
      </c>
    </row>
    <row r="426" spans="10:23" x14ac:dyDescent="0.3">
      <c r="J426" s="127" t="s">
        <v>11537</v>
      </c>
      <c r="K426" s="128" t="s">
        <v>10958</v>
      </c>
      <c r="L426" s="128" t="s">
        <v>11214</v>
      </c>
      <c r="M426" s="128" t="s">
        <v>10969</v>
      </c>
      <c r="N426" s="128" t="s">
        <v>10951</v>
      </c>
      <c r="O426" s="128" t="s">
        <v>10947</v>
      </c>
      <c r="P426" s="133">
        <v>44691</v>
      </c>
      <c r="Q426" s="128">
        <v>914382064</v>
      </c>
      <c r="R426" s="133">
        <v>44718</v>
      </c>
      <c r="S426" s="128">
        <v>4827</v>
      </c>
      <c r="T426" s="136">
        <v>47.45</v>
      </c>
      <c r="U426" s="136">
        <v>31.79</v>
      </c>
      <c r="V426" s="136">
        <v>229041.15000000002</v>
      </c>
      <c r="W426" s="137">
        <v>153450.32999999999</v>
      </c>
    </row>
    <row r="427" spans="10:23" x14ac:dyDescent="0.3">
      <c r="J427" s="129" t="s">
        <v>11538</v>
      </c>
      <c r="K427" s="130" t="s">
        <v>10958</v>
      </c>
      <c r="L427" s="130" t="s">
        <v>10993</v>
      </c>
      <c r="M427" s="130" t="s">
        <v>10989</v>
      </c>
      <c r="N427" s="130" t="s">
        <v>10951</v>
      </c>
      <c r="O427" s="130" t="s">
        <v>10947</v>
      </c>
      <c r="P427" s="134">
        <v>44698</v>
      </c>
      <c r="Q427" s="130">
        <v>679652726</v>
      </c>
      <c r="R427" s="134">
        <v>44725</v>
      </c>
      <c r="S427" s="130">
        <v>3200</v>
      </c>
      <c r="T427" s="138">
        <v>154.06</v>
      </c>
      <c r="U427" s="138">
        <v>90.93</v>
      </c>
      <c r="V427" s="138">
        <v>492992</v>
      </c>
      <c r="W427" s="139">
        <v>290976</v>
      </c>
    </row>
    <row r="428" spans="10:23" x14ac:dyDescent="0.3">
      <c r="J428" s="127" t="s">
        <v>11539</v>
      </c>
      <c r="K428" s="128" t="s">
        <v>10943</v>
      </c>
      <c r="L428" s="128" t="s">
        <v>11540</v>
      </c>
      <c r="M428" s="128" t="s">
        <v>10956</v>
      </c>
      <c r="N428" s="128" t="s">
        <v>10951</v>
      </c>
      <c r="O428" s="128" t="s">
        <v>10961</v>
      </c>
      <c r="P428" s="133">
        <v>44349</v>
      </c>
      <c r="Q428" s="128">
        <v>706796252</v>
      </c>
      <c r="R428" s="133">
        <v>44393</v>
      </c>
      <c r="S428" s="128">
        <v>5572</v>
      </c>
      <c r="T428" s="136">
        <v>205.7</v>
      </c>
      <c r="U428" s="136">
        <v>117.11</v>
      </c>
      <c r="V428" s="136">
        <v>1146160.3999999999</v>
      </c>
      <c r="W428" s="137">
        <v>652536.92000000004</v>
      </c>
    </row>
    <row r="429" spans="10:23" x14ac:dyDescent="0.3">
      <c r="J429" s="129" t="s">
        <v>11541</v>
      </c>
      <c r="K429" s="130" t="s">
        <v>10943</v>
      </c>
      <c r="L429" s="130" t="s">
        <v>11369</v>
      </c>
      <c r="M429" s="130" t="s">
        <v>10960</v>
      </c>
      <c r="N429" s="130" t="s">
        <v>10951</v>
      </c>
      <c r="O429" s="130" t="s">
        <v>10966</v>
      </c>
      <c r="P429" s="134">
        <v>44204</v>
      </c>
      <c r="Q429" s="130">
        <v>894298970</v>
      </c>
      <c r="R429" s="134">
        <v>44222</v>
      </c>
      <c r="S429" s="130">
        <v>1793</v>
      </c>
      <c r="T429" s="138">
        <v>9.33</v>
      </c>
      <c r="U429" s="138">
        <v>6.92</v>
      </c>
      <c r="V429" s="138">
        <v>16728.689999999999</v>
      </c>
      <c r="W429" s="139">
        <v>12407.56</v>
      </c>
    </row>
    <row r="430" spans="10:23" x14ac:dyDescent="0.3">
      <c r="J430" s="127" t="s">
        <v>11542</v>
      </c>
      <c r="K430" s="128" t="s">
        <v>10963</v>
      </c>
      <c r="L430" s="128" t="s">
        <v>11543</v>
      </c>
      <c r="M430" s="128" t="s">
        <v>10969</v>
      </c>
      <c r="N430" s="128" t="s">
        <v>10951</v>
      </c>
      <c r="O430" s="128" t="s">
        <v>10961</v>
      </c>
      <c r="P430" s="133">
        <v>44449</v>
      </c>
      <c r="Q430" s="128">
        <v>310959708</v>
      </c>
      <c r="R430" s="133">
        <v>44481</v>
      </c>
      <c r="S430" s="128">
        <v>8743</v>
      </c>
      <c r="T430" s="136">
        <v>47.45</v>
      </c>
      <c r="U430" s="136">
        <v>31.79</v>
      </c>
      <c r="V430" s="136">
        <v>414855.35000000003</v>
      </c>
      <c r="W430" s="137">
        <v>277939.96999999997</v>
      </c>
    </row>
    <row r="431" spans="10:23" x14ac:dyDescent="0.3">
      <c r="J431" s="129" t="s">
        <v>11544</v>
      </c>
      <c r="K431" s="130" t="s">
        <v>10943</v>
      </c>
      <c r="L431" s="130" t="s">
        <v>11195</v>
      </c>
      <c r="M431" s="130" t="s">
        <v>10969</v>
      </c>
      <c r="N431" s="130" t="s">
        <v>10946</v>
      </c>
      <c r="O431" s="130" t="s">
        <v>10961</v>
      </c>
      <c r="P431" s="134">
        <v>44374</v>
      </c>
      <c r="Q431" s="130">
        <v>345889794</v>
      </c>
      <c r="R431" s="134">
        <v>44402</v>
      </c>
      <c r="S431" s="130">
        <v>5331</v>
      </c>
      <c r="T431" s="138">
        <v>47.45</v>
      </c>
      <c r="U431" s="138">
        <v>31.79</v>
      </c>
      <c r="V431" s="138">
        <v>252955.95</v>
      </c>
      <c r="W431" s="139">
        <v>169472.49</v>
      </c>
    </row>
    <row r="432" spans="10:23" x14ac:dyDescent="0.3">
      <c r="J432" s="127" t="s">
        <v>11545</v>
      </c>
      <c r="K432" s="128" t="s">
        <v>10958</v>
      </c>
      <c r="L432" s="128" t="s">
        <v>11251</v>
      </c>
      <c r="M432" s="128" t="s">
        <v>10960</v>
      </c>
      <c r="N432" s="128" t="s">
        <v>10951</v>
      </c>
      <c r="O432" s="128" t="s">
        <v>10952</v>
      </c>
      <c r="P432" s="133">
        <v>43936</v>
      </c>
      <c r="Q432" s="128">
        <v>658513057</v>
      </c>
      <c r="R432" s="133">
        <v>43974</v>
      </c>
      <c r="S432" s="128">
        <v>7502</v>
      </c>
      <c r="T432" s="136">
        <v>9.33</v>
      </c>
      <c r="U432" s="136">
        <v>6.92</v>
      </c>
      <c r="V432" s="136">
        <v>69993.66</v>
      </c>
      <c r="W432" s="137">
        <v>51913.84</v>
      </c>
    </row>
    <row r="433" spans="10:23" x14ac:dyDescent="0.3">
      <c r="J433" s="129" t="s">
        <v>11546</v>
      </c>
      <c r="K433" s="130" t="s">
        <v>10943</v>
      </c>
      <c r="L433" s="130" t="s">
        <v>11160</v>
      </c>
      <c r="M433" s="130" t="s">
        <v>10979</v>
      </c>
      <c r="N433" s="130" t="s">
        <v>10951</v>
      </c>
      <c r="O433" s="130" t="s">
        <v>10966</v>
      </c>
      <c r="P433" s="134">
        <v>44283</v>
      </c>
      <c r="Q433" s="130">
        <v>528565824</v>
      </c>
      <c r="R433" s="134">
        <v>44289</v>
      </c>
      <c r="S433" s="130">
        <v>3228</v>
      </c>
      <c r="T433" s="138">
        <v>651.21</v>
      </c>
      <c r="U433" s="138">
        <v>524.96</v>
      </c>
      <c r="V433" s="138">
        <v>2102105.88</v>
      </c>
      <c r="W433" s="139">
        <v>1694570.8800000001</v>
      </c>
    </row>
    <row r="434" spans="10:23" x14ac:dyDescent="0.3">
      <c r="J434" s="127" t="s">
        <v>11547</v>
      </c>
      <c r="K434" s="128" t="s">
        <v>11001</v>
      </c>
      <c r="L434" s="128" t="s">
        <v>11059</v>
      </c>
      <c r="M434" s="128" t="s">
        <v>10979</v>
      </c>
      <c r="N434" s="128" t="s">
        <v>10951</v>
      </c>
      <c r="O434" s="128" t="s">
        <v>10952</v>
      </c>
      <c r="P434" s="133">
        <v>44102</v>
      </c>
      <c r="Q434" s="128">
        <v>206096923</v>
      </c>
      <c r="R434" s="133">
        <v>44119</v>
      </c>
      <c r="S434" s="128">
        <v>7514</v>
      </c>
      <c r="T434" s="136">
        <v>651.21</v>
      </c>
      <c r="U434" s="136">
        <v>524.96</v>
      </c>
      <c r="V434" s="136">
        <v>4893191.9400000004</v>
      </c>
      <c r="W434" s="137">
        <v>3944549.4400000004</v>
      </c>
    </row>
    <row r="435" spans="10:23" x14ac:dyDescent="0.3">
      <c r="J435" s="129" t="s">
        <v>11548</v>
      </c>
      <c r="K435" s="130" t="s">
        <v>10954</v>
      </c>
      <c r="L435" s="130" t="s">
        <v>11352</v>
      </c>
      <c r="M435" s="130" t="s">
        <v>11011</v>
      </c>
      <c r="N435" s="130" t="s">
        <v>10951</v>
      </c>
      <c r="O435" s="130" t="s">
        <v>10961</v>
      </c>
      <c r="P435" s="134">
        <v>44311</v>
      </c>
      <c r="Q435" s="130">
        <v>461467683</v>
      </c>
      <c r="R435" s="134">
        <v>44327</v>
      </c>
      <c r="S435" s="130">
        <v>7397</v>
      </c>
      <c r="T435" s="138">
        <v>109.28</v>
      </c>
      <c r="U435" s="138">
        <v>35.840000000000003</v>
      </c>
      <c r="V435" s="138">
        <v>808344.16</v>
      </c>
      <c r="W435" s="139">
        <v>265108.48000000004</v>
      </c>
    </row>
    <row r="436" spans="10:23" x14ac:dyDescent="0.3">
      <c r="J436" s="127" t="s">
        <v>11549</v>
      </c>
      <c r="K436" s="128" t="s">
        <v>10963</v>
      </c>
      <c r="L436" s="128" t="s">
        <v>11086</v>
      </c>
      <c r="M436" s="128" t="s">
        <v>10969</v>
      </c>
      <c r="N436" s="128" t="s">
        <v>10951</v>
      </c>
      <c r="O436" s="128" t="s">
        <v>10952</v>
      </c>
      <c r="P436" s="133">
        <v>44412</v>
      </c>
      <c r="Q436" s="128">
        <v>335351932</v>
      </c>
      <c r="R436" s="133">
        <v>44452</v>
      </c>
      <c r="S436" s="128">
        <v>6944</v>
      </c>
      <c r="T436" s="136">
        <v>47.45</v>
      </c>
      <c r="U436" s="136">
        <v>31.79</v>
      </c>
      <c r="V436" s="136">
        <v>329492.80000000005</v>
      </c>
      <c r="W436" s="137">
        <v>220749.75999999998</v>
      </c>
    </row>
    <row r="437" spans="10:23" x14ac:dyDescent="0.3">
      <c r="J437" s="129" t="s">
        <v>11550</v>
      </c>
      <c r="K437" s="130" t="s">
        <v>10958</v>
      </c>
      <c r="L437" s="130" t="s">
        <v>11551</v>
      </c>
      <c r="M437" s="130" t="s">
        <v>10989</v>
      </c>
      <c r="N437" s="130" t="s">
        <v>10951</v>
      </c>
      <c r="O437" s="130" t="s">
        <v>10966</v>
      </c>
      <c r="P437" s="134">
        <v>44053</v>
      </c>
      <c r="Q437" s="130">
        <v>288735997</v>
      </c>
      <c r="R437" s="134">
        <v>44088</v>
      </c>
      <c r="S437" s="130">
        <v>2253</v>
      </c>
      <c r="T437" s="138">
        <v>154.06</v>
      </c>
      <c r="U437" s="138">
        <v>90.93</v>
      </c>
      <c r="V437" s="138">
        <v>347097.18</v>
      </c>
      <c r="W437" s="139">
        <v>204865.29</v>
      </c>
    </row>
    <row r="438" spans="10:23" x14ac:dyDescent="0.3">
      <c r="J438" s="127" t="s">
        <v>11552</v>
      </c>
      <c r="K438" s="128" t="s">
        <v>10943</v>
      </c>
      <c r="L438" s="128" t="s">
        <v>11553</v>
      </c>
      <c r="M438" s="128" t="s">
        <v>10976</v>
      </c>
      <c r="N438" s="128" t="s">
        <v>10946</v>
      </c>
      <c r="O438" s="128" t="s">
        <v>10947</v>
      </c>
      <c r="P438" s="133">
        <v>44595</v>
      </c>
      <c r="Q438" s="128">
        <v>852918708</v>
      </c>
      <c r="R438" s="133">
        <v>44634</v>
      </c>
      <c r="S438" s="128">
        <v>6454</v>
      </c>
      <c r="T438" s="136">
        <v>81.73</v>
      </c>
      <c r="U438" s="136">
        <v>56.67</v>
      </c>
      <c r="V438" s="136">
        <v>527485.42000000004</v>
      </c>
      <c r="W438" s="137">
        <v>365748.18</v>
      </c>
    </row>
    <row r="439" spans="10:23" x14ac:dyDescent="0.3">
      <c r="J439" s="129" t="s">
        <v>11554</v>
      </c>
      <c r="K439" s="130" t="s">
        <v>10958</v>
      </c>
      <c r="L439" s="130" t="s">
        <v>11404</v>
      </c>
      <c r="M439" s="130" t="s">
        <v>10945</v>
      </c>
      <c r="N439" s="130" t="s">
        <v>10946</v>
      </c>
      <c r="O439" s="130" t="s">
        <v>10947</v>
      </c>
      <c r="P439" s="134">
        <v>44411</v>
      </c>
      <c r="Q439" s="130">
        <v>379511392</v>
      </c>
      <c r="R439" s="134">
        <v>44411</v>
      </c>
      <c r="S439" s="130">
        <v>4709</v>
      </c>
      <c r="T439" s="138">
        <v>152.58000000000001</v>
      </c>
      <c r="U439" s="138">
        <v>97.44</v>
      </c>
      <c r="V439" s="138">
        <v>718499.22000000009</v>
      </c>
      <c r="W439" s="139">
        <v>458844.95999999996</v>
      </c>
    </row>
    <row r="440" spans="10:23" x14ac:dyDescent="0.3">
      <c r="J440" s="127" t="s">
        <v>10983</v>
      </c>
      <c r="K440" s="128" t="s">
        <v>11001</v>
      </c>
      <c r="L440" s="128" t="s">
        <v>11313</v>
      </c>
      <c r="M440" s="128" t="s">
        <v>10989</v>
      </c>
      <c r="N440" s="128" t="s">
        <v>10946</v>
      </c>
      <c r="O440" s="128" t="s">
        <v>10966</v>
      </c>
      <c r="P440" s="133">
        <v>44636</v>
      </c>
      <c r="Q440" s="128">
        <v>890437877</v>
      </c>
      <c r="R440" s="133">
        <v>44644</v>
      </c>
      <c r="S440" s="128">
        <v>9210</v>
      </c>
      <c r="T440" s="136">
        <v>154.06</v>
      </c>
      <c r="U440" s="136">
        <v>90.93</v>
      </c>
      <c r="V440" s="136">
        <v>1418892.6</v>
      </c>
      <c r="W440" s="137">
        <v>837465.3</v>
      </c>
    </row>
    <row r="441" spans="10:23" x14ac:dyDescent="0.3">
      <c r="J441" s="129" t="s">
        <v>11555</v>
      </c>
      <c r="K441" s="130" t="s">
        <v>10943</v>
      </c>
      <c r="L441" s="130" t="s">
        <v>11556</v>
      </c>
      <c r="M441" s="130" t="s">
        <v>10960</v>
      </c>
      <c r="N441" s="130" t="s">
        <v>10946</v>
      </c>
      <c r="O441" s="130" t="s">
        <v>10952</v>
      </c>
      <c r="P441" s="134">
        <v>44460</v>
      </c>
      <c r="Q441" s="130">
        <v>427934491</v>
      </c>
      <c r="R441" s="134">
        <v>44473</v>
      </c>
      <c r="S441" s="130">
        <v>4180</v>
      </c>
      <c r="T441" s="138">
        <v>9.33</v>
      </c>
      <c r="U441" s="138">
        <v>6.92</v>
      </c>
      <c r="V441" s="138">
        <v>38999.4</v>
      </c>
      <c r="W441" s="139">
        <v>28925.599999999999</v>
      </c>
    </row>
    <row r="442" spans="10:23" x14ac:dyDescent="0.3">
      <c r="J442" s="127" t="s">
        <v>11557</v>
      </c>
      <c r="K442" s="128" t="s">
        <v>11001</v>
      </c>
      <c r="L442" s="128" t="s">
        <v>11301</v>
      </c>
      <c r="M442" s="128" t="s">
        <v>11021</v>
      </c>
      <c r="N442" s="128" t="s">
        <v>10946</v>
      </c>
      <c r="O442" s="128" t="s">
        <v>10952</v>
      </c>
      <c r="P442" s="133">
        <v>44786</v>
      </c>
      <c r="Q442" s="128">
        <v>704550063</v>
      </c>
      <c r="R442" s="133">
        <v>44791</v>
      </c>
      <c r="S442" s="128">
        <v>875</v>
      </c>
      <c r="T442" s="136">
        <v>668.27</v>
      </c>
      <c r="U442" s="136">
        <v>502.54</v>
      </c>
      <c r="V442" s="136">
        <v>584736.25</v>
      </c>
      <c r="W442" s="137">
        <v>439722.5</v>
      </c>
    </row>
    <row r="443" spans="10:23" x14ac:dyDescent="0.3">
      <c r="J443" s="129" t="s">
        <v>11558</v>
      </c>
      <c r="K443" s="130" t="s">
        <v>10954</v>
      </c>
      <c r="L443" s="130" t="s">
        <v>11559</v>
      </c>
      <c r="M443" s="130" t="s">
        <v>10950</v>
      </c>
      <c r="N443" s="130" t="s">
        <v>10951</v>
      </c>
      <c r="O443" s="130" t="s">
        <v>10947</v>
      </c>
      <c r="P443" s="134">
        <v>44577</v>
      </c>
      <c r="Q443" s="130">
        <v>353145921</v>
      </c>
      <c r="R443" s="134">
        <v>44615</v>
      </c>
      <c r="S443" s="130">
        <v>2580</v>
      </c>
      <c r="T443" s="138">
        <v>421.89</v>
      </c>
      <c r="U443" s="138">
        <v>364.69</v>
      </c>
      <c r="V443" s="138">
        <v>1088476.2</v>
      </c>
      <c r="W443" s="139">
        <v>940900.2</v>
      </c>
    </row>
    <row r="444" spans="10:23" x14ac:dyDescent="0.3">
      <c r="J444" s="127" t="s">
        <v>11560</v>
      </c>
      <c r="K444" s="128" t="s">
        <v>10958</v>
      </c>
      <c r="L444" s="128" t="s">
        <v>11404</v>
      </c>
      <c r="M444" s="128" t="s">
        <v>10945</v>
      </c>
      <c r="N444" s="128" t="s">
        <v>10951</v>
      </c>
      <c r="O444" s="128" t="s">
        <v>10966</v>
      </c>
      <c r="P444" s="133">
        <v>44509</v>
      </c>
      <c r="Q444" s="128">
        <v>776895892</v>
      </c>
      <c r="R444" s="133">
        <v>44509</v>
      </c>
      <c r="S444" s="128">
        <v>9614</v>
      </c>
      <c r="T444" s="136">
        <v>152.58000000000001</v>
      </c>
      <c r="U444" s="136">
        <v>97.44</v>
      </c>
      <c r="V444" s="136">
        <v>1466904.12</v>
      </c>
      <c r="W444" s="137">
        <v>936788.16</v>
      </c>
    </row>
    <row r="445" spans="10:23" x14ac:dyDescent="0.3">
      <c r="J445" s="129" t="s">
        <v>11561</v>
      </c>
      <c r="K445" s="130" t="s">
        <v>10963</v>
      </c>
      <c r="L445" s="130" t="s">
        <v>10964</v>
      </c>
      <c r="M445" s="130" t="s">
        <v>10989</v>
      </c>
      <c r="N445" s="130" t="s">
        <v>10951</v>
      </c>
      <c r="O445" s="130" t="s">
        <v>10947</v>
      </c>
      <c r="P445" s="134">
        <v>44361</v>
      </c>
      <c r="Q445" s="130">
        <v>299286305</v>
      </c>
      <c r="R445" s="134">
        <v>44411</v>
      </c>
      <c r="S445" s="130">
        <v>4323</v>
      </c>
      <c r="T445" s="138">
        <v>154.06</v>
      </c>
      <c r="U445" s="138">
        <v>90.93</v>
      </c>
      <c r="V445" s="138">
        <v>666001.38</v>
      </c>
      <c r="W445" s="139">
        <v>393090.39</v>
      </c>
    </row>
    <row r="446" spans="10:23" x14ac:dyDescent="0.3">
      <c r="J446" s="127" t="s">
        <v>11562</v>
      </c>
      <c r="K446" s="128" t="s">
        <v>10963</v>
      </c>
      <c r="L446" s="128" t="s">
        <v>11471</v>
      </c>
      <c r="M446" s="128" t="s">
        <v>10945</v>
      </c>
      <c r="N446" s="128" t="s">
        <v>10951</v>
      </c>
      <c r="O446" s="128" t="s">
        <v>10952</v>
      </c>
      <c r="P446" s="133">
        <v>44578</v>
      </c>
      <c r="Q446" s="128">
        <v>914115989</v>
      </c>
      <c r="R446" s="133">
        <v>44604</v>
      </c>
      <c r="S446" s="128">
        <v>6090</v>
      </c>
      <c r="T446" s="136">
        <v>152.58000000000001</v>
      </c>
      <c r="U446" s="136">
        <v>97.44</v>
      </c>
      <c r="V446" s="136">
        <v>929212.20000000007</v>
      </c>
      <c r="W446" s="137">
        <v>593409.6</v>
      </c>
    </row>
    <row r="447" spans="10:23" x14ac:dyDescent="0.3">
      <c r="J447" s="129" t="s">
        <v>11563</v>
      </c>
      <c r="K447" s="130" t="s">
        <v>10958</v>
      </c>
      <c r="L447" s="130" t="s">
        <v>10973</v>
      </c>
      <c r="M447" s="130" t="s">
        <v>10965</v>
      </c>
      <c r="N447" s="130" t="s">
        <v>10946</v>
      </c>
      <c r="O447" s="130" t="s">
        <v>10947</v>
      </c>
      <c r="P447" s="134">
        <v>44711</v>
      </c>
      <c r="Q447" s="130">
        <v>635496270</v>
      </c>
      <c r="R447" s="134">
        <v>44747</v>
      </c>
      <c r="S447" s="130">
        <v>6323</v>
      </c>
      <c r="T447" s="138">
        <v>255.28</v>
      </c>
      <c r="U447" s="138">
        <v>159.41999999999999</v>
      </c>
      <c r="V447" s="138">
        <v>1614135.44</v>
      </c>
      <c r="W447" s="139">
        <v>1008012.6599999999</v>
      </c>
    </row>
    <row r="448" spans="10:23" x14ac:dyDescent="0.3">
      <c r="J448" s="127" t="s">
        <v>11564</v>
      </c>
      <c r="K448" s="128" t="s">
        <v>10958</v>
      </c>
      <c r="L448" s="128" t="s">
        <v>11055</v>
      </c>
      <c r="M448" s="128" t="s">
        <v>10950</v>
      </c>
      <c r="N448" s="128" t="s">
        <v>10946</v>
      </c>
      <c r="O448" s="128" t="s">
        <v>10952</v>
      </c>
      <c r="P448" s="133">
        <v>43934</v>
      </c>
      <c r="Q448" s="128">
        <v>247850978</v>
      </c>
      <c r="R448" s="133">
        <v>43959</v>
      </c>
      <c r="S448" s="128">
        <v>3467</v>
      </c>
      <c r="T448" s="136">
        <v>421.89</v>
      </c>
      <c r="U448" s="136">
        <v>364.69</v>
      </c>
      <c r="V448" s="136">
        <v>1462692.63</v>
      </c>
      <c r="W448" s="137">
        <v>1264380.23</v>
      </c>
    </row>
    <row r="449" spans="10:23" x14ac:dyDescent="0.3">
      <c r="J449" s="129" t="s">
        <v>11484</v>
      </c>
      <c r="K449" s="130" t="s">
        <v>10954</v>
      </c>
      <c r="L449" s="130" t="s">
        <v>11310</v>
      </c>
      <c r="M449" s="130" t="s">
        <v>11011</v>
      </c>
      <c r="N449" s="130" t="s">
        <v>10946</v>
      </c>
      <c r="O449" s="130" t="s">
        <v>10961</v>
      </c>
      <c r="P449" s="134">
        <v>44702</v>
      </c>
      <c r="Q449" s="130">
        <v>155916440</v>
      </c>
      <c r="R449" s="134">
        <v>44752</v>
      </c>
      <c r="S449" s="130">
        <v>7994</v>
      </c>
      <c r="T449" s="138">
        <v>109.28</v>
      </c>
      <c r="U449" s="138">
        <v>35.840000000000003</v>
      </c>
      <c r="V449" s="138">
        <v>873584.32000000007</v>
      </c>
      <c r="W449" s="139">
        <v>286504.96000000002</v>
      </c>
    </row>
    <row r="450" spans="10:23" x14ac:dyDescent="0.3">
      <c r="J450" s="127" t="s">
        <v>11565</v>
      </c>
      <c r="K450" s="128" t="s">
        <v>10943</v>
      </c>
      <c r="L450" s="128" t="s">
        <v>11131</v>
      </c>
      <c r="M450" s="128" t="s">
        <v>10989</v>
      </c>
      <c r="N450" s="128" t="s">
        <v>10946</v>
      </c>
      <c r="O450" s="128" t="s">
        <v>10961</v>
      </c>
      <c r="P450" s="133">
        <v>43872</v>
      </c>
      <c r="Q450" s="128">
        <v>834741485</v>
      </c>
      <c r="R450" s="133">
        <v>43878</v>
      </c>
      <c r="S450" s="128">
        <v>7410</v>
      </c>
      <c r="T450" s="136">
        <v>154.06</v>
      </c>
      <c r="U450" s="136">
        <v>90.93</v>
      </c>
      <c r="V450" s="136">
        <v>1141584.6000000001</v>
      </c>
      <c r="W450" s="137">
        <v>673791.3</v>
      </c>
    </row>
    <row r="451" spans="10:23" x14ac:dyDescent="0.3">
      <c r="J451" s="129" t="s">
        <v>11566</v>
      </c>
      <c r="K451" s="130" t="s">
        <v>10954</v>
      </c>
      <c r="L451" s="130" t="s">
        <v>11048</v>
      </c>
      <c r="M451" s="130" t="s">
        <v>10950</v>
      </c>
      <c r="N451" s="130" t="s">
        <v>10951</v>
      </c>
      <c r="O451" s="130" t="s">
        <v>10961</v>
      </c>
      <c r="P451" s="134">
        <v>44714</v>
      </c>
      <c r="Q451" s="130">
        <v>579687440</v>
      </c>
      <c r="R451" s="134">
        <v>44717</v>
      </c>
      <c r="S451" s="130">
        <v>1250</v>
      </c>
      <c r="T451" s="138">
        <v>421.89</v>
      </c>
      <c r="U451" s="138">
        <v>364.69</v>
      </c>
      <c r="V451" s="138">
        <v>527362.5</v>
      </c>
      <c r="W451" s="139">
        <v>455862.5</v>
      </c>
    </row>
    <row r="452" spans="10:23" x14ac:dyDescent="0.3">
      <c r="J452" s="127" t="s">
        <v>11567</v>
      </c>
      <c r="K452" s="128" t="s">
        <v>10958</v>
      </c>
      <c r="L452" s="128" t="s">
        <v>10984</v>
      </c>
      <c r="M452" s="128" t="s">
        <v>10976</v>
      </c>
      <c r="N452" s="128" t="s">
        <v>10951</v>
      </c>
      <c r="O452" s="128" t="s">
        <v>10952</v>
      </c>
      <c r="P452" s="133">
        <v>43857</v>
      </c>
      <c r="Q452" s="128">
        <v>456428134</v>
      </c>
      <c r="R452" s="133">
        <v>43896</v>
      </c>
      <c r="S452" s="128">
        <v>6083</v>
      </c>
      <c r="T452" s="136">
        <v>81.73</v>
      </c>
      <c r="U452" s="136">
        <v>56.67</v>
      </c>
      <c r="V452" s="136">
        <v>497163.59</v>
      </c>
      <c r="W452" s="137">
        <v>344723.61</v>
      </c>
    </row>
    <row r="453" spans="10:23" x14ac:dyDescent="0.3">
      <c r="J453" s="129" t="s">
        <v>11568</v>
      </c>
      <c r="K453" s="130" t="s">
        <v>10958</v>
      </c>
      <c r="L453" s="130" t="s">
        <v>11341</v>
      </c>
      <c r="M453" s="130" t="s">
        <v>10945</v>
      </c>
      <c r="N453" s="130" t="s">
        <v>10946</v>
      </c>
      <c r="O453" s="130" t="s">
        <v>10966</v>
      </c>
      <c r="P453" s="134">
        <v>44343</v>
      </c>
      <c r="Q453" s="130">
        <v>250949895</v>
      </c>
      <c r="R453" s="134">
        <v>44366</v>
      </c>
      <c r="S453" s="130">
        <v>505</v>
      </c>
      <c r="T453" s="138">
        <v>152.58000000000001</v>
      </c>
      <c r="U453" s="138">
        <v>97.44</v>
      </c>
      <c r="V453" s="138">
        <v>77052.900000000009</v>
      </c>
      <c r="W453" s="139">
        <v>49207.199999999997</v>
      </c>
    </row>
    <row r="454" spans="10:23" x14ac:dyDescent="0.3">
      <c r="J454" s="127" t="s">
        <v>11569</v>
      </c>
      <c r="K454" s="128" t="s">
        <v>10963</v>
      </c>
      <c r="L454" s="128" t="s">
        <v>11519</v>
      </c>
      <c r="M454" s="128" t="s">
        <v>10989</v>
      </c>
      <c r="N454" s="128" t="s">
        <v>10951</v>
      </c>
      <c r="O454" s="128" t="s">
        <v>10961</v>
      </c>
      <c r="P454" s="133">
        <v>44660</v>
      </c>
      <c r="Q454" s="128">
        <v>719551551</v>
      </c>
      <c r="R454" s="133">
        <v>44665</v>
      </c>
      <c r="S454" s="128">
        <v>149</v>
      </c>
      <c r="T454" s="136">
        <v>154.06</v>
      </c>
      <c r="U454" s="136">
        <v>90.93</v>
      </c>
      <c r="V454" s="136">
        <v>22954.94</v>
      </c>
      <c r="W454" s="137">
        <v>13548.570000000002</v>
      </c>
    </row>
    <row r="455" spans="10:23" x14ac:dyDescent="0.3">
      <c r="J455" s="129" t="s">
        <v>11570</v>
      </c>
      <c r="K455" s="130" t="s">
        <v>10943</v>
      </c>
      <c r="L455" s="130" t="s">
        <v>11307</v>
      </c>
      <c r="M455" s="130" t="s">
        <v>10974</v>
      </c>
      <c r="N455" s="130" t="s">
        <v>10951</v>
      </c>
      <c r="O455" s="130" t="s">
        <v>10947</v>
      </c>
      <c r="P455" s="134">
        <v>44489</v>
      </c>
      <c r="Q455" s="130">
        <v>438844430</v>
      </c>
      <c r="R455" s="134">
        <v>44537</v>
      </c>
      <c r="S455" s="130">
        <v>2674</v>
      </c>
      <c r="T455" s="138">
        <v>437.2</v>
      </c>
      <c r="U455" s="138">
        <v>263.33</v>
      </c>
      <c r="V455" s="138">
        <v>1169072.8</v>
      </c>
      <c r="W455" s="139">
        <v>704144.41999999993</v>
      </c>
    </row>
    <row r="456" spans="10:23" x14ac:dyDescent="0.3">
      <c r="J456" s="127" t="s">
        <v>11571</v>
      </c>
      <c r="K456" s="128" t="s">
        <v>10958</v>
      </c>
      <c r="L456" s="128" t="s">
        <v>10986</v>
      </c>
      <c r="M456" s="128" t="s">
        <v>10989</v>
      </c>
      <c r="N456" s="128" t="s">
        <v>10951</v>
      </c>
      <c r="O456" s="128" t="s">
        <v>10947</v>
      </c>
      <c r="P456" s="133">
        <v>44180</v>
      </c>
      <c r="Q456" s="128">
        <v>755752360</v>
      </c>
      <c r="R456" s="133">
        <v>44230</v>
      </c>
      <c r="S456" s="128">
        <v>2773</v>
      </c>
      <c r="T456" s="136">
        <v>154.06</v>
      </c>
      <c r="U456" s="136">
        <v>90.93</v>
      </c>
      <c r="V456" s="136">
        <v>427208.38</v>
      </c>
      <c r="W456" s="137">
        <v>252148.89</v>
      </c>
    </row>
    <row r="457" spans="10:23" x14ac:dyDescent="0.3">
      <c r="J457" s="129" t="s">
        <v>11572</v>
      </c>
      <c r="K457" s="130" t="s">
        <v>10958</v>
      </c>
      <c r="L457" s="130" t="s">
        <v>11121</v>
      </c>
      <c r="M457" s="130" t="s">
        <v>11011</v>
      </c>
      <c r="N457" s="130" t="s">
        <v>10951</v>
      </c>
      <c r="O457" s="130" t="s">
        <v>10947</v>
      </c>
      <c r="P457" s="134">
        <v>44228</v>
      </c>
      <c r="Q457" s="130">
        <v>837511670</v>
      </c>
      <c r="R457" s="134">
        <v>44255</v>
      </c>
      <c r="S457" s="130">
        <v>7169</v>
      </c>
      <c r="T457" s="138">
        <v>109.28</v>
      </c>
      <c r="U457" s="138">
        <v>35.840000000000003</v>
      </c>
      <c r="V457" s="138">
        <v>783428.32000000007</v>
      </c>
      <c r="W457" s="139">
        <v>256936.96000000002</v>
      </c>
    </row>
    <row r="458" spans="10:23" x14ac:dyDescent="0.3">
      <c r="J458" s="127" t="s">
        <v>11573</v>
      </c>
      <c r="K458" s="128" t="s">
        <v>10958</v>
      </c>
      <c r="L458" s="128" t="s">
        <v>11121</v>
      </c>
      <c r="M458" s="128" t="s">
        <v>10974</v>
      </c>
      <c r="N458" s="128" t="s">
        <v>10946</v>
      </c>
      <c r="O458" s="128" t="s">
        <v>10966</v>
      </c>
      <c r="P458" s="133">
        <v>44754</v>
      </c>
      <c r="Q458" s="128">
        <v>821671187</v>
      </c>
      <c r="R458" s="133">
        <v>44784</v>
      </c>
      <c r="S458" s="128">
        <v>9619</v>
      </c>
      <c r="T458" s="136">
        <v>437.2</v>
      </c>
      <c r="U458" s="136">
        <v>263.33</v>
      </c>
      <c r="V458" s="136">
        <v>4205426.8</v>
      </c>
      <c r="W458" s="137">
        <v>2532971.27</v>
      </c>
    </row>
    <row r="459" spans="10:23" x14ac:dyDescent="0.3">
      <c r="J459" s="129" t="s">
        <v>11574</v>
      </c>
      <c r="K459" s="130" t="s">
        <v>10943</v>
      </c>
      <c r="L459" s="130" t="s">
        <v>11160</v>
      </c>
      <c r="M459" s="130" t="s">
        <v>10989</v>
      </c>
      <c r="N459" s="130" t="s">
        <v>10951</v>
      </c>
      <c r="O459" s="130" t="s">
        <v>10966</v>
      </c>
      <c r="P459" s="134">
        <v>43938</v>
      </c>
      <c r="Q459" s="130">
        <v>466092240</v>
      </c>
      <c r="R459" s="134">
        <v>43964</v>
      </c>
      <c r="S459" s="130">
        <v>5906</v>
      </c>
      <c r="T459" s="138">
        <v>154.06</v>
      </c>
      <c r="U459" s="138">
        <v>90.93</v>
      </c>
      <c r="V459" s="138">
        <v>909878.36</v>
      </c>
      <c r="W459" s="139">
        <v>537032.58000000007</v>
      </c>
    </row>
    <row r="460" spans="10:23" x14ac:dyDescent="0.3">
      <c r="J460" s="127" t="s">
        <v>11575</v>
      </c>
      <c r="K460" s="128" t="s">
        <v>10958</v>
      </c>
      <c r="L460" s="128" t="s">
        <v>11155</v>
      </c>
      <c r="M460" s="128" t="s">
        <v>10965</v>
      </c>
      <c r="N460" s="128" t="s">
        <v>10946</v>
      </c>
      <c r="O460" s="128" t="s">
        <v>10966</v>
      </c>
      <c r="P460" s="133">
        <v>44804</v>
      </c>
      <c r="Q460" s="128">
        <v>498948657</v>
      </c>
      <c r="R460" s="133">
        <v>44820</v>
      </c>
      <c r="S460" s="128">
        <v>8850</v>
      </c>
      <c r="T460" s="136">
        <v>255.28</v>
      </c>
      <c r="U460" s="136">
        <v>159.41999999999999</v>
      </c>
      <c r="V460" s="136">
        <v>2259228</v>
      </c>
      <c r="W460" s="137">
        <v>1410867</v>
      </c>
    </row>
    <row r="461" spans="10:23" x14ac:dyDescent="0.3">
      <c r="J461" s="129" t="s">
        <v>11576</v>
      </c>
      <c r="K461" s="130" t="s">
        <v>10943</v>
      </c>
      <c r="L461" s="130" t="s">
        <v>11160</v>
      </c>
      <c r="M461" s="130" t="s">
        <v>11021</v>
      </c>
      <c r="N461" s="130" t="s">
        <v>10951</v>
      </c>
      <c r="O461" s="130" t="s">
        <v>10961</v>
      </c>
      <c r="P461" s="134">
        <v>44260</v>
      </c>
      <c r="Q461" s="130">
        <v>368726766</v>
      </c>
      <c r="R461" s="134">
        <v>44279</v>
      </c>
      <c r="S461" s="130">
        <v>3299</v>
      </c>
      <c r="T461" s="138">
        <v>668.27</v>
      </c>
      <c r="U461" s="138">
        <v>502.54</v>
      </c>
      <c r="V461" s="138">
        <v>2204622.73</v>
      </c>
      <c r="W461" s="139">
        <v>1657879.46</v>
      </c>
    </row>
    <row r="462" spans="10:23" x14ac:dyDescent="0.3">
      <c r="J462" s="127" t="s">
        <v>10992</v>
      </c>
      <c r="K462" s="128" t="s">
        <v>10963</v>
      </c>
      <c r="L462" s="128" t="s">
        <v>11360</v>
      </c>
      <c r="M462" s="128" t="s">
        <v>10969</v>
      </c>
      <c r="N462" s="128" t="s">
        <v>10946</v>
      </c>
      <c r="O462" s="128" t="s">
        <v>10961</v>
      </c>
      <c r="P462" s="133">
        <v>44058</v>
      </c>
      <c r="Q462" s="128">
        <v>494225394</v>
      </c>
      <c r="R462" s="133">
        <v>44098</v>
      </c>
      <c r="S462" s="128">
        <v>1132</v>
      </c>
      <c r="T462" s="136">
        <v>47.45</v>
      </c>
      <c r="U462" s="136">
        <v>31.79</v>
      </c>
      <c r="V462" s="136">
        <v>53713.4</v>
      </c>
      <c r="W462" s="137">
        <v>35986.28</v>
      </c>
    </row>
    <row r="463" spans="10:23" x14ac:dyDescent="0.3">
      <c r="J463" s="129" t="s">
        <v>11577</v>
      </c>
      <c r="K463" s="130" t="s">
        <v>10958</v>
      </c>
      <c r="L463" s="130" t="s">
        <v>11015</v>
      </c>
      <c r="M463" s="130" t="s">
        <v>10974</v>
      </c>
      <c r="N463" s="130" t="s">
        <v>10946</v>
      </c>
      <c r="O463" s="130" t="s">
        <v>10961</v>
      </c>
      <c r="P463" s="134">
        <v>44007</v>
      </c>
      <c r="Q463" s="130">
        <v>914555871</v>
      </c>
      <c r="R463" s="134">
        <v>44054</v>
      </c>
      <c r="S463" s="130">
        <v>6261</v>
      </c>
      <c r="T463" s="138">
        <v>437.2</v>
      </c>
      <c r="U463" s="138">
        <v>263.33</v>
      </c>
      <c r="V463" s="138">
        <v>2737309.1999999997</v>
      </c>
      <c r="W463" s="139">
        <v>1648709.13</v>
      </c>
    </row>
    <row r="464" spans="10:23" x14ac:dyDescent="0.3">
      <c r="J464" s="127" t="s">
        <v>11578</v>
      </c>
      <c r="K464" s="128" t="s">
        <v>10954</v>
      </c>
      <c r="L464" s="128" t="s">
        <v>10971</v>
      </c>
      <c r="M464" s="128" t="s">
        <v>11011</v>
      </c>
      <c r="N464" s="128" t="s">
        <v>10951</v>
      </c>
      <c r="O464" s="128" t="s">
        <v>10966</v>
      </c>
      <c r="P464" s="133">
        <v>44589</v>
      </c>
      <c r="Q464" s="128">
        <v>839142025</v>
      </c>
      <c r="R464" s="133">
        <v>44635</v>
      </c>
      <c r="S464" s="128">
        <v>9627</v>
      </c>
      <c r="T464" s="136">
        <v>109.28</v>
      </c>
      <c r="U464" s="136">
        <v>35.840000000000003</v>
      </c>
      <c r="V464" s="136">
        <v>1052038.56</v>
      </c>
      <c r="W464" s="137">
        <v>345031.68000000005</v>
      </c>
    </row>
    <row r="465" spans="10:23" x14ac:dyDescent="0.3">
      <c r="J465" s="129" t="s">
        <v>11579</v>
      </c>
      <c r="K465" s="130" t="s">
        <v>10981</v>
      </c>
      <c r="L465" s="130" t="s">
        <v>11449</v>
      </c>
      <c r="M465" s="130" t="s">
        <v>10969</v>
      </c>
      <c r="N465" s="130" t="s">
        <v>10951</v>
      </c>
      <c r="O465" s="130" t="s">
        <v>10966</v>
      </c>
      <c r="P465" s="134">
        <v>44342</v>
      </c>
      <c r="Q465" s="130">
        <v>897720191</v>
      </c>
      <c r="R465" s="134">
        <v>44349</v>
      </c>
      <c r="S465" s="130">
        <v>4206</v>
      </c>
      <c r="T465" s="138">
        <v>47.45</v>
      </c>
      <c r="U465" s="138">
        <v>31.79</v>
      </c>
      <c r="V465" s="138">
        <v>199574.7</v>
      </c>
      <c r="W465" s="139">
        <v>133708.74</v>
      </c>
    </row>
    <row r="466" spans="10:23" x14ac:dyDescent="0.3">
      <c r="J466" s="127" t="s">
        <v>11580</v>
      </c>
      <c r="K466" s="128" t="s">
        <v>11001</v>
      </c>
      <c r="L466" s="128" t="s">
        <v>11313</v>
      </c>
      <c r="M466" s="128" t="s">
        <v>10969</v>
      </c>
      <c r="N466" s="128" t="s">
        <v>10946</v>
      </c>
      <c r="O466" s="128" t="s">
        <v>10947</v>
      </c>
      <c r="P466" s="133">
        <v>44560</v>
      </c>
      <c r="Q466" s="128">
        <v>890339171</v>
      </c>
      <c r="R466" s="133">
        <v>44601</v>
      </c>
      <c r="S466" s="128">
        <v>1</v>
      </c>
      <c r="T466" s="136">
        <v>47.45</v>
      </c>
      <c r="U466" s="136">
        <v>31.79</v>
      </c>
      <c r="V466" s="136">
        <v>47.45</v>
      </c>
      <c r="W466" s="137">
        <v>31.79</v>
      </c>
    </row>
    <row r="467" spans="10:23" x14ac:dyDescent="0.3">
      <c r="J467" s="129" t="s">
        <v>11581</v>
      </c>
      <c r="K467" s="130" t="s">
        <v>11001</v>
      </c>
      <c r="L467" s="130" t="s">
        <v>11190</v>
      </c>
      <c r="M467" s="130" t="s">
        <v>10945</v>
      </c>
      <c r="N467" s="130" t="s">
        <v>10946</v>
      </c>
      <c r="O467" s="130" t="s">
        <v>10961</v>
      </c>
      <c r="P467" s="134">
        <v>44599</v>
      </c>
      <c r="Q467" s="130">
        <v>237360322</v>
      </c>
      <c r="R467" s="134">
        <v>44616</v>
      </c>
      <c r="S467" s="130">
        <v>9049</v>
      </c>
      <c r="T467" s="138">
        <v>152.58000000000001</v>
      </c>
      <c r="U467" s="138">
        <v>97.44</v>
      </c>
      <c r="V467" s="138">
        <v>1380696.4200000002</v>
      </c>
      <c r="W467" s="139">
        <v>881734.55999999994</v>
      </c>
    </row>
    <row r="468" spans="10:23" x14ac:dyDescent="0.3">
      <c r="J468" s="127" t="s">
        <v>11582</v>
      </c>
      <c r="K468" s="128" t="s">
        <v>10943</v>
      </c>
      <c r="L468" s="128" t="s">
        <v>11583</v>
      </c>
      <c r="M468" s="128" t="s">
        <v>11011</v>
      </c>
      <c r="N468" s="128" t="s">
        <v>10951</v>
      </c>
      <c r="O468" s="128" t="s">
        <v>10952</v>
      </c>
      <c r="P468" s="133">
        <v>44480</v>
      </c>
      <c r="Q468" s="128">
        <v>229457461</v>
      </c>
      <c r="R468" s="133">
        <v>44526</v>
      </c>
      <c r="S468" s="128">
        <v>417</v>
      </c>
      <c r="T468" s="136">
        <v>109.28</v>
      </c>
      <c r="U468" s="136">
        <v>35.840000000000003</v>
      </c>
      <c r="V468" s="136">
        <v>45569.760000000002</v>
      </c>
      <c r="W468" s="137">
        <v>14945.28</v>
      </c>
    </row>
    <row r="469" spans="10:23" x14ac:dyDescent="0.3">
      <c r="J469" s="129" t="s">
        <v>11584</v>
      </c>
      <c r="K469" s="130" t="s">
        <v>11001</v>
      </c>
      <c r="L469" s="130" t="s">
        <v>11033</v>
      </c>
      <c r="M469" s="130" t="s">
        <v>10976</v>
      </c>
      <c r="N469" s="130" t="s">
        <v>10951</v>
      </c>
      <c r="O469" s="130" t="s">
        <v>10966</v>
      </c>
      <c r="P469" s="134">
        <v>44375</v>
      </c>
      <c r="Q469" s="130">
        <v>877616918</v>
      </c>
      <c r="R469" s="134">
        <v>44375</v>
      </c>
      <c r="S469" s="130">
        <v>5203</v>
      </c>
      <c r="T469" s="138">
        <v>81.73</v>
      </c>
      <c r="U469" s="138">
        <v>56.67</v>
      </c>
      <c r="V469" s="138">
        <v>425241.19</v>
      </c>
      <c r="W469" s="139">
        <v>294854.01</v>
      </c>
    </row>
    <row r="470" spans="10:23" x14ac:dyDescent="0.3">
      <c r="J470" s="127" t="s">
        <v>11585</v>
      </c>
      <c r="K470" s="128" t="s">
        <v>10958</v>
      </c>
      <c r="L470" s="128" t="s">
        <v>11586</v>
      </c>
      <c r="M470" s="128" t="s">
        <v>10989</v>
      </c>
      <c r="N470" s="128" t="s">
        <v>10946</v>
      </c>
      <c r="O470" s="128" t="s">
        <v>10961</v>
      </c>
      <c r="P470" s="133">
        <v>44076</v>
      </c>
      <c r="Q470" s="128">
        <v>463137519</v>
      </c>
      <c r="R470" s="133">
        <v>44118</v>
      </c>
      <c r="S470" s="128">
        <v>1539</v>
      </c>
      <c r="T470" s="136">
        <v>154.06</v>
      </c>
      <c r="U470" s="136">
        <v>90.93</v>
      </c>
      <c r="V470" s="136">
        <v>237098.34</v>
      </c>
      <c r="W470" s="137">
        <v>139941.27000000002</v>
      </c>
    </row>
    <row r="471" spans="10:23" x14ac:dyDescent="0.3">
      <c r="J471" s="129" t="s">
        <v>11587</v>
      </c>
      <c r="K471" s="130" t="s">
        <v>11001</v>
      </c>
      <c r="L471" s="130" t="s">
        <v>11033</v>
      </c>
      <c r="M471" s="130" t="s">
        <v>10976</v>
      </c>
      <c r="N471" s="130" t="s">
        <v>10951</v>
      </c>
      <c r="O471" s="130" t="s">
        <v>10947</v>
      </c>
      <c r="P471" s="134">
        <v>44571</v>
      </c>
      <c r="Q471" s="130">
        <v>487630593</v>
      </c>
      <c r="R471" s="134">
        <v>44617</v>
      </c>
      <c r="S471" s="130">
        <v>9584</v>
      </c>
      <c r="T471" s="138">
        <v>81.73</v>
      </c>
      <c r="U471" s="138">
        <v>56.67</v>
      </c>
      <c r="V471" s="138">
        <v>783300.32000000007</v>
      </c>
      <c r="W471" s="139">
        <v>543125.28</v>
      </c>
    </row>
    <row r="472" spans="10:23" x14ac:dyDescent="0.3">
      <c r="J472" s="127" t="s">
        <v>11588</v>
      </c>
      <c r="K472" s="128" t="s">
        <v>11001</v>
      </c>
      <c r="L472" s="128" t="s">
        <v>11103</v>
      </c>
      <c r="M472" s="128" t="s">
        <v>10989</v>
      </c>
      <c r="N472" s="128" t="s">
        <v>10951</v>
      </c>
      <c r="O472" s="128" t="s">
        <v>10947</v>
      </c>
      <c r="P472" s="133">
        <v>44380</v>
      </c>
      <c r="Q472" s="128">
        <v>723019969</v>
      </c>
      <c r="R472" s="133">
        <v>44404</v>
      </c>
      <c r="S472" s="128">
        <v>6531</v>
      </c>
      <c r="T472" s="136">
        <v>154.06</v>
      </c>
      <c r="U472" s="136">
        <v>90.93</v>
      </c>
      <c r="V472" s="136">
        <v>1006165.86</v>
      </c>
      <c r="W472" s="137">
        <v>593863.83000000007</v>
      </c>
    </row>
    <row r="473" spans="10:23" x14ac:dyDescent="0.3">
      <c r="J473" s="129" t="s">
        <v>11589</v>
      </c>
      <c r="K473" s="130" t="s">
        <v>10958</v>
      </c>
      <c r="L473" s="130" t="s">
        <v>11551</v>
      </c>
      <c r="M473" s="130" t="s">
        <v>10965</v>
      </c>
      <c r="N473" s="130" t="s">
        <v>10951</v>
      </c>
      <c r="O473" s="130" t="s">
        <v>10966</v>
      </c>
      <c r="P473" s="134">
        <v>44261</v>
      </c>
      <c r="Q473" s="130">
        <v>561541974</v>
      </c>
      <c r="R473" s="134">
        <v>44265</v>
      </c>
      <c r="S473" s="130">
        <v>1604</v>
      </c>
      <c r="T473" s="138">
        <v>255.28</v>
      </c>
      <c r="U473" s="138">
        <v>159.41999999999999</v>
      </c>
      <c r="V473" s="138">
        <v>409469.12</v>
      </c>
      <c r="W473" s="139">
        <v>255709.68</v>
      </c>
    </row>
    <row r="474" spans="10:23" x14ac:dyDescent="0.3">
      <c r="J474" s="127" t="s">
        <v>11590</v>
      </c>
      <c r="K474" s="128" t="s">
        <v>10958</v>
      </c>
      <c r="L474" s="128" t="s">
        <v>11078</v>
      </c>
      <c r="M474" s="128" t="s">
        <v>10989</v>
      </c>
      <c r="N474" s="128" t="s">
        <v>10951</v>
      </c>
      <c r="O474" s="128" t="s">
        <v>10952</v>
      </c>
      <c r="P474" s="133">
        <v>44596</v>
      </c>
      <c r="Q474" s="128">
        <v>365745437</v>
      </c>
      <c r="R474" s="133">
        <v>44596</v>
      </c>
      <c r="S474" s="128">
        <v>1057</v>
      </c>
      <c r="T474" s="136">
        <v>154.06</v>
      </c>
      <c r="U474" s="136">
        <v>90.93</v>
      </c>
      <c r="V474" s="136">
        <v>162841.42000000001</v>
      </c>
      <c r="W474" s="137">
        <v>96113.010000000009</v>
      </c>
    </row>
    <row r="475" spans="10:23" x14ac:dyDescent="0.3">
      <c r="J475" s="129" t="s">
        <v>11591</v>
      </c>
      <c r="K475" s="130" t="s">
        <v>10958</v>
      </c>
      <c r="L475" s="130" t="s">
        <v>11177</v>
      </c>
      <c r="M475" s="130" t="s">
        <v>11021</v>
      </c>
      <c r="N475" s="130" t="s">
        <v>10946</v>
      </c>
      <c r="O475" s="130" t="s">
        <v>10952</v>
      </c>
      <c r="P475" s="134">
        <v>44869</v>
      </c>
      <c r="Q475" s="130">
        <v>118491685</v>
      </c>
      <c r="R475" s="134">
        <v>44909</v>
      </c>
      <c r="S475" s="130">
        <v>3178</v>
      </c>
      <c r="T475" s="138">
        <v>668.27</v>
      </c>
      <c r="U475" s="138">
        <v>502.54</v>
      </c>
      <c r="V475" s="138">
        <v>2123762.06</v>
      </c>
      <c r="W475" s="139">
        <v>1597072.12</v>
      </c>
    </row>
    <row r="476" spans="10:23" x14ac:dyDescent="0.3">
      <c r="J476" s="127" t="s">
        <v>11592</v>
      </c>
      <c r="K476" s="128" t="s">
        <v>10958</v>
      </c>
      <c r="L476" s="128" t="s">
        <v>11062</v>
      </c>
      <c r="M476" s="128" t="s">
        <v>11021</v>
      </c>
      <c r="N476" s="128" t="s">
        <v>10951</v>
      </c>
      <c r="O476" s="128" t="s">
        <v>10952</v>
      </c>
      <c r="P476" s="133">
        <v>44190</v>
      </c>
      <c r="Q476" s="128">
        <v>772954547</v>
      </c>
      <c r="R476" s="133">
        <v>44230</v>
      </c>
      <c r="S476" s="128">
        <v>3282</v>
      </c>
      <c r="T476" s="136">
        <v>668.27</v>
      </c>
      <c r="U476" s="136">
        <v>502.54</v>
      </c>
      <c r="V476" s="136">
        <v>2193262.14</v>
      </c>
      <c r="W476" s="137">
        <v>1649336.28</v>
      </c>
    </row>
    <row r="477" spans="10:23" x14ac:dyDescent="0.3">
      <c r="J477" s="129" t="s">
        <v>11593</v>
      </c>
      <c r="K477" s="130" t="s">
        <v>10943</v>
      </c>
      <c r="L477" s="130" t="s">
        <v>11145</v>
      </c>
      <c r="M477" s="130" t="s">
        <v>10989</v>
      </c>
      <c r="N477" s="130" t="s">
        <v>10951</v>
      </c>
      <c r="O477" s="130" t="s">
        <v>10966</v>
      </c>
      <c r="P477" s="134">
        <v>43903</v>
      </c>
      <c r="Q477" s="130">
        <v>202620351</v>
      </c>
      <c r="R477" s="134">
        <v>43932</v>
      </c>
      <c r="S477" s="130">
        <v>8719</v>
      </c>
      <c r="T477" s="138">
        <v>154.06</v>
      </c>
      <c r="U477" s="138">
        <v>90.93</v>
      </c>
      <c r="V477" s="138">
        <v>1343249.1400000001</v>
      </c>
      <c r="W477" s="139">
        <v>792818.67</v>
      </c>
    </row>
    <row r="478" spans="10:23" x14ac:dyDescent="0.3">
      <c r="J478" s="127" t="s">
        <v>11594</v>
      </c>
      <c r="K478" s="128" t="s">
        <v>10963</v>
      </c>
      <c r="L478" s="128" t="s">
        <v>11595</v>
      </c>
      <c r="M478" s="128" t="s">
        <v>10960</v>
      </c>
      <c r="N478" s="128" t="s">
        <v>10946</v>
      </c>
      <c r="O478" s="128" t="s">
        <v>10961</v>
      </c>
      <c r="P478" s="133">
        <v>43933</v>
      </c>
      <c r="Q478" s="128">
        <v>851287925</v>
      </c>
      <c r="R478" s="133">
        <v>43957</v>
      </c>
      <c r="S478" s="128">
        <v>3869</v>
      </c>
      <c r="T478" s="136">
        <v>9.33</v>
      </c>
      <c r="U478" s="136">
        <v>6.92</v>
      </c>
      <c r="V478" s="136">
        <v>36097.769999999997</v>
      </c>
      <c r="W478" s="137">
        <v>26773.48</v>
      </c>
    </row>
    <row r="479" spans="10:23" x14ac:dyDescent="0.3">
      <c r="J479" s="129" t="s">
        <v>11596</v>
      </c>
      <c r="K479" s="130" t="s">
        <v>10958</v>
      </c>
      <c r="L479" s="130" t="s">
        <v>11013</v>
      </c>
      <c r="M479" s="130" t="s">
        <v>10989</v>
      </c>
      <c r="N479" s="130" t="s">
        <v>10946</v>
      </c>
      <c r="O479" s="130" t="s">
        <v>10947</v>
      </c>
      <c r="P479" s="134">
        <v>44352</v>
      </c>
      <c r="Q479" s="130">
        <v>283068597</v>
      </c>
      <c r="R479" s="134">
        <v>44360</v>
      </c>
      <c r="S479" s="130">
        <v>5143</v>
      </c>
      <c r="T479" s="138">
        <v>154.06</v>
      </c>
      <c r="U479" s="138">
        <v>90.93</v>
      </c>
      <c r="V479" s="138">
        <v>792330.58</v>
      </c>
      <c r="W479" s="139">
        <v>467652.99000000005</v>
      </c>
    </row>
    <row r="480" spans="10:23" x14ac:dyDescent="0.3">
      <c r="J480" s="127" t="s">
        <v>11597</v>
      </c>
      <c r="K480" s="128" t="s">
        <v>10943</v>
      </c>
      <c r="L480" s="128" t="s">
        <v>11175</v>
      </c>
      <c r="M480" s="128" t="s">
        <v>10969</v>
      </c>
      <c r="N480" s="128" t="s">
        <v>10946</v>
      </c>
      <c r="O480" s="128" t="s">
        <v>10966</v>
      </c>
      <c r="P480" s="133">
        <v>44857</v>
      </c>
      <c r="Q480" s="128">
        <v>632386195</v>
      </c>
      <c r="R480" s="133">
        <v>44907</v>
      </c>
      <c r="S480" s="128">
        <v>5983</v>
      </c>
      <c r="T480" s="136">
        <v>47.45</v>
      </c>
      <c r="U480" s="136">
        <v>31.79</v>
      </c>
      <c r="V480" s="136">
        <v>283893.35000000003</v>
      </c>
      <c r="W480" s="137">
        <v>190199.57</v>
      </c>
    </row>
    <row r="481" spans="10:23" x14ac:dyDescent="0.3">
      <c r="J481" s="129" t="s">
        <v>11598</v>
      </c>
      <c r="K481" s="130" t="s">
        <v>11001</v>
      </c>
      <c r="L481" s="130" t="s">
        <v>11358</v>
      </c>
      <c r="M481" s="130" t="s">
        <v>10945</v>
      </c>
      <c r="N481" s="130" t="s">
        <v>10951</v>
      </c>
      <c r="O481" s="130" t="s">
        <v>10947</v>
      </c>
      <c r="P481" s="134">
        <v>44247</v>
      </c>
      <c r="Q481" s="130">
        <v>953977048</v>
      </c>
      <c r="R481" s="134">
        <v>44277</v>
      </c>
      <c r="S481" s="130">
        <v>1863</v>
      </c>
      <c r="T481" s="138">
        <v>152.58000000000001</v>
      </c>
      <c r="U481" s="138">
        <v>97.44</v>
      </c>
      <c r="V481" s="138">
        <v>284256.54000000004</v>
      </c>
      <c r="W481" s="139">
        <v>181530.72</v>
      </c>
    </row>
    <row r="482" spans="10:23" x14ac:dyDescent="0.3">
      <c r="J482" s="127" t="s">
        <v>11599</v>
      </c>
      <c r="K482" s="128" t="s">
        <v>10943</v>
      </c>
      <c r="L482" s="128" t="s">
        <v>11074</v>
      </c>
      <c r="M482" s="128" t="s">
        <v>10974</v>
      </c>
      <c r="N482" s="128" t="s">
        <v>10951</v>
      </c>
      <c r="O482" s="128" t="s">
        <v>10961</v>
      </c>
      <c r="P482" s="133">
        <v>44078</v>
      </c>
      <c r="Q482" s="128">
        <v>372889983</v>
      </c>
      <c r="R482" s="133">
        <v>44099</v>
      </c>
      <c r="S482" s="128">
        <v>5287</v>
      </c>
      <c r="T482" s="136">
        <v>437.2</v>
      </c>
      <c r="U482" s="136">
        <v>263.33</v>
      </c>
      <c r="V482" s="136">
        <v>2311476.4</v>
      </c>
      <c r="W482" s="137">
        <v>1392225.71</v>
      </c>
    </row>
    <row r="483" spans="10:23" x14ac:dyDescent="0.3">
      <c r="J483" s="129" t="s">
        <v>11600</v>
      </c>
      <c r="K483" s="130" t="s">
        <v>10943</v>
      </c>
      <c r="L483" s="130" t="s">
        <v>11601</v>
      </c>
      <c r="M483" s="130" t="s">
        <v>11011</v>
      </c>
      <c r="N483" s="130" t="s">
        <v>10946</v>
      </c>
      <c r="O483" s="130" t="s">
        <v>10966</v>
      </c>
      <c r="P483" s="134">
        <v>43966</v>
      </c>
      <c r="Q483" s="130">
        <v>334486329</v>
      </c>
      <c r="R483" s="134">
        <v>43973</v>
      </c>
      <c r="S483" s="130">
        <v>793</v>
      </c>
      <c r="T483" s="138">
        <v>109.28</v>
      </c>
      <c r="U483" s="138">
        <v>35.840000000000003</v>
      </c>
      <c r="V483" s="138">
        <v>86659.040000000008</v>
      </c>
      <c r="W483" s="139">
        <v>28421.120000000003</v>
      </c>
    </row>
    <row r="484" spans="10:23" x14ac:dyDescent="0.3">
      <c r="J484" s="127" t="s">
        <v>11602</v>
      </c>
      <c r="K484" s="128" t="s">
        <v>10958</v>
      </c>
      <c r="L484" s="128" t="s">
        <v>11046</v>
      </c>
      <c r="M484" s="128" t="s">
        <v>10989</v>
      </c>
      <c r="N484" s="128" t="s">
        <v>10946</v>
      </c>
      <c r="O484" s="128" t="s">
        <v>10966</v>
      </c>
      <c r="P484" s="133">
        <v>44194</v>
      </c>
      <c r="Q484" s="128">
        <v>554439914</v>
      </c>
      <c r="R484" s="133">
        <v>44204</v>
      </c>
      <c r="S484" s="128">
        <v>9946</v>
      </c>
      <c r="T484" s="136">
        <v>154.06</v>
      </c>
      <c r="U484" s="136">
        <v>90.93</v>
      </c>
      <c r="V484" s="136">
        <v>1532280.76</v>
      </c>
      <c r="W484" s="137">
        <v>904389.78</v>
      </c>
    </row>
    <row r="485" spans="10:23" x14ac:dyDescent="0.3">
      <c r="J485" s="129" t="s">
        <v>11576</v>
      </c>
      <c r="K485" s="130" t="s">
        <v>10963</v>
      </c>
      <c r="L485" s="130" t="s">
        <v>11431</v>
      </c>
      <c r="M485" s="130" t="s">
        <v>11021</v>
      </c>
      <c r="N485" s="130" t="s">
        <v>10951</v>
      </c>
      <c r="O485" s="130" t="s">
        <v>10966</v>
      </c>
      <c r="P485" s="134">
        <v>44150</v>
      </c>
      <c r="Q485" s="130">
        <v>368737065</v>
      </c>
      <c r="R485" s="134">
        <v>44166</v>
      </c>
      <c r="S485" s="130">
        <v>6347</v>
      </c>
      <c r="T485" s="138">
        <v>668.27</v>
      </c>
      <c r="U485" s="138">
        <v>502.54</v>
      </c>
      <c r="V485" s="138">
        <v>4241509.6899999995</v>
      </c>
      <c r="W485" s="139">
        <v>3189621.3800000004</v>
      </c>
    </row>
    <row r="486" spans="10:23" x14ac:dyDescent="0.3">
      <c r="J486" s="127" t="s">
        <v>11603</v>
      </c>
      <c r="K486" s="128" t="s">
        <v>10958</v>
      </c>
      <c r="L486" s="128" t="s">
        <v>11041</v>
      </c>
      <c r="M486" s="128" t="s">
        <v>10979</v>
      </c>
      <c r="N486" s="128" t="s">
        <v>10951</v>
      </c>
      <c r="O486" s="128" t="s">
        <v>10961</v>
      </c>
      <c r="P486" s="133">
        <v>43889</v>
      </c>
      <c r="Q486" s="128">
        <v>983676612</v>
      </c>
      <c r="R486" s="133">
        <v>43939</v>
      </c>
      <c r="S486" s="128">
        <v>624</v>
      </c>
      <c r="T486" s="136">
        <v>651.21</v>
      </c>
      <c r="U486" s="136">
        <v>524.96</v>
      </c>
      <c r="V486" s="136">
        <v>406355.04000000004</v>
      </c>
      <c r="W486" s="137">
        <v>327575.04000000004</v>
      </c>
    </row>
    <row r="487" spans="10:23" x14ac:dyDescent="0.3">
      <c r="J487" s="129" t="s">
        <v>11604</v>
      </c>
      <c r="K487" s="130" t="s">
        <v>10958</v>
      </c>
      <c r="L487" s="130" t="s">
        <v>10973</v>
      </c>
      <c r="M487" s="130" t="s">
        <v>10956</v>
      </c>
      <c r="N487" s="130" t="s">
        <v>10951</v>
      </c>
      <c r="O487" s="130" t="s">
        <v>10966</v>
      </c>
      <c r="P487" s="134">
        <v>44657</v>
      </c>
      <c r="Q487" s="130">
        <v>525869882</v>
      </c>
      <c r="R487" s="134">
        <v>44703</v>
      </c>
      <c r="S487" s="130">
        <v>5439</v>
      </c>
      <c r="T487" s="138">
        <v>205.7</v>
      </c>
      <c r="U487" s="138">
        <v>117.11</v>
      </c>
      <c r="V487" s="138">
        <v>1118802.3</v>
      </c>
      <c r="W487" s="139">
        <v>636961.29</v>
      </c>
    </row>
    <row r="488" spans="10:23" x14ac:dyDescent="0.3">
      <c r="J488" s="127" t="s">
        <v>11605</v>
      </c>
      <c r="K488" s="128" t="s">
        <v>10943</v>
      </c>
      <c r="L488" s="128" t="s">
        <v>11105</v>
      </c>
      <c r="M488" s="128" t="s">
        <v>10960</v>
      </c>
      <c r="N488" s="128" t="s">
        <v>10946</v>
      </c>
      <c r="O488" s="128" t="s">
        <v>10952</v>
      </c>
      <c r="P488" s="133">
        <v>44193</v>
      </c>
      <c r="Q488" s="128">
        <v>792240703</v>
      </c>
      <c r="R488" s="133">
        <v>44225</v>
      </c>
      <c r="S488" s="128">
        <v>484</v>
      </c>
      <c r="T488" s="136">
        <v>9.33</v>
      </c>
      <c r="U488" s="136">
        <v>6.92</v>
      </c>
      <c r="V488" s="136">
        <v>4515.72</v>
      </c>
      <c r="W488" s="137">
        <v>3349.2799999999997</v>
      </c>
    </row>
    <row r="489" spans="10:23" x14ac:dyDescent="0.3">
      <c r="J489" s="129" t="s">
        <v>11606</v>
      </c>
      <c r="K489" s="130" t="s">
        <v>10943</v>
      </c>
      <c r="L489" s="130" t="s">
        <v>11123</v>
      </c>
      <c r="M489" s="130" t="s">
        <v>10956</v>
      </c>
      <c r="N489" s="130" t="s">
        <v>10946</v>
      </c>
      <c r="O489" s="130" t="s">
        <v>10952</v>
      </c>
      <c r="P489" s="134">
        <v>44560</v>
      </c>
      <c r="Q489" s="130">
        <v>500025403</v>
      </c>
      <c r="R489" s="134">
        <v>44607</v>
      </c>
      <c r="S489" s="130">
        <v>7483</v>
      </c>
      <c r="T489" s="138">
        <v>205.7</v>
      </c>
      <c r="U489" s="138">
        <v>117.11</v>
      </c>
      <c r="V489" s="138">
        <v>1539253.0999999999</v>
      </c>
      <c r="W489" s="139">
        <v>876334.13</v>
      </c>
    </row>
    <row r="490" spans="10:23" x14ac:dyDescent="0.3">
      <c r="J490" s="127" t="s">
        <v>11607</v>
      </c>
      <c r="K490" s="128" t="s">
        <v>10958</v>
      </c>
      <c r="L490" s="128" t="s">
        <v>10991</v>
      </c>
      <c r="M490" s="128" t="s">
        <v>10960</v>
      </c>
      <c r="N490" s="128" t="s">
        <v>10951</v>
      </c>
      <c r="O490" s="128" t="s">
        <v>10961</v>
      </c>
      <c r="P490" s="133">
        <v>44311</v>
      </c>
      <c r="Q490" s="128">
        <v>236772811</v>
      </c>
      <c r="R490" s="133">
        <v>44327</v>
      </c>
      <c r="S490" s="128">
        <v>5191</v>
      </c>
      <c r="T490" s="136">
        <v>9.33</v>
      </c>
      <c r="U490" s="136">
        <v>6.92</v>
      </c>
      <c r="V490" s="136">
        <v>48432.03</v>
      </c>
      <c r="W490" s="137">
        <v>35921.72</v>
      </c>
    </row>
    <row r="491" spans="10:23" x14ac:dyDescent="0.3">
      <c r="J491" s="129" t="s">
        <v>11608</v>
      </c>
      <c r="K491" s="130" t="s">
        <v>10943</v>
      </c>
      <c r="L491" s="130" t="s">
        <v>11601</v>
      </c>
      <c r="M491" s="130" t="s">
        <v>11021</v>
      </c>
      <c r="N491" s="130" t="s">
        <v>10951</v>
      </c>
      <c r="O491" s="130" t="s">
        <v>10966</v>
      </c>
      <c r="P491" s="134">
        <v>44238</v>
      </c>
      <c r="Q491" s="130">
        <v>210344254</v>
      </c>
      <c r="R491" s="134">
        <v>44270</v>
      </c>
      <c r="S491" s="130">
        <v>4394</v>
      </c>
      <c r="T491" s="138">
        <v>668.27</v>
      </c>
      <c r="U491" s="138">
        <v>502.54</v>
      </c>
      <c r="V491" s="138">
        <v>2936378.38</v>
      </c>
      <c r="W491" s="139">
        <v>2208160.7600000002</v>
      </c>
    </row>
    <row r="492" spans="10:23" x14ac:dyDescent="0.3">
      <c r="J492" s="127" t="s">
        <v>11609</v>
      </c>
      <c r="K492" s="128" t="s">
        <v>10958</v>
      </c>
      <c r="L492" s="128" t="s">
        <v>11321</v>
      </c>
      <c r="M492" s="128" t="s">
        <v>11011</v>
      </c>
      <c r="N492" s="128" t="s">
        <v>10951</v>
      </c>
      <c r="O492" s="128" t="s">
        <v>10947</v>
      </c>
      <c r="P492" s="133">
        <v>44754</v>
      </c>
      <c r="Q492" s="128">
        <v>698913562</v>
      </c>
      <c r="R492" s="133">
        <v>44775</v>
      </c>
      <c r="S492" s="128">
        <v>2909</v>
      </c>
      <c r="T492" s="136">
        <v>109.28</v>
      </c>
      <c r="U492" s="136">
        <v>35.840000000000003</v>
      </c>
      <c r="V492" s="136">
        <v>317895.52</v>
      </c>
      <c r="W492" s="137">
        <v>104258.56000000001</v>
      </c>
    </row>
    <row r="493" spans="10:23" x14ac:dyDescent="0.3">
      <c r="J493" s="129" t="s">
        <v>11610</v>
      </c>
      <c r="K493" s="130" t="s">
        <v>10954</v>
      </c>
      <c r="L493" s="130" t="s">
        <v>11559</v>
      </c>
      <c r="M493" s="130" t="s">
        <v>10989</v>
      </c>
      <c r="N493" s="130" t="s">
        <v>10951</v>
      </c>
      <c r="O493" s="130" t="s">
        <v>10966</v>
      </c>
      <c r="P493" s="134">
        <v>44333</v>
      </c>
      <c r="Q493" s="130">
        <v>700967061</v>
      </c>
      <c r="R493" s="134">
        <v>44360</v>
      </c>
      <c r="S493" s="130">
        <v>585</v>
      </c>
      <c r="T493" s="138">
        <v>154.06</v>
      </c>
      <c r="U493" s="138">
        <v>90.93</v>
      </c>
      <c r="V493" s="138">
        <v>90125.1</v>
      </c>
      <c r="W493" s="139">
        <v>53194.05</v>
      </c>
    </row>
    <row r="494" spans="10:23" x14ac:dyDescent="0.3">
      <c r="J494" s="127" t="s">
        <v>11611</v>
      </c>
      <c r="K494" s="128" t="s">
        <v>10958</v>
      </c>
      <c r="L494" s="128" t="s">
        <v>10988</v>
      </c>
      <c r="M494" s="128" t="s">
        <v>11011</v>
      </c>
      <c r="N494" s="128" t="s">
        <v>10946</v>
      </c>
      <c r="O494" s="128" t="s">
        <v>10961</v>
      </c>
      <c r="P494" s="133">
        <v>44204</v>
      </c>
      <c r="Q494" s="128">
        <v>185303580</v>
      </c>
      <c r="R494" s="133">
        <v>44234</v>
      </c>
      <c r="S494" s="128">
        <v>4302</v>
      </c>
      <c r="T494" s="136">
        <v>109.28</v>
      </c>
      <c r="U494" s="136">
        <v>35.840000000000003</v>
      </c>
      <c r="V494" s="136">
        <v>470122.56</v>
      </c>
      <c r="W494" s="137">
        <v>154183.68000000002</v>
      </c>
    </row>
    <row r="495" spans="10:23" x14ac:dyDescent="0.3">
      <c r="J495" s="129" t="s">
        <v>11612</v>
      </c>
      <c r="K495" s="130" t="s">
        <v>10963</v>
      </c>
      <c r="L495" s="130" t="s">
        <v>11086</v>
      </c>
      <c r="M495" s="130" t="s">
        <v>10976</v>
      </c>
      <c r="N495" s="130" t="s">
        <v>10951</v>
      </c>
      <c r="O495" s="130" t="s">
        <v>10952</v>
      </c>
      <c r="P495" s="134">
        <v>44701</v>
      </c>
      <c r="Q495" s="130">
        <v>541034448</v>
      </c>
      <c r="R495" s="134">
        <v>44723</v>
      </c>
      <c r="S495" s="130">
        <v>2971</v>
      </c>
      <c r="T495" s="138">
        <v>81.73</v>
      </c>
      <c r="U495" s="138">
        <v>56.67</v>
      </c>
      <c r="V495" s="138">
        <v>242819.83000000002</v>
      </c>
      <c r="W495" s="139">
        <v>168366.57</v>
      </c>
    </row>
    <row r="496" spans="10:23" x14ac:dyDescent="0.3">
      <c r="J496" s="127" t="s">
        <v>11613</v>
      </c>
      <c r="K496" s="128" t="s">
        <v>10943</v>
      </c>
      <c r="L496" s="128" t="s">
        <v>11109</v>
      </c>
      <c r="M496" s="128" t="s">
        <v>10965</v>
      </c>
      <c r="N496" s="128" t="s">
        <v>10946</v>
      </c>
      <c r="O496" s="128" t="s">
        <v>10961</v>
      </c>
      <c r="P496" s="133">
        <v>44737</v>
      </c>
      <c r="Q496" s="128">
        <v>527583491</v>
      </c>
      <c r="R496" s="133">
        <v>44773</v>
      </c>
      <c r="S496" s="128">
        <v>2534</v>
      </c>
      <c r="T496" s="136">
        <v>255.28</v>
      </c>
      <c r="U496" s="136">
        <v>159.41999999999999</v>
      </c>
      <c r="V496" s="136">
        <v>646879.52</v>
      </c>
      <c r="W496" s="137">
        <v>403970.27999999997</v>
      </c>
    </row>
    <row r="497" spans="10:23" x14ac:dyDescent="0.3">
      <c r="J497" s="129" t="s">
        <v>11614</v>
      </c>
      <c r="K497" s="130" t="s">
        <v>10963</v>
      </c>
      <c r="L497" s="130" t="s">
        <v>11050</v>
      </c>
      <c r="M497" s="130" t="s">
        <v>10976</v>
      </c>
      <c r="N497" s="130" t="s">
        <v>10946</v>
      </c>
      <c r="O497" s="130" t="s">
        <v>10947</v>
      </c>
      <c r="P497" s="134">
        <v>44417</v>
      </c>
      <c r="Q497" s="130">
        <v>324687039</v>
      </c>
      <c r="R497" s="134">
        <v>44433</v>
      </c>
      <c r="S497" s="130">
        <v>965</v>
      </c>
      <c r="T497" s="138">
        <v>81.73</v>
      </c>
      <c r="U497" s="138">
        <v>56.67</v>
      </c>
      <c r="V497" s="138">
        <v>78869.45</v>
      </c>
      <c r="W497" s="139">
        <v>54686.55</v>
      </c>
    </row>
    <row r="498" spans="10:23" x14ac:dyDescent="0.3">
      <c r="J498" s="127" t="s">
        <v>11615</v>
      </c>
      <c r="K498" s="128" t="s">
        <v>10943</v>
      </c>
      <c r="L498" s="128" t="s">
        <v>11105</v>
      </c>
      <c r="M498" s="128" t="s">
        <v>10974</v>
      </c>
      <c r="N498" s="128" t="s">
        <v>10951</v>
      </c>
      <c r="O498" s="128" t="s">
        <v>10966</v>
      </c>
      <c r="P498" s="133">
        <v>44513</v>
      </c>
      <c r="Q498" s="128">
        <v>182393920</v>
      </c>
      <c r="R498" s="133">
        <v>44561</v>
      </c>
      <c r="S498" s="128">
        <v>3269</v>
      </c>
      <c r="T498" s="136">
        <v>437.2</v>
      </c>
      <c r="U498" s="136">
        <v>263.33</v>
      </c>
      <c r="V498" s="136">
        <v>1429206.8</v>
      </c>
      <c r="W498" s="137">
        <v>860825.7699999999</v>
      </c>
    </row>
    <row r="499" spans="10:23" x14ac:dyDescent="0.3">
      <c r="J499" s="129" t="s">
        <v>11616</v>
      </c>
      <c r="K499" s="130" t="s">
        <v>11001</v>
      </c>
      <c r="L499" s="130" t="s">
        <v>11082</v>
      </c>
      <c r="M499" s="130" t="s">
        <v>10960</v>
      </c>
      <c r="N499" s="130" t="s">
        <v>10946</v>
      </c>
      <c r="O499" s="130" t="s">
        <v>10947</v>
      </c>
      <c r="P499" s="134">
        <v>43859</v>
      </c>
      <c r="Q499" s="130">
        <v>871065461</v>
      </c>
      <c r="R499" s="134">
        <v>43884</v>
      </c>
      <c r="S499" s="130">
        <v>6482</v>
      </c>
      <c r="T499" s="138">
        <v>9.33</v>
      </c>
      <c r="U499" s="138">
        <v>6.92</v>
      </c>
      <c r="V499" s="138">
        <v>60477.06</v>
      </c>
      <c r="W499" s="139">
        <v>44855.44</v>
      </c>
    </row>
    <row r="500" spans="10:23" x14ac:dyDescent="0.3">
      <c r="J500" s="127" t="s">
        <v>11617</v>
      </c>
      <c r="K500" s="128" t="s">
        <v>10958</v>
      </c>
      <c r="L500" s="128" t="s">
        <v>11246</v>
      </c>
      <c r="M500" s="128" t="s">
        <v>10979</v>
      </c>
      <c r="N500" s="128" t="s">
        <v>10946</v>
      </c>
      <c r="O500" s="128" t="s">
        <v>10952</v>
      </c>
      <c r="P500" s="133">
        <v>44043</v>
      </c>
      <c r="Q500" s="128">
        <v>531375491</v>
      </c>
      <c r="R500" s="133">
        <v>44077</v>
      </c>
      <c r="S500" s="128">
        <v>4671</v>
      </c>
      <c r="T500" s="136">
        <v>651.21</v>
      </c>
      <c r="U500" s="136">
        <v>524.96</v>
      </c>
      <c r="V500" s="136">
        <v>3041801.91</v>
      </c>
      <c r="W500" s="137">
        <v>2452088.16</v>
      </c>
    </row>
    <row r="501" spans="10:23" x14ac:dyDescent="0.3">
      <c r="J501" s="129" t="s">
        <v>11618</v>
      </c>
      <c r="K501" s="130" t="s">
        <v>10963</v>
      </c>
      <c r="L501" s="130" t="s">
        <v>11595</v>
      </c>
      <c r="M501" s="130" t="s">
        <v>10956</v>
      </c>
      <c r="N501" s="130" t="s">
        <v>10946</v>
      </c>
      <c r="O501" s="130" t="s">
        <v>10961</v>
      </c>
      <c r="P501" s="134">
        <v>44713</v>
      </c>
      <c r="Q501" s="130">
        <v>524310338</v>
      </c>
      <c r="R501" s="134">
        <v>44735</v>
      </c>
      <c r="S501" s="130">
        <v>3935</v>
      </c>
      <c r="T501" s="138">
        <v>205.7</v>
      </c>
      <c r="U501" s="138">
        <v>117.11</v>
      </c>
      <c r="V501" s="138">
        <v>809429.5</v>
      </c>
      <c r="W501" s="139">
        <v>460827.85</v>
      </c>
    </row>
    <row r="502" spans="10:23" x14ac:dyDescent="0.3">
      <c r="J502" s="127" t="s">
        <v>11619</v>
      </c>
      <c r="K502" s="128" t="s">
        <v>10963</v>
      </c>
      <c r="L502" s="128" t="s">
        <v>11086</v>
      </c>
      <c r="M502" s="128" t="s">
        <v>10945</v>
      </c>
      <c r="N502" s="128" t="s">
        <v>10946</v>
      </c>
      <c r="O502" s="128" t="s">
        <v>10952</v>
      </c>
      <c r="P502" s="133">
        <v>44097</v>
      </c>
      <c r="Q502" s="128">
        <v>481168830</v>
      </c>
      <c r="R502" s="133">
        <v>44124</v>
      </c>
      <c r="S502" s="128">
        <v>7404</v>
      </c>
      <c r="T502" s="136">
        <v>152.58000000000001</v>
      </c>
      <c r="U502" s="136">
        <v>97.44</v>
      </c>
      <c r="V502" s="136">
        <v>1129702.32</v>
      </c>
      <c r="W502" s="137">
        <v>721445.76</v>
      </c>
    </row>
    <row r="503" spans="10:23" x14ac:dyDescent="0.3">
      <c r="J503" s="129" t="s">
        <v>11620</v>
      </c>
      <c r="K503" s="130" t="s">
        <v>10958</v>
      </c>
      <c r="L503" s="130" t="s">
        <v>11227</v>
      </c>
      <c r="M503" s="130" t="s">
        <v>11021</v>
      </c>
      <c r="N503" s="130" t="s">
        <v>10951</v>
      </c>
      <c r="O503" s="130" t="s">
        <v>10966</v>
      </c>
      <c r="P503" s="134">
        <v>44747</v>
      </c>
      <c r="Q503" s="130">
        <v>553562295</v>
      </c>
      <c r="R503" s="134">
        <v>44795</v>
      </c>
      <c r="S503" s="130">
        <v>239</v>
      </c>
      <c r="T503" s="138">
        <v>668.27</v>
      </c>
      <c r="U503" s="138">
        <v>502.54</v>
      </c>
      <c r="V503" s="138">
        <v>159716.53</v>
      </c>
      <c r="W503" s="139">
        <v>120107.06</v>
      </c>
    </row>
    <row r="504" spans="10:23" x14ac:dyDescent="0.3">
      <c r="J504" s="127" t="s">
        <v>11621</v>
      </c>
      <c r="K504" s="128" t="s">
        <v>10958</v>
      </c>
      <c r="L504" s="128" t="s">
        <v>11237</v>
      </c>
      <c r="M504" s="128" t="s">
        <v>10956</v>
      </c>
      <c r="N504" s="128" t="s">
        <v>10946</v>
      </c>
      <c r="O504" s="128" t="s">
        <v>10947</v>
      </c>
      <c r="P504" s="133">
        <v>44662</v>
      </c>
      <c r="Q504" s="128">
        <v>963414561</v>
      </c>
      <c r="R504" s="133">
        <v>44685</v>
      </c>
      <c r="S504" s="128">
        <v>4633</v>
      </c>
      <c r="T504" s="136">
        <v>205.7</v>
      </c>
      <c r="U504" s="136">
        <v>117.11</v>
      </c>
      <c r="V504" s="136">
        <v>953008.1</v>
      </c>
      <c r="W504" s="137">
        <v>542570.63</v>
      </c>
    </row>
    <row r="505" spans="10:23" x14ac:dyDescent="0.3">
      <c r="J505" s="129" t="s">
        <v>11622</v>
      </c>
      <c r="K505" s="130" t="s">
        <v>10963</v>
      </c>
      <c r="L505" s="130" t="s">
        <v>11595</v>
      </c>
      <c r="M505" s="130" t="s">
        <v>10956</v>
      </c>
      <c r="N505" s="130" t="s">
        <v>10951</v>
      </c>
      <c r="O505" s="130" t="s">
        <v>10961</v>
      </c>
      <c r="P505" s="134">
        <v>44079</v>
      </c>
      <c r="Q505" s="130">
        <v>652961957</v>
      </c>
      <c r="R505" s="134">
        <v>44081</v>
      </c>
      <c r="S505" s="130">
        <v>4808</v>
      </c>
      <c r="T505" s="138">
        <v>205.7</v>
      </c>
      <c r="U505" s="138">
        <v>117.11</v>
      </c>
      <c r="V505" s="138">
        <v>989005.6</v>
      </c>
      <c r="W505" s="139">
        <v>563064.88</v>
      </c>
    </row>
    <row r="506" spans="10:23" x14ac:dyDescent="0.3">
      <c r="J506" s="127" t="s">
        <v>11623</v>
      </c>
      <c r="K506" s="128" t="s">
        <v>10958</v>
      </c>
      <c r="L506" s="128" t="s">
        <v>10984</v>
      </c>
      <c r="M506" s="128" t="s">
        <v>10945</v>
      </c>
      <c r="N506" s="128" t="s">
        <v>10951</v>
      </c>
      <c r="O506" s="128" t="s">
        <v>10947</v>
      </c>
      <c r="P506" s="133">
        <v>43901</v>
      </c>
      <c r="Q506" s="128">
        <v>434753310</v>
      </c>
      <c r="R506" s="133">
        <v>43928</v>
      </c>
      <c r="S506" s="128">
        <v>2022</v>
      </c>
      <c r="T506" s="136">
        <v>152.58000000000001</v>
      </c>
      <c r="U506" s="136">
        <v>97.44</v>
      </c>
      <c r="V506" s="136">
        <v>308364.18000000005</v>
      </c>
      <c r="W506" s="137">
        <v>196926.24</v>
      </c>
    </row>
    <row r="507" spans="10:23" x14ac:dyDescent="0.3">
      <c r="J507" s="129" t="s">
        <v>11624</v>
      </c>
      <c r="K507" s="130" t="s">
        <v>10943</v>
      </c>
      <c r="L507" s="130" t="s">
        <v>11328</v>
      </c>
      <c r="M507" s="130" t="s">
        <v>10974</v>
      </c>
      <c r="N507" s="130" t="s">
        <v>10951</v>
      </c>
      <c r="O507" s="130" t="s">
        <v>10961</v>
      </c>
      <c r="P507" s="134">
        <v>44133</v>
      </c>
      <c r="Q507" s="130">
        <v>741649949</v>
      </c>
      <c r="R507" s="134">
        <v>44183</v>
      </c>
      <c r="S507" s="130">
        <v>9556</v>
      </c>
      <c r="T507" s="138">
        <v>437.2</v>
      </c>
      <c r="U507" s="138">
        <v>263.33</v>
      </c>
      <c r="V507" s="138">
        <v>4177883.1999999997</v>
      </c>
      <c r="W507" s="139">
        <v>2516381.48</v>
      </c>
    </row>
    <row r="508" spans="10:23" x14ac:dyDescent="0.3">
      <c r="J508" s="127" t="s">
        <v>11625</v>
      </c>
      <c r="K508" s="128" t="s">
        <v>10943</v>
      </c>
      <c r="L508" s="128" t="s">
        <v>11080</v>
      </c>
      <c r="M508" s="128" t="s">
        <v>10960</v>
      </c>
      <c r="N508" s="128" t="s">
        <v>10946</v>
      </c>
      <c r="O508" s="128" t="s">
        <v>10961</v>
      </c>
      <c r="P508" s="133">
        <v>44409</v>
      </c>
      <c r="Q508" s="128">
        <v>276825702</v>
      </c>
      <c r="R508" s="133">
        <v>44419</v>
      </c>
      <c r="S508" s="128">
        <v>7732</v>
      </c>
      <c r="T508" s="136">
        <v>9.33</v>
      </c>
      <c r="U508" s="136">
        <v>6.92</v>
      </c>
      <c r="V508" s="136">
        <v>72139.56</v>
      </c>
      <c r="W508" s="137">
        <v>53505.440000000002</v>
      </c>
    </row>
    <row r="509" spans="10:23" x14ac:dyDescent="0.3">
      <c r="J509" s="129" t="s">
        <v>11626</v>
      </c>
      <c r="K509" s="130" t="s">
        <v>10954</v>
      </c>
      <c r="L509" s="130" t="s">
        <v>11559</v>
      </c>
      <c r="M509" s="130" t="s">
        <v>11021</v>
      </c>
      <c r="N509" s="130" t="s">
        <v>10951</v>
      </c>
      <c r="O509" s="130" t="s">
        <v>10966</v>
      </c>
      <c r="P509" s="134">
        <v>44506</v>
      </c>
      <c r="Q509" s="130">
        <v>963766896</v>
      </c>
      <c r="R509" s="134">
        <v>44521</v>
      </c>
      <c r="S509" s="130">
        <v>8896</v>
      </c>
      <c r="T509" s="138">
        <v>668.27</v>
      </c>
      <c r="U509" s="138">
        <v>502.54</v>
      </c>
      <c r="V509" s="138">
        <v>5944929.9199999999</v>
      </c>
      <c r="W509" s="139">
        <v>4470595.84</v>
      </c>
    </row>
    <row r="510" spans="10:23" x14ac:dyDescent="0.3">
      <c r="J510" s="127" t="s">
        <v>11627</v>
      </c>
      <c r="K510" s="128" t="s">
        <v>10954</v>
      </c>
      <c r="L510" s="128" t="s">
        <v>11281</v>
      </c>
      <c r="M510" s="128" t="s">
        <v>10979</v>
      </c>
      <c r="N510" s="128" t="s">
        <v>10951</v>
      </c>
      <c r="O510" s="128" t="s">
        <v>10961</v>
      </c>
      <c r="P510" s="133">
        <v>44871</v>
      </c>
      <c r="Q510" s="128">
        <v>296272361</v>
      </c>
      <c r="R510" s="133">
        <v>44876</v>
      </c>
      <c r="S510" s="128">
        <v>2430</v>
      </c>
      <c r="T510" s="136">
        <v>651.21</v>
      </c>
      <c r="U510" s="136">
        <v>524.96</v>
      </c>
      <c r="V510" s="136">
        <v>1582440.3</v>
      </c>
      <c r="W510" s="137">
        <v>1275652.8</v>
      </c>
    </row>
    <row r="511" spans="10:23" x14ac:dyDescent="0.3">
      <c r="J511" s="129" t="s">
        <v>11628</v>
      </c>
      <c r="K511" s="130" t="s">
        <v>11001</v>
      </c>
      <c r="L511" s="130" t="s">
        <v>11099</v>
      </c>
      <c r="M511" s="130" t="s">
        <v>10965</v>
      </c>
      <c r="N511" s="130" t="s">
        <v>10946</v>
      </c>
      <c r="O511" s="130" t="s">
        <v>10947</v>
      </c>
      <c r="P511" s="134">
        <v>44010</v>
      </c>
      <c r="Q511" s="130">
        <v>788453423</v>
      </c>
      <c r="R511" s="134">
        <v>44047</v>
      </c>
      <c r="S511" s="130">
        <v>9744</v>
      </c>
      <c r="T511" s="138">
        <v>255.28</v>
      </c>
      <c r="U511" s="138">
        <v>159.41999999999999</v>
      </c>
      <c r="V511" s="138">
        <v>2487448.3199999998</v>
      </c>
      <c r="W511" s="139">
        <v>1553388.48</v>
      </c>
    </row>
    <row r="512" spans="10:23" x14ac:dyDescent="0.3">
      <c r="J512" s="127" t="s">
        <v>11629</v>
      </c>
      <c r="K512" s="128" t="s">
        <v>10943</v>
      </c>
      <c r="L512" s="128" t="s">
        <v>11291</v>
      </c>
      <c r="M512" s="128" t="s">
        <v>10956</v>
      </c>
      <c r="N512" s="128" t="s">
        <v>10946</v>
      </c>
      <c r="O512" s="128" t="s">
        <v>10966</v>
      </c>
      <c r="P512" s="133">
        <v>44230</v>
      </c>
      <c r="Q512" s="128">
        <v>524733912</v>
      </c>
      <c r="R512" s="133">
        <v>44235</v>
      </c>
      <c r="S512" s="128">
        <v>9280</v>
      </c>
      <c r="T512" s="136">
        <v>205.7</v>
      </c>
      <c r="U512" s="136">
        <v>117.11</v>
      </c>
      <c r="V512" s="136">
        <v>1908896</v>
      </c>
      <c r="W512" s="137">
        <v>1086780.8</v>
      </c>
    </row>
    <row r="513" spans="10:23" x14ac:dyDescent="0.3">
      <c r="J513" s="129" t="s">
        <v>11630</v>
      </c>
      <c r="K513" s="130" t="s">
        <v>10954</v>
      </c>
      <c r="L513" s="130" t="s">
        <v>11129</v>
      </c>
      <c r="M513" s="130" t="s">
        <v>10960</v>
      </c>
      <c r="N513" s="130" t="s">
        <v>10951</v>
      </c>
      <c r="O513" s="130" t="s">
        <v>10966</v>
      </c>
      <c r="P513" s="134">
        <v>44852</v>
      </c>
      <c r="Q513" s="130">
        <v>809850156</v>
      </c>
      <c r="R513" s="134">
        <v>44869</v>
      </c>
      <c r="S513" s="130">
        <v>1513</v>
      </c>
      <c r="T513" s="138">
        <v>9.33</v>
      </c>
      <c r="U513" s="138">
        <v>6.92</v>
      </c>
      <c r="V513" s="138">
        <v>14116.29</v>
      </c>
      <c r="W513" s="139">
        <v>10469.959999999999</v>
      </c>
    </row>
    <row r="514" spans="10:23" x14ac:dyDescent="0.3">
      <c r="J514" s="127" t="s">
        <v>11631</v>
      </c>
      <c r="K514" s="128" t="s">
        <v>10954</v>
      </c>
      <c r="L514" s="128" t="s">
        <v>11057</v>
      </c>
      <c r="M514" s="128" t="s">
        <v>10945</v>
      </c>
      <c r="N514" s="128" t="s">
        <v>10946</v>
      </c>
      <c r="O514" s="128" t="s">
        <v>10961</v>
      </c>
      <c r="P514" s="133">
        <v>44822</v>
      </c>
      <c r="Q514" s="128">
        <v>318850982</v>
      </c>
      <c r="R514" s="133">
        <v>44840</v>
      </c>
      <c r="S514" s="128">
        <v>3946</v>
      </c>
      <c r="T514" s="136">
        <v>152.58000000000001</v>
      </c>
      <c r="U514" s="136">
        <v>97.44</v>
      </c>
      <c r="V514" s="136">
        <v>602080.68000000005</v>
      </c>
      <c r="W514" s="137">
        <v>384498.24</v>
      </c>
    </row>
    <row r="515" spans="10:23" x14ac:dyDescent="0.3">
      <c r="J515" s="129" t="s">
        <v>11632</v>
      </c>
      <c r="K515" s="130" t="s">
        <v>10958</v>
      </c>
      <c r="L515" s="130" t="s">
        <v>11031</v>
      </c>
      <c r="M515" s="130" t="s">
        <v>10960</v>
      </c>
      <c r="N515" s="130" t="s">
        <v>10946</v>
      </c>
      <c r="O515" s="130" t="s">
        <v>10952</v>
      </c>
      <c r="P515" s="134">
        <v>44278</v>
      </c>
      <c r="Q515" s="130">
        <v>947097718</v>
      </c>
      <c r="R515" s="134">
        <v>44296</v>
      </c>
      <c r="S515" s="130">
        <v>6116</v>
      </c>
      <c r="T515" s="138">
        <v>9.33</v>
      </c>
      <c r="U515" s="138">
        <v>6.92</v>
      </c>
      <c r="V515" s="138">
        <v>57062.28</v>
      </c>
      <c r="W515" s="139">
        <v>42322.720000000001</v>
      </c>
    </row>
    <row r="516" spans="10:23" x14ac:dyDescent="0.3">
      <c r="J516" s="127" t="s">
        <v>11633</v>
      </c>
      <c r="K516" s="128" t="s">
        <v>10954</v>
      </c>
      <c r="L516" s="128" t="s">
        <v>11281</v>
      </c>
      <c r="M516" s="128" t="s">
        <v>10969</v>
      </c>
      <c r="N516" s="128" t="s">
        <v>10951</v>
      </c>
      <c r="O516" s="128" t="s">
        <v>10952</v>
      </c>
      <c r="P516" s="133">
        <v>44026</v>
      </c>
      <c r="Q516" s="128">
        <v>160264194</v>
      </c>
      <c r="R516" s="133">
        <v>44040</v>
      </c>
      <c r="S516" s="128">
        <v>4591</v>
      </c>
      <c r="T516" s="136">
        <v>47.45</v>
      </c>
      <c r="U516" s="136">
        <v>31.79</v>
      </c>
      <c r="V516" s="136">
        <v>217842.95</v>
      </c>
      <c r="W516" s="137">
        <v>145947.88999999998</v>
      </c>
    </row>
    <row r="517" spans="10:23" x14ac:dyDescent="0.3">
      <c r="J517" s="129" t="s">
        <v>11634</v>
      </c>
      <c r="K517" s="130" t="s">
        <v>11001</v>
      </c>
      <c r="L517" s="130" t="s">
        <v>11101</v>
      </c>
      <c r="M517" s="130" t="s">
        <v>10945</v>
      </c>
      <c r="N517" s="130" t="s">
        <v>10946</v>
      </c>
      <c r="O517" s="130" t="s">
        <v>10947</v>
      </c>
      <c r="P517" s="134">
        <v>43974</v>
      </c>
      <c r="Q517" s="130">
        <v>444336736</v>
      </c>
      <c r="R517" s="134">
        <v>43991</v>
      </c>
      <c r="S517" s="130">
        <v>7969</v>
      </c>
      <c r="T517" s="138">
        <v>152.58000000000001</v>
      </c>
      <c r="U517" s="138">
        <v>97.44</v>
      </c>
      <c r="V517" s="138">
        <v>1215910.02</v>
      </c>
      <c r="W517" s="139">
        <v>776499.36</v>
      </c>
    </row>
    <row r="518" spans="10:23" x14ac:dyDescent="0.3">
      <c r="J518" s="127" t="s">
        <v>11635</v>
      </c>
      <c r="K518" s="128" t="s">
        <v>11001</v>
      </c>
      <c r="L518" s="128" t="s">
        <v>11037</v>
      </c>
      <c r="M518" s="128" t="s">
        <v>10989</v>
      </c>
      <c r="N518" s="128" t="s">
        <v>10951</v>
      </c>
      <c r="O518" s="128" t="s">
        <v>10961</v>
      </c>
      <c r="P518" s="133">
        <v>44700</v>
      </c>
      <c r="Q518" s="128">
        <v>755614173</v>
      </c>
      <c r="R518" s="133">
        <v>44726</v>
      </c>
      <c r="S518" s="128">
        <v>1880</v>
      </c>
      <c r="T518" s="136">
        <v>154.06</v>
      </c>
      <c r="U518" s="136">
        <v>90.93</v>
      </c>
      <c r="V518" s="136">
        <v>289632.8</v>
      </c>
      <c r="W518" s="137">
        <v>170948.40000000002</v>
      </c>
    </row>
    <row r="519" spans="10:23" x14ac:dyDescent="0.3">
      <c r="J519" s="129" t="s">
        <v>11636</v>
      </c>
      <c r="K519" s="130" t="s">
        <v>10958</v>
      </c>
      <c r="L519" s="130" t="s">
        <v>11203</v>
      </c>
      <c r="M519" s="130" t="s">
        <v>10989</v>
      </c>
      <c r="N519" s="130" t="s">
        <v>10946</v>
      </c>
      <c r="O519" s="130" t="s">
        <v>10966</v>
      </c>
      <c r="P519" s="134">
        <v>44840</v>
      </c>
      <c r="Q519" s="130">
        <v>570707833</v>
      </c>
      <c r="R519" s="134">
        <v>44841</v>
      </c>
      <c r="S519" s="130">
        <v>3985</v>
      </c>
      <c r="T519" s="138">
        <v>154.06</v>
      </c>
      <c r="U519" s="138">
        <v>90.93</v>
      </c>
      <c r="V519" s="138">
        <v>613929.1</v>
      </c>
      <c r="W519" s="139">
        <v>362356.05000000005</v>
      </c>
    </row>
    <row r="520" spans="10:23" x14ac:dyDescent="0.3">
      <c r="J520" s="127" t="s">
        <v>11637</v>
      </c>
      <c r="K520" s="128" t="s">
        <v>10943</v>
      </c>
      <c r="L520" s="128" t="s">
        <v>11638</v>
      </c>
      <c r="M520" s="128" t="s">
        <v>10969</v>
      </c>
      <c r="N520" s="128" t="s">
        <v>10946</v>
      </c>
      <c r="O520" s="128" t="s">
        <v>10952</v>
      </c>
      <c r="P520" s="133">
        <v>44744</v>
      </c>
      <c r="Q520" s="128">
        <v>336541545</v>
      </c>
      <c r="R520" s="133">
        <v>44791</v>
      </c>
      <c r="S520" s="128">
        <v>8977</v>
      </c>
      <c r="T520" s="136">
        <v>47.45</v>
      </c>
      <c r="U520" s="136">
        <v>31.79</v>
      </c>
      <c r="V520" s="136">
        <v>425958.65</v>
      </c>
      <c r="W520" s="137">
        <v>285378.83</v>
      </c>
    </row>
    <row r="521" spans="10:23" x14ac:dyDescent="0.3">
      <c r="J521" s="129" t="s">
        <v>11639</v>
      </c>
      <c r="K521" s="130" t="s">
        <v>10958</v>
      </c>
      <c r="L521" s="130" t="s">
        <v>11031</v>
      </c>
      <c r="M521" s="130" t="s">
        <v>10945</v>
      </c>
      <c r="N521" s="130" t="s">
        <v>10946</v>
      </c>
      <c r="O521" s="130" t="s">
        <v>10947</v>
      </c>
      <c r="P521" s="134">
        <v>43864</v>
      </c>
      <c r="Q521" s="130">
        <v>120351636</v>
      </c>
      <c r="R521" s="134">
        <v>43887</v>
      </c>
      <c r="S521" s="130">
        <v>3578</v>
      </c>
      <c r="T521" s="138">
        <v>152.58000000000001</v>
      </c>
      <c r="U521" s="138">
        <v>97.44</v>
      </c>
      <c r="V521" s="138">
        <v>545931.24</v>
      </c>
      <c r="W521" s="139">
        <v>348640.32</v>
      </c>
    </row>
    <row r="522" spans="10:23" x14ac:dyDescent="0.3">
      <c r="J522" s="127" t="s">
        <v>11640</v>
      </c>
      <c r="K522" s="128" t="s">
        <v>10958</v>
      </c>
      <c r="L522" s="128" t="s">
        <v>11350</v>
      </c>
      <c r="M522" s="128" t="s">
        <v>10956</v>
      </c>
      <c r="N522" s="128" t="s">
        <v>10951</v>
      </c>
      <c r="O522" s="128" t="s">
        <v>10947</v>
      </c>
      <c r="P522" s="133">
        <v>44407</v>
      </c>
      <c r="Q522" s="128">
        <v>959686934</v>
      </c>
      <c r="R522" s="133">
        <v>44441</v>
      </c>
      <c r="S522" s="128">
        <v>1545</v>
      </c>
      <c r="T522" s="136">
        <v>205.7</v>
      </c>
      <c r="U522" s="136">
        <v>117.11</v>
      </c>
      <c r="V522" s="136">
        <v>317806.5</v>
      </c>
      <c r="W522" s="137">
        <v>180934.95</v>
      </c>
    </row>
    <row r="523" spans="10:23" x14ac:dyDescent="0.3">
      <c r="J523" s="129" t="s">
        <v>11641</v>
      </c>
      <c r="K523" s="130" t="s">
        <v>10943</v>
      </c>
      <c r="L523" s="130" t="s">
        <v>11642</v>
      </c>
      <c r="M523" s="130" t="s">
        <v>10960</v>
      </c>
      <c r="N523" s="130" t="s">
        <v>10951</v>
      </c>
      <c r="O523" s="130" t="s">
        <v>10961</v>
      </c>
      <c r="P523" s="134">
        <v>44555</v>
      </c>
      <c r="Q523" s="130">
        <v>812408769</v>
      </c>
      <c r="R523" s="134">
        <v>44600</v>
      </c>
      <c r="S523" s="130">
        <v>8663</v>
      </c>
      <c r="T523" s="138">
        <v>9.33</v>
      </c>
      <c r="U523" s="138">
        <v>6.92</v>
      </c>
      <c r="V523" s="138">
        <v>80825.789999999994</v>
      </c>
      <c r="W523" s="139">
        <v>59947.96</v>
      </c>
    </row>
    <row r="524" spans="10:23" x14ac:dyDescent="0.3">
      <c r="J524" s="127" t="s">
        <v>11643</v>
      </c>
      <c r="K524" s="128" t="s">
        <v>10958</v>
      </c>
      <c r="L524" s="128" t="s">
        <v>11251</v>
      </c>
      <c r="M524" s="128" t="s">
        <v>10960</v>
      </c>
      <c r="N524" s="128" t="s">
        <v>10951</v>
      </c>
      <c r="O524" s="128" t="s">
        <v>10966</v>
      </c>
      <c r="P524" s="133">
        <v>44199</v>
      </c>
      <c r="Q524" s="128">
        <v>406690967</v>
      </c>
      <c r="R524" s="133">
        <v>44207</v>
      </c>
      <c r="S524" s="128">
        <v>7749</v>
      </c>
      <c r="T524" s="136">
        <v>9.33</v>
      </c>
      <c r="U524" s="136">
        <v>6.92</v>
      </c>
      <c r="V524" s="136">
        <v>72298.17</v>
      </c>
      <c r="W524" s="137">
        <v>53623.08</v>
      </c>
    </row>
    <row r="525" spans="10:23" x14ac:dyDescent="0.3">
      <c r="J525" s="129" t="s">
        <v>11644</v>
      </c>
      <c r="K525" s="130" t="s">
        <v>10943</v>
      </c>
      <c r="L525" s="130" t="s">
        <v>11328</v>
      </c>
      <c r="M525" s="130" t="s">
        <v>10989</v>
      </c>
      <c r="N525" s="130" t="s">
        <v>10951</v>
      </c>
      <c r="O525" s="130" t="s">
        <v>10966</v>
      </c>
      <c r="P525" s="134">
        <v>44422</v>
      </c>
      <c r="Q525" s="130">
        <v>991019856</v>
      </c>
      <c r="R525" s="134">
        <v>44464</v>
      </c>
      <c r="S525" s="130">
        <v>3653</v>
      </c>
      <c r="T525" s="138">
        <v>154.06</v>
      </c>
      <c r="U525" s="138">
        <v>90.93</v>
      </c>
      <c r="V525" s="138">
        <v>562781.18000000005</v>
      </c>
      <c r="W525" s="139">
        <v>332167.29000000004</v>
      </c>
    </row>
    <row r="526" spans="10:23" x14ac:dyDescent="0.3">
      <c r="J526" s="127" t="s">
        <v>11645</v>
      </c>
      <c r="K526" s="128" t="s">
        <v>10958</v>
      </c>
      <c r="L526" s="128" t="s">
        <v>10973</v>
      </c>
      <c r="M526" s="128" t="s">
        <v>10989</v>
      </c>
      <c r="N526" s="128" t="s">
        <v>10946</v>
      </c>
      <c r="O526" s="128" t="s">
        <v>10952</v>
      </c>
      <c r="P526" s="133">
        <v>43845</v>
      </c>
      <c r="Q526" s="128">
        <v>284194266</v>
      </c>
      <c r="R526" s="133">
        <v>43846</v>
      </c>
      <c r="S526" s="128">
        <v>8254</v>
      </c>
      <c r="T526" s="136">
        <v>154.06</v>
      </c>
      <c r="U526" s="136">
        <v>90.93</v>
      </c>
      <c r="V526" s="136">
        <v>1271611.24</v>
      </c>
      <c r="W526" s="137">
        <v>750536.22000000009</v>
      </c>
    </row>
    <row r="527" spans="10:23" x14ac:dyDescent="0.3">
      <c r="J527" s="129" t="s">
        <v>11646</v>
      </c>
      <c r="K527" s="130" t="s">
        <v>10943</v>
      </c>
      <c r="L527" s="130" t="s">
        <v>11380</v>
      </c>
      <c r="M527" s="130" t="s">
        <v>10979</v>
      </c>
      <c r="N527" s="130" t="s">
        <v>10951</v>
      </c>
      <c r="O527" s="130" t="s">
        <v>10952</v>
      </c>
      <c r="P527" s="134">
        <v>44367</v>
      </c>
      <c r="Q527" s="130">
        <v>125325524</v>
      </c>
      <c r="R527" s="134">
        <v>44371</v>
      </c>
      <c r="S527" s="130">
        <v>5463</v>
      </c>
      <c r="T527" s="138">
        <v>651.21</v>
      </c>
      <c r="U527" s="138">
        <v>524.96</v>
      </c>
      <c r="V527" s="138">
        <v>3557560.23</v>
      </c>
      <c r="W527" s="139">
        <v>2867856.48</v>
      </c>
    </row>
    <row r="528" spans="10:23" x14ac:dyDescent="0.3">
      <c r="J528" s="127" t="s">
        <v>11647</v>
      </c>
      <c r="K528" s="128" t="s">
        <v>10954</v>
      </c>
      <c r="L528" s="128" t="s">
        <v>10995</v>
      </c>
      <c r="M528" s="128" t="s">
        <v>10974</v>
      </c>
      <c r="N528" s="128" t="s">
        <v>10946</v>
      </c>
      <c r="O528" s="128" t="s">
        <v>10961</v>
      </c>
      <c r="P528" s="133">
        <v>44379</v>
      </c>
      <c r="Q528" s="128">
        <v>623837459</v>
      </c>
      <c r="R528" s="133">
        <v>44387</v>
      </c>
      <c r="S528" s="128">
        <v>6222</v>
      </c>
      <c r="T528" s="136">
        <v>437.2</v>
      </c>
      <c r="U528" s="136">
        <v>263.33</v>
      </c>
      <c r="V528" s="136">
        <v>2720258.4</v>
      </c>
      <c r="W528" s="137">
        <v>1638439.26</v>
      </c>
    </row>
    <row r="529" spans="10:23" x14ac:dyDescent="0.3">
      <c r="J529" s="129" t="s">
        <v>11648</v>
      </c>
      <c r="K529" s="130" t="s">
        <v>10943</v>
      </c>
      <c r="L529" s="130" t="s">
        <v>11438</v>
      </c>
      <c r="M529" s="130" t="s">
        <v>11021</v>
      </c>
      <c r="N529" s="130" t="s">
        <v>10946</v>
      </c>
      <c r="O529" s="130" t="s">
        <v>10966</v>
      </c>
      <c r="P529" s="134">
        <v>44508</v>
      </c>
      <c r="Q529" s="130">
        <v>609466397</v>
      </c>
      <c r="R529" s="134">
        <v>44540</v>
      </c>
      <c r="S529" s="130">
        <v>3506</v>
      </c>
      <c r="T529" s="138">
        <v>668.27</v>
      </c>
      <c r="U529" s="138">
        <v>502.54</v>
      </c>
      <c r="V529" s="138">
        <v>2342954.62</v>
      </c>
      <c r="W529" s="139">
        <v>1761905.24</v>
      </c>
    </row>
    <row r="530" spans="10:23" x14ac:dyDescent="0.3">
      <c r="J530" s="127" t="s">
        <v>11649</v>
      </c>
      <c r="K530" s="128" t="s">
        <v>11001</v>
      </c>
      <c r="L530" s="128" t="s">
        <v>11363</v>
      </c>
      <c r="M530" s="128" t="s">
        <v>10960</v>
      </c>
      <c r="N530" s="128" t="s">
        <v>10946</v>
      </c>
      <c r="O530" s="128" t="s">
        <v>10961</v>
      </c>
      <c r="P530" s="133">
        <v>43961</v>
      </c>
      <c r="Q530" s="128">
        <v>782261168</v>
      </c>
      <c r="R530" s="133">
        <v>43997</v>
      </c>
      <c r="S530" s="128">
        <v>7318</v>
      </c>
      <c r="T530" s="136">
        <v>9.33</v>
      </c>
      <c r="U530" s="136">
        <v>6.92</v>
      </c>
      <c r="V530" s="136">
        <v>68276.94</v>
      </c>
      <c r="W530" s="137">
        <v>50640.56</v>
      </c>
    </row>
    <row r="531" spans="10:23" x14ac:dyDescent="0.3">
      <c r="J531" s="129" t="s">
        <v>11650</v>
      </c>
      <c r="K531" s="130" t="s">
        <v>10958</v>
      </c>
      <c r="L531" s="130" t="s">
        <v>11350</v>
      </c>
      <c r="M531" s="130" t="s">
        <v>10969</v>
      </c>
      <c r="N531" s="130" t="s">
        <v>10946</v>
      </c>
      <c r="O531" s="130" t="s">
        <v>10966</v>
      </c>
      <c r="P531" s="134">
        <v>44180</v>
      </c>
      <c r="Q531" s="130">
        <v>562583100</v>
      </c>
      <c r="R531" s="134">
        <v>44220</v>
      </c>
      <c r="S531" s="130">
        <v>9696</v>
      </c>
      <c r="T531" s="138">
        <v>47.45</v>
      </c>
      <c r="U531" s="138">
        <v>31.79</v>
      </c>
      <c r="V531" s="138">
        <v>460075.2</v>
      </c>
      <c r="W531" s="139">
        <v>308235.83999999997</v>
      </c>
    </row>
    <row r="532" spans="10:23" x14ac:dyDescent="0.3">
      <c r="J532" s="127" t="s">
        <v>11651</v>
      </c>
      <c r="K532" s="128" t="s">
        <v>11001</v>
      </c>
      <c r="L532" s="128" t="s">
        <v>11037</v>
      </c>
      <c r="M532" s="128" t="s">
        <v>10945</v>
      </c>
      <c r="N532" s="128" t="s">
        <v>10946</v>
      </c>
      <c r="O532" s="128" t="s">
        <v>10952</v>
      </c>
      <c r="P532" s="133">
        <v>44144</v>
      </c>
      <c r="Q532" s="128">
        <v>341106021</v>
      </c>
      <c r="R532" s="133">
        <v>44147</v>
      </c>
      <c r="S532" s="128">
        <v>9707</v>
      </c>
      <c r="T532" s="136">
        <v>152.58000000000001</v>
      </c>
      <c r="U532" s="136">
        <v>97.44</v>
      </c>
      <c r="V532" s="136">
        <v>1481094.06</v>
      </c>
      <c r="W532" s="137">
        <v>945850.08</v>
      </c>
    </row>
    <row r="533" spans="10:23" x14ac:dyDescent="0.3">
      <c r="J533" s="129" t="s">
        <v>11652</v>
      </c>
      <c r="K533" s="130" t="s">
        <v>11001</v>
      </c>
      <c r="L533" s="130" t="s">
        <v>11103</v>
      </c>
      <c r="M533" s="130" t="s">
        <v>10969</v>
      </c>
      <c r="N533" s="130" t="s">
        <v>10951</v>
      </c>
      <c r="O533" s="130" t="s">
        <v>10952</v>
      </c>
      <c r="P533" s="134">
        <v>44023</v>
      </c>
      <c r="Q533" s="130">
        <v>128816258</v>
      </c>
      <c r="R533" s="134">
        <v>44024</v>
      </c>
      <c r="S533" s="130">
        <v>8448</v>
      </c>
      <c r="T533" s="138">
        <v>47.45</v>
      </c>
      <c r="U533" s="138">
        <v>31.79</v>
      </c>
      <c r="V533" s="138">
        <v>400857.60000000003</v>
      </c>
      <c r="W533" s="139">
        <v>268561.91999999998</v>
      </c>
    </row>
    <row r="534" spans="10:23" x14ac:dyDescent="0.3">
      <c r="J534" s="127" t="s">
        <v>11653</v>
      </c>
      <c r="K534" s="128" t="s">
        <v>10958</v>
      </c>
      <c r="L534" s="128" t="s">
        <v>10984</v>
      </c>
      <c r="M534" s="128" t="s">
        <v>10956</v>
      </c>
      <c r="N534" s="128" t="s">
        <v>10946</v>
      </c>
      <c r="O534" s="128" t="s">
        <v>10966</v>
      </c>
      <c r="P534" s="133">
        <v>44655</v>
      </c>
      <c r="Q534" s="128">
        <v>907012641</v>
      </c>
      <c r="R534" s="133">
        <v>44700</v>
      </c>
      <c r="S534" s="128">
        <v>4051</v>
      </c>
      <c r="T534" s="136">
        <v>205.7</v>
      </c>
      <c r="U534" s="136">
        <v>117.11</v>
      </c>
      <c r="V534" s="136">
        <v>833290.7</v>
      </c>
      <c r="W534" s="137">
        <v>474412.61</v>
      </c>
    </row>
    <row r="535" spans="10:23" x14ac:dyDescent="0.3">
      <c r="J535" s="129" t="s">
        <v>11654</v>
      </c>
      <c r="K535" s="130" t="s">
        <v>11001</v>
      </c>
      <c r="L535" s="130" t="s">
        <v>11655</v>
      </c>
      <c r="M535" s="130" t="s">
        <v>10965</v>
      </c>
      <c r="N535" s="130" t="s">
        <v>10951</v>
      </c>
      <c r="O535" s="130" t="s">
        <v>10947</v>
      </c>
      <c r="P535" s="134">
        <v>43895</v>
      </c>
      <c r="Q535" s="130">
        <v>577306497</v>
      </c>
      <c r="R535" s="134">
        <v>43902</v>
      </c>
      <c r="S535" s="130">
        <v>6676</v>
      </c>
      <c r="T535" s="138">
        <v>255.28</v>
      </c>
      <c r="U535" s="138">
        <v>159.41999999999999</v>
      </c>
      <c r="V535" s="138">
        <v>1704249.28</v>
      </c>
      <c r="W535" s="139">
        <v>1064287.92</v>
      </c>
    </row>
    <row r="536" spans="10:23" x14ac:dyDescent="0.3">
      <c r="J536" s="127" t="s">
        <v>11264</v>
      </c>
      <c r="K536" s="128" t="s">
        <v>10958</v>
      </c>
      <c r="L536" s="128" t="s">
        <v>11015</v>
      </c>
      <c r="M536" s="128" t="s">
        <v>11021</v>
      </c>
      <c r="N536" s="128" t="s">
        <v>10946</v>
      </c>
      <c r="O536" s="128" t="s">
        <v>10947</v>
      </c>
      <c r="P536" s="133">
        <v>44439</v>
      </c>
      <c r="Q536" s="128">
        <v>711621654</v>
      </c>
      <c r="R536" s="133">
        <v>44441</v>
      </c>
      <c r="S536" s="128">
        <v>3516</v>
      </c>
      <c r="T536" s="136">
        <v>668.27</v>
      </c>
      <c r="U536" s="136">
        <v>502.54</v>
      </c>
      <c r="V536" s="136">
        <v>2349637.3199999998</v>
      </c>
      <c r="W536" s="137">
        <v>1766930.6400000001</v>
      </c>
    </row>
    <row r="537" spans="10:23" x14ac:dyDescent="0.3">
      <c r="J537" s="129" t="s">
        <v>11656</v>
      </c>
      <c r="K537" s="130" t="s">
        <v>10958</v>
      </c>
      <c r="L537" s="130" t="s">
        <v>11657</v>
      </c>
      <c r="M537" s="130" t="s">
        <v>10979</v>
      </c>
      <c r="N537" s="130" t="s">
        <v>10951</v>
      </c>
      <c r="O537" s="130" t="s">
        <v>10966</v>
      </c>
      <c r="P537" s="134">
        <v>43913</v>
      </c>
      <c r="Q537" s="130">
        <v>702194440</v>
      </c>
      <c r="R537" s="134">
        <v>43920</v>
      </c>
      <c r="S537" s="130">
        <v>3794</v>
      </c>
      <c r="T537" s="138">
        <v>651.21</v>
      </c>
      <c r="U537" s="138">
        <v>524.96</v>
      </c>
      <c r="V537" s="138">
        <v>2470690.7400000002</v>
      </c>
      <c r="W537" s="139">
        <v>1991698.2400000002</v>
      </c>
    </row>
    <row r="538" spans="10:23" x14ac:dyDescent="0.3">
      <c r="J538" s="127" t="s">
        <v>11658</v>
      </c>
      <c r="K538" s="128" t="s">
        <v>10943</v>
      </c>
      <c r="L538" s="128" t="s">
        <v>11080</v>
      </c>
      <c r="M538" s="128" t="s">
        <v>10956</v>
      </c>
      <c r="N538" s="128" t="s">
        <v>10946</v>
      </c>
      <c r="O538" s="128" t="s">
        <v>10961</v>
      </c>
      <c r="P538" s="133">
        <v>44787</v>
      </c>
      <c r="Q538" s="128">
        <v>911573684</v>
      </c>
      <c r="R538" s="133">
        <v>44823</v>
      </c>
      <c r="S538" s="128">
        <v>3765</v>
      </c>
      <c r="T538" s="136">
        <v>205.7</v>
      </c>
      <c r="U538" s="136">
        <v>117.11</v>
      </c>
      <c r="V538" s="136">
        <v>774460.5</v>
      </c>
      <c r="W538" s="137">
        <v>440919.15</v>
      </c>
    </row>
    <row r="539" spans="10:23" x14ac:dyDescent="0.3">
      <c r="J539" s="129" t="s">
        <v>11659</v>
      </c>
      <c r="K539" s="130" t="s">
        <v>10958</v>
      </c>
      <c r="L539" s="130" t="s">
        <v>11006</v>
      </c>
      <c r="M539" s="130" t="s">
        <v>10969</v>
      </c>
      <c r="N539" s="130" t="s">
        <v>10946</v>
      </c>
      <c r="O539" s="130" t="s">
        <v>10961</v>
      </c>
      <c r="P539" s="134">
        <v>44458</v>
      </c>
      <c r="Q539" s="130">
        <v>422620713</v>
      </c>
      <c r="R539" s="134">
        <v>44474</v>
      </c>
      <c r="S539" s="130">
        <v>1715</v>
      </c>
      <c r="T539" s="138">
        <v>47.45</v>
      </c>
      <c r="U539" s="138">
        <v>31.79</v>
      </c>
      <c r="V539" s="138">
        <v>81376.75</v>
      </c>
      <c r="W539" s="139">
        <v>54519.85</v>
      </c>
    </row>
    <row r="540" spans="10:23" x14ac:dyDescent="0.3">
      <c r="J540" s="127" t="s">
        <v>11660</v>
      </c>
      <c r="K540" s="128" t="s">
        <v>11001</v>
      </c>
      <c r="L540" s="128" t="s">
        <v>11363</v>
      </c>
      <c r="M540" s="128" t="s">
        <v>11021</v>
      </c>
      <c r="N540" s="128" t="s">
        <v>10951</v>
      </c>
      <c r="O540" s="128" t="s">
        <v>10947</v>
      </c>
      <c r="P540" s="133">
        <v>44122</v>
      </c>
      <c r="Q540" s="128">
        <v>188509356</v>
      </c>
      <c r="R540" s="133">
        <v>44135</v>
      </c>
      <c r="S540" s="128">
        <v>2963</v>
      </c>
      <c r="T540" s="136">
        <v>668.27</v>
      </c>
      <c r="U540" s="136">
        <v>502.54</v>
      </c>
      <c r="V540" s="136">
        <v>1980084.01</v>
      </c>
      <c r="W540" s="137">
        <v>1489026.02</v>
      </c>
    </row>
    <row r="541" spans="10:23" x14ac:dyDescent="0.3">
      <c r="J541" s="129" t="s">
        <v>11529</v>
      </c>
      <c r="K541" s="130" t="s">
        <v>10943</v>
      </c>
      <c r="L541" s="130" t="s">
        <v>11131</v>
      </c>
      <c r="M541" s="130" t="s">
        <v>10989</v>
      </c>
      <c r="N541" s="130" t="s">
        <v>10951</v>
      </c>
      <c r="O541" s="130" t="s">
        <v>10966</v>
      </c>
      <c r="P541" s="134">
        <v>44081</v>
      </c>
      <c r="Q541" s="130">
        <v>782725942</v>
      </c>
      <c r="R541" s="134">
        <v>44089</v>
      </c>
      <c r="S541" s="130">
        <v>4855</v>
      </c>
      <c r="T541" s="138">
        <v>154.06</v>
      </c>
      <c r="U541" s="138">
        <v>90.93</v>
      </c>
      <c r="V541" s="138">
        <v>747961.3</v>
      </c>
      <c r="W541" s="139">
        <v>441465.15</v>
      </c>
    </row>
    <row r="542" spans="10:23" x14ac:dyDescent="0.3">
      <c r="J542" s="127" t="s">
        <v>11661</v>
      </c>
      <c r="K542" s="128" t="s">
        <v>10963</v>
      </c>
      <c r="L542" s="128" t="s">
        <v>11662</v>
      </c>
      <c r="M542" s="128" t="s">
        <v>10979</v>
      </c>
      <c r="N542" s="128" t="s">
        <v>10951</v>
      </c>
      <c r="O542" s="128" t="s">
        <v>10947</v>
      </c>
      <c r="P542" s="133">
        <v>44259</v>
      </c>
      <c r="Q542" s="128">
        <v>149069297</v>
      </c>
      <c r="R542" s="133">
        <v>44277</v>
      </c>
      <c r="S542" s="128">
        <v>1772</v>
      </c>
      <c r="T542" s="136">
        <v>651.21</v>
      </c>
      <c r="U542" s="136">
        <v>524.96</v>
      </c>
      <c r="V542" s="136">
        <v>1153944.1200000001</v>
      </c>
      <c r="W542" s="137">
        <v>930229.12000000011</v>
      </c>
    </row>
    <row r="543" spans="10:23" x14ac:dyDescent="0.3">
      <c r="J543" s="129" t="s">
        <v>11663</v>
      </c>
      <c r="K543" s="130" t="s">
        <v>10958</v>
      </c>
      <c r="L543" s="130" t="s">
        <v>11244</v>
      </c>
      <c r="M543" s="130" t="s">
        <v>10969</v>
      </c>
      <c r="N543" s="130" t="s">
        <v>10951</v>
      </c>
      <c r="O543" s="130" t="s">
        <v>10966</v>
      </c>
      <c r="P543" s="134">
        <v>44728</v>
      </c>
      <c r="Q543" s="130">
        <v>351650750</v>
      </c>
      <c r="R543" s="134">
        <v>44751</v>
      </c>
      <c r="S543" s="130">
        <v>126</v>
      </c>
      <c r="T543" s="138">
        <v>47.45</v>
      </c>
      <c r="U543" s="138">
        <v>31.79</v>
      </c>
      <c r="V543" s="138">
        <v>5978.7000000000007</v>
      </c>
      <c r="W543" s="139">
        <v>4005.54</v>
      </c>
    </row>
    <row r="544" spans="10:23" x14ac:dyDescent="0.3">
      <c r="J544" s="127" t="s">
        <v>11664</v>
      </c>
      <c r="K544" s="128" t="s">
        <v>10958</v>
      </c>
      <c r="L544" s="128" t="s">
        <v>11212</v>
      </c>
      <c r="M544" s="128" t="s">
        <v>10956</v>
      </c>
      <c r="N544" s="128" t="s">
        <v>10951</v>
      </c>
      <c r="O544" s="128" t="s">
        <v>10966</v>
      </c>
      <c r="P544" s="133">
        <v>44141</v>
      </c>
      <c r="Q544" s="128">
        <v>824894130</v>
      </c>
      <c r="R544" s="133">
        <v>44185</v>
      </c>
      <c r="S544" s="128">
        <v>3359</v>
      </c>
      <c r="T544" s="136">
        <v>205.7</v>
      </c>
      <c r="U544" s="136">
        <v>117.11</v>
      </c>
      <c r="V544" s="136">
        <v>690946.29999999993</v>
      </c>
      <c r="W544" s="137">
        <v>393372.49</v>
      </c>
    </row>
    <row r="545" spans="10:23" x14ac:dyDescent="0.3">
      <c r="J545" s="129" t="s">
        <v>11665</v>
      </c>
      <c r="K545" s="130" t="s">
        <v>10963</v>
      </c>
      <c r="L545" s="130" t="s">
        <v>11065</v>
      </c>
      <c r="M545" s="130" t="s">
        <v>10969</v>
      </c>
      <c r="N545" s="130" t="s">
        <v>10951</v>
      </c>
      <c r="O545" s="130" t="s">
        <v>10952</v>
      </c>
      <c r="P545" s="134">
        <v>44429</v>
      </c>
      <c r="Q545" s="130">
        <v>623535764</v>
      </c>
      <c r="R545" s="134">
        <v>44440</v>
      </c>
      <c r="S545" s="130">
        <v>6944</v>
      </c>
      <c r="T545" s="138">
        <v>47.45</v>
      </c>
      <c r="U545" s="138">
        <v>31.79</v>
      </c>
      <c r="V545" s="138">
        <v>329492.80000000005</v>
      </c>
      <c r="W545" s="139">
        <v>220749.75999999998</v>
      </c>
    </row>
    <row r="546" spans="10:23" x14ac:dyDescent="0.3">
      <c r="J546" s="127" t="s">
        <v>11666</v>
      </c>
      <c r="K546" s="128" t="s">
        <v>10958</v>
      </c>
      <c r="L546" s="128" t="s">
        <v>11006</v>
      </c>
      <c r="M546" s="128" t="s">
        <v>10989</v>
      </c>
      <c r="N546" s="128" t="s">
        <v>10951</v>
      </c>
      <c r="O546" s="128" t="s">
        <v>10966</v>
      </c>
      <c r="P546" s="133">
        <v>44017</v>
      </c>
      <c r="Q546" s="128">
        <v>672624480</v>
      </c>
      <c r="R546" s="133">
        <v>44065</v>
      </c>
      <c r="S546" s="128">
        <v>3386</v>
      </c>
      <c r="T546" s="136">
        <v>154.06</v>
      </c>
      <c r="U546" s="136">
        <v>90.93</v>
      </c>
      <c r="V546" s="136">
        <v>521647.16000000003</v>
      </c>
      <c r="W546" s="137">
        <v>307888.98000000004</v>
      </c>
    </row>
    <row r="547" spans="10:23" x14ac:dyDescent="0.3">
      <c r="J547" s="129" t="s">
        <v>11667</v>
      </c>
      <c r="K547" s="130" t="s">
        <v>10958</v>
      </c>
      <c r="L547" s="130" t="s">
        <v>11067</v>
      </c>
      <c r="M547" s="130" t="s">
        <v>10974</v>
      </c>
      <c r="N547" s="130" t="s">
        <v>10951</v>
      </c>
      <c r="O547" s="130" t="s">
        <v>10966</v>
      </c>
      <c r="P547" s="134">
        <v>44607</v>
      </c>
      <c r="Q547" s="130">
        <v>617521607</v>
      </c>
      <c r="R547" s="134">
        <v>44644</v>
      </c>
      <c r="S547" s="130">
        <v>7221</v>
      </c>
      <c r="T547" s="138">
        <v>437.2</v>
      </c>
      <c r="U547" s="138">
        <v>263.33</v>
      </c>
      <c r="V547" s="138">
        <v>3157021.1999999997</v>
      </c>
      <c r="W547" s="139">
        <v>1901505.93</v>
      </c>
    </row>
    <row r="548" spans="10:23" x14ac:dyDescent="0.3">
      <c r="J548" s="127" t="s">
        <v>11668</v>
      </c>
      <c r="K548" s="128" t="s">
        <v>11001</v>
      </c>
      <c r="L548" s="128" t="s">
        <v>11168</v>
      </c>
      <c r="M548" s="128" t="s">
        <v>10960</v>
      </c>
      <c r="N548" s="128" t="s">
        <v>10946</v>
      </c>
      <c r="O548" s="128" t="s">
        <v>10947</v>
      </c>
      <c r="P548" s="133">
        <v>44396</v>
      </c>
      <c r="Q548" s="128">
        <v>173900973</v>
      </c>
      <c r="R548" s="133">
        <v>44396</v>
      </c>
      <c r="S548" s="128">
        <v>17</v>
      </c>
      <c r="T548" s="136">
        <v>9.33</v>
      </c>
      <c r="U548" s="136">
        <v>6.92</v>
      </c>
      <c r="V548" s="136">
        <v>158.61000000000001</v>
      </c>
      <c r="W548" s="137">
        <v>117.64</v>
      </c>
    </row>
    <row r="549" spans="10:23" x14ac:dyDescent="0.3">
      <c r="J549" s="129" t="s">
        <v>11669</v>
      </c>
      <c r="K549" s="130" t="s">
        <v>10943</v>
      </c>
      <c r="L549" s="130" t="s">
        <v>11111</v>
      </c>
      <c r="M549" s="130" t="s">
        <v>10989</v>
      </c>
      <c r="N549" s="130" t="s">
        <v>10951</v>
      </c>
      <c r="O549" s="130" t="s">
        <v>10961</v>
      </c>
      <c r="P549" s="134">
        <v>44858</v>
      </c>
      <c r="Q549" s="130">
        <v>477748906</v>
      </c>
      <c r="R549" s="134">
        <v>44883</v>
      </c>
      <c r="S549" s="130">
        <v>5373</v>
      </c>
      <c r="T549" s="138">
        <v>154.06</v>
      </c>
      <c r="U549" s="138">
        <v>90.93</v>
      </c>
      <c r="V549" s="138">
        <v>827764.38</v>
      </c>
      <c r="W549" s="139">
        <v>488566.89</v>
      </c>
    </row>
    <row r="550" spans="10:23" x14ac:dyDescent="0.3">
      <c r="J550" s="127" t="s">
        <v>11670</v>
      </c>
      <c r="K550" s="128" t="s">
        <v>10943</v>
      </c>
      <c r="L550" s="128" t="s">
        <v>11160</v>
      </c>
      <c r="M550" s="128" t="s">
        <v>10965</v>
      </c>
      <c r="N550" s="128" t="s">
        <v>10946</v>
      </c>
      <c r="O550" s="128" t="s">
        <v>10966</v>
      </c>
      <c r="P550" s="133">
        <v>43962</v>
      </c>
      <c r="Q550" s="128">
        <v>935364234</v>
      </c>
      <c r="R550" s="133">
        <v>43996</v>
      </c>
      <c r="S550" s="128">
        <v>3918</v>
      </c>
      <c r="T550" s="136">
        <v>255.28</v>
      </c>
      <c r="U550" s="136">
        <v>159.41999999999999</v>
      </c>
      <c r="V550" s="136">
        <v>1000187.04</v>
      </c>
      <c r="W550" s="137">
        <v>624607.55999999994</v>
      </c>
    </row>
    <row r="551" spans="10:23" x14ac:dyDescent="0.3">
      <c r="J551" s="129" t="s">
        <v>11671</v>
      </c>
      <c r="K551" s="130" t="s">
        <v>11001</v>
      </c>
      <c r="L551" s="130" t="s">
        <v>11082</v>
      </c>
      <c r="M551" s="130" t="s">
        <v>10945</v>
      </c>
      <c r="N551" s="130" t="s">
        <v>10951</v>
      </c>
      <c r="O551" s="130" t="s">
        <v>10947</v>
      </c>
      <c r="P551" s="134">
        <v>43997</v>
      </c>
      <c r="Q551" s="130">
        <v>573358285</v>
      </c>
      <c r="R551" s="134">
        <v>44011</v>
      </c>
      <c r="S551" s="130">
        <v>8313</v>
      </c>
      <c r="T551" s="138">
        <v>152.58000000000001</v>
      </c>
      <c r="U551" s="138">
        <v>97.44</v>
      </c>
      <c r="V551" s="138">
        <v>1268397.54</v>
      </c>
      <c r="W551" s="139">
        <v>810018.72</v>
      </c>
    </row>
    <row r="552" spans="10:23" x14ac:dyDescent="0.3">
      <c r="J552" s="127" t="s">
        <v>11522</v>
      </c>
      <c r="K552" s="128" t="s">
        <v>10943</v>
      </c>
      <c r="L552" s="128" t="s">
        <v>11135</v>
      </c>
      <c r="M552" s="128" t="s">
        <v>10989</v>
      </c>
      <c r="N552" s="128" t="s">
        <v>10946</v>
      </c>
      <c r="O552" s="128" t="s">
        <v>10952</v>
      </c>
      <c r="P552" s="133">
        <v>44790</v>
      </c>
      <c r="Q552" s="128">
        <v>288654887</v>
      </c>
      <c r="R552" s="133">
        <v>44833</v>
      </c>
      <c r="S552" s="128">
        <v>8251</v>
      </c>
      <c r="T552" s="136">
        <v>154.06</v>
      </c>
      <c r="U552" s="136">
        <v>90.93</v>
      </c>
      <c r="V552" s="136">
        <v>1271149.06</v>
      </c>
      <c r="W552" s="137">
        <v>750263.43</v>
      </c>
    </row>
    <row r="553" spans="10:23" x14ac:dyDescent="0.3">
      <c r="J553" s="129" t="s">
        <v>11672</v>
      </c>
      <c r="K553" s="130" t="s">
        <v>10958</v>
      </c>
      <c r="L553" s="130" t="s">
        <v>11090</v>
      </c>
      <c r="M553" s="130" t="s">
        <v>10945</v>
      </c>
      <c r="N553" s="130" t="s">
        <v>10946</v>
      </c>
      <c r="O553" s="130" t="s">
        <v>10961</v>
      </c>
      <c r="P553" s="134">
        <v>44228</v>
      </c>
      <c r="Q553" s="130">
        <v>598490369</v>
      </c>
      <c r="R553" s="134">
        <v>44234</v>
      </c>
      <c r="S553" s="130">
        <v>5455</v>
      </c>
      <c r="T553" s="138">
        <v>152.58000000000001</v>
      </c>
      <c r="U553" s="138">
        <v>97.44</v>
      </c>
      <c r="V553" s="138">
        <v>832323.9</v>
      </c>
      <c r="W553" s="139">
        <v>531535.19999999995</v>
      </c>
    </row>
    <row r="554" spans="10:23" x14ac:dyDescent="0.3">
      <c r="J554" s="127" t="s">
        <v>11673</v>
      </c>
      <c r="K554" s="128" t="s">
        <v>10963</v>
      </c>
      <c r="L554" s="128" t="s">
        <v>11050</v>
      </c>
      <c r="M554" s="128" t="s">
        <v>11011</v>
      </c>
      <c r="N554" s="128" t="s">
        <v>10946</v>
      </c>
      <c r="O554" s="128" t="s">
        <v>10947</v>
      </c>
      <c r="P554" s="133">
        <v>43997</v>
      </c>
      <c r="Q554" s="128">
        <v>290413558</v>
      </c>
      <c r="R554" s="133">
        <v>44031</v>
      </c>
      <c r="S554" s="128">
        <v>8680</v>
      </c>
      <c r="T554" s="136">
        <v>109.28</v>
      </c>
      <c r="U554" s="136">
        <v>35.840000000000003</v>
      </c>
      <c r="V554" s="136">
        <v>948550.4</v>
      </c>
      <c r="W554" s="137">
        <v>311091.20000000001</v>
      </c>
    </row>
    <row r="555" spans="10:23" x14ac:dyDescent="0.3">
      <c r="J555" s="129" t="s">
        <v>11674</v>
      </c>
      <c r="K555" s="130" t="s">
        <v>10958</v>
      </c>
      <c r="L555" s="130" t="s">
        <v>11078</v>
      </c>
      <c r="M555" s="130" t="s">
        <v>10974</v>
      </c>
      <c r="N555" s="130" t="s">
        <v>10951</v>
      </c>
      <c r="O555" s="130" t="s">
        <v>10966</v>
      </c>
      <c r="P555" s="134">
        <v>43843</v>
      </c>
      <c r="Q555" s="130">
        <v>472285783</v>
      </c>
      <c r="R555" s="134">
        <v>43857</v>
      </c>
      <c r="S555" s="130">
        <v>8713</v>
      </c>
      <c r="T555" s="138">
        <v>437.2</v>
      </c>
      <c r="U555" s="138">
        <v>263.33</v>
      </c>
      <c r="V555" s="138">
        <v>3809323.6</v>
      </c>
      <c r="W555" s="139">
        <v>2294394.29</v>
      </c>
    </row>
    <row r="556" spans="10:23" x14ac:dyDescent="0.3">
      <c r="J556" s="127" t="s">
        <v>11675</v>
      </c>
      <c r="K556" s="128" t="s">
        <v>10958</v>
      </c>
      <c r="L556" s="128" t="s">
        <v>11046</v>
      </c>
      <c r="M556" s="128" t="s">
        <v>10950</v>
      </c>
      <c r="N556" s="128" t="s">
        <v>10946</v>
      </c>
      <c r="O556" s="128" t="s">
        <v>10966</v>
      </c>
      <c r="P556" s="133">
        <v>44181</v>
      </c>
      <c r="Q556" s="128">
        <v>522280871</v>
      </c>
      <c r="R556" s="133">
        <v>44208</v>
      </c>
      <c r="S556" s="128">
        <v>3371</v>
      </c>
      <c r="T556" s="136">
        <v>421.89</v>
      </c>
      <c r="U556" s="136">
        <v>364.69</v>
      </c>
      <c r="V556" s="136">
        <v>1422191.19</v>
      </c>
      <c r="W556" s="137">
        <v>1229369.99</v>
      </c>
    </row>
    <row r="557" spans="10:23" x14ac:dyDescent="0.3">
      <c r="J557" s="129" t="s">
        <v>11676</v>
      </c>
      <c r="K557" s="130" t="s">
        <v>10963</v>
      </c>
      <c r="L557" s="130" t="s">
        <v>11053</v>
      </c>
      <c r="M557" s="130" t="s">
        <v>11021</v>
      </c>
      <c r="N557" s="130" t="s">
        <v>10951</v>
      </c>
      <c r="O557" s="130" t="s">
        <v>10961</v>
      </c>
      <c r="P557" s="134">
        <v>44527</v>
      </c>
      <c r="Q557" s="130">
        <v>338885152</v>
      </c>
      <c r="R557" s="134">
        <v>44541</v>
      </c>
      <c r="S557" s="130">
        <v>2502</v>
      </c>
      <c r="T557" s="138">
        <v>668.27</v>
      </c>
      <c r="U557" s="138">
        <v>502.54</v>
      </c>
      <c r="V557" s="138">
        <v>1672011.54</v>
      </c>
      <c r="W557" s="139">
        <v>1257355.08</v>
      </c>
    </row>
    <row r="558" spans="10:23" x14ac:dyDescent="0.3">
      <c r="J558" s="127" t="s">
        <v>11677</v>
      </c>
      <c r="K558" s="128" t="s">
        <v>10954</v>
      </c>
      <c r="L558" s="128" t="s">
        <v>11352</v>
      </c>
      <c r="M558" s="128" t="s">
        <v>11021</v>
      </c>
      <c r="N558" s="128" t="s">
        <v>10946</v>
      </c>
      <c r="O558" s="128" t="s">
        <v>10961</v>
      </c>
      <c r="P558" s="133">
        <v>44024</v>
      </c>
      <c r="Q558" s="128">
        <v>790897452</v>
      </c>
      <c r="R558" s="133">
        <v>44029</v>
      </c>
      <c r="S558" s="128">
        <v>2986</v>
      </c>
      <c r="T558" s="136">
        <v>668.27</v>
      </c>
      <c r="U558" s="136">
        <v>502.54</v>
      </c>
      <c r="V558" s="136">
        <v>1995454.22</v>
      </c>
      <c r="W558" s="137">
        <v>1500584.4400000002</v>
      </c>
    </row>
    <row r="559" spans="10:23" x14ac:dyDescent="0.3">
      <c r="J559" s="129" t="s">
        <v>11678</v>
      </c>
      <c r="K559" s="130" t="s">
        <v>10958</v>
      </c>
      <c r="L559" s="130" t="s">
        <v>11118</v>
      </c>
      <c r="M559" s="130" t="s">
        <v>10950</v>
      </c>
      <c r="N559" s="130" t="s">
        <v>10946</v>
      </c>
      <c r="O559" s="130" t="s">
        <v>10952</v>
      </c>
      <c r="P559" s="134">
        <v>44049</v>
      </c>
      <c r="Q559" s="130">
        <v>567429101</v>
      </c>
      <c r="R559" s="134">
        <v>44093</v>
      </c>
      <c r="S559" s="130">
        <v>3735</v>
      </c>
      <c r="T559" s="138">
        <v>421.89</v>
      </c>
      <c r="U559" s="138">
        <v>364.69</v>
      </c>
      <c r="V559" s="138">
        <v>1575759.15</v>
      </c>
      <c r="W559" s="139">
        <v>1362117.15</v>
      </c>
    </row>
    <row r="560" spans="10:23" x14ac:dyDescent="0.3">
      <c r="J560" s="127" t="s">
        <v>11679</v>
      </c>
      <c r="K560" s="128" t="s">
        <v>10958</v>
      </c>
      <c r="L560" s="128" t="s">
        <v>11155</v>
      </c>
      <c r="M560" s="128" t="s">
        <v>10965</v>
      </c>
      <c r="N560" s="128" t="s">
        <v>10946</v>
      </c>
      <c r="O560" s="128" t="s">
        <v>10966</v>
      </c>
      <c r="P560" s="133">
        <v>44559</v>
      </c>
      <c r="Q560" s="128">
        <v>227903926</v>
      </c>
      <c r="R560" s="133">
        <v>44571</v>
      </c>
      <c r="S560" s="128">
        <v>691</v>
      </c>
      <c r="T560" s="136">
        <v>255.28</v>
      </c>
      <c r="U560" s="136">
        <v>159.41999999999999</v>
      </c>
      <c r="V560" s="136">
        <v>176398.48</v>
      </c>
      <c r="W560" s="137">
        <v>110159.21999999999</v>
      </c>
    </row>
    <row r="561" spans="10:23" x14ac:dyDescent="0.3">
      <c r="J561" s="129" t="s">
        <v>11680</v>
      </c>
      <c r="K561" s="130" t="s">
        <v>10958</v>
      </c>
      <c r="L561" s="130" t="s">
        <v>11341</v>
      </c>
      <c r="M561" s="130" t="s">
        <v>10969</v>
      </c>
      <c r="N561" s="130" t="s">
        <v>10946</v>
      </c>
      <c r="O561" s="130" t="s">
        <v>10966</v>
      </c>
      <c r="P561" s="134">
        <v>44615</v>
      </c>
      <c r="Q561" s="130">
        <v>852058255</v>
      </c>
      <c r="R561" s="134">
        <v>44620</v>
      </c>
      <c r="S561" s="130">
        <v>1827</v>
      </c>
      <c r="T561" s="138">
        <v>47.45</v>
      </c>
      <c r="U561" s="138">
        <v>31.79</v>
      </c>
      <c r="V561" s="138">
        <v>86691.150000000009</v>
      </c>
      <c r="W561" s="139">
        <v>58080.33</v>
      </c>
    </row>
    <row r="562" spans="10:23" x14ac:dyDescent="0.3">
      <c r="J562" s="127" t="s">
        <v>11681</v>
      </c>
      <c r="K562" s="128" t="s">
        <v>10954</v>
      </c>
      <c r="L562" s="128" t="s">
        <v>11352</v>
      </c>
      <c r="M562" s="128" t="s">
        <v>10956</v>
      </c>
      <c r="N562" s="128" t="s">
        <v>10951</v>
      </c>
      <c r="O562" s="128" t="s">
        <v>10947</v>
      </c>
      <c r="P562" s="133">
        <v>43946</v>
      </c>
      <c r="Q562" s="128">
        <v>889940917</v>
      </c>
      <c r="R562" s="133">
        <v>43951</v>
      </c>
      <c r="S562" s="128">
        <v>2149</v>
      </c>
      <c r="T562" s="136">
        <v>205.7</v>
      </c>
      <c r="U562" s="136">
        <v>117.11</v>
      </c>
      <c r="V562" s="136">
        <v>442049.3</v>
      </c>
      <c r="W562" s="137">
        <v>251669.38999999998</v>
      </c>
    </row>
    <row r="563" spans="10:23" x14ac:dyDescent="0.3">
      <c r="J563" s="129" t="s">
        <v>11682</v>
      </c>
      <c r="K563" s="130" t="s">
        <v>10958</v>
      </c>
      <c r="L563" s="130" t="s">
        <v>10991</v>
      </c>
      <c r="M563" s="130" t="s">
        <v>10969</v>
      </c>
      <c r="N563" s="130" t="s">
        <v>10946</v>
      </c>
      <c r="O563" s="130" t="s">
        <v>10966</v>
      </c>
      <c r="P563" s="134">
        <v>44516</v>
      </c>
      <c r="Q563" s="130">
        <v>211913239</v>
      </c>
      <c r="R563" s="134">
        <v>44527</v>
      </c>
      <c r="S563" s="130">
        <v>8692</v>
      </c>
      <c r="T563" s="138">
        <v>47.45</v>
      </c>
      <c r="U563" s="138">
        <v>31.79</v>
      </c>
      <c r="V563" s="138">
        <v>412435.4</v>
      </c>
      <c r="W563" s="139">
        <v>276318.68</v>
      </c>
    </row>
    <row r="564" spans="10:23" x14ac:dyDescent="0.3">
      <c r="J564" s="127" t="s">
        <v>11683</v>
      </c>
      <c r="K564" s="128" t="s">
        <v>10958</v>
      </c>
      <c r="L564" s="128" t="s">
        <v>11118</v>
      </c>
      <c r="M564" s="128" t="s">
        <v>10956</v>
      </c>
      <c r="N564" s="128" t="s">
        <v>10946</v>
      </c>
      <c r="O564" s="128" t="s">
        <v>10947</v>
      </c>
      <c r="P564" s="133">
        <v>44783</v>
      </c>
      <c r="Q564" s="128">
        <v>558649051</v>
      </c>
      <c r="R564" s="133">
        <v>44788</v>
      </c>
      <c r="S564" s="128">
        <v>5523</v>
      </c>
      <c r="T564" s="136">
        <v>205.7</v>
      </c>
      <c r="U564" s="136">
        <v>117.11</v>
      </c>
      <c r="V564" s="136">
        <v>1136081.0999999999</v>
      </c>
      <c r="W564" s="137">
        <v>646798.53</v>
      </c>
    </row>
    <row r="565" spans="10:23" x14ac:dyDescent="0.3">
      <c r="J565" s="129" t="s">
        <v>11684</v>
      </c>
      <c r="K565" s="130" t="s">
        <v>10958</v>
      </c>
      <c r="L565" s="130" t="s">
        <v>10959</v>
      </c>
      <c r="M565" s="130" t="s">
        <v>10965</v>
      </c>
      <c r="N565" s="130" t="s">
        <v>10951</v>
      </c>
      <c r="O565" s="130" t="s">
        <v>10952</v>
      </c>
      <c r="P565" s="134">
        <v>44393</v>
      </c>
      <c r="Q565" s="130">
        <v>591134679</v>
      </c>
      <c r="R565" s="134">
        <v>44431</v>
      </c>
      <c r="S565" s="130">
        <v>8743</v>
      </c>
      <c r="T565" s="138">
        <v>255.28</v>
      </c>
      <c r="U565" s="138">
        <v>159.41999999999999</v>
      </c>
      <c r="V565" s="138">
        <v>2231913.04</v>
      </c>
      <c r="W565" s="139">
        <v>1393809.0599999998</v>
      </c>
    </row>
    <row r="566" spans="10:23" x14ac:dyDescent="0.3">
      <c r="J566" s="127" t="s">
        <v>11685</v>
      </c>
      <c r="K566" s="128" t="s">
        <v>10954</v>
      </c>
      <c r="L566" s="128" t="s">
        <v>11256</v>
      </c>
      <c r="M566" s="128" t="s">
        <v>10974</v>
      </c>
      <c r="N566" s="128" t="s">
        <v>10946</v>
      </c>
      <c r="O566" s="128" t="s">
        <v>10961</v>
      </c>
      <c r="P566" s="133">
        <v>44708</v>
      </c>
      <c r="Q566" s="128">
        <v>840668952</v>
      </c>
      <c r="R566" s="133">
        <v>44752</v>
      </c>
      <c r="S566" s="128">
        <v>1479</v>
      </c>
      <c r="T566" s="136">
        <v>437.2</v>
      </c>
      <c r="U566" s="136">
        <v>263.33</v>
      </c>
      <c r="V566" s="136">
        <v>646618.79999999993</v>
      </c>
      <c r="W566" s="137">
        <v>389465.06999999995</v>
      </c>
    </row>
    <row r="567" spans="10:23" x14ac:dyDescent="0.3">
      <c r="J567" s="129" t="s">
        <v>11686</v>
      </c>
      <c r="K567" s="130" t="s">
        <v>10958</v>
      </c>
      <c r="L567" s="130" t="s">
        <v>11350</v>
      </c>
      <c r="M567" s="130" t="s">
        <v>11021</v>
      </c>
      <c r="N567" s="130" t="s">
        <v>10951</v>
      </c>
      <c r="O567" s="130" t="s">
        <v>10947</v>
      </c>
      <c r="P567" s="134">
        <v>44103</v>
      </c>
      <c r="Q567" s="130">
        <v>558863198</v>
      </c>
      <c r="R567" s="134">
        <v>44127</v>
      </c>
      <c r="S567" s="130">
        <v>8894</v>
      </c>
      <c r="T567" s="138">
        <v>668.27</v>
      </c>
      <c r="U567" s="138">
        <v>502.54</v>
      </c>
      <c r="V567" s="138">
        <v>5943593.3799999999</v>
      </c>
      <c r="W567" s="139">
        <v>4469590.76</v>
      </c>
    </row>
    <row r="568" spans="10:23" x14ac:dyDescent="0.3">
      <c r="J568" s="127" t="s">
        <v>11687</v>
      </c>
      <c r="K568" s="128" t="s">
        <v>10943</v>
      </c>
      <c r="L568" s="128" t="s">
        <v>11148</v>
      </c>
      <c r="M568" s="128" t="s">
        <v>10965</v>
      </c>
      <c r="N568" s="128" t="s">
        <v>10946</v>
      </c>
      <c r="O568" s="128" t="s">
        <v>10961</v>
      </c>
      <c r="P568" s="133">
        <v>44754</v>
      </c>
      <c r="Q568" s="128">
        <v>867641246</v>
      </c>
      <c r="R568" s="133">
        <v>44769</v>
      </c>
      <c r="S568" s="128">
        <v>3180</v>
      </c>
      <c r="T568" s="136">
        <v>255.28</v>
      </c>
      <c r="U568" s="136">
        <v>159.41999999999999</v>
      </c>
      <c r="V568" s="136">
        <v>811790.4</v>
      </c>
      <c r="W568" s="137">
        <v>506955.6</v>
      </c>
    </row>
    <row r="569" spans="10:23" x14ac:dyDescent="0.3">
      <c r="J569" s="129" t="s">
        <v>11688</v>
      </c>
      <c r="K569" s="130" t="s">
        <v>10958</v>
      </c>
      <c r="L569" s="130" t="s">
        <v>11155</v>
      </c>
      <c r="M569" s="130" t="s">
        <v>10956</v>
      </c>
      <c r="N569" s="130" t="s">
        <v>10951</v>
      </c>
      <c r="O569" s="130" t="s">
        <v>10961</v>
      </c>
      <c r="P569" s="134">
        <v>44808</v>
      </c>
      <c r="Q569" s="130">
        <v>709239423</v>
      </c>
      <c r="R569" s="134">
        <v>44828</v>
      </c>
      <c r="S569" s="130">
        <v>8561</v>
      </c>
      <c r="T569" s="138">
        <v>205.7</v>
      </c>
      <c r="U569" s="138">
        <v>117.11</v>
      </c>
      <c r="V569" s="138">
        <v>1760997.7</v>
      </c>
      <c r="W569" s="139">
        <v>1002578.71</v>
      </c>
    </row>
    <row r="570" spans="10:23" x14ac:dyDescent="0.3">
      <c r="J570" s="127" t="s">
        <v>11689</v>
      </c>
      <c r="K570" s="128" t="s">
        <v>10943</v>
      </c>
      <c r="L570" s="128" t="s">
        <v>11113</v>
      </c>
      <c r="M570" s="128" t="s">
        <v>10956</v>
      </c>
      <c r="N570" s="128" t="s">
        <v>10951</v>
      </c>
      <c r="O570" s="128" t="s">
        <v>10947</v>
      </c>
      <c r="P570" s="133">
        <v>44124</v>
      </c>
      <c r="Q570" s="128">
        <v>896206557</v>
      </c>
      <c r="R570" s="133">
        <v>44151</v>
      </c>
      <c r="S570" s="128">
        <v>6291</v>
      </c>
      <c r="T570" s="136">
        <v>205.7</v>
      </c>
      <c r="U570" s="136">
        <v>117.11</v>
      </c>
      <c r="V570" s="136">
        <v>1294058.7</v>
      </c>
      <c r="W570" s="137">
        <v>736739.01</v>
      </c>
    </row>
    <row r="571" spans="10:23" x14ac:dyDescent="0.3">
      <c r="J571" s="129" t="s">
        <v>11690</v>
      </c>
      <c r="K571" s="130" t="s">
        <v>10958</v>
      </c>
      <c r="L571" s="130" t="s">
        <v>11341</v>
      </c>
      <c r="M571" s="130" t="s">
        <v>10965</v>
      </c>
      <c r="N571" s="130" t="s">
        <v>10951</v>
      </c>
      <c r="O571" s="130" t="s">
        <v>10947</v>
      </c>
      <c r="P571" s="134">
        <v>44799</v>
      </c>
      <c r="Q571" s="130">
        <v>961403977</v>
      </c>
      <c r="R571" s="134">
        <v>44839</v>
      </c>
      <c r="S571" s="130">
        <v>9656</v>
      </c>
      <c r="T571" s="138">
        <v>255.28</v>
      </c>
      <c r="U571" s="138">
        <v>159.41999999999999</v>
      </c>
      <c r="V571" s="138">
        <v>2464983.6800000002</v>
      </c>
      <c r="W571" s="139">
        <v>1539359.5199999998</v>
      </c>
    </row>
    <row r="572" spans="10:23" x14ac:dyDescent="0.3">
      <c r="J572" s="127" t="s">
        <v>11691</v>
      </c>
      <c r="K572" s="128" t="s">
        <v>11001</v>
      </c>
      <c r="L572" s="128" t="s">
        <v>11037</v>
      </c>
      <c r="M572" s="128" t="s">
        <v>10945</v>
      </c>
      <c r="N572" s="128" t="s">
        <v>10951</v>
      </c>
      <c r="O572" s="128" t="s">
        <v>10952</v>
      </c>
      <c r="P572" s="133">
        <v>44374</v>
      </c>
      <c r="Q572" s="128">
        <v>508005511</v>
      </c>
      <c r="R572" s="133">
        <v>44423</v>
      </c>
      <c r="S572" s="128">
        <v>8975</v>
      </c>
      <c r="T572" s="136">
        <v>152.58000000000001</v>
      </c>
      <c r="U572" s="136">
        <v>97.44</v>
      </c>
      <c r="V572" s="136">
        <v>1369405.5</v>
      </c>
      <c r="W572" s="137">
        <v>874524</v>
      </c>
    </row>
    <row r="573" spans="10:23" x14ac:dyDescent="0.3">
      <c r="J573" s="129" t="s">
        <v>11085</v>
      </c>
      <c r="K573" s="130" t="s">
        <v>10943</v>
      </c>
      <c r="L573" s="130" t="s">
        <v>11270</v>
      </c>
      <c r="M573" s="130" t="s">
        <v>10960</v>
      </c>
      <c r="N573" s="130" t="s">
        <v>10951</v>
      </c>
      <c r="O573" s="130" t="s">
        <v>10947</v>
      </c>
      <c r="P573" s="134">
        <v>44717</v>
      </c>
      <c r="Q573" s="130">
        <v>559497487</v>
      </c>
      <c r="R573" s="134">
        <v>44726</v>
      </c>
      <c r="S573" s="130">
        <v>6595</v>
      </c>
      <c r="T573" s="138">
        <v>9.33</v>
      </c>
      <c r="U573" s="138">
        <v>6.92</v>
      </c>
      <c r="V573" s="138">
        <v>61531.35</v>
      </c>
      <c r="W573" s="139">
        <v>45637.4</v>
      </c>
    </row>
    <row r="574" spans="10:23" x14ac:dyDescent="0.3">
      <c r="J574" s="127" t="s">
        <v>11692</v>
      </c>
      <c r="K574" s="128" t="s">
        <v>10943</v>
      </c>
      <c r="L574" s="128" t="s">
        <v>11020</v>
      </c>
      <c r="M574" s="128" t="s">
        <v>10974</v>
      </c>
      <c r="N574" s="128" t="s">
        <v>10951</v>
      </c>
      <c r="O574" s="128" t="s">
        <v>10961</v>
      </c>
      <c r="P574" s="133">
        <v>44185</v>
      </c>
      <c r="Q574" s="128">
        <v>409678733</v>
      </c>
      <c r="R574" s="133">
        <v>44198</v>
      </c>
      <c r="S574" s="128">
        <v>1896</v>
      </c>
      <c r="T574" s="136">
        <v>437.2</v>
      </c>
      <c r="U574" s="136">
        <v>263.33</v>
      </c>
      <c r="V574" s="136">
        <v>828931.2</v>
      </c>
      <c r="W574" s="137">
        <v>499273.68</v>
      </c>
    </row>
    <row r="575" spans="10:23" x14ac:dyDescent="0.3">
      <c r="J575" s="129" t="s">
        <v>11693</v>
      </c>
      <c r="K575" s="130" t="s">
        <v>11001</v>
      </c>
      <c r="L575" s="130" t="s">
        <v>11358</v>
      </c>
      <c r="M575" s="130" t="s">
        <v>10974</v>
      </c>
      <c r="N575" s="130" t="s">
        <v>10951</v>
      </c>
      <c r="O575" s="130" t="s">
        <v>10966</v>
      </c>
      <c r="P575" s="134">
        <v>44418</v>
      </c>
      <c r="Q575" s="130">
        <v>772660577</v>
      </c>
      <c r="R575" s="134">
        <v>44434</v>
      </c>
      <c r="S575" s="130">
        <v>6290</v>
      </c>
      <c r="T575" s="138">
        <v>437.2</v>
      </c>
      <c r="U575" s="138">
        <v>263.33</v>
      </c>
      <c r="V575" s="138">
        <v>2749988</v>
      </c>
      <c r="W575" s="139">
        <v>1656345.7</v>
      </c>
    </row>
    <row r="576" spans="10:23" x14ac:dyDescent="0.3">
      <c r="J576" s="127" t="s">
        <v>11694</v>
      </c>
      <c r="K576" s="128" t="s">
        <v>10943</v>
      </c>
      <c r="L576" s="128" t="s">
        <v>11072</v>
      </c>
      <c r="M576" s="128" t="s">
        <v>10969</v>
      </c>
      <c r="N576" s="128" t="s">
        <v>10951</v>
      </c>
      <c r="O576" s="128" t="s">
        <v>10947</v>
      </c>
      <c r="P576" s="133">
        <v>44590</v>
      </c>
      <c r="Q576" s="128">
        <v>632866847</v>
      </c>
      <c r="R576" s="133">
        <v>44604</v>
      </c>
      <c r="S576" s="128">
        <v>8219</v>
      </c>
      <c r="T576" s="136">
        <v>47.45</v>
      </c>
      <c r="U576" s="136">
        <v>31.79</v>
      </c>
      <c r="V576" s="136">
        <v>389991.55000000005</v>
      </c>
      <c r="W576" s="137">
        <v>261282.00999999998</v>
      </c>
    </row>
    <row r="577" spans="10:23" x14ac:dyDescent="0.3">
      <c r="J577" s="129" t="s">
        <v>11695</v>
      </c>
      <c r="K577" s="130" t="s">
        <v>11001</v>
      </c>
      <c r="L577" s="130" t="s">
        <v>11358</v>
      </c>
      <c r="M577" s="130" t="s">
        <v>10945</v>
      </c>
      <c r="N577" s="130" t="s">
        <v>10951</v>
      </c>
      <c r="O577" s="130" t="s">
        <v>10966</v>
      </c>
      <c r="P577" s="134">
        <v>44022</v>
      </c>
      <c r="Q577" s="130">
        <v>395033872</v>
      </c>
      <c r="R577" s="134">
        <v>44035</v>
      </c>
      <c r="S577" s="130">
        <v>8156</v>
      </c>
      <c r="T577" s="138">
        <v>152.58000000000001</v>
      </c>
      <c r="U577" s="138">
        <v>97.44</v>
      </c>
      <c r="V577" s="138">
        <v>1244442.4800000002</v>
      </c>
      <c r="W577" s="139">
        <v>794720.64</v>
      </c>
    </row>
    <row r="578" spans="10:23" x14ac:dyDescent="0.3">
      <c r="J578" s="127" t="s">
        <v>11696</v>
      </c>
      <c r="K578" s="128" t="s">
        <v>10958</v>
      </c>
      <c r="L578" s="128" t="s">
        <v>11031</v>
      </c>
      <c r="M578" s="128" t="s">
        <v>10976</v>
      </c>
      <c r="N578" s="128" t="s">
        <v>10946</v>
      </c>
      <c r="O578" s="128" t="s">
        <v>10952</v>
      </c>
      <c r="P578" s="133">
        <v>44793</v>
      </c>
      <c r="Q578" s="128">
        <v>534210479</v>
      </c>
      <c r="R578" s="133">
        <v>44802</v>
      </c>
      <c r="S578" s="128">
        <v>3607</v>
      </c>
      <c r="T578" s="136">
        <v>81.73</v>
      </c>
      <c r="U578" s="136">
        <v>56.67</v>
      </c>
      <c r="V578" s="136">
        <v>294800.11</v>
      </c>
      <c r="W578" s="137">
        <v>204408.69</v>
      </c>
    </row>
    <row r="579" spans="10:23" x14ac:dyDescent="0.3">
      <c r="J579" s="129" t="s">
        <v>11697</v>
      </c>
      <c r="K579" s="130" t="s">
        <v>10958</v>
      </c>
      <c r="L579" s="130" t="s">
        <v>11404</v>
      </c>
      <c r="M579" s="130" t="s">
        <v>10960</v>
      </c>
      <c r="N579" s="130" t="s">
        <v>10946</v>
      </c>
      <c r="O579" s="130" t="s">
        <v>10952</v>
      </c>
      <c r="P579" s="134">
        <v>43908</v>
      </c>
      <c r="Q579" s="130">
        <v>245757997</v>
      </c>
      <c r="R579" s="134">
        <v>43920</v>
      </c>
      <c r="S579" s="130">
        <v>4107</v>
      </c>
      <c r="T579" s="138">
        <v>9.33</v>
      </c>
      <c r="U579" s="138">
        <v>6.92</v>
      </c>
      <c r="V579" s="138">
        <v>38318.31</v>
      </c>
      <c r="W579" s="139">
        <v>28420.44</v>
      </c>
    </row>
    <row r="580" spans="10:23" x14ac:dyDescent="0.3">
      <c r="J580" s="127" t="s">
        <v>11698</v>
      </c>
      <c r="K580" s="128" t="s">
        <v>10943</v>
      </c>
      <c r="L580" s="128" t="s">
        <v>11402</v>
      </c>
      <c r="M580" s="128" t="s">
        <v>10979</v>
      </c>
      <c r="N580" s="128" t="s">
        <v>10946</v>
      </c>
      <c r="O580" s="128" t="s">
        <v>10961</v>
      </c>
      <c r="P580" s="133">
        <v>44260</v>
      </c>
      <c r="Q580" s="128">
        <v>595350253</v>
      </c>
      <c r="R580" s="133">
        <v>44279</v>
      </c>
      <c r="S580" s="128">
        <v>6225</v>
      </c>
      <c r="T580" s="136">
        <v>651.21</v>
      </c>
      <c r="U580" s="136">
        <v>524.96</v>
      </c>
      <c r="V580" s="136">
        <v>4053782.25</v>
      </c>
      <c r="W580" s="137">
        <v>3267876</v>
      </c>
    </row>
    <row r="581" spans="10:23" x14ac:dyDescent="0.3">
      <c r="J581" s="129" t="s">
        <v>11699</v>
      </c>
      <c r="K581" s="130" t="s">
        <v>10943</v>
      </c>
      <c r="L581" s="130" t="s">
        <v>11148</v>
      </c>
      <c r="M581" s="130" t="s">
        <v>10956</v>
      </c>
      <c r="N581" s="130" t="s">
        <v>10946</v>
      </c>
      <c r="O581" s="130" t="s">
        <v>10961</v>
      </c>
      <c r="P581" s="134">
        <v>44715</v>
      </c>
      <c r="Q581" s="130">
        <v>468973577</v>
      </c>
      <c r="R581" s="134">
        <v>44755</v>
      </c>
      <c r="S581" s="130">
        <v>8558</v>
      </c>
      <c r="T581" s="138">
        <v>205.7</v>
      </c>
      <c r="U581" s="138">
        <v>117.11</v>
      </c>
      <c r="V581" s="138">
        <v>1760380.5999999999</v>
      </c>
      <c r="W581" s="139">
        <v>1002227.38</v>
      </c>
    </row>
    <row r="582" spans="10:23" x14ac:dyDescent="0.3">
      <c r="J582" s="127" t="s">
        <v>11700</v>
      </c>
      <c r="K582" s="128" t="s">
        <v>10958</v>
      </c>
      <c r="L582" s="128" t="s">
        <v>11315</v>
      </c>
      <c r="M582" s="128" t="s">
        <v>10950</v>
      </c>
      <c r="N582" s="128" t="s">
        <v>10946</v>
      </c>
      <c r="O582" s="128" t="s">
        <v>10952</v>
      </c>
      <c r="P582" s="133">
        <v>44806</v>
      </c>
      <c r="Q582" s="128">
        <v>622926795</v>
      </c>
      <c r="R582" s="133">
        <v>44830</v>
      </c>
      <c r="S582" s="128">
        <v>6736</v>
      </c>
      <c r="T582" s="136">
        <v>421.89</v>
      </c>
      <c r="U582" s="136">
        <v>364.69</v>
      </c>
      <c r="V582" s="136">
        <v>2841851.04</v>
      </c>
      <c r="W582" s="137">
        <v>2456551.84</v>
      </c>
    </row>
    <row r="583" spans="10:23" x14ac:dyDescent="0.3">
      <c r="J583" s="129" t="s">
        <v>11701</v>
      </c>
      <c r="K583" s="130" t="s">
        <v>11001</v>
      </c>
      <c r="L583" s="130" t="s">
        <v>11008</v>
      </c>
      <c r="M583" s="130" t="s">
        <v>11021</v>
      </c>
      <c r="N583" s="130" t="s">
        <v>10946</v>
      </c>
      <c r="O583" s="130" t="s">
        <v>10966</v>
      </c>
      <c r="P583" s="134">
        <v>44213</v>
      </c>
      <c r="Q583" s="130">
        <v>533821237</v>
      </c>
      <c r="R583" s="134">
        <v>44248</v>
      </c>
      <c r="S583" s="130">
        <v>8421</v>
      </c>
      <c r="T583" s="138">
        <v>668.27</v>
      </c>
      <c r="U583" s="138">
        <v>502.54</v>
      </c>
      <c r="V583" s="138">
        <v>5627501.6699999999</v>
      </c>
      <c r="W583" s="139">
        <v>4231889.34</v>
      </c>
    </row>
    <row r="584" spans="10:23" x14ac:dyDescent="0.3">
      <c r="J584" s="127" t="s">
        <v>11702</v>
      </c>
      <c r="K584" s="128" t="s">
        <v>10958</v>
      </c>
      <c r="L584" s="128" t="s">
        <v>11212</v>
      </c>
      <c r="M584" s="128" t="s">
        <v>10976</v>
      </c>
      <c r="N584" s="128" t="s">
        <v>10951</v>
      </c>
      <c r="O584" s="128" t="s">
        <v>10961</v>
      </c>
      <c r="P584" s="133">
        <v>44330</v>
      </c>
      <c r="Q584" s="128">
        <v>648580729</v>
      </c>
      <c r="R584" s="133">
        <v>44351</v>
      </c>
      <c r="S584" s="128">
        <v>8306</v>
      </c>
      <c r="T584" s="136">
        <v>81.73</v>
      </c>
      <c r="U584" s="136">
        <v>56.67</v>
      </c>
      <c r="V584" s="136">
        <v>678849.38</v>
      </c>
      <c r="W584" s="137">
        <v>470701.02</v>
      </c>
    </row>
    <row r="585" spans="10:23" x14ac:dyDescent="0.3">
      <c r="J585" s="129" t="s">
        <v>11703</v>
      </c>
      <c r="K585" s="130" t="s">
        <v>10958</v>
      </c>
      <c r="L585" s="130" t="s">
        <v>11704</v>
      </c>
      <c r="M585" s="130" t="s">
        <v>10956</v>
      </c>
      <c r="N585" s="130" t="s">
        <v>10946</v>
      </c>
      <c r="O585" s="130" t="s">
        <v>10947</v>
      </c>
      <c r="P585" s="134">
        <v>44608</v>
      </c>
      <c r="Q585" s="130">
        <v>134441602</v>
      </c>
      <c r="R585" s="134">
        <v>44656</v>
      </c>
      <c r="S585" s="130">
        <v>3112</v>
      </c>
      <c r="T585" s="138">
        <v>205.7</v>
      </c>
      <c r="U585" s="138">
        <v>117.11</v>
      </c>
      <c r="V585" s="138">
        <v>640138.39999999991</v>
      </c>
      <c r="W585" s="139">
        <v>364446.32</v>
      </c>
    </row>
    <row r="586" spans="10:23" x14ac:dyDescent="0.3">
      <c r="J586" s="127" t="s">
        <v>11705</v>
      </c>
      <c r="K586" s="128" t="s">
        <v>10963</v>
      </c>
      <c r="L586" s="128" t="s">
        <v>11595</v>
      </c>
      <c r="M586" s="128" t="s">
        <v>10974</v>
      </c>
      <c r="N586" s="128" t="s">
        <v>10946</v>
      </c>
      <c r="O586" s="128" t="s">
        <v>10961</v>
      </c>
      <c r="P586" s="133">
        <v>44125</v>
      </c>
      <c r="Q586" s="128">
        <v>928952682</v>
      </c>
      <c r="R586" s="133">
        <v>44140</v>
      </c>
      <c r="S586" s="128">
        <v>6597</v>
      </c>
      <c r="T586" s="136">
        <v>437.2</v>
      </c>
      <c r="U586" s="136">
        <v>263.33</v>
      </c>
      <c r="V586" s="136">
        <v>2884208.4</v>
      </c>
      <c r="W586" s="137">
        <v>1737188.01</v>
      </c>
    </row>
    <row r="587" spans="10:23" x14ac:dyDescent="0.3">
      <c r="J587" s="129" t="s">
        <v>11706</v>
      </c>
      <c r="K587" s="130" t="s">
        <v>10958</v>
      </c>
      <c r="L587" s="130" t="s">
        <v>11392</v>
      </c>
      <c r="M587" s="130" t="s">
        <v>10979</v>
      </c>
      <c r="N587" s="130" t="s">
        <v>10946</v>
      </c>
      <c r="O587" s="130" t="s">
        <v>10966</v>
      </c>
      <c r="P587" s="134">
        <v>44192</v>
      </c>
      <c r="Q587" s="130">
        <v>989975297</v>
      </c>
      <c r="R587" s="134">
        <v>44234</v>
      </c>
      <c r="S587" s="130">
        <v>4545</v>
      </c>
      <c r="T587" s="138">
        <v>651.21</v>
      </c>
      <c r="U587" s="138">
        <v>524.96</v>
      </c>
      <c r="V587" s="138">
        <v>2959749.45</v>
      </c>
      <c r="W587" s="139">
        <v>2385943.2000000002</v>
      </c>
    </row>
    <row r="588" spans="10:23" x14ac:dyDescent="0.3">
      <c r="J588" s="127" t="s">
        <v>11707</v>
      </c>
      <c r="K588" s="128" t="s">
        <v>10958</v>
      </c>
      <c r="L588" s="128" t="s">
        <v>11214</v>
      </c>
      <c r="M588" s="128" t="s">
        <v>10976</v>
      </c>
      <c r="N588" s="128" t="s">
        <v>10946</v>
      </c>
      <c r="O588" s="128" t="s">
        <v>10961</v>
      </c>
      <c r="P588" s="133">
        <v>44702</v>
      </c>
      <c r="Q588" s="128">
        <v>145683276</v>
      </c>
      <c r="R588" s="133">
        <v>44730</v>
      </c>
      <c r="S588" s="128">
        <v>9774</v>
      </c>
      <c r="T588" s="136">
        <v>81.73</v>
      </c>
      <c r="U588" s="136">
        <v>56.67</v>
      </c>
      <c r="V588" s="136">
        <v>798829.02</v>
      </c>
      <c r="W588" s="137">
        <v>553892.58000000007</v>
      </c>
    </row>
    <row r="589" spans="10:23" x14ac:dyDescent="0.3">
      <c r="J589" s="129" t="s">
        <v>11708</v>
      </c>
      <c r="K589" s="130" t="s">
        <v>10963</v>
      </c>
      <c r="L589" s="130" t="s">
        <v>11519</v>
      </c>
      <c r="M589" s="130" t="s">
        <v>10974</v>
      </c>
      <c r="N589" s="130" t="s">
        <v>10951</v>
      </c>
      <c r="O589" s="130" t="s">
        <v>10966</v>
      </c>
      <c r="P589" s="134">
        <v>44649</v>
      </c>
      <c r="Q589" s="130">
        <v>544562947</v>
      </c>
      <c r="R589" s="134">
        <v>44692</v>
      </c>
      <c r="S589" s="130">
        <v>7132</v>
      </c>
      <c r="T589" s="138">
        <v>437.2</v>
      </c>
      <c r="U589" s="138">
        <v>263.33</v>
      </c>
      <c r="V589" s="138">
        <v>3118110.4</v>
      </c>
      <c r="W589" s="139">
        <v>1878069.5599999998</v>
      </c>
    </row>
    <row r="590" spans="10:23" x14ac:dyDescent="0.3">
      <c r="J590" s="127" t="s">
        <v>11709</v>
      </c>
      <c r="K590" s="128" t="s">
        <v>10954</v>
      </c>
      <c r="L590" s="128" t="s">
        <v>11352</v>
      </c>
      <c r="M590" s="128" t="s">
        <v>10945</v>
      </c>
      <c r="N590" s="128" t="s">
        <v>10946</v>
      </c>
      <c r="O590" s="128" t="s">
        <v>10947</v>
      </c>
      <c r="P590" s="133">
        <v>44742</v>
      </c>
      <c r="Q590" s="128">
        <v>805413138</v>
      </c>
      <c r="R590" s="133">
        <v>44783</v>
      </c>
      <c r="S590" s="128">
        <v>8501</v>
      </c>
      <c r="T590" s="136">
        <v>152.58000000000001</v>
      </c>
      <c r="U590" s="136">
        <v>97.44</v>
      </c>
      <c r="V590" s="136">
        <v>1297082.58</v>
      </c>
      <c r="W590" s="137">
        <v>828337.44</v>
      </c>
    </row>
    <row r="591" spans="10:23" x14ac:dyDescent="0.3">
      <c r="J591" s="129" t="s">
        <v>11710</v>
      </c>
      <c r="K591" s="130" t="s">
        <v>11001</v>
      </c>
      <c r="L591" s="130" t="s">
        <v>11033</v>
      </c>
      <c r="M591" s="130" t="s">
        <v>10969</v>
      </c>
      <c r="N591" s="130" t="s">
        <v>10946</v>
      </c>
      <c r="O591" s="130" t="s">
        <v>10961</v>
      </c>
      <c r="P591" s="134">
        <v>44792</v>
      </c>
      <c r="Q591" s="130">
        <v>967345178</v>
      </c>
      <c r="R591" s="134">
        <v>44833</v>
      </c>
      <c r="S591" s="130">
        <v>7789</v>
      </c>
      <c r="T591" s="138">
        <v>47.45</v>
      </c>
      <c r="U591" s="138">
        <v>31.79</v>
      </c>
      <c r="V591" s="138">
        <v>369588.05000000005</v>
      </c>
      <c r="W591" s="139">
        <v>247612.31</v>
      </c>
    </row>
    <row r="592" spans="10:23" x14ac:dyDescent="0.3">
      <c r="J592" s="127" t="s">
        <v>11711</v>
      </c>
      <c r="K592" s="128" t="s">
        <v>11001</v>
      </c>
      <c r="L592" s="128" t="s">
        <v>11033</v>
      </c>
      <c r="M592" s="128" t="s">
        <v>11011</v>
      </c>
      <c r="N592" s="128" t="s">
        <v>10951</v>
      </c>
      <c r="O592" s="128" t="s">
        <v>10952</v>
      </c>
      <c r="P592" s="133">
        <v>44234</v>
      </c>
      <c r="Q592" s="128">
        <v>239782893</v>
      </c>
      <c r="R592" s="133">
        <v>44283</v>
      </c>
      <c r="S592" s="128">
        <v>5941</v>
      </c>
      <c r="T592" s="136">
        <v>109.28</v>
      </c>
      <c r="U592" s="136">
        <v>35.840000000000003</v>
      </c>
      <c r="V592" s="136">
        <v>649232.48</v>
      </c>
      <c r="W592" s="137">
        <v>212925.44000000003</v>
      </c>
    </row>
    <row r="593" spans="10:23" x14ac:dyDescent="0.3">
      <c r="J593" s="129" t="s">
        <v>11712</v>
      </c>
      <c r="K593" s="130" t="s">
        <v>10958</v>
      </c>
      <c r="L593" s="130" t="s">
        <v>11041</v>
      </c>
      <c r="M593" s="130" t="s">
        <v>10976</v>
      </c>
      <c r="N593" s="130" t="s">
        <v>10946</v>
      </c>
      <c r="O593" s="130" t="s">
        <v>10947</v>
      </c>
      <c r="P593" s="134">
        <v>44739</v>
      </c>
      <c r="Q593" s="130">
        <v>152462613</v>
      </c>
      <c r="R593" s="134">
        <v>44774</v>
      </c>
      <c r="S593" s="130">
        <v>5930</v>
      </c>
      <c r="T593" s="138">
        <v>81.73</v>
      </c>
      <c r="U593" s="138">
        <v>56.67</v>
      </c>
      <c r="V593" s="138">
        <v>484658.9</v>
      </c>
      <c r="W593" s="139">
        <v>336053.10000000003</v>
      </c>
    </row>
    <row r="594" spans="10:23" x14ac:dyDescent="0.3">
      <c r="J594" s="127" t="s">
        <v>11713</v>
      </c>
      <c r="K594" s="128" t="s">
        <v>10958</v>
      </c>
      <c r="L594" s="128" t="s">
        <v>11241</v>
      </c>
      <c r="M594" s="128" t="s">
        <v>11011</v>
      </c>
      <c r="N594" s="128" t="s">
        <v>10951</v>
      </c>
      <c r="O594" s="128" t="s">
        <v>10947</v>
      </c>
      <c r="P594" s="133">
        <v>44470</v>
      </c>
      <c r="Q594" s="128">
        <v>505433166</v>
      </c>
      <c r="R594" s="133">
        <v>44478</v>
      </c>
      <c r="S594" s="128">
        <v>7760</v>
      </c>
      <c r="T594" s="136">
        <v>109.28</v>
      </c>
      <c r="U594" s="136">
        <v>35.840000000000003</v>
      </c>
      <c r="V594" s="136">
        <v>848012.80000000005</v>
      </c>
      <c r="W594" s="137">
        <v>278118.40000000002</v>
      </c>
    </row>
    <row r="595" spans="10:23" x14ac:dyDescent="0.3">
      <c r="J595" s="129" t="s">
        <v>11714</v>
      </c>
      <c r="K595" s="130" t="s">
        <v>10943</v>
      </c>
      <c r="L595" s="130" t="s">
        <v>11094</v>
      </c>
      <c r="M595" s="130" t="s">
        <v>10960</v>
      </c>
      <c r="N595" s="130" t="s">
        <v>10946</v>
      </c>
      <c r="O595" s="130" t="s">
        <v>10961</v>
      </c>
      <c r="P595" s="134">
        <v>44869</v>
      </c>
      <c r="Q595" s="130">
        <v>719055879</v>
      </c>
      <c r="R595" s="134">
        <v>44909</v>
      </c>
      <c r="S595" s="130">
        <v>3468</v>
      </c>
      <c r="T595" s="138">
        <v>9.33</v>
      </c>
      <c r="U595" s="138">
        <v>6.92</v>
      </c>
      <c r="V595" s="138">
        <v>32356.44</v>
      </c>
      <c r="W595" s="139">
        <v>23998.560000000001</v>
      </c>
    </row>
    <row r="596" spans="10:23" x14ac:dyDescent="0.3">
      <c r="J596" s="127" t="s">
        <v>11715</v>
      </c>
      <c r="K596" s="128" t="s">
        <v>10958</v>
      </c>
      <c r="L596" s="128" t="s">
        <v>11716</v>
      </c>
      <c r="M596" s="128" t="s">
        <v>10974</v>
      </c>
      <c r="N596" s="128" t="s">
        <v>10946</v>
      </c>
      <c r="O596" s="128" t="s">
        <v>10966</v>
      </c>
      <c r="P596" s="133">
        <v>43872</v>
      </c>
      <c r="Q596" s="128">
        <v>284004580</v>
      </c>
      <c r="R596" s="133">
        <v>43912</v>
      </c>
      <c r="S596" s="128">
        <v>2121</v>
      </c>
      <c r="T596" s="136">
        <v>437.2</v>
      </c>
      <c r="U596" s="136">
        <v>263.33</v>
      </c>
      <c r="V596" s="136">
        <v>927301.2</v>
      </c>
      <c r="W596" s="137">
        <v>558522.92999999993</v>
      </c>
    </row>
    <row r="597" spans="10:23" x14ac:dyDescent="0.3">
      <c r="J597" s="129" t="s">
        <v>11717</v>
      </c>
      <c r="K597" s="130" t="s">
        <v>11001</v>
      </c>
      <c r="L597" s="130" t="s">
        <v>11207</v>
      </c>
      <c r="M597" s="130" t="s">
        <v>10979</v>
      </c>
      <c r="N597" s="130" t="s">
        <v>10946</v>
      </c>
      <c r="O597" s="130" t="s">
        <v>10966</v>
      </c>
      <c r="P597" s="134">
        <v>44780</v>
      </c>
      <c r="Q597" s="130">
        <v>111265599</v>
      </c>
      <c r="R597" s="134">
        <v>44811</v>
      </c>
      <c r="S597" s="130">
        <v>4818</v>
      </c>
      <c r="T597" s="138">
        <v>651.21</v>
      </c>
      <c r="U597" s="138">
        <v>524.96</v>
      </c>
      <c r="V597" s="138">
        <v>3137529.7800000003</v>
      </c>
      <c r="W597" s="139">
        <v>2529257.2800000003</v>
      </c>
    </row>
    <row r="598" spans="10:23" x14ac:dyDescent="0.3">
      <c r="J598" s="127" t="s">
        <v>11718</v>
      </c>
      <c r="K598" s="128" t="s">
        <v>10981</v>
      </c>
      <c r="L598" s="128" t="s">
        <v>11449</v>
      </c>
      <c r="M598" s="128" t="s">
        <v>10965</v>
      </c>
      <c r="N598" s="128" t="s">
        <v>10946</v>
      </c>
      <c r="O598" s="128" t="s">
        <v>10961</v>
      </c>
      <c r="P598" s="133">
        <v>44255</v>
      </c>
      <c r="Q598" s="128">
        <v>282137763</v>
      </c>
      <c r="R598" s="133">
        <v>44280</v>
      </c>
      <c r="S598" s="128">
        <v>9689</v>
      </c>
      <c r="T598" s="136">
        <v>255.28</v>
      </c>
      <c r="U598" s="136">
        <v>159.41999999999999</v>
      </c>
      <c r="V598" s="136">
        <v>2473407.92</v>
      </c>
      <c r="W598" s="137">
        <v>1544620.38</v>
      </c>
    </row>
    <row r="599" spans="10:23" x14ac:dyDescent="0.3">
      <c r="J599" s="129" t="s">
        <v>11719</v>
      </c>
      <c r="K599" s="130" t="s">
        <v>10958</v>
      </c>
      <c r="L599" s="130" t="s">
        <v>11241</v>
      </c>
      <c r="M599" s="130" t="s">
        <v>11021</v>
      </c>
      <c r="N599" s="130" t="s">
        <v>10951</v>
      </c>
      <c r="O599" s="130" t="s">
        <v>10952</v>
      </c>
      <c r="P599" s="134">
        <v>44327</v>
      </c>
      <c r="Q599" s="130">
        <v>498232400</v>
      </c>
      <c r="R599" s="134">
        <v>44374</v>
      </c>
      <c r="S599" s="130">
        <v>6894</v>
      </c>
      <c r="T599" s="138">
        <v>668.27</v>
      </c>
      <c r="U599" s="138">
        <v>502.54</v>
      </c>
      <c r="V599" s="138">
        <v>4607053.38</v>
      </c>
      <c r="W599" s="139">
        <v>3464510.7600000002</v>
      </c>
    </row>
    <row r="600" spans="10:23" x14ac:dyDescent="0.3">
      <c r="J600" s="127" t="s">
        <v>11720</v>
      </c>
      <c r="K600" s="128" t="s">
        <v>10943</v>
      </c>
      <c r="L600" s="128" t="s">
        <v>11317</v>
      </c>
      <c r="M600" s="128" t="s">
        <v>10956</v>
      </c>
      <c r="N600" s="128" t="s">
        <v>10946</v>
      </c>
      <c r="O600" s="128" t="s">
        <v>10966</v>
      </c>
      <c r="P600" s="133">
        <v>44563</v>
      </c>
      <c r="Q600" s="128">
        <v>531473338</v>
      </c>
      <c r="R600" s="133">
        <v>44572</v>
      </c>
      <c r="S600" s="128">
        <v>3626</v>
      </c>
      <c r="T600" s="136">
        <v>205.7</v>
      </c>
      <c r="U600" s="136">
        <v>117.11</v>
      </c>
      <c r="V600" s="136">
        <v>745868.2</v>
      </c>
      <c r="W600" s="137">
        <v>424640.86</v>
      </c>
    </row>
    <row r="601" spans="10:23" x14ac:dyDescent="0.3">
      <c r="J601" s="129" t="s">
        <v>11071</v>
      </c>
      <c r="K601" s="130" t="s">
        <v>10963</v>
      </c>
      <c r="L601" s="130" t="s">
        <v>11431</v>
      </c>
      <c r="M601" s="130" t="s">
        <v>10965</v>
      </c>
      <c r="N601" s="130" t="s">
        <v>10951</v>
      </c>
      <c r="O601" s="130" t="s">
        <v>10947</v>
      </c>
      <c r="P601" s="134">
        <v>44674</v>
      </c>
      <c r="Q601" s="130">
        <v>674096906</v>
      </c>
      <c r="R601" s="134">
        <v>44713</v>
      </c>
      <c r="S601" s="130">
        <v>9109</v>
      </c>
      <c r="T601" s="138">
        <v>255.28</v>
      </c>
      <c r="U601" s="138">
        <v>159.41999999999999</v>
      </c>
      <c r="V601" s="138">
        <v>2325345.52</v>
      </c>
      <c r="W601" s="139">
        <v>1452156.7799999998</v>
      </c>
    </row>
    <row r="602" spans="10:23" x14ac:dyDescent="0.3">
      <c r="J602" s="127" t="s">
        <v>11721</v>
      </c>
      <c r="K602" s="128" t="s">
        <v>10981</v>
      </c>
      <c r="L602" s="128" t="s">
        <v>11332</v>
      </c>
      <c r="M602" s="128" t="s">
        <v>10965</v>
      </c>
      <c r="N602" s="128" t="s">
        <v>10951</v>
      </c>
      <c r="O602" s="128" t="s">
        <v>10952</v>
      </c>
      <c r="P602" s="133">
        <v>44000</v>
      </c>
      <c r="Q602" s="128">
        <v>388651931</v>
      </c>
      <c r="R602" s="133">
        <v>44050</v>
      </c>
      <c r="S602" s="128">
        <v>9598</v>
      </c>
      <c r="T602" s="136">
        <v>255.28</v>
      </c>
      <c r="U602" s="136">
        <v>159.41999999999999</v>
      </c>
      <c r="V602" s="136">
        <v>2450177.44</v>
      </c>
      <c r="W602" s="137">
        <v>1530113.16</v>
      </c>
    </row>
    <row r="603" spans="10:23" x14ac:dyDescent="0.3">
      <c r="J603" s="129" t="s">
        <v>11722</v>
      </c>
      <c r="K603" s="130" t="s">
        <v>10958</v>
      </c>
      <c r="L603" s="130" t="s">
        <v>11177</v>
      </c>
      <c r="M603" s="130" t="s">
        <v>10979</v>
      </c>
      <c r="N603" s="130" t="s">
        <v>10951</v>
      </c>
      <c r="O603" s="130" t="s">
        <v>10966</v>
      </c>
      <c r="P603" s="134">
        <v>44112</v>
      </c>
      <c r="Q603" s="130">
        <v>557999742</v>
      </c>
      <c r="R603" s="134">
        <v>44132</v>
      </c>
      <c r="S603" s="130">
        <v>3378</v>
      </c>
      <c r="T603" s="138">
        <v>651.21</v>
      </c>
      <c r="U603" s="138">
        <v>524.96</v>
      </c>
      <c r="V603" s="138">
        <v>2199787.3800000004</v>
      </c>
      <c r="W603" s="139">
        <v>1773314.8800000001</v>
      </c>
    </row>
    <row r="604" spans="10:23" x14ac:dyDescent="0.3">
      <c r="J604" s="127" t="s">
        <v>11549</v>
      </c>
      <c r="K604" s="128" t="s">
        <v>10943</v>
      </c>
      <c r="L604" s="128" t="s">
        <v>11111</v>
      </c>
      <c r="M604" s="128" t="s">
        <v>10945</v>
      </c>
      <c r="N604" s="128" t="s">
        <v>10946</v>
      </c>
      <c r="O604" s="128" t="s">
        <v>10952</v>
      </c>
      <c r="P604" s="133">
        <v>44120</v>
      </c>
      <c r="Q604" s="128">
        <v>335314166</v>
      </c>
      <c r="R604" s="133">
        <v>44136</v>
      </c>
      <c r="S604" s="128">
        <v>5768</v>
      </c>
      <c r="T604" s="136">
        <v>152.58000000000001</v>
      </c>
      <c r="U604" s="136">
        <v>97.44</v>
      </c>
      <c r="V604" s="136">
        <v>880081.44000000006</v>
      </c>
      <c r="W604" s="137">
        <v>562033.92000000004</v>
      </c>
    </row>
    <row r="605" spans="10:23" x14ac:dyDescent="0.3">
      <c r="J605" s="129" t="s">
        <v>11723</v>
      </c>
      <c r="K605" s="130" t="s">
        <v>10958</v>
      </c>
      <c r="L605" s="130" t="s">
        <v>11436</v>
      </c>
      <c r="M605" s="130" t="s">
        <v>10950</v>
      </c>
      <c r="N605" s="130" t="s">
        <v>10946</v>
      </c>
      <c r="O605" s="130" t="s">
        <v>10947</v>
      </c>
      <c r="P605" s="134">
        <v>44324</v>
      </c>
      <c r="Q605" s="130">
        <v>294081532</v>
      </c>
      <c r="R605" s="134">
        <v>44340</v>
      </c>
      <c r="S605" s="130">
        <v>4115</v>
      </c>
      <c r="T605" s="138">
        <v>421.89</v>
      </c>
      <c r="U605" s="138">
        <v>364.69</v>
      </c>
      <c r="V605" s="138">
        <v>1736077.3499999999</v>
      </c>
      <c r="W605" s="139">
        <v>1500699.35</v>
      </c>
    </row>
    <row r="606" spans="10:23" x14ac:dyDescent="0.3">
      <c r="J606" s="127" t="s">
        <v>11724</v>
      </c>
      <c r="K606" s="128" t="s">
        <v>10963</v>
      </c>
      <c r="L606" s="128" t="s">
        <v>11662</v>
      </c>
      <c r="M606" s="128" t="s">
        <v>11011</v>
      </c>
      <c r="N606" s="128" t="s">
        <v>10946</v>
      </c>
      <c r="O606" s="128" t="s">
        <v>10966</v>
      </c>
      <c r="P606" s="133">
        <v>44650</v>
      </c>
      <c r="Q606" s="128">
        <v>178100669</v>
      </c>
      <c r="R606" s="133">
        <v>44690</v>
      </c>
      <c r="S606" s="128">
        <v>2801</v>
      </c>
      <c r="T606" s="136">
        <v>109.28</v>
      </c>
      <c r="U606" s="136">
        <v>35.840000000000003</v>
      </c>
      <c r="V606" s="136">
        <v>306093.28000000003</v>
      </c>
      <c r="W606" s="137">
        <v>100387.84000000001</v>
      </c>
    </row>
    <row r="607" spans="10:23" x14ac:dyDescent="0.3">
      <c r="J607" s="129" t="s">
        <v>11725</v>
      </c>
      <c r="K607" s="130" t="s">
        <v>10958</v>
      </c>
      <c r="L607" s="130" t="s">
        <v>11180</v>
      </c>
      <c r="M607" s="130" t="s">
        <v>11021</v>
      </c>
      <c r="N607" s="130" t="s">
        <v>10946</v>
      </c>
      <c r="O607" s="130" t="s">
        <v>10966</v>
      </c>
      <c r="P607" s="134">
        <v>44125</v>
      </c>
      <c r="Q607" s="130">
        <v>251482903</v>
      </c>
      <c r="R607" s="134">
        <v>44141</v>
      </c>
      <c r="S607" s="130">
        <v>8234</v>
      </c>
      <c r="T607" s="138">
        <v>668.27</v>
      </c>
      <c r="U607" s="138">
        <v>502.54</v>
      </c>
      <c r="V607" s="138">
        <v>5502535.1799999997</v>
      </c>
      <c r="W607" s="139">
        <v>4137914.3600000003</v>
      </c>
    </row>
    <row r="608" spans="10:23" x14ac:dyDescent="0.3">
      <c r="J608" s="127" t="s">
        <v>11726</v>
      </c>
      <c r="K608" s="128" t="s">
        <v>11001</v>
      </c>
      <c r="L608" s="128" t="s">
        <v>11363</v>
      </c>
      <c r="M608" s="128" t="s">
        <v>10950</v>
      </c>
      <c r="N608" s="128" t="s">
        <v>10946</v>
      </c>
      <c r="O608" s="128" t="s">
        <v>10961</v>
      </c>
      <c r="P608" s="133">
        <v>44534</v>
      </c>
      <c r="Q608" s="128">
        <v>848652064</v>
      </c>
      <c r="R608" s="133">
        <v>44550</v>
      </c>
      <c r="S608" s="128">
        <v>3860</v>
      </c>
      <c r="T608" s="136">
        <v>421.89</v>
      </c>
      <c r="U608" s="136">
        <v>364.69</v>
      </c>
      <c r="V608" s="136">
        <v>1628495.4</v>
      </c>
      <c r="W608" s="137">
        <v>1407703.4</v>
      </c>
    </row>
    <row r="609" spans="10:23" x14ac:dyDescent="0.3">
      <c r="J609" s="129" t="s">
        <v>11727</v>
      </c>
      <c r="K609" s="130" t="s">
        <v>10943</v>
      </c>
      <c r="L609" s="130" t="s">
        <v>11131</v>
      </c>
      <c r="M609" s="130" t="s">
        <v>10956</v>
      </c>
      <c r="N609" s="130" t="s">
        <v>10951</v>
      </c>
      <c r="O609" s="130" t="s">
        <v>10947</v>
      </c>
      <c r="P609" s="134">
        <v>44676</v>
      </c>
      <c r="Q609" s="130">
        <v>124344480</v>
      </c>
      <c r="R609" s="134">
        <v>44697</v>
      </c>
      <c r="S609" s="130">
        <v>5150</v>
      </c>
      <c r="T609" s="138">
        <v>205.7</v>
      </c>
      <c r="U609" s="138">
        <v>117.11</v>
      </c>
      <c r="V609" s="138">
        <v>1059355</v>
      </c>
      <c r="W609" s="139">
        <v>603116.5</v>
      </c>
    </row>
    <row r="610" spans="10:23" x14ac:dyDescent="0.3">
      <c r="J610" s="127" t="s">
        <v>11728</v>
      </c>
      <c r="K610" s="128" t="s">
        <v>11001</v>
      </c>
      <c r="L610" s="128" t="s">
        <v>11138</v>
      </c>
      <c r="M610" s="128" t="s">
        <v>10976</v>
      </c>
      <c r="N610" s="128" t="s">
        <v>10951</v>
      </c>
      <c r="O610" s="128" t="s">
        <v>10961</v>
      </c>
      <c r="P610" s="133">
        <v>44020</v>
      </c>
      <c r="Q610" s="128">
        <v>803608977</v>
      </c>
      <c r="R610" s="133">
        <v>44022</v>
      </c>
      <c r="S610" s="128">
        <v>4609</v>
      </c>
      <c r="T610" s="136">
        <v>81.73</v>
      </c>
      <c r="U610" s="136">
        <v>56.67</v>
      </c>
      <c r="V610" s="136">
        <v>376693.57</v>
      </c>
      <c r="W610" s="137">
        <v>261192.03</v>
      </c>
    </row>
    <row r="611" spans="10:23" x14ac:dyDescent="0.3">
      <c r="J611" s="129" t="s">
        <v>11729</v>
      </c>
      <c r="K611" s="130" t="s">
        <v>10958</v>
      </c>
      <c r="L611" s="130" t="s">
        <v>11385</v>
      </c>
      <c r="M611" s="130" t="s">
        <v>11011</v>
      </c>
      <c r="N611" s="130" t="s">
        <v>10946</v>
      </c>
      <c r="O611" s="130" t="s">
        <v>10952</v>
      </c>
      <c r="P611" s="134">
        <v>44269</v>
      </c>
      <c r="Q611" s="130">
        <v>731806886</v>
      </c>
      <c r="R611" s="134">
        <v>44314</v>
      </c>
      <c r="S611" s="130">
        <v>6775</v>
      </c>
      <c r="T611" s="138">
        <v>109.28</v>
      </c>
      <c r="U611" s="138">
        <v>35.840000000000003</v>
      </c>
      <c r="V611" s="138">
        <v>740372</v>
      </c>
      <c r="W611" s="139">
        <v>242816.00000000003</v>
      </c>
    </row>
    <row r="612" spans="10:23" x14ac:dyDescent="0.3">
      <c r="J612" s="127" t="s">
        <v>11730</v>
      </c>
      <c r="K612" s="128" t="s">
        <v>10954</v>
      </c>
      <c r="L612" s="128" t="s">
        <v>11256</v>
      </c>
      <c r="M612" s="128" t="s">
        <v>10989</v>
      </c>
      <c r="N612" s="128" t="s">
        <v>10946</v>
      </c>
      <c r="O612" s="128" t="s">
        <v>10947</v>
      </c>
      <c r="P612" s="133">
        <v>44663</v>
      </c>
      <c r="Q612" s="128">
        <v>524612033</v>
      </c>
      <c r="R612" s="133">
        <v>44682</v>
      </c>
      <c r="S612" s="128">
        <v>3213</v>
      </c>
      <c r="T612" s="136">
        <v>154.06</v>
      </c>
      <c r="U612" s="136">
        <v>90.93</v>
      </c>
      <c r="V612" s="136">
        <v>494994.78</v>
      </c>
      <c r="W612" s="137">
        <v>292158.09000000003</v>
      </c>
    </row>
    <row r="613" spans="10:23" x14ac:dyDescent="0.3">
      <c r="J613" s="129" t="s">
        <v>11731</v>
      </c>
      <c r="K613" s="130" t="s">
        <v>10958</v>
      </c>
      <c r="L613" s="130" t="s">
        <v>11041</v>
      </c>
      <c r="M613" s="130" t="s">
        <v>10956</v>
      </c>
      <c r="N613" s="130" t="s">
        <v>10946</v>
      </c>
      <c r="O613" s="130" t="s">
        <v>10952</v>
      </c>
      <c r="P613" s="134">
        <v>44588</v>
      </c>
      <c r="Q613" s="130">
        <v>418010747</v>
      </c>
      <c r="R613" s="134">
        <v>44599</v>
      </c>
      <c r="S613" s="130">
        <v>7524</v>
      </c>
      <c r="T613" s="138">
        <v>205.7</v>
      </c>
      <c r="U613" s="138">
        <v>117.11</v>
      </c>
      <c r="V613" s="138">
        <v>1547686.7999999998</v>
      </c>
      <c r="W613" s="139">
        <v>881135.64</v>
      </c>
    </row>
    <row r="614" spans="10:23" x14ac:dyDescent="0.3">
      <c r="J614" s="127" t="s">
        <v>11732</v>
      </c>
      <c r="K614" s="128" t="s">
        <v>10943</v>
      </c>
      <c r="L614" s="128" t="s">
        <v>11273</v>
      </c>
      <c r="M614" s="128" t="s">
        <v>11011</v>
      </c>
      <c r="N614" s="128" t="s">
        <v>10951</v>
      </c>
      <c r="O614" s="128" t="s">
        <v>10961</v>
      </c>
      <c r="P614" s="133">
        <v>44100</v>
      </c>
      <c r="Q614" s="128">
        <v>718301856</v>
      </c>
      <c r="R614" s="133">
        <v>44147</v>
      </c>
      <c r="S614" s="128">
        <v>336</v>
      </c>
      <c r="T614" s="136">
        <v>109.28</v>
      </c>
      <c r="U614" s="136">
        <v>35.840000000000003</v>
      </c>
      <c r="V614" s="136">
        <v>36718.080000000002</v>
      </c>
      <c r="W614" s="137">
        <v>12042.240000000002</v>
      </c>
    </row>
    <row r="615" spans="10:23" x14ac:dyDescent="0.3">
      <c r="J615" s="129" t="s">
        <v>11733</v>
      </c>
      <c r="K615" s="130" t="s">
        <v>10958</v>
      </c>
      <c r="L615" s="130" t="s">
        <v>11163</v>
      </c>
      <c r="M615" s="130" t="s">
        <v>11011</v>
      </c>
      <c r="N615" s="130" t="s">
        <v>10951</v>
      </c>
      <c r="O615" s="130" t="s">
        <v>10966</v>
      </c>
      <c r="P615" s="134">
        <v>44446</v>
      </c>
      <c r="Q615" s="130">
        <v>452096688</v>
      </c>
      <c r="R615" s="134">
        <v>44457</v>
      </c>
      <c r="S615" s="130">
        <v>4311</v>
      </c>
      <c r="T615" s="138">
        <v>109.28</v>
      </c>
      <c r="U615" s="138">
        <v>35.840000000000003</v>
      </c>
      <c r="V615" s="138">
        <v>471106.08</v>
      </c>
      <c r="W615" s="139">
        <v>154506.24000000002</v>
      </c>
    </row>
    <row r="616" spans="10:23" x14ac:dyDescent="0.3">
      <c r="J616" s="127" t="s">
        <v>11734</v>
      </c>
      <c r="K616" s="128" t="s">
        <v>10943</v>
      </c>
      <c r="L616" s="128" t="s">
        <v>11094</v>
      </c>
      <c r="M616" s="128" t="s">
        <v>10976</v>
      </c>
      <c r="N616" s="128" t="s">
        <v>10946</v>
      </c>
      <c r="O616" s="128" t="s">
        <v>10952</v>
      </c>
      <c r="P616" s="133">
        <v>44408</v>
      </c>
      <c r="Q616" s="128">
        <v>516319072</v>
      </c>
      <c r="R616" s="133">
        <v>44439</v>
      </c>
      <c r="S616" s="128">
        <v>9142</v>
      </c>
      <c r="T616" s="136">
        <v>81.73</v>
      </c>
      <c r="U616" s="136">
        <v>56.67</v>
      </c>
      <c r="V616" s="136">
        <v>747175.66</v>
      </c>
      <c r="W616" s="137">
        <v>518077.14</v>
      </c>
    </row>
    <row r="617" spans="10:23" x14ac:dyDescent="0.3">
      <c r="J617" s="129" t="s">
        <v>11735</v>
      </c>
      <c r="K617" s="130" t="s">
        <v>10943</v>
      </c>
      <c r="L617" s="130" t="s">
        <v>11148</v>
      </c>
      <c r="M617" s="130" t="s">
        <v>11021</v>
      </c>
      <c r="N617" s="130" t="s">
        <v>10951</v>
      </c>
      <c r="O617" s="130" t="s">
        <v>10961</v>
      </c>
      <c r="P617" s="134">
        <v>43961</v>
      </c>
      <c r="Q617" s="130">
        <v>528205335</v>
      </c>
      <c r="R617" s="134">
        <v>44006</v>
      </c>
      <c r="S617" s="130">
        <v>6551</v>
      </c>
      <c r="T617" s="138">
        <v>668.27</v>
      </c>
      <c r="U617" s="138">
        <v>502.54</v>
      </c>
      <c r="V617" s="138">
        <v>4377836.7699999996</v>
      </c>
      <c r="W617" s="139">
        <v>3292139.54</v>
      </c>
    </row>
    <row r="618" spans="10:23" x14ac:dyDescent="0.3">
      <c r="J618" s="127" t="s">
        <v>11736</v>
      </c>
      <c r="K618" s="128" t="s">
        <v>11001</v>
      </c>
      <c r="L618" s="128" t="s">
        <v>11059</v>
      </c>
      <c r="M618" s="128" t="s">
        <v>10979</v>
      </c>
      <c r="N618" s="128" t="s">
        <v>10946</v>
      </c>
      <c r="O618" s="128" t="s">
        <v>10966</v>
      </c>
      <c r="P618" s="133">
        <v>44792</v>
      </c>
      <c r="Q618" s="128">
        <v>175304305</v>
      </c>
      <c r="R618" s="133">
        <v>44822</v>
      </c>
      <c r="S618" s="128">
        <v>5294</v>
      </c>
      <c r="T618" s="136">
        <v>651.21</v>
      </c>
      <c r="U618" s="136">
        <v>524.96</v>
      </c>
      <c r="V618" s="136">
        <v>3447505.74</v>
      </c>
      <c r="W618" s="137">
        <v>2779138.24</v>
      </c>
    </row>
    <row r="619" spans="10:23" x14ac:dyDescent="0.3">
      <c r="J619" s="129" t="s">
        <v>11737</v>
      </c>
      <c r="K619" s="130" t="s">
        <v>11001</v>
      </c>
      <c r="L619" s="130" t="s">
        <v>11076</v>
      </c>
      <c r="M619" s="130" t="s">
        <v>10969</v>
      </c>
      <c r="N619" s="130" t="s">
        <v>10951</v>
      </c>
      <c r="O619" s="130" t="s">
        <v>10961</v>
      </c>
      <c r="P619" s="134">
        <v>44558</v>
      </c>
      <c r="Q619" s="130">
        <v>565477311</v>
      </c>
      <c r="R619" s="134">
        <v>44583</v>
      </c>
      <c r="S619" s="130">
        <v>6157</v>
      </c>
      <c r="T619" s="138">
        <v>47.45</v>
      </c>
      <c r="U619" s="138">
        <v>31.79</v>
      </c>
      <c r="V619" s="138">
        <v>292149.65000000002</v>
      </c>
      <c r="W619" s="139">
        <v>195731.03</v>
      </c>
    </row>
    <row r="620" spans="10:23" x14ac:dyDescent="0.3">
      <c r="J620" s="127" t="s">
        <v>11738</v>
      </c>
      <c r="K620" s="128" t="s">
        <v>10958</v>
      </c>
      <c r="L620" s="128" t="s">
        <v>11739</v>
      </c>
      <c r="M620" s="128" t="s">
        <v>10950</v>
      </c>
      <c r="N620" s="128" t="s">
        <v>10946</v>
      </c>
      <c r="O620" s="128" t="s">
        <v>10966</v>
      </c>
      <c r="P620" s="133">
        <v>44717</v>
      </c>
      <c r="Q620" s="128">
        <v>176898181</v>
      </c>
      <c r="R620" s="133">
        <v>44728</v>
      </c>
      <c r="S620" s="128">
        <v>6958</v>
      </c>
      <c r="T620" s="136">
        <v>421.89</v>
      </c>
      <c r="U620" s="136">
        <v>364.69</v>
      </c>
      <c r="V620" s="136">
        <v>2935510.62</v>
      </c>
      <c r="W620" s="137">
        <v>2537513.02</v>
      </c>
    </row>
    <row r="621" spans="10:23" x14ac:dyDescent="0.3">
      <c r="J621" s="129" t="s">
        <v>11740</v>
      </c>
      <c r="K621" s="130" t="s">
        <v>10943</v>
      </c>
      <c r="L621" s="130" t="s">
        <v>11741</v>
      </c>
      <c r="M621" s="130" t="s">
        <v>10956</v>
      </c>
      <c r="N621" s="130" t="s">
        <v>10946</v>
      </c>
      <c r="O621" s="130" t="s">
        <v>10966</v>
      </c>
      <c r="P621" s="134">
        <v>44787</v>
      </c>
      <c r="Q621" s="130">
        <v>708053243</v>
      </c>
      <c r="R621" s="134">
        <v>44816</v>
      </c>
      <c r="S621" s="130">
        <v>7544</v>
      </c>
      <c r="T621" s="138">
        <v>205.7</v>
      </c>
      <c r="U621" s="138">
        <v>117.11</v>
      </c>
      <c r="V621" s="138">
        <v>1551800.7999999998</v>
      </c>
      <c r="W621" s="139">
        <v>883477.84</v>
      </c>
    </row>
    <row r="622" spans="10:23" x14ac:dyDescent="0.3">
      <c r="J622" s="127" t="s">
        <v>11742</v>
      </c>
      <c r="K622" s="128" t="s">
        <v>10958</v>
      </c>
      <c r="L622" s="128" t="s">
        <v>11385</v>
      </c>
      <c r="M622" s="128" t="s">
        <v>10945</v>
      </c>
      <c r="N622" s="128" t="s">
        <v>10951</v>
      </c>
      <c r="O622" s="128" t="s">
        <v>10952</v>
      </c>
      <c r="P622" s="133">
        <v>43910</v>
      </c>
      <c r="Q622" s="128">
        <v>327741324</v>
      </c>
      <c r="R622" s="133">
        <v>43919</v>
      </c>
      <c r="S622" s="128">
        <v>4796</v>
      </c>
      <c r="T622" s="136">
        <v>152.58000000000001</v>
      </c>
      <c r="U622" s="136">
        <v>97.44</v>
      </c>
      <c r="V622" s="136">
        <v>731773.68</v>
      </c>
      <c r="W622" s="137">
        <v>467322.24</v>
      </c>
    </row>
    <row r="623" spans="10:23" x14ac:dyDescent="0.3">
      <c r="J623" s="129" t="s">
        <v>11743</v>
      </c>
      <c r="K623" s="130" t="s">
        <v>11001</v>
      </c>
      <c r="L623" s="130" t="s">
        <v>11033</v>
      </c>
      <c r="M623" s="130" t="s">
        <v>10976</v>
      </c>
      <c r="N623" s="130" t="s">
        <v>10946</v>
      </c>
      <c r="O623" s="130" t="s">
        <v>10966</v>
      </c>
      <c r="P623" s="134">
        <v>44507</v>
      </c>
      <c r="Q623" s="130">
        <v>425073754</v>
      </c>
      <c r="R623" s="134">
        <v>44552</v>
      </c>
      <c r="S623" s="130">
        <v>7625</v>
      </c>
      <c r="T623" s="138">
        <v>81.73</v>
      </c>
      <c r="U623" s="138">
        <v>56.67</v>
      </c>
      <c r="V623" s="138">
        <v>623191.25</v>
      </c>
      <c r="W623" s="139">
        <v>432108.75</v>
      </c>
    </row>
    <row r="624" spans="10:23" x14ac:dyDescent="0.3">
      <c r="J624" s="127" t="s">
        <v>11744</v>
      </c>
      <c r="K624" s="128" t="s">
        <v>10943</v>
      </c>
      <c r="L624" s="128" t="s">
        <v>11291</v>
      </c>
      <c r="M624" s="128" t="s">
        <v>10960</v>
      </c>
      <c r="N624" s="128" t="s">
        <v>10951</v>
      </c>
      <c r="O624" s="128" t="s">
        <v>10961</v>
      </c>
      <c r="P624" s="133">
        <v>44447</v>
      </c>
      <c r="Q624" s="128">
        <v>659474360</v>
      </c>
      <c r="R624" s="133">
        <v>44464</v>
      </c>
      <c r="S624" s="128">
        <v>1973</v>
      </c>
      <c r="T624" s="136">
        <v>9.33</v>
      </c>
      <c r="U624" s="136">
        <v>6.92</v>
      </c>
      <c r="V624" s="136">
        <v>18408.09</v>
      </c>
      <c r="W624" s="137">
        <v>13653.16</v>
      </c>
    </row>
    <row r="625" spans="10:23" x14ac:dyDescent="0.3">
      <c r="J625" s="129" t="s">
        <v>11745</v>
      </c>
      <c r="K625" s="130" t="s">
        <v>10943</v>
      </c>
      <c r="L625" s="130" t="s">
        <v>11540</v>
      </c>
      <c r="M625" s="130" t="s">
        <v>10950</v>
      </c>
      <c r="N625" s="130" t="s">
        <v>10951</v>
      </c>
      <c r="O625" s="130" t="s">
        <v>10966</v>
      </c>
      <c r="P625" s="134">
        <v>43835</v>
      </c>
      <c r="Q625" s="130">
        <v>310679471</v>
      </c>
      <c r="R625" s="134">
        <v>43857</v>
      </c>
      <c r="S625" s="130">
        <v>5814</v>
      </c>
      <c r="T625" s="138">
        <v>421.89</v>
      </c>
      <c r="U625" s="138">
        <v>364.69</v>
      </c>
      <c r="V625" s="138">
        <v>2452868.46</v>
      </c>
      <c r="W625" s="139">
        <v>2120307.66</v>
      </c>
    </row>
    <row r="626" spans="10:23" x14ac:dyDescent="0.3">
      <c r="J626" s="127" t="s">
        <v>11746</v>
      </c>
      <c r="K626" s="128" t="s">
        <v>10963</v>
      </c>
      <c r="L626" s="128" t="s">
        <v>11471</v>
      </c>
      <c r="M626" s="128" t="s">
        <v>10974</v>
      </c>
      <c r="N626" s="128" t="s">
        <v>10951</v>
      </c>
      <c r="O626" s="128" t="s">
        <v>10947</v>
      </c>
      <c r="P626" s="133">
        <v>44488</v>
      </c>
      <c r="Q626" s="128">
        <v>528737914</v>
      </c>
      <c r="R626" s="133">
        <v>44531</v>
      </c>
      <c r="S626" s="128">
        <v>4153</v>
      </c>
      <c r="T626" s="136">
        <v>437.2</v>
      </c>
      <c r="U626" s="136">
        <v>263.33</v>
      </c>
      <c r="V626" s="136">
        <v>1815691.5999999999</v>
      </c>
      <c r="W626" s="137">
        <v>1093609.49</v>
      </c>
    </row>
    <row r="627" spans="10:23" x14ac:dyDescent="0.3">
      <c r="J627" s="129" t="s">
        <v>11715</v>
      </c>
      <c r="K627" s="130" t="s">
        <v>10943</v>
      </c>
      <c r="L627" s="130" t="s">
        <v>11747</v>
      </c>
      <c r="M627" s="130" t="s">
        <v>10945</v>
      </c>
      <c r="N627" s="130" t="s">
        <v>10946</v>
      </c>
      <c r="O627" s="130" t="s">
        <v>10952</v>
      </c>
      <c r="P627" s="134">
        <v>44195</v>
      </c>
      <c r="Q627" s="130">
        <v>284011018</v>
      </c>
      <c r="R627" s="134">
        <v>44221</v>
      </c>
      <c r="S627" s="130">
        <v>4026</v>
      </c>
      <c r="T627" s="138">
        <v>152.58000000000001</v>
      </c>
      <c r="U627" s="138">
        <v>97.44</v>
      </c>
      <c r="V627" s="138">
        <v>614287.08000000007</v>
      </c>
      <c r="W627" s="139">
        <v>392293.44</v>
      </c>
    </row>
    <row r="628" spans="10:23" x14ac:dyDescent="0.3">
      <c r="J628" s="127" t="s">
        <v>11748</v>
      </c>
      <c r="K628" s="128" t="s">
        <v>10954</v>
      </c>
      <c r="L628" s="128" t="s">
        <v>11129</v>
      </c>
      <c r="M628" s="128" t="s">
        <v>10965</v>
      </c>
      <c r="N628" s="128" t="s">
        <v>10946</v>
      </c>
      <c r="O628" s="128" t="s">
        <v>10961</v>
      </c>
      <c r="P628" s="133">
        <v>44544</v>
      </c>
      <c r="Q628" s="128">
        <v>417172610</v>
      </c>
      <c r="R628" s="133">
        <v>44549</v>
      </c>
      <c r="S628" s="128">
        <v>9501</v>
      </c>
      <c r="T628" s="136">
        <v>255.28</v>
      </c>
      <c r="U628" s="136">
        <v>159.41999999999999</v>
      </c>
      <c r="V628" s="136">
        <v>2425415.2799999998</v>
      </c>
      <c r="W628" s="137">
        <v>1514649.42</v>
      </c>
    </row>
    <row r="629" spans="10:23" x14ac:dyDescent="0.3">
      <c r="J629" s="129" t="s">
        <v>11749</v>
      </c>
      <c r="K629" s="130" t="s">
        <v>10958</v>
      </c>
      <c r="L629" s="130" t="s">
        <v>11006</v>
      </c>
      <c r="M629" s="130" t="s">
        <v>10974</v>
      </c>
      <c r="N629" s="130" t="s">
        <v>10946</v>
      </c>
      <c r="O629" s="130" t="s">
        <v>10947</v>
      </c>
      <c r="P629" s="134">
        <v>44139</v>
      </c>
      <c r="Q629" s="130">
        <v>489209020</v>
      </c>
      <c r="R629" s="134">
        <v>44170</v>
      </c>
      <c r="S629" s="130">
        <v>6675</v>
      </c>
      <c r="T629" s="138">
        <v>437.2</v>
      </c>
      <c r="U629" s="138">
        <v>263.33</v>
      </c>
      <c r="V629" s="138">
        <v>2918310</v>
      </c>
      <c r="W629" s="139">
        <v>1757727.75</v>
      </c>
    </row>
    <row r="630" spans="10:23" x14ac:dyDescent="0.3">
      <c r="J630" s="127" t="s">
        <v>11750</v>
      </c>
      <c r="K630" s="128" t="s">
        <v>10943</v>
      </c>
      <c r="L630" s="128" t="s">
        <v>11402</v>
      </c>
      <c r="M630" s="128" t="s">
        <v>11021</v>
      </c>
      <c r="N630" s="128" t="s">
        <v>10951</v>
      </c>
      <c r="O630" s="128" t="s">
        <v>10961</v>
      </c>
      <c r="P630" s="133">
        <v>44341</v>
      </c>
      <c r="Q630" s="128">
        <v>131419074</v>
      </c>
      <c r="R630" s="133">
        <v>44380</v>
      </c>
      <c r="S630" s="128">
        <v>8679</v>
      </c>
      <c r="T630" s="136">
        <v>668.27</v>
      </c>
      <c r="U630" s="136">
        <v>502.54</v>
      </c>
      <c r="V630" s="136">
        <v>5799915.3300000001</v>
      </c>
      <c r="W630" s="137">
        <v>4361544.66</v>
      </c>
    </row>
    <row r="631" spans="10:23" x14ac:dyDescent="0.3">
      <c r="J631" s="129" t="s">
        <v>11751</v>
      </c>
      <c r="K631" s="130" t="s">
        <v>10943</v>
      </c>
      <c r="L631" s="130" t="s">
        <v>11747</v>
      </c>
      <c r="M631" s="130" t="s">
        <v>10969</v>
      </c>
      <c r="N631" s="130" t="s">
        <v>10951</v>
      </c>
      <c r="O631" s="130" t="s">
        <v>10947</v>
      </c>
      <c r="P631" s="134">
        <v>44568</v>
      </c>
      <c r="Q631" s="130">
        <v>395414102</v>
      </c>
      <c r="R631" s="134">
        <v>44596</v>
      </c>
      <c r="S631" s="130">
        <v>674</v>
      </c>
      <c r="T631" s="138">
        <v>47.45</v>
      </c>
      <c r="U631" s="138">
        <v>31.79</v>
      </c>
      <c r="V631" s="138">
        <v>31981.300000000003</v>
      </c>
      <c r="W631" s="139">
        <v>21426.46</v>
      </c>
    </row>
    <row r="632" spans="10:23" x14ac:dyDescent="0.3">
      <c r="J632" s="127" t="s">
        <v>11752</v>
      </c>
      <c r="K632" s="128" t="s">
        <v>10963</v>
      </c>
      <c r="L632" s="128" t="s">
        <v>11126</v>
      </c>
      <c r="M632" s="128" t="s">
        <v>10956</v>
      </c>
      <c r="N632" s="128" t="s">
        <v>10946</v>
      </c>
      <c r="O632" s="128" t="s">
        <v>10961</v>
      </c>
      <c r="P632" s="133">
        <v>43866</v>
      </c>
      <c r="Q632" s="128">
        <v>603117930</v>
      </c>
      <c r="R632" s="133">
        <v>43902</v>
      </c>
      <c r="S632" s="128">
        <v>4853</v>
      </c>
      <c r="T632" s="136">
        <v>205.7</v>
      </c>
      <c r="U632" s="136">
        <v>117.11</v>
      </c>
      <c r="V632" s="136">
        <v>998262.1</v>
      </c>
      <c r="W632" s="137">
        <v>568334.82999999996</v>
      </c>
    </row>
    <row r="633" spans="10:23" x14ac:dyDescent="0.3">
      <c r="J633" s="129" t="s">
        <v>11753</v>
      </c>
      <c r="K633" s="130" t="s">
        <v>11001</v>
      </c>
      <c r="L633" s="130" t="s">
        <v>11044</v>
      </c>
      <c r="M633" s="130" t="s">
        <v>10960</v>
      </c>
      <c r="N633" s="130" t="s">
        <v>10951</v>
      </c>
      <c r="O633" s="130" t="s">
        <v>10961</v>
      </c>
      <c r="P633" s="134">
        <v>44557</v>
      </c>
      <c r="Q633" s="130">
        <v>596766889</v>
      </c>
      <c r="R633" s="134">
        <v>44572</v>
      </c>
      <c r="S633" s="130">
        <v>5439</v>
      </c>
      <c r="T633" s="138">
        <v>9.33</v>
      </c>
      <c r="U633" s="138">
        <v>6.92</v>
      </c>
      <c r="V633" s="138">
        <v>50745.87</v>
      </c>
      <c r="W633" s="139">
        <v>37637.879999999997</v>
      </c>
    </row>
    <row r="634" spans="10:23" x14ac:dyDescent="0.3">
      <c r="J634" s="127" t="s">
        <v>11754</v>
      </c>
      <c r="K634" s="128" t="s">
        <v>11001</v>
      </c>
      <c r="L634" s="128" t="s">
        <v>11033</v>
      </c>
      <c r="M634" s="128" t="s">
        <v>10976</v>
      </c>
      <c r="N634" s="128" t="s">
        <v>10946</v>
      </c>
      <c r="O634" s="128" t="s">
        <v>10966</v>
      </c>
      <c r="P634" s="133">
        <v>44414</v>
      </c>
      <c r="Q634" s="128">
        <v>288909804</v>
      </c>
      <c r="R634" s="133">
        <v>44418</v>
      </c>
      <c r="S634" s="128">
        <v>3686</v>
      </c>
      <c r="T634" s="136">
        <v>81.73</v>
      </c>
      <c r="U634" s="136">
        <v>56.67</v>
      </c>
      <c r="V634" s="136">
        <v>301256.78000000003</v>
      </c>
      <c r="W634" s="137">
        <v>208885.62</v>
      </c>
    </row>
    <row r="635" spans="10:23" x14ac:dyDescent="0.3">
      <c r="J635" s="129" t="s">
        <v>11755</v>
      </c>
      <c r="K635" s="130" t="s">
        <v>10943</v>
      </c>
      <c r="L635" s="130" t="s">
        <v>11020</v>
      </c>
      <c r="M635" s="130" t="s">
        <v>10956</v>
      </c>
      <c r="N635" s="130" t="s">
        <v>10951</v>
      </c>
      <c r="O635" s="130" t="s">
        <v>10966</v>
      </c>
      <c r="P635" s="134">
        <v>44485</v>
      </c>
      <c r="Q635" s="130">
        <v>112408006</v>
      </c>
      <c r="R635" s="134">
        <v>44492</v>
      </c>
      <c r="S635" s="130">
        <v>2882</v>
      </c>
      <c r="T635" s="138">
        <v>205.7</v>
      </c>
      <c r="U635" s="138">
        <v>117.11</v>
      </c>
      <c r="V635" s="138">
        <v>592827.4</v>
      </c>
      <c r="W635" s="139">
        <v>337511.02</v>
      </c>
    </row>
    <row r="636" spans="10:23" x14ac:dyDescent="0.3">
      <c r="J636" s="127" t="s">
        <v>11756</v>
      </c>
      <c r="K636" s="128" t="s">
        <v>10958</v>
      </c>
      <c r="L636" s="128" t="s">
        <v>11757</v>
      </c>
      <c r="M636" s="128" t="s">
        <v>10976</v>
      </c>
      <c r="N636" s="128" t="s">
        <v>10946</v>
      </c>
      <c r="O636" s="128" t="s">
        <v>10947</v>
      </c>
      <c r="P636" s="133">
        <v>44404</v>
      </c>
      <c r="Q636" s="128">
        <v>570435321</v>
      </c>
      <c r="R636" s="133">
        <v>44419</v>
      </c>
      <c r="S636" s="128">
        <v>3343</v>
      </c>
      <c r="T636" s="136">
        <v>81.73</v>
      </c>
      <c r="U636" s="136">
        <v>56.67</v>
      </c>
      <c r="V636" s="136">
        <v>273223.39</v>
      </c>
      <c r="W636" s="137">
        <v>189447.81</v>
      </c>
    </row>
    <row r="637" spans="10:23" x14ac:dyDescent="0.3">
      <c r="J637" s="129" t="s">
        <v>11758</v>
      </c>
      <c r="K637" s="130" t="s">
        <v>10958</v>
      </c>
      <c r="L637" s="130" t="s">
        <v>11084</v>
      </c>
      <c r="M637" s="130" t="s">
        <v>10965</v>
      </c>
      <c r="N637" s="130" t="s">
        <v>10951</v>
      </c>
      <c r="O637" s="130" t="s">
        <v>10947</v>
      </c>
      <c r="P637" s="134">
        <v>43949</v>
      </c>
      <c r="Q637" s="130">
        <v>886478078</v>
      </c>
      <c r="R637" s="134">
        <v>43980</v>
      </c>
      <c r="S637" s="130">
        <v>7418</v>
      </c>
      <c r="T637" s="138">
        <v>255.28</v>
      </c>
      <c r="U637" s="138">
        <v>159.41999999999999</v>
      </c>
      <c r="V637" s="138">
        <v>1893667.04</v>
      </c>
      <c r="W637" s="139">
        <v>1182577.5599999998</v>
      </c>
    </row>
    <row r="638" spans="10:23" x14ac:dyDescent="0.3">
      <c r="J638" s="127" t="s">
        <v>11759</v>
      </c>
      <c r="K638" s="128" t="s">
        <v>10954</v>
      </c>
      <c r="L638" s="128" t="s">
        <v>11352</v>
      </c>
      <c r="M638" s="128" t="s">
        <v>10956</v>
      </c>
      <c r="N638" s="128" t="s">
        <v>10951</v>
      </c>
      <c r="O638" s="128" t="s">
        <v>10952</v>
      </c>
      <c r="P638" s="133">
        <v>44609</v>
      </c>
      <c r="Q638" s="128">
        <v>354335105</v>
      </c>
      <c r="R638" s="133">
        <v>44658</v>
      </c>
      <c r="S638" s="128">
        <v>4487</v>
      </c>
      <c r="T638" s="136">
        <v>205.7</v>
      </c>
      <c r="U638" s="136">
        <v>117.11</v>
      </c>
      <c r="V638" s="136">
        <v>922975.89999999991</v>
      </c>
      <c r="W638" s="137">
        <v>525472.56999999995</v>
      </c>
    </row>
    <row r="639" spans="10:23" x14ac:dyDescent="0.3">
      <c r="J639" s="129" t="s">
        <v>11760</v>
      </c>
      <c r="K639" s="130" t="s">
        <v>11001</v>
      </c>
      <c r="L639" s="130" t="s">
        <v>11358</v>
      </c>
      <c r="M639" s="130" t="s">
        <v>10950</v>
      </c>
      <c r="N639" s="130" t="s">
        <v>10951</v>
      </c>
      <c r="O639" s="130" t="s">
        <v>10947</v>
      </c>
      <c r="P639" s="134">
        <v>43848</v>
      </c>
      <c r="Q639" s="130">
        <v>588117730</v>
      </c>
      <c r="R639" s="134">
        <v>43872</v>
      </c>
      <c r="S639" s="130">
        <v>5960</v>
      </c>
      <c r="T639" s="138">
        <v>421.89</v>
      </c>
      <c r="U639" s="138">
        <v>364.69</v>
      </c>
      <c r="V639" s="138">
        <v>2514464.4</v>
      </c>
      <c r="W639" s="139">
        <v>2173552.4</v>
      </c>
    </row>
    <row r="640" spans="10:23" x14ac:dyDescent="0.3">
      <c r="J640" s="127" t="s">
        <v>11761</v>
      </c>
      <c r="K640" s="128" t="s">
        <v>10958</v>
      </c>
      <c r="L640" s="128" t="s">
        <v>11339</v>
      </c>
      <c r="M640" s="128" t="s">
        <v>10969</v>
      </c>
      <c r="N640" s="128" t="s">
        <v>10951</v>
      </c>
      <c r="O640" s="128" t="s">
        <v>10947</v>
      </c>
      <c r="P640" s="133">
        <v>43972</v>
      </c>
      <c r="Q640" s="128">
        <v>572249782</v>
      </c>
      <c r="R640" s="133">
        <v>43972</v>
      </c>
      <c r="S640" s="128">
        <v>282</v>
      </c>
      <c r="T640" s="136">
        <v>47.45</v>
      </c>
      <c r="U640" s="136">
        <v>31.79</v>
      </c>
      <c r="V640" s="136">
        <v>13380.900000000001</v>
      </c>
      <c r="W640" s="137">
        <v>8964.7800000000007</v>
      </c>
    </row>
    <row r="641" spans="10:23" x14ac:dyDescent="0.3">
      <c r="J641" s="129" t="s">
        <v>11762</v>
      </c>
      <c r="K641" s="130" t="s">
        <v>10958</v>
      </c>
      <c r="L641" s="130" t="s">
        <v>11383</v>
      </c>
      <c r="M641" s="130" t="s">
        <v>11021</v>
      </c>
      <c r="N641" s="130" t="s">
        <v>10946</v>
      </c>
      <c r="O641" s="130" t="s">
        <v>10961</v>
      </c>
      <c r="P641" s="134">
        <v>44302</v>
      </c>
      <c r="Q641" s="130">
        <v>711467587</v>
      </c>
      <c r="R641" s="134">
        <v>44339</v>
      </c>
      <c r="S641" s="130">
        <v>7924</v>
      </c>
      <c r="T641" s="138">
        <v>668.27</v>
      </c>
      <c r="U641" s="138">
        <v>502.54</v>
      </c>
      <c r="V641" s="138">
        <v>5295371.4799999995</v>
      </c>
      <c r="W641" s="139">
        <v>3982126.96</v>
      </c>
    </row>
    <row r="642" spans="10:23" x14ac:dyDescent="0.3">
      <c r="J642" s="127" t="s">
        <v>11763</v>
      </c>
      <c r="K642" s="128" t="s">
        <v>10963</v>
      </c>
      <c r="L642" s="128" t="s">
        <v>11543</v>
      </c>
      <c r="M642" s="128" t="s">
        <v>10979</v>
      </c>
      <c r="N642" s="128" t="s">
        <v>10951</v>
      </c>
      <c r="O642" s="128" t="s">
        <v>10947</v>
      </c>
      <c r="P642" s="133">
        <v>44830</v>
      </c>
      <c r="Q642" s="128">
        <v>580819976</v>
      </c>
      <c r="R642" s="133">
        <v>44858</v>
      </c>
      <c r="S642" s="128">
        <v>6393</v>
      </c>
      <c r="T642" s="136">
        <v>651.21</v>
      </c>
      <c r="U642" s="136">
        <v>524.96</v>
      </c>
      <c r="V642" s="136">
        <v>4163185.5300000003</v>
      </c>
      <c r="W642" s="137">
        <v>3356069.2800000003</v>
      </c>
    </row>
    <row r="643" spans="10:23" x14ac:dyDescent="0.3">
      <c r="J643" s="129" t="s">
        <v>11764</v>
      </c>
      <c r="K643" s="130" t="s">
        <v>10963</v>
      </c>
      <c r="L643" s="130" t="s">
        <v>11535</v>
      </c>
      <c r="M643" s="130" t="s">
        <v>10979</v>
      </c>
      <c r="N643" s="130" t="s">
        <v>10951</v>
      </c>
      <c r="O643" s="130" t="s">
        <v>10966</v>
      </c>
      <c r="P643" s="134">
        <v>44647</v>
      </c>
      <c r="Q643" s="130">
        <v>275668275</v>
      </c>
      <c r="R643" s="134">
        <v>44681</v>
      </c>
      <c r="S643" s="130">
        <v>5223</v>
      </c>
      <c r="T643" s="138">
        <v>651.21</v>
      </c>
      <c r="U643" s="138">
        <v>524.96</v>
      </c>
      <c r="V643" s="138">
        <v>3401269.83</v>
      </c>
      <c r="W643" s="139">
        <v>2741866.08</v>
      </c>
    </row>
    <row r="644" spans="10:23" x14ac:dyDescent="0.3">
      <c r="J644" s="127" t="s">
        <v>11765</v>
      </c>
      <c r="K644" s="128" t="s">
        <v>10958</v>
      </c>
      <c r="L644" s="128" t="s">
        <v>11173</v>
      </c>
      <c r="M644" s="128" t="s">
        <v>10956</v>
      </c>
      <c r="N644" s="128" t="s">
        <v>10946</v>
      </c>
      <c r="O644" s="128" t="s">
        <v>10952</v>
      </c>
      <c r="P644" s="133">
        <v>44560</v>
      </c>
      <c r="Q644" s="128">
        <v>861686313</v>
      </c>
      <c r="R644" s="133">
        <v>44560</v>
      </c>
      <c r="S644" s="128">
        <v>983</v>
      </c>
      <c r="T644" s="136">
        <v>205.7</v>
      </c>
      <c r="U644" s="136">
        <v>117.11</v>
      </c>
      <c r="V644" s="136">
        <v>202303.1</v>
      </c>
      <c r="W644" s="137">
        <v>115119.13</v>
      </c>
    </row>
    <row r="645" spans="10:23" x14ac:dyDescent="0.3">
      <c r="J645" s="129" t="s">
        <v>11766</v>
      </c>
      <c r="K645" s="130" t="s">
        <v>10958</v>
      </c>
      <c r="L645" s="130" t="s">
        <v>11006</v>
      </c>
      <c r="M645" s="130" t="s">
        <v>10950</v>
      </c>
      <c r="N645" s="130" t="s">
        <v>10946</v>
      </c>
      <c r="O645" s="130" t="s">
        <v>10947</v>
      </c>
      <c r="P645" s="134">
        <v>44477</v>
      </c>
      <c r="Q645" s="130">
        <v>324860417</v>
      </c>
      <c r="R645" s="134">
        <v>44518</v>
      </c>
      <c r="S645" s="130">
        <v>2271</v>
      </c>
      <c r="T645" s="138">
        <v>421.89</v>
      </c>
      <c r="U645" s="138">
        <v>364.69</v>
      </c>
      <c r="V645" s="138">
        <v>958112.19</v>
      </c>
      <c r="W645" s="139">
        <v>828210.99</v>
      </c>
    </row>
    <row r="646" spans="10:23" x14ac:dyDescent="0.3">
      <c r="J646" s="127" t="s">
        <v>11767</v>
      </c>
      <c r="K646" s="128" t="s">
        <v>10943</v>
      </c>
      <c r="L646" s="128" t="s">
        <v>11111</v>
      </c>
      <c r="M646" s="128" t="s">
        <v>10945</v>
      </c>
      <c r="N646" s="128" t="s">
        <v>10946</v>
      </c>
      <c r="O646" s="128" t="s">
        <v>10947</v>
      </c>
      <c r="P646" s="133">
        <v>43933</v>
      </c>
      <c r="Q646" s="128">
        <v>321489417</v>
      </c>
      <c r="R646" s="133">
        <v>43934</v>
      </c>
      <c r="S646" s="128">
        <v>4718</v>
      </c>
      <c r="T646" s="136">
        <v>152.58000000000001</v>
      </c>
      <c r="U646" s="136">
        <v>97.44</v>
      </c>
      <c r="V646" s="136">
        <v>719872.44000000006</v>
      </c>
      <c r="W646" s="137">
        <v>459721.92</v>
      </c>
    </row>
    <row r="647" spans="10:23" x14ac:dyDescent="0.3">
      <c r="J647" s="129" t="s">
        <v>11768</v>
      </c>
      <c r="K647" s="130" t="s">
        <v>10943</v>
      </c>
      <c r="L647" s="130" t="s">
        <v>11642</v>
      </c>
      <c r="M647" s="130" t="s">
        <v>10974</v>
      </c>
      <c r="N647" s="130" t="s">
        <v>10951</v>
      </c>
      <c r="O647" s="130" t="s">
        <v>10961</v>
      </c>
      <c r="P647" s="134">
        <v>44695</v>
      </c>
      <c r="Q647" s="130">
        <v>328184640</v>
      </c>
      <c r="R647" s="134">
        <v>44741</v>
      </c>
      <c r="S647" s="130">
        <v>5983</v>
      </c>
      <c r="T647" s="138">
        <v>437.2</v>
      </c>
      <c r="U647" s="138">
        <v>263.33</v>
      </c>
      <c r="V647" s="138">
        <v>2615767.6</v>
      </c>
      <c r="W647" s="139">
        <v>1575503.39</v>
      </c>
    </row>
    <row r="648" spans="10:23" x14ac:dyDescent="0.3">
      <c r="J648" s="127" t="s">
        <v>11769</v>
      </c>
      <c r="K648" s="128" t="s">
        <v>10958</v>
      </c>
      <c r="L648" s="128" t="s">
        <v>11324</v>
      </c>
      <c r="M648" s="128" t="s">
        <v>10979</v>
      </c>
      <c r="N648" s="128" t="s">
        <v>10946</v>
      </c>
      <c r="O648" s="128" t="s">
        <v>10961</v>
      </c>
      <c r="P648" s="133">
        <v>43981</v>
      </c>
      <c r="Q648" s="128">
        <v>791869914</v>
      </c>
      <c r="R648" s="133">
        <v>44004</v>
      </c>
      <c r="S648" s="128">
        <v>760</v>
      </c>
      <c r="T648" s="136">
        <v>651.21</v>
      </c>
      <c r="U648" s="136">
        <v>524.96</v>
      </c>
      <c r="V648" s="136">
        <v>494919.60000000003</v>
      </c>
      <c r="W648" s="137">
        <v>398969.60000000003</v>
      </c>
    </row>
    <row r="649" spans="10:23" x14ac:dyDescent="0.3">
      <c r="J649" s="129" t="s">
        <v>11770</v>
      </c>
      <c r="K649" s="130" t="s">
        <v>10958</v>
      </c>
      <c r="L649" s="130" t="s">
        <v>11173</v>
      </c>
      <c r="M649" s="130" t="s">
        <v>10976</v>
      </c>
      <c r="N649" s="130" t="s">
        <v>10951</v>
      </c>
      <c r="O649" s="130" t="s">
        <v>10966</v>
      </c>
      <c r="P649" s="134">
        <v>44375</v>
      </c>
      <c r="Q649" s="130">
        <v>879781568</v>
      </c>
      <c r="R649" s="134">
        <v>44425</v>
      </c>
      <c r="S649" s="130">
        <v>5771</v>
      </c>
      <c r="T649" s="138">
        <v>81.73</v>
      </c>
      <c r="U649" s="138">
        <v>56.67</v>
      </c>
      <c r="V649" s="138">
        <v>471663.83</v>
      </c>
      <c r="W649" s="139">
        <v>327042.57</v>
      </c>
    </row>
    <row r="650" spans="10:23" x14ac:dyDescent="0.3">
      <c r="J650" s="127" t="s">
        <v>11771</v>
      </c>
      <c r="K650" s="128" t="s">
        <v>10963</v>
      </c>
      <c r="L650" s="128" t="s">
        <v>11482</v>
      </c>
      <c r="M650" s="128" t="s">
        <v>10950</v>
      </c>
      <c r="N650" s="128" t="s">
        <v>10946</v>
      </c>
      <c r="O650" s="128" t="s">
        <v>10947</v>
      </c>
      <c r="P650" s="133">
        <v>43909</v>
      </c>
      <c r="Q650" s="128">
        <v>729468429</v>
      </c>
      <c r="R650" s="133">
        <v>43934</v>
      </c>
      <c r="S650" s="128">
        <v>4773</v>
      </c>
      <c r="T650" s="136">
        <v>421.89</v>
      </c>
      <c r="U650" s="136">
        <v>364.69</v>
      </c>
      <c r="V650" s="136">
        <v>2013680.97</v>
      </c>
      <c r="W650" s="137">
        <v>1740665.3699999999</v>
      </c>
    </row>
    <row r="651" spans="10:23" x14ac:dyDescent="0.3">
      <c r="J651" s="129" t="s">
        <v>11772</v>
      </c>
      <c r="K651" s="130" t="s">
        <v>11001</v>
      </c>
      <c r="L651" s="130" t="s">
        <v>11358</v>
      </c>
      <c r="M651" s="130" t="s">
        <v>11011</v>
      </c>
      <c r="N651" s="130" t="s">
        <v>10946</v>
      </c>
      <c r="O651" s="130" t="s">
        <v>10952</v>
      </c>
      <c r="P651" s="134">
        <v>43895</v>
      </c>
      <c r="Q651" s="130">
        <v>998791825</v>
      </c>
      <c r="R651" s="134">
        <v>43911</v>
      </c>
      <c r="S651" s="130">
        <v>3551</v>
      </c>
      <c r="T651" s="138">
        <v>109.28</v>
      </c>
      <c r="U651" s="138">
        <v>35.840000000000003</v>
      </c>
      <c r="V651" s="138">
        <v>388053.28</v>
      </c>
      <c r="W651" s="139">
        <v>127267.84000000001</v>
      </c>
    </row>
    <row r="652" spans="10:23" x14ac:dyDescent="0.3">
      <c r="J652" s="127" t="s">
        <v>11773</v>
      </c>
      <c r="K652" s="128" t="s">
        <v>10958</v>
      </c>
      <c r="L652" s="128" t="s">
        <v>10986</v>
      </c>
      <c r="M652" s="128" t="s">
        <v>10974</v>
      </c>
      <c r="N652" s="128" t="s">
        <v>10951</v>
      </c>
      <c r="O652" s="128" t="s">
        <v>10952</v>
      </c>
      <c r="P652" s="133">
        <v>44226</v>
      </c>
      <c r="Q652" s="128">
        <v>615925586</v>
      </c>
      <c r="R652" s="133">
        <v>44252</v>
      </c>
      <c r="S652" s="128">
        <v>4923</v>
      </c>
      <c r="T652" s="136">
        <v>437.2</v>
      </c>
      <c r="U652" s="136">
        <v>263.33</v>
      </c>
      <c r="V652" s="136">
        <v>2152335.6</v>
      </c>
      <c r="W652" s="137">
        <v>1296373.5899999999</v>
      </c>
    </row>
    <row r="653" spans="10:23" x14ac:dyDescent="0.3">
      <c r="J653" s="129" t="s">
        <v>11774</v>
      </c>
      <c r="K653" s="130" t="s">
        <v>10958</v>
      </c>
      <c r="L653" s="130" t="s">
        <v>11184</v>
      </c>
      <c r="M653" s="130" t="s">
        <v>10960</v>
      </c>
      <c r="N653" s="130" t="s">
        <v>10951</v>
      </c>
      <c r="O653" s="130" t="s">
        <v>10961</v>
      </c>
      <c r="P653" s="134">
        <v>43897</v>
      </c>
      <c r="Q653" s="130">
        <v>829356038</v>
      </c>
      <c r="R653" s="134">
        <v>43919</v>
      </c>
      <c r="S653" s="130">
        <v>3737</v>
      </c>
      <c r="T653" s="138">
        <v>9.33</v>
      </c>
      <c r="U653" s="138">
        <v>6.92</v>
      </c>
      <c r="V653" s="138">
        <v>34866.21</v>
      </c>
      <c r="W653" s="139">
        <v>25860.04</v>
      </c>
    </row>
    <row r="654" spans="10:23" x14ac:dyDescent="0.3">
      <c r="J654" s="127" t="s">
        <v>11775</v>
      </c>
      <c r="K654" s="128" t="s">
        <v>10958</v>
      </c>
      <c r="L654" s="128" t="s">
        <v>11031</v>
      </c>
      <c r="M654" s="128" t="s">
        <v>10976</v>
      </c>
      <c r="N654" s="128" t="s">
        <v>10946</v>
      </c>
      <c r="O654" s="128" t="s">
        <v>10952</v>
      </c>
      <c r="P654" s="133">
        <v>44660</v>
      </c>
      <c r="Q654" s="128">
        <v>257882010</v>
      </c>
      <c r="R654" s="133">
        <v>44668</v>
      </c>
      <c r="S654" s="128">
        <v>1872</v>
      </c>
      <c r="T654" s="136">
        <v>81.73</v>
      </c>
      <c r="U654" s="136">
        <v>56.67</v>
      </c>
      <c r="V654" s="136">
        <v>152998.56</v>
      </c>
      <c r="W654" s="137">
        <v>106086.24</v>
      </c>
    </row>
    <row r="655" spans="10:23" x14ac:dyDescent="0.3">
      <c r="J655" s="129" t="s">
        <v>11776</v>
      </c>
      <c r="K655" s="130" t="s">
        <v>10958</v>
      </c>
      <c r="L655" s="130" t="s">
        <v>11184</v>
      </c>
      <c r="M655" s="130" t="s">
        <v>10950</v>
      </c>
      <c r="N655" s="130" t="s">
        <v>10946</v>
      </c>
      <c r="O655" s="130" t="s">
        <v>10961</v>
      </c>
      <c r="P655" s="134">
        <v>44238</v>
      </c>
      <c r="Q655" s="130">
        <v>740614831</v>
      </c>
      <c r="R655" s="134">
        <v>44242</v>
      </c>
      <c r="S655" s="130">
        <v>3241</v>
      </c>
      <c r="T655" s="138">
        <v>421.89</v>
      </c>
      <c r="U655" s="138">
        <v>364.69</v>
      </c>
      <c r="V655" s="138">
        <v>1367345.49</v>
      </c>
      <c r="W655" s="139">
        <v>1181960.29</v>
      </c>
    </row>
    <row r="656" spans="10:23" x14ac:dyDescent="0.3">
      <c r="J656" s="127" t="s">
        <v>11777</v>
      </c>
      <c r="K656" s="128" t="s">
        <v>10958</v>
      </c>
      <c r="L656" s="128" t="s">
        <v>11035</v>
      </c>
      <c r="M656" s="128" t="s">
        <v>10950</v>
      </c>
      <c r="N656" s="128" t="s">
        <v>10946</v>
      </c>
      <c r="O656" s="128" t="s">
        <v>10947</v>
      </c>
      <c r="P656" s="133">
        <v>44154</v>
      </c>
      <c r="Q656" s="128">
        <v>586978328</v>
      </c>
      <c r="R656" s="133">
        <v>44171</v>
      </c>
      <c r="S656" s="128">
        <v>8786</v>
      </c>
      <c r="T656" s="136">
        <v>421.89</v>
      </c>
      <c r="U656" s="136">
        <v>364.69</v>
      </c>
      <c r="V656" s="136">
        <v>3706725.54</v>
      </c>
      <c r="W656" s="137">
        <v>3204166.34</v>
      </c>
    </row>
    <row r="657" spans="10:23" x14ac:dyDescent="0.3">
      <c r="J657" s="129" t="s">
        <v>11778</v>
      </c>
      <c r="K657" s="130" t="s">
        <v>11001</v>
      </c>
      <c r="L657" s="130" t="s">
        <v>11190</v>
      </c>
      <c r="M657" s="130" t="s">
        <v>11021</v>
      </c>
      <c r="N657" s="130" t="s">
        <v>10946</v>
      </c>
      <c r="O657" s="130" t="s">
        <v>10966</v>
      </c>
      <c r="P657" s="134">
        <v>43991</v>
      </c>
      <c r="Q657" s="130">
        <v>426708829</v>
      </c>
      <c r="R657" s="134">
        <v>44007</v>
      </c>
      <c r="S657" s="130">
        <v>1480</v>
      </c>
      <c r="T657" s="138">
        <v>668.27</v>
      </c>
      <c r="U657" s="138">
        <v>502.54</v>
      </c>
      <c r="V657" s="138">
        <v>989039.6</v>
      </c>
      <c r="W657" s="139">
        <v>743759.20000000007</v>
      </c>
    </row>
    <row r="658" spans="10:23" x14ac:dyDescent="0.3">
      <c r="J658" s="127" t="s">
        <v>11779</v>
      </c>
      <c r="K658" s="128" t="s">
        <v>10958</v>
      </c>
      <c r="L658" s="128" t="s">
        <v>11324</v>
      </c>
      <c r="M658" s="128" t="s">
        <v>10979</v>
      </c>
      <c r="N658" s="128" t="s">
        <v>10946</v>
      </c>
      <c r="O658" s="128" t="s">
        <v>10961</v>
      </c>
      <c r="P658" s="133">
        <v>44001</v>
      </c>
      <c r="Q658" s="128">
        <v>959855163</v>
      </c>
      <c r="R658" s="133">
        <v>44010</v>
      </c>
      <c r="S658" s="128">
        <v>1328</v>
      </c>
      <c r="T658" s="136">
        <v>651.21</v>
      </c>
      <c r="U658" s="136">
        <v>524.96</v>
      </c>
      <c r="V658" s="136">
        <v>864806.88</v>
      </c>
      <c r="W658" s="137">
        <v>697146.88</v>
      </c>
    </row>
    <row r="659" spans="10:23" x14ac:dyDescent="0.3">
      <c r="J659" s="129" t="s">
        <v>11539</v>
      </c>
      <c r="K659" s="130" t="s">
        <v>11001</v>
      </c>
      <c r="L659" s="130" t="s">
        <v>11138</v>
      </c>
      <c r="M659" s="130" t="s">
        <v>11021</v>
      </c>
      <c r="N659" s="130" t="s">
        <v>10951</v>
      </c>
      <c r="O659" s="130" t="s">
        <v>10952</v>
      </c>
      <c r="P659" s="134">
        <v>44581</v>
      </c>
      <c r="Q659" s="130">
        <v>706778657</v>
      </c>
      <c r="R659" s="134">
        <v>44599</v>
      </c>
      <c r="S659" s="130">
        <v>366</v>
      </c>
      <c r="T659" s="138">
        <v>668.27</v>
      </c>
      <c r="U659" s="138">
        <v>502.54</v>
      </c>
      <c r="V659" s="138">
        <v>244586.82</v>
      </c>
      <c r="W659" s="139">
        <v>183929.64</v>
      </c>
    </row>
    <row r="660" spans="10:23" x14ac:dyDescent="0.3">
      <c r="J660" s="127" t="s">
        <v>11780</v>
      </c>
      <c r="K660" s="128" t="s">
        <v>10943</v>
      </c>
      <c r="L660" s="128" t="s">
        <v>11105</v>
      </c>
      <c r="M660" s="128" t="s">
        <v>11021</v>
      </c>
      <c r="N660" s="128" t="s">
        <v>10951</v>
      </c>
      <c r="O660" s="128" t="s">
        <v>10947</v>
      </c>
      <c r="P660" s="133">
        <v>44710</v>
      </c>
      <c r="Q660" s="128">
        <v>958153140</v>
      </c>
      <c r="R660" s="133">
        <v>44713</v>
      </c>
      <c r="S660" s="128">
        <v>7661</v>
      </c>
      <c r="T660" s="136">
        <v>668.27</v>
      </c>
      <c r="U660" s="136">
        <v>502.54</v>
      </c>
      <c r="V660" s="136">
        <v>5119616.47</v>
      </c>
      <c r="W660" s="137">
        <v>3849958.94</v>
      </c>
    </row>
    <row r="661" spans="10:23" x14ac:dyDescent="0.3">
      <c r="J661" s="129" t="s">
        <v>11781</v>
      </c>
      <c r="K661" s="130" t="s">
        <v>10958</v>
      </c>
      <c r="L661" s="130" t="s">
        <v>11041</v>
      </c>
      <c r="M661" s="130" t="s">
        <v>10974</v>
      </c>
      <c r="N661" s="130" t="s">
        <v>10946</v>
      </c>
      <c r="O661" s="130" t="s">
        <v>10947</v>
      </c>
      <c r="P661" s="134">
        <v>44558</v>
      </c>
      <c r="Q661" s="130">
        <v>824964940</v>
      </c>
      <c r="R661" s="134">
        <v>44597</v>
      </c>
      <c r="S661" s="130">
        <v>4313</v>
      </c>
      <c r="T661" s="138">
        <v>437.2</v>
      </c>
      <c r="U661" s="138">
        <v>263.33</v>
      </c>
      <c r="V661" s="138">
        <v>1885643.5999999999</v>
      </c>
      <c r="W661" s="139">
        <v>1135742.29</v>
      </c>
    </row>
    <row r="662" spans="10:23" x14ac:dyDescent="0.3">
      <c r="J662" s="127" t="s">
        <v>11782</v>
      </c>
      <c r="K662" s="128" t="s">
        <v>10943</v>
      </c>
      <c r="L662" s="128" t="s">
        <v>11175</v>
      </c>
      <c r="M662" s="128" t="s">
        <v>10974</v>
      </c>
      <c r="N662" s="128" t="s">
        <v>10951</v>
      </c>
      <c r="O662" s="128" t="s">
        <v>10952</v>
      </c>
      <c r="P662" s="133">
        <v>43920</v>
      </c>
      <c r="Q662" s="128">
        <v>388512885</v>
      </c>
      <c r="R662" s="133">
        <v>43954</v>
      </c>
      <c r="S662" s="128">
        <v>8451</v>
      </c>
      <c r="T662" s="136">
        <v>437.2</v>
      </c>
      <c r="U662" s="136">
        <v>263.33</v>
      </c>
      <c r="V662" s="136">
        <v>3694777.1999999997</v>
      </c>
      <c r="W662" s="137">
        <v>2225401.83</v>
      </c>
    </row>
    <row r="663" spans="10:23" x14ac:dyDescent="0.3">
      <c r="J663" s="129" t="s">
        <v>11783</v>
      </c>
      <c r="K663" s="130" t="s">
        <v>10943</v>
      </c>
      <c r="L663" s="130" t="s">
        <v>11109</v>
      </c>
      <c r="M663" s="130" t="s">
        <v>10979</v>
      </c>
      <c r="N663" s="130" t="s">
        <v>10946</v>
      </c>
      <c r="O663" s="130" t="s">
        <v>10947</v>
      </c>
      <c r="P663" s="134">
        <v>44826</v>
      </c>
      <c r="Q663" s="130">
        <v>250408303</v>
      </c>
      <c r="R663" s="134">
        <v>44841</v>
      </c>
      <c r="S663" s="130">
        <v>236</v>
      </c>
      <c r="T663" s="138">
        <v>651.21</v>
      </c>
      <c r="U663" s="138">
        <v>524.96</v>
      </c>
      <c r="V663" s="138">
        <v>153685.56</v>
      </c>
      <c r="W663" s="139">
        <v>123890.56000000001</v>
      </c>
    </row>
    <row r="664" spans="10:23" x14ac:dyDescent="0.3">
      <c r="J664" s="127" t="s">
        <v>11784</v>
      </c>
      <c r="K664" s="128" t="s">
        <v>10958</v>
      </c>
      <c r="L664" s="128" t="s">
        <v>11035</v>
      </c>
      <c r="M664" s="128" t="s">
        <v>10945</v>
      </c>
      <c r="N664" s="128" t="s">
        <v>10946</v>
      </c>
      <c r="O664" s="128" t="s">
        <v>10947</v>
      </c>
      <c r="P664" s="133">
        <v>44752</v>
      </c>
      <c r="Q664" s="128">
        <v>182575023</v>
      </c>
      <c r="R664" s="133">
        <v>44797</v>
      </c>
      <c r="S664" s="128">
        <v>6861</v>
      </c>
      <c r="T664" s="136">
        <v>152.58000000000001</v>
      </c>
      <c r="U664" s="136">
        <v>97.44</v>
      </c>
      <c r="V664" s="136">
        <v>1046851.3800000001</v>
      </c>
      <c r="W664" s="137">
        <v>668535.84</v>
      </c>
    </row>
    <row r="665" spans="10:23" x14ac:dyDescent="0.3">
      <c r="J665" s="129" t="s">
        <v>11785</v>
      </c>
      <c r="K665" s="130" t="s">
        <v>10943</v>
      </c>
      <c r="L665" s="130" t="s">
        <v>11070</v>
      </c>
      <c r="M665" s="130" t="s">
        <v>11011</v>
      </c>
      <c r="N665" s="130" t="s">
        <v>10946</v>
      </c>
      <c r="O665" s="130" t="s">
        <v>10947</v>
      </c>
      <c r="P665" s="134">
        <v>44457</v>
      </c>
      <c r="Q665" s="130">
        <v>477249372</v>
      </c>
      <c r="R665" s="134">
        <v>44506</v>
      </c>
      <c r="S665" s="130">
        <v>7549</v>
      </c>
      <c r="T665" s="138">
        <v>109.28</v>
      </c>
      <c r="U665" s="138">
        <v>35.840000000000003</v>
      </c>
      <c r="V665" s="138">
        <v>824954.72</v>
      </c>
      <c r="W665" s="139">
        <v>270556.16000000003</v>
      </c>
    </row>
    <row r="666" spans="10:23" x14ac:dyDescent="0.3">
      <c r="J666" s="127" t="s">
        <v>11786</v>
      </c>
      <c r="K666" s="128" t="s">
        <v>10958</v>
      </c>
      <c r="L666" s="128" t="s">
        <v>11177</v>
      </c>
      <c r="M666" s="128" t="s">
        <v>10956</v>
      </c>
      <c r="N666" s="128" t="s">
        <v>10946</v>
      </c>
      <c r="O666" s="128" t="s">
        <v>10952</v>
      </c>
      <c r="P666" s="133">
        <v>44322</v>
      </c>
      <c r="Q666" s="128">
        <v>596980178</v>
      </c>
      <c r="R666" s="133">
        <v>44364</v>
      </c>
      <c r="S666" s="128">
        <v>8556</v>
      </c>
      <c r="T666" s="136">
        <v>205.7</v>
      </c>
      <c r="U666" s="136">
        <v>117.11</v>
      </c>
      <c r="V666" s="136">
        <v>1759969.2</v>
      </c>
      <c r="W666" s="137">
        <v>1001993.16</v>
      </c>
    </row>
    <row r="667" spans="10:23" x14ac:dyDescent="0.3">
      <c r="J667" s="129" t="s">
        <v>11730</v>
      </c>
      <c r="K667" s="130" t="s">
        <v>10958</v>
      </c>
      <c r="L667" s="130" t="s">
        <v>11220</v>
      </c>
      <c r="M667" s="130" t="s">
        <v>10965</v>
      </c>
      <c r="N667" s="130" t="s">
        <v>10951</v>
      </c>
      <c r="O667" s="130" t="s">
        <v>10961</v>
      </c>
      <c r="P667" s="134">
        <v>43831</v>
      </c>
      <c r="Q667" s="130">
        <v>524628770</v>
      </c>
      <c r="R667" s="134">
        <v>43833</v>
      </c>
      <c r="S667" s="130">
        <v>8166</v>
      </c>
      <c r="T667" s="138">
        <v>255.28</v>
      </c>
      <c r="U667" s="138">
        <v>159.41999999999999</v>
      </c>
      <c r="V667" s="138">
        <v>2084616.48</v>
      </c>
      <c r="W667" s="139">
        <v>1301823.72</v>
      </c>
    </row>
    <row r="668" spans="10:23" x14ac:dyDescent="0.3">
      <c r="J668" s="127" t="s">
        <v>11787</v>
      </c>
      <c r="K668" s="128" t="s">
        <v>10958</v>
      </c>
      <c r="L668" s="128" t="s">
        <v>11350</v>
      </c>
      <c r="M668" s="128" t="s">
        <v>10974</v>
      </c>
      <c r="N668" s="128" t="s">
        <v>10951</v>
      </c>
      <c r="O668" s="128" t="s">
        <v>10966</v>
      </c>
      <c r="P668" s="133">
        <v>44183</v>
      </c>
      <c r="Q668" s="128">
        <v>313368976</v>
      </c>
      <c r="R668" s="133">
        <v>44229</v>
      </c>
      <c r="S668" s="128">
        <v>1698</v>
      </c>
      <c r="T668" s="136">
        <v>437.2</v>
      </c>
      <c r="U668" s="136">
        <v>263.33</v>
      </c>
      <c r="V668" s="136">
        <v>742365.6</v>
      </c>
      <c r="W668" s="137">
        <v>447134.33999999997</v>
      </c>
    </row>
    <row r="669" spans="10:23" x14ac:dyDescent="0.3">
      <c r="J669" s="129" t="s">
        <v>11788</v>
      </c>
      <c r="K669" s="130" t="s">
        <v>10958</v>
      </c>
      <c r="L669" s="130" t="s">
        <v>11436</v>
      </c>
      <c r="M669" s="130" t="s">
        <v>10945</v>
      </c>
      <c r="N669" s="130" t="s">
        <v>10946</v>
      </c>
      <c r="O669" s="130" t="s">
        <v>10966</v>
      </c>
      <c r="P669" s="134">
        <v>44633</v>
      </c>
      <c r="Q669" s="130">
        <v>536687123</v>
      </c>
      <c r="R669" s="134">
        <v>44635</v>
      </c>
      <c r="S669" s="130">
        <v>6501</v>
      </c>
      <c r="T669" s="138">
        <v>152.58000000000001</v>
      </c>
      <c r="U669" s="138">
        <v>97.44</v>
      </c>
      <c r="V669" s="138">
        <v>991922.58000000007</v>
      </c>
      <c r="W669" s="139">
        <v>633457.43999999994</v>
      </c>
    </row>
    <row r="670" spans="10:23" x14ac:dyDescent="0.3">
      <c r="J670" s="127" t="s">
        <v>11789</v>
      </c>
      <c r="K670" s="128" t="s">
        <v>10963</v>
      </c>
      <c r="L670" s="128" t="s">
        <v>11158</v>
      </c>
      <c r="M670" s="128" t="s">
        <v>10960</v>
      </c>
      <c r="N670" s="128" t="s">
        <v>10951</v>
      </c>
      <c r="O670" s="128" t="s">
        <v>10966</v>
      </c>
      <c r="P670" s="133">
        <v>44063</v>
      </c>
      <c r="Q670" s="128">
        <v>938382041</v>
      </c>
      <c r="R670" s="133">
        <v>44103</v>
      </c>
      <c r="S670" s="128">
        <v>6954</v>
      </c>
      <c r="T670" s="136">
        <v>9.33</v>
      </c>
      <c r="U670" s="136">
        <v>6.92</v>
      </c>
      <c r="V670" s="136">
        <v>64880.82</v>
      </c>
      <c r="W670" s="137">
        <v>48121.68</v>
      </c>
    </row>
    <row r="671" spans="10:23" x14ac:dyDescent="0.3">
      <c r="J671" s="129" t="s">
        <v>11790</v>
      </c>
      <c r="K671" s="130" t="s">
        <v>10958</v>
      </c>
      <c r="L671" s="130" t="s">
        <v>11237</v>
      </c>
      <c r="M671" s="130" t="s">
        <v>11021</v>
      </c>
      <c r="N671" s="130" t="s">
        <v>10946</v>
      </c>
      <c r="O671" s="130" t="s">
        <v>10961</v>
      </c>
      <c r="P671" s="134">
        <v>44632</v>
      </c>
      <c r="Q671" s="130">
        <v>882565057</v>
      </c>
      <c r="R671" s="134">
        <v>44670</v>
      </c>
      <c r="S671" s="130">
        <v>9468</v>
      </c>
      <c r="T671" s="138">
        <v>668.27</v>
      </c>
      <c r="U671" s="138">
        <v>502.54</v>
      </c>
      <c r="V671" s="138">
        <v>6327180.3599999994</v>
      </c>
      <c r="W671" s="139">
        <v>4758048.72</v>
      </c>
    </row>
    <row r="672" spans="10:23" x14ac:dyDescent="0.3">
      <c r="J672" s="127" t="s">
        <v>11791</v>
      </c>
      <c r="K672" s="128" t="s">
        <v>10943</v>
      </c>
      <c r="L672" s="128" t="s">
        <v>11307</v>
      </c>
      <c r="M672" s="128" t="s">
        <v>10956</v>
      </c>
      <c r="N672" s="128" t="s">
        <v>10951</v>
      </c>
      <c r="O672" s="128" t="s">
        <v>10952</v>
      </c>
      <c r="P672" s="133">
        <v>43948</v>
      </c>
      <c r="Q672" s="128">
        <v>703659999</v>
      </c>
      <c r="R672" s="133">
        <v>43965</v>
      </c>
      <c r="S672" s="128">
        <v>7485</v>
      </c>
      <c r="T672" s="136">
        <v>205.7</v>
      </c>
      <c r="U672" s="136">
        <v>117.11</v>
      </c>
      <c r="V672" s="136">
        <v>1539664.5</v>
      </c>
      <c r="W672" s="137">
        <v>876568.35</v>
      </c>
    </row>
    <row r="673" spans="10:23" x14ac:dyDescent="0.3">
      <c r="J673" s="129" t="s">
        <v>11792</v>
      </c>
      <c r="K673" s="130" t="s">
        <v>10954</v>
      </c>
      <c r="L673" s="130" t="s">
        <v>11048</v>
      </c>
      <c r="M673" s="130" t="s">
        <v>10976</v>
      </c>
      <c r="N673" s="130" t="s">
        <v>10951</v>
      </c>
      <c r="O673" s="130" t="s">
        <v>10947</v>
      </c>
      <c r="P673" s="134">
        <v>43945</v>
      </c>
      <c r="Q673" s="130">
        <v>356403195</v>
      </c>
      <c r="R673" s="134">
        <v>43954</v>
      </c>
      <c r="S673" s="130">
        <v>6480</v>
      </c>
      <c r="T673" s="138">
        <v>81.73</v>
      </c>
      <c r="U673" s="138">
        <v>56.67</v>
      </c>
      <c r="V673" s="138">
        <v>529610.4</v>
      </c>
      <c r="W673" s="139">
        <v>367221.60000000003</v>
      </c>
    </row>
    <row r="674" spans="10:23" x14ac:dyDescent="0.3">
      <c r="J674" s="127" t="s">
        <v>11793</v>
      </c>
      <c r="K674" s="128" t="s">
        <v>10943</v>
      </c>
      <c r="L674" s="128" t="s">
        <v>11205</v>
      </c>
      <c r="M674" s="128" t="s">
        <v>10956</v>
      </c>
      <c r="N674" s="128" t="s">
        <v>10946</v>
      </c>
      <c r="O674" s="128" t="s">
        <v>10947</v>
      </c>
      <c r="P674" s="133">
        <v>44089</v>
      </c>
      <c r="Q674" s="128">
        <v>765843474</v>
      </c>
      <c r="R674" s="133">
        <v>44125</v>
      </c>
      <c r="S674" s="128">
        <v>8958</v>
      </c>
      <c r="T674" s="136">
        <v>205.7</v>
      </c>
      <c r="U674" s="136">
        <v>117.11</v>
      </c>
      <c r="V674" s="136">
        <v>1842660.5999999999</v>
      </c>
      <c r="W674" s="137">
        <v>1049071.3799999999</v>
      </c>
    </row>
    <row r="675" spans="10:23" x14ac:dyDescent="0.3">
      <c r="J675" s="129" t="s">
        <v>11794</v>
      </c>
      <c r="K675" s="130" t="s">
        <v>10958</v>
      </c>
      <c r="L675" s="130" t="s">
        <v>11739</v>
      </c>
      <c r="M675" s="130" t="s">
        <v>10950</v>
      </c>
      <c r="N675" s="130" t="s">
        <v>10951</v>
      </c>
      <c r="O675" s="130" t="s">
        <v>10947</v>
      </c>
      <c r="P675" s="134">
        <v>43997</v>
      </c>
      <c r="Q675" s="130">
        <v>677342164</v>
      </c>
      <c r="R675" s="134">
        <v>44027</v>
      </c>
      <c r="S675" s="130">
        <v>9453</v>
      </c>
      <c r="T675" s="138">
        <v>421.89</v>
      </c>
      <c r="U675" s="138">
        <v>364.69</v>
      </c>
      <c r="V675" s="138">
        <v>3988126.17</v>
      </c>
      <c r="W675" s="139">
        <v>3447414.57</v>
      </c>
    </row>
    <row r="676" spans="10:23" x14ac:dyDescent="0.3">
      <c r="J676" s="127" t="s">
        <v>11795</v>
      </c>
      <c r="K676" s="128" t="s">
        <v>10954</v>
      </c>
      <c r="L676" s="128" t="s">
        <v>11310</v>
      </c>
      <c r="M676" s="128" t="s">
        <v>11021</v>
      </c>
      <c r="N676" s="128" t="s">
        <v>10946</v>
      </c>
      <c r="O676" s="128" t="s">
        <v>10966</v>
      </c>
      <c r="P676" s="133">
        <v>43951</v>
      </c>
      <c r="Q676" s="128">
        <v>706573092</v>
      </c>
      <c r="R676" s="133">
        <v>43966</v>
      </c>
      <c r="S676" s="128">
        <v>9535</v>
      </c>
      <c r="T676" s="136">
        <v>668.27</v>
      </c>
      <c r="U676" s="136">
        <v>502.54</v>
      </c>
      <c r="V676" s="136">
        <v>6371954.4500000002</v>
      </c>
      <c r="W676" s="137">
        <v>4791718.9000000004</v>
      </c>
    </row>
    <row r="677" spans="10:23" x14ac:dyDescent="0.3">
      <c r="J677" s="129" t="s">
        <v>11796</v>
      </c>
      <c r="K677" s="130" t="s">
        <v>11001</v>
      </c>
      <c r="L677" s="130" t="s">
        <v>11008</v>
      </c>
      <c r="M677" s="130" t="s">
        <v>10956</v>
      </c>
      <c r="N677" s="130" t="s">
        <v>10946</v>
      </c>
      <c r="O677" s="130" t="s">
        <v>10947</v>
      </c>
      <c r="P677" s="134">
        <v>44383</v>
      </c>
      <c r="Q677" s="130">
        <v>189522588</v>
      </c>
      <c r="R677" s="134">
        <v>44409</v>
      </c>
      <c r="S677" s="130">
        <v>2800</v>
      </c>
      <c r="T677" s="138">
        <v>205.7</v>
      </c>
      <c r="U677" s="138">
        <v>117.11</v>
      </c>
      <c r="V677" s="138">
        <v>575960</v>
      </c>
      <c r="W677" s="139">
        <v>327908</v>
      </c>
    </row>
    <row r="678" spans="10:23" x14ac:dyDescent="0.3">
      <c r="J678" s="127" t="s">
        <v>11357</v>
      </c>
      <c r="K678" s="128" t="s">
        <v>10963</v>
      </c>
      <c r="L678" s="128" t="s">
        <v>11535</v>
      </c>
      <c r="M678" s="128" t="s">
        <v>11021</v>
      </c>
      <c r="N678" s="128" t="s">
        <v>10951</v>
      </c>
      <c r="O678" s="128" t="s">
        <v>10947</v>
      </c>
      <c r="P678" s="133">
        <v>44304</v>
      </c>
      <c r="Q678" s="128">
        <v>332489478</v>
      </c>
      <c r="R678" s="133">
        <v>44342</v>
      </c>
      <c r="S678" s="128">
        <v>9880</v>
      </c>
      <c r="T678" s="136">
        <v>668.27</v>
      </c>
      <c r="U678" s="136">
        <v>502.54</v>
      </c>
      <c r="V678" s="136">
        <v>6602507.5999999996</v>
      </c>
      <c r="W678" s="137">
        <v>4965095.2</v>
      </c>
    </row>
    <row r="679" spans="10:23" x14ac:dyDescent="0.3">
      <c r="J679" s="129" t="s">
        <v>11797</v>
      </c>
      <c r="K679" s="130" t="s">
        <v>10958</v>
      </c>
      <c r="L679" s="130" t="s">
        <v>11251</v>
      </c>
      <c r="M679" s="130" t="s">
        <v>10945</v>
      </c>
      <c r="N679" s="130" t="s">
        <v>10951</v>
      </c>
      <c r="O679" s="130" t="s">
        <v>10966</v>
      </c>
      <c r="P679" s="134">
        <v>43916</v>
      </c>
      <c r="Q679" s="130">
        <v>162085092</v>
      </c>
      <c r="R679" s="134">
        <v>43953</v>
      </c>
      <c r="S679" s="130">
        <v>3435</v>
      </c>
      <c r="T679" s="138">
        <v>152.58000000000001</v>
      </c>
      <c r="U679" s="138">
        <v>97.44</v>
      </c>
      <c r="V679" s="138">
        <v>524112.30000000005</v>
      </c>
      <c r="W679" s="139">
        <v>334706.39999999997</v>
      </c>
    </row>
    <row r="680" spans="10:23" x14ac:dyDescent="0.3">
      <c r="J680" s="127" t="s">
        <v>11798</v>
      </c>
      <c r="K680" s="128" t="s">
        <v>10943</v>
      </c>
      <c r="L680" s="128" t="s">
        <v>11273</v>
      </c>
      <c r="M680" s="128" t="s">
        <v>10956</v>
      </c>
      <c r="N680" s="128" t="s">
        <v>10951</v>
      </c>
      <c r="O680" s="128" t="s">
        <v>10947</v>
      </c>
      <c r="P680" s="133">
        <v>44092</v>
      </c>
      <c r="Q680" s="128">
        <v>575233256</v>
      </c>
      <c r="R680" s="133">
        <v>44140</v>
      </c>
      <c r="S680" s="128">
        <v>3158</v>
      </c>
      <c r="T680" s="136">
        <v>205.7</v>
      </c>
      <c r="U680" s="136">
        <v>117.11</v>
      </c>
      <c r="V680" s="136">
        <v>649600.6</v>
      </c>
      <c r="W680" s="137">
        <v>369833.38</v>
      </c>
    </row>
    <row r="681" spans="10:23" x14ac:dyDescent="0.3">
      <c r="J681" s="129" t="s">
        <v>11799</v>
      </c>
      <c r="K681" s="130" t="s">
        <v>10954</v>
      </c>
      <c r="L681" s="130" t="s">
        <v>11352</v>
      </c>
      <c r="M681" s="130" t="s">
        <v>11011</v>
      </c>
      <c r="N681" s="130" t="s">
        <v>10946</v>
      </c>
      <c r="O681" s="130" t="s">
        <v>10961</v>
      </c>
      <c r="P681" s="134">
        <v>44804</v>
      </c>
      <c r="Q681" s="130">
        <v>289170300</v>
      </c>
      <c r="R681" s="134">
        <v>44815</v>
      </c>
      <c r="S681" s="130">
        <v>773</v>
      </c>
      <c r="T681" s="138">
        <v>109.28</v>
      </c>
      <c r="U681" s="138">
        <v>35.840000000000003</v>
      </c>
      <c r="V681" s="138">
        <v>84473.44</v>
      </c>
      <c r="W681" s="139">
        <v>27704.320000000003</v>
      </c>
    </row>
    <row r="682" spans="10:23" x14ac:dyDescent="0.3">
      <c r="J682" s="127" t="s">
        <v>11800</v>
      </c>
      <c r="K682" s="128" t="s">
        <v>10943</v>
      </c>
      <c r="L682" s="128" t="s">
        <v>11583</v>
      </c>
      <c r="M682" s="128" t="s">
        <v>10989</v>
      </c>
      <c r="N682" s="128" t="s">
        <v>10946</v>
      </c>
      <c r="O682" s="128" t="s">
        <v>10952</v>
      </c>
      <c r="P682" s="133">
        <v>44608</v>
      </c>
      <c r="Q682" s="128">
        <v>791445052</v>
      </c>
      <c r="R682" s="133">
        <v>44611</v>
      </c>
      <c r="S682" s="128">
        <v>5033</v>
      </c>
      <c r="T682" s="136">
        <v>154.06</v>
      </c>
      <c r="U682" s="136">
        <v>90.93</v>
      </c>
      <c r="V682" s="136">
        <v>775383.98</v>
      </c>
      <c r="W682" s="137">
        <v>457650.69000000006</v>
      </c>
    </row>
    <row r="683" spans="10:23" x14ac:dyDescent="0.3">
      <c r="J683" s="129" t="s">
        <v>11277</v>
      </c>
      <c r="K683" s="130" t="s">
        <v>10958</v>
      </c>
      <c r="L683" s="130" t="s">
        <v>11220</v>
      </c>
      <c r="M683" s="130" t="s">
        <v>10945</v>
      </c>
      <c r="N683" s="130" t="s">
        <v>10951</v>
      </c>
      <c r="O683" s="130" t="s">
        <v>10952</v>
      </c>
      <c r="P683" s="134">
        <v>44293</v>
      </c>
      <c r="Q683" s="130">
        <v>489918839</v>
      </c>
      <c r="R683" s="134">
        <v>44307</v>
      </c>
      <c r="S683" s="130">
        <v>6727</v>
      </c>
      <c r="T683" s="138">
        <v>152.58000000000001</v>
      </c>
      <c r="U683" s="138">
        <v>97.44</v>
      </c>
      <c r="V683" s="138">
        <v>1026405.66</v>
      </c>
      <c r="W683" s="139">
        <v>655478.88</v>
      </c>
    </row>
    <row r="684" spans="10:23" x14ac:dyDescent="0.3">
      <c r="J684" s="127" t="s">
        <v>11801</v>
      </c>
      <c r="K684" s="128" t="s">
        <v>10943</v>
      </c>
      <c r="L684" s="128" t="s">
        <v>11553</v>
      </c>
      <c r="M684" s="128" t="s">
        <v>11021</v>
      </c>
      <c r="N684" s="128" t="s">
        <v>10951</v>
      </c>
      <c r="O684" s="128" t="s">
        <v>10961</v>
      </c>
      <c r="P684" s="133">
        <v>44274</v>
      </c>
      <c r="Q684" s="128">
        <v>562765491</v>
      </c>
      <c r="R684" s="133">
        <v>44297</v>
      </c>
      <c r="S684" s="128">
        <v>3669</v>
      </c>
      <c r="T684" s="136">
        <v>668.27</v>
      </c>
      <c r="U684" s="136">
        <v>502.54</v>
      </c>
      <c r="V684" s="136">
        <v>2451882.63</v>
      </c>
      <c r="W684" s="137">
        <v>1843819.26</v>
      </c>
    </row>
    <row r="685" spans="10:23" x14ac:dyDescent="0.3">
      <c r="J685" s="129" t="s">
        <v>11802</v>
      </c>
      <c r="K685" s="130" t="s">
        <v>11001</v>
      </c>
      <c r="L685" s="130" t="s">
        <v>11301</v>
      </c>
      <c r="M685" s="130" t="s">
        <v>11011</v>
      </c>
      <c r="N685" s="130" t="s">
        <v>10946</v>
      </c>
      <c r="O685" s="130" t="s">
        <v>10966</v>
      </c>
      <c r="P685" s="134">
        <v>44068</v>
      </c>
      <c r="Q685" s="130">
        <v>908471333</v>
      </c>
      <c r="R685" s="134">
        <v>44090</v>
      </c>
      <c r="S685" s="130">
        <v>5711</v>
      </c>
      <c r="T685" s="138">
        <v>109.28</v>
      </c>
      <c r="U685" s="138">
        <v>35.840000000000003</v>
      </c>
      <c r="V685" s="138">
        <v>624098.07999999996</v>
      </c>
      <c r="W685" s="139">
        <v>204682.24000000002</v>
      </c>
    </row>
    <row r="686" spans="10:23" x14ac:dyDescent="0.3">
      <c r="J686" s="127" t="s">
        <v>11803</v>
      </c>
      <c r="K686" s="128" t="s">
        <v>10963</v>
      </c>
      <c r="L686" s="128" t="s">
        <v>11662</v>
      </c>
      <c r="M686" s="128" t="s">
        <v>10974</v>
      </c>
      <c r="N686" s="128" t="s">
        <v>10951</v>
      </c>
      <c r="O686" s="128" t="s">
        <v>10947</v>
      </c>
      <c r="P686" s="133">
        <v>43861</v>
      </c>
      <c r="Q686" s="128">
        <v>595835196</v>
      </c>
      <c r="R686" s="133">
        <v>43902</v>
      </c>
      <c r="S686" s="128">
        <v>9730</v>
      </c>
      <c r="T686" s="136">
        <v>437.2</v>
      </c>
      <c r="U686" s="136">
        <v>263.33</v>
      </c>
      <c r="V686" s="136">
        <v>4253956</v>
      </c>
      <c r="W686" s="137">
        <v>2562200.9</v>
      </c>
    </row>
    <row r="687" spans="10:23" x14ac:dyDescent="0.3">
      <c r="J687" s="129" t="s">
        <v>11804</v>
      </c>
      <c r="K687" s="130" t="s">
        <v>10943</v>
      </c>
      <c r="L687" s="130" t="s">
        <v>11438</v>
      </c>
      <c r="M687" s="130" t="s">
        <v>10945</v>
      </c>
      <c r="N687" s="130" t="s">
        <v>10946</v>
      </c>
      <c r="O687" s="130" t="s">
        <v>10952</v>
      </c>
      <c r="P687" s="134">
        <v>43985</v>
      </c>
      <c r="Q687" s="130">
        <v>113968408</v>
      </c>
      <c r="R687" s="134">
        <v>44008</v>
      </c>
      <c r="S687" s="130">
        <v>4639</v>
      </c>
      <c r="T687" s="138">
        <v>152.58000000000001</v>
      </c>
      <c r="U687" s="138">
        <v>97.44</v>
      </c>
      <c r="V687" s="138">
        <v>707818.62000000011</v>
      </c>
      <c r="W687" s="139">
        <v>452025.16</v>
      </c>
    </row>
    <row r="688" spans="10:23" x14ac:dyDescent="0.3">
      <c r="J688" s="127" t="s">
        <v>11805</v>
      </c>
      <c r="K688" s="128" t="s">
        <v>10958</v>
      </c>
      <c r="L688" s="128" t="s">
        <v>11241</v>
      </c>
      <c r="M688" s="128" t="s">
        <v>10976</v>
      </c>
      <c r="N688" s="128" t="s">
        <v>10946</v>
      </c>
      <c r="O688" s="128" t="s">
        <v>10947</v>
      </c>
      <c r="P688" s="133">
        <v>44400</v>
      </c>
      <c r="Q688" s="128">
        <v>922294795</v>
      </c>
      <c r="R688" s="133">
        <v>44450</v>
      </c>
      <c r="S688" s="128">
        <v>6380</v>
      </c>
      <c r="T688" s="136">
        <v>81.73</v>
      </c>
      <c r="U688" s="136">
        <v>56.67</v>
      </c>
      <c r="V688" s="136">
        <v>521437.4</v>
      </c>
      <c r="W688" s="137">
        <v>361554.60000000003</v>
      </c>
    </row>
    <row r="689" spans="10:23" x14ac:dyDescent="0.3">
      <c r="J689" s="129" t="s">
        <v>11806</v>
      </c>
      <c r="K689" s="130" t="s">
        <v>10958</v>
      </c>
      <c r="L689" s="130" t="s">
        <v>11392</v>
      </c>
      <c r="M689" s="130" t="s">
        <v>10960</v>
      </c>
      <c r="N689" s="130" t="s">
        <v>10951</v>
      </c>
      <c r="O689" s="130" t="s">
        <v>10947</v>
      </c>
      <c r="P689" s="134">
        <v>44164</v>
      </c>
      <c r="Q689" s="130">
        <v>500550687</v>
      </c>
      <c r="R689" s="134">
        <v>44181</v>
      </c>
      <c r="S689" s="130">
        <v>2926</v>
      </c>
      <c r="T689" s="138">
        <v>9.33</v>
      </c>
      <c r="U689" s="138">
        <v>6.92</v>
      </c>
      <c r="V689" s="138">
        <v>27299.58</v>
      </c>
      <c r="W689" s="139">
        <v>20257.919999999998</v>
      </c>
    </row>
    <row r="690" spans="10:23" x14ac:dyDescent="0.3">
      <c r="J690" s="127" t="s">
        <v>11807</v>
      </c>
      <c r="K690" s="128" t="s">
        <v>10958</v>
      </c>
      <c r="L690" s="128" t="s">
        <v>11244</v>
      </c>
      <c r="M690" s="128" t="s">
        <v>10950</v>
      </c>
      <c r="N690" s="128" t="s">
        <v>10951</v>
      </c>
      <c r="O690" s="128" t="s">
        <v>10952</v>
      </c>
      <c r="P690" s="133">
        <v>44051</v>
      </c>
      <c r="Q690" s="128">
        <v>898784911</v>
      </c>
      <c r="R690" s="133">
        <v>44058</v>
      </c>
      <c r="S690" s="128">
        <v>9283</v>
      </c>
      <c r="T690" s="136">
        <v>421.89</v>
      </c>
      <c r="U690" s="136">
        <v>364.69</v>
      </c>
      <c r="V690" s="136">
        <v>3916404.8699999996</v>
      </c>
      <c r="W690" s="137">
        <v>3385417.27</v>
      </c>
    </row>
    <row r="691" spans="10:23" x14ac:dyDescent="0.3">
      <c r="J691" s="129" t="s">
        <v>11808</v>
      </c>
      <c r="K691" s="130" t="s">
        <v>10963</v>
      </c>
      <c r="L691" s="130" t="s">
        <v>11182</v>
      </c>
      <c r="M691" s="130" t="s">
        <v>10945</v>
      </c>
      <c r="N691" s="130" t="s">
        <v>10946</v>
      </c>
      <c r="O691" s="130" t="s">
        <v>10966</v>
      </c>
      <c r="P691" s="134">
        <v>43939</v>
      </c>
      <c r="Q691" s="130">
        <v>187358796</v>
      </c>
      <c r="R691" s="134">
        <v>43957</v>
      </c>
      <c r="S691" s="130">
        <v>2486</v>
      </c>
      <c r="T691" s="138">
        <v>152.58000000000001</v>
      </c>
      <c r="U691" s="138">
        <v>97.44</v>
      </c>
      <c r="V691" s="138">
        <v>379313.88</v>
      </c>
      <c r="W691" s="139">
        <v>242235.84</v>
      </c>
    </row>
    <row r="692" spans="10:23" x14ac:dyDescent="0.3">
      <c r="J692" s="127" t="s">
        <v>11809</v>
      </c>
      <c r="K692" s="128" t="s">
        <v>10958</v>
      </c>
      <c r="L692" s="128" t="s">
        <v>11244</v>
      </c>
      <c r="M692" s="128" t="s">
        <v>10956</v>
      </c>
      <c r="N692" s="128" t="s">
        <v>10946</v>
      </c>
      <c r="O692" s="128" t="s">
        <v>10947</v>
      </c>
      <c r="P692" s="133">
        <v>44370</v>
      </c>
      <c r="Q692" s="128">
        <v>106946170</v>
      </c>
      <c r="R692" s="133">
        <v>44404</v>
      </c>
      <c r="S692" s="128">
        <v>6603</v>
      </c>
      <c r="T692" s="136">
        <v>205.7</v>
      </c>
      <c r="U692" s="136">
        <v>117.11</v>
      </c>
      <c r="V692" s="136">
        <v>1358237.0999999999</v>
      </c>
      <c r="W692" s="137">
        <v>773277.33</v>
      </c>
    </row>
    <row r="693" spans="10:23" x14ac:dyDescent="0.3">
      <c r="J693" s="129" t="s">
        <v>11810</v>
      </c>
      <c r="K693" s="130" t="s">
        <v>10943</v>
      </c>
      <c r="L693" s="130" t="s">
        <v>11273</v>
      </c>
      <c r="M693" s="130" t="s">
        <v>10979</v>
      </c>
      <c r="N693" s="130" t="s">
        <v>10946</v>
      </c>
      <c r="O693" s="130" t="s">
        <v>10952</v>
      </c>
      <c r="P693" s="134">
        <v>43950</v>
      </c>
      <c r="Q693" s="130">
        <v>218533360</v>
      </c>
      <c r="R693" s="134">
        <v>43953</v>
      </c>
      <c r="S693" s="130">
        <v>7733</v>
      </c>
      <c r="T693" s="138">
        <v>651.21</v>
      </c>
      <c r="U693" s="138">
        <v>524.96</v>
      </c>
      <c r="V693" s="138">
        <v>5035806.9300000006</v>
      </c>
      <c r="W693" s="139">
        <v>4059515.68</v>
      </c>
    </row>
    <row r="694" spans="10:23" x14ac:dyDescent="0.3">
      <c r="J694" s="127" t="s">
        <v>11811</v>
      </c>
      <c r="K694" s="128" t="s">
        <v>10958</v>
      </c>
      <c r="L694" s="128" t="s">
        <v>11084</v>
      </c>
      <c r="M694" s="128" t="s">
        <v>10979</v>
      </c>
      <c r="N694" s="128" t="s">
        <v>10946</v>
      </c>
      <c r="O694" s="128" t="s">
        <v>10961</v>
      </c>
      <c r="P694" s="133">
        <v>44039</v>
      </c>
      <c r="Q694" s="128">
        <v>153419196</v>
      </c>
      <c r="R694" s="133">
        <v>44050</v>
      </c>
      <c r="S694" s="128">
        <v>9004</v>
      </c>
      <c r="T694" s="136">
        <v>651.21</v>
      </c>
      <c r="U694" s="136">
        <v>524.96</v>
      </c>
      <c r="V694" s="136">
        <v>5863494.8400000008</v>
      </c>
      <c r="W694" s="137">
        <v>4726739.8400000008</v>
      </c>
    </row>
    <row r="695" spans="10:23" x14ac:dyDescent="0.3">
      <c r="J695" s="129" t="s">
        <v>11812</v>
      </c>
      <c r="K695" s="130" t="s">
        <v>11001</v>
      </c>
      <c r="L695" s="130" t="s">
        <v>11103</v>
      </c>
      <c r="M695" s="130" t="s">
        <v>10960</v>
      </c>
      <c r="N695" s="130" t="s">
        <v>10951</v>
      </c>
      <c r="O695" s="130" t="s">
        <v>10952</v>
      </c>
      <c r="P695" s="134">
        <v>44055</v>
      </c>
      <c r="Q695" s="130">
        <v>963215005</v>
      </c>
      <c r="R695" s="134">
        <v>44064</v>
      </c>
      <c r="S695" s="130">
        <v>5580</v>
      </c>
      <c r="T695" s="138">
        <v>9.33</v>
      </c>
      <c r="U695" s="138">
        <v>6.92</v>
      </c>
      <c r="V695" s="138">
        <v>52061.4</v>
      </c>
      <c r="W695" s="139">
        <v>38613.599999999999</v>
      </c>
    </row>
    <row r="696" spans="10:23" x14ac:dyDescent="0.3">
      <c r="J696" s="127" t="s">
        <v>11813</v>
      </c>
      <c r="K696" s="128" t="s">
        <v>10954</v>
      </c>
      <c r="L696" s="128" t="s">
        <v>11048</v>
      </c>
      <c r="M696" s="128" t="s">
        <v>10989</v>
      </c>
      <c r="N696" s="128" t="s">
        <v>10946</v>
      </c>
      <c r="O696" s="128" t="s">
        <v>10952</v>
      </c>
      <c r="P696" s="133">
        <v>44088</v>
      </c>
      <c r="Q696" s="128">
        <v>169844615</v>
      </c>
      <c r="R696" s="133">
        <v>44123</v>
      </c>
      <c r="S696" s="128">
        <v>9651</v>
      </c>
      <c r="T696" s="136">
        <v>154.06</v>
      </c>
      <c r="U696" s="136">
        <v>90.93</v>
      </c>
      <c r="V696" s="136">
        <v>1486833.06</v>
      </c>
      <c r="W696" s="137">
        <v>877565.43</v>
      </c>
    </row>
    <row r="697" spans="10:23" x14ac:dyDescent="0.3">
      <c r="J697" s="129" t="s">
        <v>11814</v>
      </c>
      <c r="K697" s="130" t="s">
        <v>10943</v>
      </c>
      <c r="L697" s="130" t="s">
        <v>11249</v>
      </c>
      <c r="M697" s="130" t="s">
        <v>10976</v>
      </c>
      <c r="N697" s="130" t="s">
        <v>10951</v>
      </c>
      <c r="O697" s="130" t="s">
        <v>10952</v>
      </c>
      <c r="P697" s="134">
        <v>44373</v>
      </c>
      <c r="Q697" s="130">
        <v>315544354</v>
      </c>
      <c r="R697" s="134">
        <v>44412</v>
      </c>
      <c r="S697" s="130">
        <v>5441</v>
      </c>
      <c r="T697" s="138">
        <v>81.73</v>
      </c>
      <c r="U697" s="138">
        <v>56.67</v>
      </c>
      <c r="V697" s="138">
        <v>444692.93</v>
      </c>
      <c r="W697" s="139">
        <v>308341.47000000003</v>
      </c>
    </row>
    <row r="698" spans="10:23" x14ac:dyDescent="0.3">
      <c r="J698" s="127" t="s">
        <v>11815</v>
      </c>
      <c r="K698" s="128" t="s">
        <v>10958</v>
      </c>
      <c r="L698" s="128" t="s">
        <v>11173</v>
      </c>
      <c r="M698" s="128" t="s">
        <v>10989</v>
      </c>
      <c r="N698" s="128" t="s">
        <v>10946</v>
      </c>
      <c r="O698" s="128" t="s">
        <v>10947</v>
      </c>
      <c r="P698" s="133">
        <v>44768</v>
      </c>
      <c r="Q698" s="128">
        <v>412863051</v>
      </c>
      <c r="R698" s="133">
        <v>44778</v>
      </c>
      <c r="S698" s="128">
        <v>4206</v>
      </c>
      <c r="T698" s="136">
        <v>154.06</v>
      </c>
      <c r="U698" s="136">
        <v>90.93</v>
      </c>
      <c r="V698" s="136">
        <v>647976.36</v>
      </c>
      <c r="W698" s="137">
        <v>382451.58</v>
      </c>
    </row>
    <row r="699" spans="10:23" x14ac:dyDescent="0.3">
      <c r="J699" s="129" t="s">
        <v>11816</v>
      </c>
      <c r="K699" s="130" t="s">
        <v>11001</v>
      </c>
      <c r="L699" s="130" t="s">
        <v>11138</v>
      </c>
      <c r="M699" s="130" t="s">
        <v>10960</v>
      </c>
      <c r="N699" s="130" t="s">
        <v>10946</v>
      </c>
      <c r="O699" s="130" t="s">
        <v>10952</v>
      </c>
      <c r="P699" s="134">
        <v>44237</v>
      </c>
      <c r="Q699" s="130">
        <v>894662034</v>
      </c>
      <c r="R699" s="134">
        <v>44240</v>
      </c>
      <c r="S699" s="130">
        <v>9232</v>
      </c>
      <c r="T699" s="138">
        <v>9.33</v>
      </c>
      <c r="U699" s="138">
        <v>6.92</v>
      </c>
      <c r="V699" s="138">
        <v>86134.56</v>
      </c>
      <c r="W699" s="139">
        <v>63885.440000000002</v>
      </c>
    </row>
    <row r="700" spans="10:23" x14ac:dyDescent="0.3">
      <c r="J700" s="127" t="s">
        <v>11817</v>
      </c>
      <c r="K700" s="128" t="s">
        <v>10958</v>
      </c>
      <c r="L700" s="128" t="s">
        <v>11177</v>
      </c>
      <c r="M700" s="128" t="s">
        <v>10976</v>
      </c>
      <c r="N700" s="128" t="s">
        <v>10946</v>
      </c>
      <c r="O700" s="128" t="s">
        <v>10947</v>
      </c>
      <c r="P700" s="133">
        <v>44500</v>
      </c>
      <c r="Q700" s="128">
        <v>464115130</v>
      </c>
      <c r="R700" s="133">
        <v>44509</v>
      </c>
      <c r="S700" s="128">
        <v>836</v>
      </c>
      <c r="T700" s="136">
        <v>81.73</v>
      </c>
      <c r="U700" s="136">
        <v>56.67</v>
      </c>
      <c r="V700" s="136">
        <v>68326.28</v>
      </c>
      <c r="W700" s="137">
        <v>47376.12</v>
      </c>
    </row>
    <row r="701" spans="10:23" x14ac:dyDescent="0.3">
      <c r="J701" s="129" t="s">
        <v>11818</v>
      </c>
      <c r="K701" s="130" t="s">
        <v>10943</v>
      </c>
      <c r="L701" s="130" t="s">
        <v>11402</v>
      </c>
      <c r="M701" s="130" t="s">
        <v>10969</v>
      </c>
      <c r="N701" s="130" t="s">
        <v>10951</v>
      </c>
      <c r="O701" s="130" t="s">
        <v>10966</v>
      </c>
      <c r="P701" s="134">
        <v>44290</v>
      </c>
      <c r="Q701" s="130">
        <v>144708669</v>
      </c>
      <c r="R701" s="134">
        <v>44321</v>
      </c>
      <c r="S701" s="130">
        <v>1366</v>
      </c>
      <c r="T701" s="138">
        <v>47.45</v>
      </c>
      <c r="U701" s="138">
        <v>31.79</v>
      </c>
      <c r="V701" s="138">
        <v>64816.700000000004</v>
      </c>
      <c r="W701" s="139">
        <v>43425.14</v>
      </c>
    </row>
    <row r="702" spans="10:23" x14ac:dyDescent="0.3">
      <c r="J702" s="127" t="s">
        <v>11819</v>
      </c>
      <c r="K702" s="128" t="s">
        <v>10963</v>
      </c>
      <c r="L702" s="128" t="s">
        <v>11662</v>
      </c>
      <c r="M702" s="128" t="s">
        <v>10960</v>
      </c>
      <c r="N702" s="128" t="s">
        <v>10946</v>
      </c>
      <c r="O702" s="128" t="s">
        <v>10961</v>
      </c>
      <c r="P702" s="133">
        <v>44054</v>
      </c>
      <c r="Q702" s="128">
        <v>130241477</v>
      </c>
      <c r="R702" s="133">
        <v>44066</v>
      </c>
      <c r="S702" s="128">
        <v>202</v>
      </c>
      <c r="T702" s="136">
        <v>9.33</v>
      </c>
      <c r="U702" s="136">
        <v>6.92</v>
      </c>
      <c r="V702" s="136">
        <v>1884.66</v>
      </c>
      <c r="W702" s="137">
        <v>1397.84</v>
      </c>
    </row>
    <row r="703" spans="10:23" x14ac:dyDescent="0.3">
      <c r="J703" s="129" t="s">
        <v>11820</v>
      </c>
      <c r="K703" s="130" t="s">
        <v>11001</v>
      </c>
      <c r="L703" s="130" t="s">
        <v>11044</v>
      </c>
      <c r="M703" s="130" t="s">
        <v>10956</v>
      </c>
      <c r="N703" s="130" t="s">
        <v>10946</v>
      </c>
      <c r="O703" s="130" t="s">
        <v>10947</v>
      </c>
      <c r="P703" s="134">
        <v>44387</v>
      </c>
      <c r="Q703" s="130">
        <v>234824883</v>
      </c>
      <c r="R703" s="134">
        <v>44396</v>
      </c>
      <c r="S703" s="130">
        <v>8756</v>
      </c>
      <c r="T703" s="138">
        <v>205.7</v>
      </c>
      <c r="U703" s="138">
        <v>117.11</v>
      </c>
      <c r="V703" s="138">
        <v>1801109.2</v>
      </c>
      <c r="W703" s="139">
        <v>1025415.16</v>
      </c>
    </row>
    <row r="704" spans="10:23" x14ac:dyDescent="0.3">
      <c r="J704" s="127" t="s">
        <v>11821</v>
      </c>
      <c r="K704" s="128" t="s">
        <v>11001</v>
      </c>
      <c r="L704" s="128" t="s">
        <v>11004</v>
      </c>
      <c r="M704" s="128" t="s">
        <v>10956</v>
      </c>
      <c r="N704" s="128" t="s">
        <v>10946</v>
      </c>
      <c r="O704" s="128" t="s">
        <v>10952</v>
      </c>
      <c r="P704" s="133">
        <v>44463</v>
      </c>
      <c r="Q704" s="128">
        <v>342882716</v>
      </c>
      <c r="R704" s="133">
        <v>44478</v>
      </c>
      <c r="S704" s="128">
        <v>5470</v>
      </c>
      <c r="T704" s="136">
        <v>205.7</v>
      </c>
      <c r="U704" s="136">
        <v>117.11</v>
      </c>
      <c r="V704" s="136">
        <v>1125179</v>
      </c>
      <c r="W704" s="137">
        <v>640591.69999999995</v>
      </c>
    </row>
    <row r="705" spans="10:23" x14ac:dyDescent="0.3">
      <c r="J705" s="129" t="s">
        <v>11822</v>
      </c>
      <c r="K705" s="130" t="s">
        <v>10943</v>
      </c>
      <c r="L705" s="130" t="s">
        <v>11175</v>
      </c>
      <c r="M705" s="130" t="s">
        <v>11021</v>
      </c>
      <c r="N705" s="130" t="s">
        <v>10946</v>
      </c>
      <c r="O705" s="130" t="s">
        <v>10966</v>
      </c>
      <c r="P705" s="134">
        <v>44648</v>
      </c>
      <c r="Q705" s="130">
        <v>859151303</v>
      </c>
      <c r="R705" s="134">
        <v>44687</v>
      </c>
      <c r="S705" s="130">
        <v>818</v>
      </c>
      <c r="T705" s="138">
        <v>668.27</v>
      </c>
      <c r="U705" s="138">
        <v>502.54</v>
      </c>
      <c r="V705" s="138">
        <v>546644.86</v>
      </c>
      <c r="W705" s="139">
        <v>411077.72000000003</v>
      </c>
    </row>
    <row r="706" spans="10:23" x14ac:dyDescent="0.3">
      <c r="J706" s="127" t="s">
        <v>11823</v>
      </c>
      <c r="K706" s="128" t="s">
        <v>10981</v>
      </c>
      <c r="L706" s="128" t="s">
        <v>11218</v>
      </c>
      <c r="M706" s="128" t="s">
        <v>10950</v>
      </c>
      <c r="N706" s="128" t="s">
        <v>10946</v>
      </c>
      <c r="O706" s="128" t="s">
        <v>10947</v>
      </c>
      <c r="P706" s="133">
        <v>43887</v>
      </c>
      <c r="Q706" s="128">
        <v>458679473</v>
      </c>
      <c r="R706" s="133">
        <v>43912</v>
      </c>
      <c r="S706" s="128">
        <v>2304</v>
      </c>
      <c r="T706" s="136">
        <v>421.89</v>
      </c>
      <c r="U706" s="136">
        <v>364.69</v>
      </c>
      <c r="V706" s="136">
        <v>972034.55999999994</v>
      </c>
      <c r="W706" s="137">
        <v>840245.76000000001</v>
      </c>
    </row>
    <row r="707" spans="10:23" x14ac:dyDescent="0.3">
      <c r="J707" s="129" t="s">
        <v>11824</v>
      </c>
      <c r="K707" s="130" t="s">
        <v>10963</v>
      </c>
      <c r="L707" s="130" t="s">
        <v>11086</v>
      </c>
      <c r="M707" s="130" t="s">
        <v>10945</v>
      </c>
      <c r="N707" s="130" t="s">
        <v>10951</v>
      </c>
      <c r="O707" s="130" t="s">
        <v>10947</v>
      </c>
      <c r="P707" s="134">
        <v>44407</v>
      </c>
      <c r="Q707" s="130">
        <v>136828553</v>
      </c>
      <c r="R707" s="134">
        <v>44441</v>
      </c>
      <c r="S707" s="130">
        <v>9464</v>
      </c>
      <c r="T707" s="138">
        <v>152.58000000000001</v>
      </c>
      <c r="U707" s="138">
        <v>97.44</v>
      </c>
      <c r="V707" s="138">
        <v>1444017.12</v>
      </c>
      <c r="W707" s="139">
        <v>922172.16</v>
      </c>
    </row>
    <row r="708" spans="10:23" x14ac:dyDescent="0.3">
      <c r="J708" s="127" t="s">
        <v>11825</v>
      </c>
      <c r="K708" s="128" t="s">
        <v>10943</v>
      </c>
      <c r="L708" s="128" t="s">
        <v>11263</v>
      </c>
      <c r="M708" s="128" t="s">
        <v>10965</v>
      </c>
      <c r="N708" s="128" t="s">
        <v>10951</v>
      </c>
      <c r="O708" s="128" t="s">
        <v>10952</v>
      </c>
      <c r="P708" s="133">
        <v>43880</v>
      </c>
      <c r="Q708" s="128">
        <v>959272372</v>
      </c>
      <c r="R708" s="133">
        <v>43891</v>
      </c>
      <c r="S708" s="128">
        <v>8867</v>
      </c>
      <c r="T708" s="136">
        <v>255.28</v>
      </c>
      <c r="U708" s="136">
        <v>159.41999999999999</v>
      </c>
      <c r="V708" s="136">
        <v>2263567.7600000002</v>
      </c>
      <c r="W708" s="137">
        <v>1413577.14</v>
      </c>
    </row>
    <row r="709" spans="10:23" x14ac:dyDescent="0.3">
      <c r="J709" s="129" t="s">
        <v>11826</v>
      </c>
      <c r="K709" s="130" t="s">
        <v>10958</v>
      </c>
      <c r="L709" s="130" t="s">
        <v>10959</v>
      </c>
      <c r="M709" s="130" t="s">
        <v>10956</v>
      </c>
      <c r="N709" s="130" t="s">
        <v>10946</v>
      </c>
      <c r="O709" s="130" t="s">
        <v>10966</v>
      </c>
      <c r="P709" s="134">
        <v>44304</v>
      </c>
      <c r="Q709" s="130">
        <v>911997258</v>
      </c>
      <c r="R709" s="134">
        <v>44323</v>
      </c>
      <c r="S709" s="130">
        <v>9110</v>
      </c>
      <c r="T709" s="138">
        <v>205.7</v>
      </c>
      <c r="U709" s="138">
        <v>117.11</v>
      </c>
      <c r="V709" s="138">
        <v>1873927</v>
      </c>
      <c r="W709" s="139">
        <v>1066872.1000000001</v>
      </c>
    </row>
    <row r="710" spans="10:23" x14ac:dyDescent="0.3">
      <c r="J710" s="127" t="s">
        <v>11827</v>
      </c>
      <c r="K710" s="128" t="s">
        <v>11001</v>
      </c>
      <c r="L710" s="128" t="s">
        <v>11004</v>
      </c>
      <c r="M710" s="128" t="s">
        <v>10989</v>
      </c>
      <c r="N710" s="128" t="s">
        <v>10946</v>
      </c>
      <c r="O710" s="128" t="s">
        <v>10947</v>
      </c>
      <c r="P710" s="133">
        <v>44169</v>
      </c>
      <c r="Q710" s="128">
        <v>751302039</v>
      </c>
      <c r="R710" s="133">
        <v>44175</v>
      </c>
      <c r="S710" s="128">
        <v>5824</v>
      </c>
      <c r="T710" s="136">
        <v>154.06</v>
      </c>
      <c r="U710" s="136">
        <v>90.93</v>
      </c>
      <c r="V710" s="136">
        <v>897245.44000000006</v>
      </c>
      <c r="W710" s="137">
        <v>529576.32000000007</v>
      </c>
    </row>
    <row r="711" spans="10:23" x14ac:dyDescent="0.3">
      <c r="J711" s="129" t="s">
        <v>11828</v>
      </c>
      <c r="K711" s="130" t="s">
        <v>10954</v>
      </c>
      <c r="L711" s="130" t="s">
        <v>11107</v>
      </c>
      <c r="M711" s="130" t="s">
        <v>10945</v>
      </c>
      <c r="N711" s="130" t="s">
        <v>10951</v>
      </c>
      <c r="O711" s="130" t="s">
        <v>10966</v>
      </c>
      <c r="P711" s="134">
        <v>44198</v>
      </c>
      <c r="Q711" s="130">
        <v>853798043</v>
      </c>
      <c r="R711" s="134">
        <v>44232</v>
      </c>
      <c r="S711" s="130">
        <v>6669</v>
      </c>
      <c r="T711" s="138">
        <v>152.58000000000001</v>
      </c>
      <c r="U711" s="138">
        <v>97.44</v>
      </c>
      <c r="V711" s="138">
        <v>1017556.0200000001</v>
      </c>
      <c r="W711" s="139">
        <v>649827.36</v>
      </c>
    </row>
    <row r="712" spans="10:23" x14ac:dyDescent="0.3">
      <c r="J712" s="127" t="s">
        <v>11829</v>
      </c>
      <c r="K712" s="128" t="s">
        <v>10958</v>
      </c>
      <c r="L712" s="128" t="s">
        <v>11214</v>
      </c>
      <c r="M712" s="128" t="s">
        <v>10950</v>
      </c>
      <c r="N712" s="128" t="s">
        <v>10951</v>
      </c>
      <c r="O712" s="128" t="s">
        <v>10947</v>
      </c>
      <c r="P712" s="133">
        <v>44741</v>
      </c>
      <c r="Q712" s="128">
        <v>766409099</v>
      </c>
      <c r="R712" s="133">
        <v>44745</v>
      </c>
      <c r="S712" s="128">
        <v>6338</v>
      </c>
      <c r="T712" s="136">
        <v>421.89</v>
      </c>
      <c r="U712" s="136">
        <v>364.69</v>
      </c>
      <c r="V712" s="136">
        <v>2673938.8199999998</v>
      </c>
      <c r="W712" s="137">
        <v>2311405.2200000002</v>
      </c>
    </row>
    <row r="713" spans="10:23" x14ac:dyDescent="0.3">
      <c r="J713" s="129" t="s">
        <v>11830</v>
      </c>
      <c r="K713" s="130" t="s">
        <v>10954</v>
      </c>
      <c r="L713" s="130" t="s">
        <v>10978</v>
      </c>
      <c r="M713" s="130" t="s">
        <v>10960</v>
      </c>
      <c r="N713" s="130" t="s">
        <v>10951</v>
      </c>
      <c r="O713" s="130" t="s">
        <v>10966</v>
      </c>
      <c r="P713" s="134">
        <v>44206</v>
      </c>
      <c r="Q713" s="130">
        <v>556371533</v>
      </c>
      <c r="R713" s="134">
        <v>44236</v>
      </c>
      <c r="S713" s="130">
        <v>1555</v>
      </c>
      <c r="T713" s="138">
        <v>9.33</v>
      </c>
      <c r="U713" s="138">
        <v>6.92</v>
      </c>
      <c r="V713" s="138">
        <v>14508.15</v>
      </c>
      <c r="W713" s="139">
        <v>10760.6</v>
      </c>
    </row>
    <row r="714" spans="10:23" x14ac:dyDescent="0.3">
      <c r="J714" s="127" t="s">
        <v>11831</v>
      </c>
      <c r="K714" s="128" t="s">
        <v>10958</v>
      </c>
      <c r="L714" s="128" t="s">
        <v>11231</v>
      </c>
      <c r="M714" s="128" t="s">
        <v>10965</v>
      </c>
      <c r="N714" s="128" t="s">
        <v>10951</v>
      </c>
      <c r="O714" s="128" t="s">
        <v>10966</v>
      </c>
      <c r="P714" s="133">
        <v>44802</v>
      </c>
      <c r="Q714" s="128">
        <v>361234176</v>
      </c>
      <c r="R714" s="133">
        <v>44815</v>
      </c>
      <c r="S714" s="128">
        <v>6075</v>
      </c>
      <c r="T714" s="136">
        <v>255.28</v>
      </c>
      <c r="U714" s="136">
        <v>159.41999999999999</v>
      </c>
      <c r="V714" s="136">
        <v>1550826</v>
      </c>
      <c r="W714" s="137">
        <v>968476.49999999988</v>
      </c>
    </row>
    <row r="715" spans="10:23" x14ac:dyDescent="0.3">
      <c r="J715" s="129" t="s">
        <v>11832</v>
      </c>
      <c r="K715" s="130" t="s">
        <v>10943</v>
      </c>
      <c r="L715" s="130" t="s">
        <v>11175</v>
      </c>
      <c r="M715" s="130" t="s">
        <v>10960</v>
      </c>
      <c r="N715" s="130" t="s">
        <v>10951</v>
      </c>
      <c r="O715" s="130" t="s">
        <v>10966</v>
      </c>
      <c r="P715" s="134">
        <v>44708</v>
      </c>
      <c r="Q715" s="130">
        <v>838858354</v>
      </c>
      <c r="R715" s="134">
        <v>44728</v>
      </c>
      <c r="S715" s="130">
        <v>5683</v>
      </c>
      <c r="T715" s="138">
        <v>9.33</v>
      </c>
      <c r="U715" s="138">
        <v>6.92</v>
      </c>
      <c r="V715" s="138">
        <v>53022.39</v>
      </c>
      <c r="W715" s="139">
        <v>39326.36</v>
      </c>
    </row>
    <row r="716" spans="10:23" x14ac:dyDescent="0.3">
      <c r="J716" s="127" t="s">
        <v>11833</v>
      </c>
      <c r="K716" s="128" t="s">
        <v>11001</v>
      </c>
      <c r="L716" s="128" t="s">
        <v>11039</v>
      </c>
      <c r="M716" s="128" t="s">
        <v>10969</v>
      </c>
      <c r="N716" s="128" t="s">
        <v>10946</v>
      </c>
      <c r="O716" s="128" t="s">
        <v>10952</v>
      </c>
      <c r="P716" s="133">
        <v>44860</v>
      </c>
      <c r="Q716" s="128">
        <v>917417895</v>
      </c>
      <c r="R716" s="133">
        <v>44862</v>
      </c>
      <c r="S716" s="128">
        <v>3197</v>
      </c>
      <c r="T716" s="136">
        <v>47.45</v>
      </c>
      <c r="U716" s="136">
        <v>31.79</v>
      </c>
      <c r="V716" s="136">
        <v>151697.65000000002</v>
      </c>
      <c r="W716" s="137">
        <v>101632.62999999999</v>
      </c>
    </row>
    <row r="717" spans="10:23" x14ac:dyDescent="0.3">
      <c r="J717" s="129" t="s">
        <v>11834</v>
      </c>
      <c r="K717" s="130" t="s">
        <v>11001</v>
      </c>
      <c r="L717" s="130" t="s">
        <v>11313</v>
      </c>
      <c r="M717" s="130" t="s">
        <v>10950</v>
      </c>
      <c r="N717" s="130" t="s">
        <v>10946</v>
      </c>
      <c r="O717" s="130" t="s">
        <v>10966</v>
      </c>
      <c r="P717" s="134">
        <v>44255</v>
      </c>
      <c r="Q717" s="130">
        <v>945399129</v>
      </c>
      <c r="R717" s="134">
        <v>44284</v>
      </c>
      <c r="S717" s="130">
        <v>3466</v>
      </c>
      <c r="T717" s="138">
        <v>421.89</v>
      </c>
      <c r="U717" s="138">
        <v>364.69</v>
      </c>
      <c r="V717" s="138">
        <v>1462270.74</v>
      </c>
      <c r="W717" s="139">
        <v>1264015.54</v>
      </c>
    </row>
    <row r="718" spans="10:23" x14ac:dyDescent="0.3">
      <c r="J718" s="127" t="s">
        <v>11835</v>
      </c>
      <c r="K718" s="128" t="s">
        <v>10963</v>
      </c>
      <c r="L718" s="128" t="s">
        <v>11158</v>
      </c>
      <c r="M718" s="128" t="s">
        <v>10950</v>
      </c>
      <c r="N718" s="128" t="s">
        <v>10946</v>
      </c>
      <c r="O718" s="128" t="s">
        <v>10961</v>
      </c>
      <c r="P718" s="133">
        <v>44643</v>
      </c>
      <c r="Q718" s="128">
        <v>441600883</v>
      </c>
      <c r="R718" s="133">
        <v>44647</v>
      </c>
      <c r="S718" s="128">
        <v>8369</v>
      </c>
      <c r="T718" s="136">
        <v>421.89</v>
      </c>
      <c r="U718" s="136">
        <v>364.69</v>
      </c>
      <c r="V718" s="136">
        <v>3530797.4099999997</v>
      </c>
      <c r="W718" s="137">
        <v>3052090.61</v>
      </c>
    </row>
    <row r="719" spans="10:23" x14ac:dyDescent="0.3">
      <c r="J719" s="129" t="s">
        <v>11836</v>
      </c>
      <c r="K719" s="130" t="s">
        <v>10963</v>
      </c>
      <c r="L719" s="130" t="s">
        <v>11543</v>
      </c>
      <c r="M719" s="130" t="s">
        <v>10989</v>
      </c>
      <c r="N719" s="130" t="s">
        <v>10951</v>
      </c>
      <c r="O719" s="130" t="s">
        <v>10947</v>
      </c>
      <c r="P719" s="134">
        <v>44793</v>
      </c>
      <c r="Q719" s="130">
        <v>345134484</v>
      </c>
      <c r="R719" s="134">
        <v>44841</v>
      </c>
      <c r="S719" s="130">
        <v>1818</v>
      </c>
      <c r="T719" s="138">
        <v>154.06</v>
      </c>
      <c r="U719" s="138">
        <v>90.93</v>
      </c>
      <c r="V719" s="138">
        <v>280081.08</v>
      </c>
      <c r="W719" s="139">
        <v>165310.74000000002</v>
      </c>
    </row>
    <row r="720" spans="10:23" x14ac:dyDescent="0.3">
      <c r="J720" s="127" t="s">
        <v>11837</v>
      </c>
      <c r="K720" s="128" t="s">
        <v>10943</v>
      </c>
      <c r="L720" s="128" t="s">
        <v>11135</v>
      </c>
      <c r="M720" s="128" t="s">
        <v>10950</v>
      </c>
      <c r="N720" s="128" t="s">
        <v>10946</v>
      </c>
      <c r="O720" s="128" t="s">
        <v>10947</v>
      </c>
      <c r="P720" s="133">
        <v>44139</v>
      </c>
      <c r="Q720" s="128">
        <v>765423762</v>
      </c>
      <c r="R720" s="133">
        <v>44153</v>
      </c>
      <c r="S720" s="128">
        <v>4756</v>
      </c>
      <c r="T720" s="136">
        <v>421.89</v>
      </c>
      <c r="U720" s="136">
        <v>364.69</v>
      </c>
      <c r="V720" s="136">
        <v>2006508.8399999999</v>
      </c>
      <c r="W720" s="137">
        <v>1734465.64</v>
      </c>
    </row>
    <row r="721" spans="10:23" x14ac:dyDescent="0.3">
      <c r="J721" s="129" t="s">
        <v>11838</v>
      </c>
      <c r="K721" s="130" t="s">
        <v>11001</v>
      </c>
      <c r="L721" s="130" t="s">
        <v>11365</v>
      </c>
      <c r="M721" s="130" t="s">
        <v>10965</v>
      </c>
      <c r="N721" s="130" t="s">
        <v>10946</v>
      </c>
      <c r="O721" s="130" t="s">
        <v>10966</v>
      </c>
      <c r="P721" s="134">
        <v>44353</v>
      </c>
      <c r="Q721" s="130">
        <v>532205045</v>
      </c>
      <c r="R721" s="134">
        <v>44378</v>
      </c>
      <c r="S721" s="130">
        <v>154</v>
      </c>
      <c r="T721" s="138">
        <v>255.28</v>
      </c>
      <c r="U721" s="138">
        <v>159.41999999999999</v>
      </c>
      <c r="V721" s="138">
        <v>39313.120000000003</v>
      </c>
      <c r="W721" s="139">
        <v>24550.679999999997</v>
      </c>
    </row>
    <row r="722" spans="10:23" x14ac:dyDescent="0.3">
      <c r="J722" s="127" t="s">
        <v>11839</v>
      </c>
      <c r="K722" s="128" t="s">
        <v>10943</v>
      </c>
      <c r="L722" s="128" t="s">
        <v>11028</v>
      </c>
      <c r="M722" s="128" t="s">
        <v>10989</v>
      </c>
      <c r="N722" s="128" t="s">
        <v>10951</v>
      </c>
      <c r="O722" s="128" t="s">
        <v>10966</v>
      </c>
      <c r="P722" s="133">
        <v>44641</v>
      </c>
      <c r="Q722" s="128">
        <v>345527160</v>
      </c>
      <c r="R722" s="133">
        <v>44679</v>
      </c>
      <c r="S722" s="128">
        <v>8020</v>
      </c>
      <c r="T722" s="136">
        <v>154.06</v>
      </c>
      <c r="U722" s="136">
        <v>90.93</v>
      </c>
      <c r="V722" s="136">
        <v>1235561.2</v>
      </c>
      <c r="W722" s="137">
        <v>729258.60000000009</v>
      </c>
    </row>
    <row r="723" spans="10:23" x14ac:dyDescent="0.3">
      <c r="J723" s="129" t="s">
        <v>11840</v>
      </c>
      <c r="K723" s="130" t="s">
        <v>10958</v>
      </c>
      <c r="L723" s="130" t="s">
        <v>11586</v>
      </c>
      <c r="M723" s="130" t="s">
        <v>10989</v>
      </c>
      <c r="N723" s="130" t="s">
        <v>10951</v>
      </c>
      <c r="O723" s="130" t="s">
        <v>10947</v>
      </c>
      <c r="P723" s="134">
        <v>44357</v>
      </c>
      <c r="Q723" s="130">
        <v>525751435</v>
      </c>
      <c r="R723" s="134">
        <v>44382</v>
      </c>
      <c r="S723" s="130">
        <v>388</v>
      </c>
      <c r="T723" s="138">
        <v>154.06</v>
      </c>
      <c r="U723" s="138">
        <v>90.93</v>
      </c>
      <c r="V723" s="138">
        <v>59775.28</v>
      </c>
      <c r="W723" s="139">
        <v>35280.840000000004</v>
      </c>
    </row>
    <row r="724" spans="10:23" x14ac:dyDescent="0.3">
      <c r="J724" s="127" t="s">
        <v>11841</v>
      </c>
      <c r="K724" s="128" t="s">
        <v>10958</v>
      </c>
      <c r="L724" s="128" t="s">
        <v>11260</v>
      </c>
      <c r="M724" s="128" t="s">
        <v>10989</v>
      </c>
      <c r="N724" s="128" t="s">
        <v>10951</v>
      </c>
      <c r="O724" s="128" t="s">
        <v>10961</v>
      </c>
      <c r="P724" s="133">
        <v>44569</v>
      </c>
      <c r="Q724" s="128">
        <v>563551700</v>
      </c>
      <c r="R724" s="133">
        <v>44616</v>
      </c>
      <c r="S724" s="128">
        <v>6326</v>
      </c>
      <c r="T724" s="136">
        <v>154.06</v>
      </c>
      <c r="U724" s="136">
        <v>90.93</v>
      </c>
      <c r="V724" s="136">
        <v>974583.56</v>
      </c>
      <c r="W724" s="137">
        <v>575223.18000000005</v>
      </c>
    </row>
    <row r="725" spans="10:23" x14ac:dyDescent="0.3">
      <c r="J725" s="129" t="s">
        <v>11355</v>
      </c>
      <c r="K725" s="130" t="s">
        <v>10943</v>
      </c>
      <c r="L725" s="130" t="s">
        <v>11135</v>
      </c>
      <c r="M725" s="130" t="s">
        <v>10965</v>
      </c>
      <c r="N725" s="130" t="s">
        <v>10946</v>
      </c>
      <c r="O725" s="130" t="s">
        <v>10961</v>
      </c>
      <c r="P725" s="134">
        <v>44402</v>
      </c>
      <c r="Q725" s="130">
        <v>469914281</v>
      </c>
      <c r="R725" s="134">
        <v>44426</v>
      </c>
      <c r="S725" s="130">
        <v>6933</v>
      </c>
      <c r="T725" s="138">
        <v>255.28</v>
      </c>
      <c r="U725" s="138">
        <v>159.41999999999999</v>
      </c>
      <c r="V725" s="138">
        <v>1769856.24</v>
      </c>
      <c r="W725" s="139">
        <v>1105258.8599999999</v>
      </c>
    </row>
    <row r="726" spans="10:23" x14ac:dyDescent="0.3">
      <c r="J726" s="127" t="s">
        <v>11842</v>
      </c>
      <c r="K726" s="128" t="s">
        <v>10943</v>
      </c>
      <c r="L726" s="128" t="s">
        <v>11205</v>
      </c>
      <c r="M726" s="128" t="s">
        <v>10950</v>
      </c>
      <c r="N726" s="128" t="s">
        <v>10951</v>
      </c>
      <c r="O726" s="128" t="s">
        <v>10952</v>
      </c>
      <c r="P726" s="133">
        <v>44695</v>
      </c>
      <c r="Q726" s="128">
        <v>326138007</v>
      </c>
      <c r="R726" s="133">
        <v>44716</v>
      </c>
      <c r="S726" s="128">
        <v>339</v>
      </c>
      <c r="T726" s="136">
        <v>421.89</v>
      </c>
      <c r="U726" s="136">
        <v>364.69</v>
      </c>
      <c r="V726" s="136">
        <v>143020.71</v>
      </c>
      <c r="W726" s="137">
        <v>123629.91</v>
      </c>
    </row>
    <row r="727" spans="10:23" x14ac:dyDescent="0.3">
      <c r="J727" s="129" t="s">
        <v>11843</v>
      </c>
      <c r="K727" s="130" t="s">
        <v>10943</v>
      </c>
      <c r="L727" s="130" t="s">
        <v>11583</v>
      </c>
      <c r="M727" s="130" t="s">
        <v>10979</v>
      </c>
      <c r="N727" s="130" t="s">
        <v>10946</v>
      </c>
      <c r="O727" s="130" t="s">
        <v>10947</v>
      </c>
      <c r="P727" s="134">
        <v>44345</v>
      </c>
      <c r="Q727" s="130">
        <v>733834207</v>
      </c>
      <c r="R727" s="134">
        <v>44356</v>
      </c>
      <c r="S727" s="130">
        <v>6704</v>
      </c>
      <c r="T727" s="138">
        <v>651.21</v>
      </c>
      <c r="U727" s="138">
        <v>524.96</v>
      </c>
      <c r="V727" s="138">
        <v>4365711.84</v>
      </c>
      <c r="W727" s="139">
        <v>3519331.8400000003</v>
      </c>
    </row>
    <row r="728" spans="10:23" x14ac:dyDescent="0.3">
      <c r="J728" s="127" t="s">
        <v>11844</v>
      </c>
      <c r="K728" s="128" t="s">
        <v>11001</v>
      </c>
      <c r="L728" s="128" t="s">
        <v>11845</v>
      </c>
      <c r="M728" s="128" t="s">
        <v>11021</v>
      </c>
      <c r="N728" s="128" t="s">
        <v>10951</v>
      </c>
      <c r="O728" s="128" t="s">
        <v>10947</v>
      </c>
      <c r="P728" s="133">
        <v>43963</v>
      </c>
      <c r="Q728" s="128">
        <v>564926707</v>
      </c>
      <c r="R728" s="133">
        <v>43970</v>
      </c>
      <c r="S728" s="128">
        <v>3221</v>
      </c>
      <c r="T728" s="136">
        <v>668.27</v>
      </c>
      <c r="U728" s="136">
        <v>502.54</v>
      </c>
      <c r="V728" s="136">
        <v>2152497.67</v>
      </c>
      <c r="W728" s="137">
        <v>1618681.34</v>
      </c>
    </row>
    <row r="729" spans="10:23" x14ac:dyDescent="0.3">
      <c r="J729" s="129" t="s">
        <v>11846</v>
      </c>
      <c r="K729" s="130" t="s">
        <v>10943</v>
      </c>
      <c r="L729" s="130" t="s">
        <v>11109</v>
      </c>
      <c r="M729" s="130" t="s">
        <v>11011</v>
      </c>
      <c r="N729" s="130" t="s">
        <v>10946</v>
      </c>
      <c r="O729" s="130" t="s">
        <v>10947</v>
      </c>
      <c r="P729" s="134">
        <v>44305</v>
      </c>
      <c r="Q729" s="130">
        <v>111651837</v>
      </c>
      <c r="R729" s="134">
        <v>44341</v>
      </c>
      <c r="S729" s="130">
        <v>9115</v>
      </c>
      <c r="T729" s="138">
        <v>109.28</v>
      </c>
      <c r="U729" s="138">
        <v>35.840000000000003</v>
      </c>
      <c r="V729" s="138">
        <v>996087.2</v>
      </c>
      <c r="W729" s="139">
        <v>326681.60000000003</v>
      </c>
    </row>
    <row r="730" spans="10:23" x14ac:dyDescent="0.3">
      <c r="J730" s="127" t="s">
        <v>11847</v>
      </c>
      <c r="K730" s="128" t="s">
        <v>11001</v>
      </c>
      <c r="L730" s="128" t="s">
        <v>11313</v>
      </c>
      <c r="M730" s="128" t="s">
        <v>10989</v>
      </c>
      <c r="N730" s="128" t="s">
        <v>10951</v>
      </c>
      <c r="O730" s="128" t="s">
        <v>10966</v>
      </c>
      <c r="P730" s="133">
        <v>44709</v>
      </c>
      <c r="Q730" s="128">
        <v>636558425</v>
      </c>
      <c r="R730" s="133">
        <v>44720</v>
      </c>
      <c r="S730" s="128">
        <v>639</v>
      </c>
      <c r="T730" s="136">
        <v>154.06</v>
      </c>
      <c r="U730" s="136">
        <v>90.93</v>
      </c>
      <c r="V730" s="136">
        <v>98444.34</v>
      </c>
      <c r="W730" s="137">
        <v>58104.270000000004</v>
      </c>
    </row>
    <row r="731" spans="10:23" x14ac:dyDescent="0.3">
      <c r="J731" s="129" t="s">
        <v>11848</v>
      </c>
      <c r="K731" s="130" t="s">
        <v>11001</v>
      </c>
      <c r="L731" s="130" t="s">
        <v>11168</v>
      </c>
      <c r="M731" s="130" t="s">
        <v>10945</v>
      </c>
      <c r="N731" s="130" t="s">
        <v>10946</v>
      </c>
      <c r="O731" s="130" t="s">
        <v>10952</v>
      </c>
      <c r="P731" s="134">
        <v>44660</v>
      </c>
      <c r="Q731" s="130">
        <v>322507798</v>
      </c>
      <c r="R731" s="134">
        <v>44672</v>
      </c>
      <c r="S731" s="130">
        <v>6079</v>
      </c>
      <c r="T731" s="138">
        <v>152.58000000000001</v>
      </c>
      <c r="U731" s="138">
        <v>97.44</v>
      </c>
      <c r="V731" s="138">
        <v>927533.82000000007</v>
      </c>
      <c r="W731" s="139">
        <v>592337.76</v>
      </c>
    </row>
    <row r="732" spans="10:23" x14ac:dyDescent="0.3">
      <c r="J732" s="127" t="s">
        <v>11849</v>
      </c>
      <c r="K732" s="128" t="s">
        <v>11001</v>
      </c>
      <c r="L732" s="128" t="s">
        <v>11190</v>
      </c>
      <c r="M732" s="128" t="s">
        <v>11011</v>
      </c>
      <c r="N732" s="128" t="s">
        <v>10946</v>
      </c>
      <c r="O732" s="128" t="s">
        <v>10952</v>
      </c>
      <c r="P732" s="133">
        <v>44311</v>
      </c>
      <c r="Q732" s="128">
        <v>122673785</v>
      </c>
      <c r="R732" s="133">
        <v>44315</v>
      </c>
      <c r="S732" s="128">
        <v>754</v>
      </c>
      <c r="T732" s="136">
        <v>109.28</v>
      </c>
      <c r="U732" s="136">
        <v>35.840000000000003</v>
      </c>
      <c r="V732" s="136">
        <v>82397.119999999995</v>
      </c>
      <c r="W732" s="137">
        <v>27023.360000000004</v>
      </c>
    </row>
    <row r="733" spans="10:23" x14ac:dyDescent="0.3">
      <c r="J733" s="129" t="s">
        <v>11850</v>
      </c>
      <c r="K733" s="130" t="s">
        <v>10943</v>
      </c>
      <c r="L733" s="130" t="s">
        <v>11160</v>
      </c>
      <c r="M733" s="130" t="s">
        <v>10989</v>
      </c>
      <c r="N733" s="130" t="s">
        <v>10946</v>
      </c>
      <c r="O733" s="130" t="s">
        <v>10966</v>
      </c>
      <c r="P733" s="134">
        <v>43963</v>
      </c>
      <c r="Q733" s="130">
        <v>610542714</v>
      </c>
      <c r="R733" s="134">
        <v>43980</v>
      </c>
      <c r="S733" s="130">
        <v>2012</v>
      </c>
      <c r="T733" s="138">
        <v>154.06</v>
      </c>
      <c r="U733" s="138">
        <v>90.93</v>
      </c>
      <c r="V733" s="138">
        <v>309968.72000000003</v>
      </c>
      <c r="W733" s="139">
        <v>182951.16</v>
      </c>
    </row>
    <row r="734" spans="10:23" x14ac:dyDescent="0.3">
      <c r="J734" s="127" t="s">
        <v>11851</v>
      </c>
      <c r="K734" s="128" t="s">
        <v>10958</v>
      </c>
      <c r="L734" s="128" t="s">
        <v>10988</v>
      </c>
      <c r="M734" s="128" t="s">
        <v>10965</v>
      </c>
      <c r="N734" s="128" t="s">
        <v>10951</v>
      </c>
      <c r="O734" s="128" t="s">
        <v>10961</v>
      </c>
      <c r="P734" s="133">
        <v>44584</v>
      </c>
      <c r="Q734" s="128">
        <v>629913413</v>
      </c>
      <c r="R734" s="133">
        <v>44601</v>
      </c>
      <c r="S734" s="128">
        <v>4232</v>
      </c>
      <c r="T734" s="136">
        <v>255.28</v>
      </c>
      <c r="U734" s="136">
        <v>159.41999999999999</v>
      </c>
      <c r="V734" s="136">
        <v>1080344.96</v>
      </c>
      <c r="W734" s="137">
        <v>674665.44</v>
      </c>
    </row>
    <row r="735" spans="10:23" x14ac:dyDescent="0.3">
      <c r="J735" s="129" t="s">
        <v>11852</v>
      </c>
      <c r="K735" s="130" t="s">
        <v>10958</v>
      </c>
      <c r="L735" s="130" t="s">
        <v>10993</v>
      </c>
      <c r="M735" s="130" t="s">
        <v>11011</v>
      </c>
      <c r="N735" s="130" t="s">
        <v>10951</v>
      </c>
      <c r="O735" s="130" t="s">
        <v>10952</v>
      </c>
      <c r="P735" s="134">
        <v>44159</v>
      </c>
      <c r="Q735" s="130">
        <v>444897210</v>
      </c>
      <c r="R735" s="134">
        <v>44197</v>
      </c>
      <c r="S735" s="130">
        <v>3826</v>
      </c>
      <c r="T735" s="138">
        <v>109.28</v>
      </c>
      <c r="U735" s="138">
        <v>35.840000000000003</v>
      </c>
      <c r="V735" s="138">
        <v>418105.28</v>
      </c>
      <c r="W735" s="139">
        <v>137123.84000000003</v>
      </c>
    </row>
    <row r="736" spans="10:23" x14ac:dyDescent="0.3">
      <c r="J736" s="127" t="s">
        <v>11853</v>
      </c>
      <c r="K736" s="128" t="s">
        <v>10954</v>
      </c>
      <c r="L736" s="128" t="s">
        <v>11281</v>
      </c>
      <c r="M736" s="128" t="s">
        <v>10945</v>
      </c>
      <c r="N736" s="128" t="s">
        <v>10946</v>
      </c>
      <c r="O736" s="128" t="s">
        <v>10952</v>
      </c>
      <c r="P736" s="133">
        <v>44472</v>
      </c>
      <c r="Q736" s="128">
        <v>389917933</v>
      </c>
      <c r="R736" s="133">
        <v>44518</v>
      </c>
      <c r="S736" s="128">
        <v>4236</v>
      </c>
      <c r="T736" s="136">
        <v>152.58000000000001</v>
      </c>
      <c r="U736" s="136">
        <v>97.44</v>
      </c>
      <c r="V736" s="136">
        <v>646328.88</v>
      </c>
      <c r="W736" s="137">
        <v>412755.83999999997</v>
      </c>
    </row>
    <row r="737" spans="10:23" x14ac:dyDescent="0.3">
      <c r="J737" s="129" t="s">
        <v>11854</v>
      </c>
      <c r="K737" s="130" t="s">
        <v>10958</v>
      </c>
      <c r="L737" s="130" t="s">
        <v>11350</v>
      </c>
      <c r="M737" s="130" t="s">
        <v>10974</v>
      </c>
      <c r="N737" s="130" t="s">
        <v>10951</v>
      </c>
      <c r="O737" s="130" t="s">
        <v>10952</v>
      </c>
      <c r="P737" s="134">
        <v>44323</v>
      </c>
      <c r="Q737" s="130">
        <v>419711911</v>
      </c>
      <c r="R737" s="134">
        <v>44348</v>
      </c>
      <c r="S737" s="130">
        <v>936</v>
      </c>
      <c r="T737" s="138">
        <v>437.2</v>
      </c>
      <c r="U737" s="138">
        <v>263.33</v>
      </c>
      <c r="V737" s="138">
        <v>409219.2</v>
      </c>
      <c r="W737" s="139">
        <v>246476.87999999998</v>
      </c>
    </row>
    <row r="738" spans="10:23" x14ac:dyDescent="0.3">
      <c r="J738" s="127" t="s">
        <v>11855</v>
      </c>
      <c r="K738" s="128" t="s">
        <v>10958</v>
      </c>
      <c r="L738" s="128" t="s">
        <v>11192</v>
      </c>
      <c r="M738" s="128" t="s">
        <v>11011</v>
      </c>
      <c r="N738" s="128" t="s">
        <v>10946</v>
      </c>
      <c r="O738" s="128" t="s">
        <v>10961</v>
      </c>
      <c r="P738" s="133">
        <v>44223</v>
      </c>
      <c r="Q738" s="128">
        <v>559327971</v>
      </c>
      <c r="R738" s="133">
        <v>44270</v>
      </c>
      <c r="S738" s="128">
        <v>6431</v>
      </c>
      <c r="T738" s="136">
        <v>109.28</v>
      </c>
      <c r="U738" s="136">
        <v>35.840000000000003</v>
      </c>
      <c r="V738" s="136">
        <v>702779.68</v>
      </c>
      <c r="W738" s="137">
        <v>230487.04000000001</v>
      </c>
    </row>
    <row r="739" spans="10:23" x14ac:dyDescent="0.3">
      <c r="J739" s="129" t="s">
        <v>11856</v>
      </c>
      <c r="K739" s="130" t="s">
        <v>10943</v>
      </c>
      <c r="L739" s="130" t="s">
        <v>11131</v>
      </c>
      <c r="M739" s="130" t="s">
        <v>10979</v>
      </c>
      <c r="N739" s="130" t="s">
        <v>10951</v>
      </c>
      <c r="O739" s="130" t="s">
        <v>10952</v>
      </c>
      <c r="P739" s="134">
        <v>44833</v>
      </c>
      <c r="Q739" s="130">
        <v>454127442</v>
      </c>
      <c r="R739" s="134">
        <v>44877</v>
      </c>
      <c r="S739" s="130">
        <v>5257</v>
      </c>
      <c r="T739" s="138">
        <v>651.21</v>
      </c>
      <c r="U739" s="138">
        <v>524.96</v>
      </c>
      <c r="V739" s="138">
        <v>3423410.97</v>
      </c>
      <c r="W739" s="139">
        <v>2759714.72</v>
      </c>
    </row>
    <row r="740" spans="10:23" x14ac:dyDescent="0.3">
      <c r="J740" s="127" t="s">
        <v>11857</v>
      </c>
      <c r="K740" s="128" t="s">
        <v>10954</v>
      </c>
      <c r="L740" s="128" t="s">
        <v>11129</v>
      </c>
      <c r="M740" s="128" t="s">
        <v>10956</v>
      </c>
      <c r="N740" s="128" t="s">
        <v>10951</v>
      </c>
      <c r="O740" s="128" t="s">
        <v>10947</v>
      </c>
      <c r="P740" s="133">
        <v>44348</v>
      </c>
      <c r="Q740" s="128">
        <v>719784152</v>
      </c>
      <c r="R740" s="133">
        <v>44388</v>
      </c>
      <c r="S740" s="128">
        <v>8981</v>
      </c>
      <c r="T740" s="136">
        <v>205.7</v>
      </c>
      <c r="U740" s="136">
        <v>117.11</v>
      </c>
      <c r="V740" s="136">
        <v>1847391.7</v>
      </c>
      <c r="W740" s="137">
        <v>1051764.9099999999</v>
      </c>
    </row>
    <row r="741" spans="10:23" x14ac:dyDescent="0.3">
      <c r="J741" s="129" t="s">
        <v>11858</v>
      </c>
      <c r="K741" s="130" t="s">
        <v>11001</v>
      </c>
      <c r="L741" s="130" t="s">
        <v>11033</v>
      </c>
      <c r="M741" s="130" t="s">
        <v>10989</v>
      </c>
      <c r="N741" s="130" t="s">
        <v>10951</v>
      </c>
      <c r="O741" s="130" t="s">
        <v>10952</v>
      </c>
      <c r="P741" s="134">
        <v>44243</v>
      </c>
      <c r="Q741" s="130">
        <v>692284429</v>
      </c>
      <c r="R741" s="134">
        <v>44262</v>
      </c>
      <c r="S741" s="130">
        <v>1201</v>
      </c>
      <c r="T741" s="138">
        <v>154.06</v>
      </c>
      <c r="U741" s="138">
        <v>90.93</v>
      </c>
      <c r="V741" s="138">
        <v>185026.06</v>
      </c>
      <c r="W741" s="139">
        <v>109206.93000000001</v>
      </c>
    </row>
    <row r="742" spans="10:23" x14ac:dyDescent="0.3">
      <c r="J742" s="127" t="s">
        <v>11859</v>
      </c>
      <c r="K742" s="128" t="s">
        <v>10958</v>
      </c>
      <c r="L742" s="128" t="s">
        <v>11657</v>
      </c>
      <c r="M742" s="128" t="s">
        <v>10945</v>
      </c>
      <c r="N742" s="128" t="s">
        <v>10946</v>
      </c>
      <c r="O742" s="128" t="s">
        <v>10961</v>
      </c>
      <c r="P742" s="133">
        <v>44573</v>
      </c>
      <c r="Q742" s="128">
        <v>677927100</v>
      </c>
      <c r="R742" s="133">
        <v>44579</v>
      </c>
      <c r="S742" s="128">
        <v>2549</v>
      </c>
      <c r="T742" s="136">
        <v>152.58000000000001</v>
      </c>
      <c r="U742" s="136">
        <v>97.44</v>
      </c>
      <c r="V742" s="136">
        <v>388926.42000000004</v>
      </c>
      <c r="W742" s="137">
        <v>248374.56</v>
      </c>
    </row>
    <row r="743" spans="10:23" x14ac:dyDescent="0.3">
      <c r="J743" s="129" t="s">
        <v>11860</v>
      </c>
      <c r="K743" s="130" t="s">
        <v>10958</v>
      </c>
      <c r="L743" s="130" t="s">
        <v>11184</v>
      </c>
      <c r="M743" s="130" t="s">
        <v>10956</v>
      </c>
      <c r="N743" s="130" t="s">
        <v>10951</v>
      </c>
      <c r="O743" s="130" t="s">
        <v>10961</v>
      </c>
      <c r="P743" s="134">
        <v>44496</v>
      </c>
      <c r="Q743" s="130">
        <v>603323495</v>
      </c>
      <c r="R743" s="134">
        <v>44536</v>
      </c>
      <c r="S743" s="130">
        <v>5684</v>
      </c>
      <c r="T743" s="138">
        <v>205.7</v>
      </c>
      <c r="U743" s="138">
        <v>117.11</v>
      </c>
      <c r="V743" s="138">
        <v>1169198.8</v>
      </c>
      <c r="W743" s="139">
        <v>665653.24</v>
      </c>
    </row>
    <row r="744" spans="10:23" x14ac:dyDescent="0.3">
      <c r="J744" s="127" t="s">
        <v>11861</v>
      </c>
      <c r="K744" s="128" t="s">
        <v>10943</v>
      </c>
      <c r="L744" s="128" t="s">
        <v>10944</v>
      </c>
      <c r="M744" s="128" t="s">
        <v>11011</v>
      </c>
      <c r="N744" s="128" t="s">
        <v>10951</v>
      </c>
      <c r="O744" s="128" t="s">
        <v>10961</v>
      </c>
      <c r="P744" s="133">
        <v>43841</v>
      </c>
      <c r="Q744" s="128">
        <v>465397441</v>
      </c>
      <c r="R744" s="133">
        <v>43884</v>
      </c>
      <c r="S744" s="128">
        <v>300</v>
      </c>
      <c r="T744" s="136">
        <v>109.28</v>
      </c>
      <c r="U744" s="136">
        <v>35.840000000000003</v>
      </c>
      <c r="V744" s="136">
        <v>32784</v>
      </c>
      <c r="W744" s="137">
        <v>10752.000000000002</v>
      </c>
    </row>
    <row r="745" spans="10:23" x14ac:dyDescent="0.3">
      <c r="J745" s="129" t="s">
        <v>11862</v>
      </c>
      <c r="K745" s="130" t="s">
        <v>10963</v>
      </c>
      <c r="L745" s="130" t="s">
        <v>11086</v>
      </c>
      <c r="M745" s="130" t="s">
        <v>10965</v>
      </c>
      <c r="N745" s="130" t="s">
        <v>10951</v>
      </c>
      <c r="O745" s="130" t="s">
        <v>10952</v>
      </c>
      <c r="P745" s="134">
        <v>44668</v>
      </c>
      <c r="Q745" s="130">
        <v>781385266</v>
      </c>
      <c r="R745" s="134">
        <v>44673</v>
      </c>
      <c r="S745" s="130">
        <v>8119</v>
      </c>
      <c r="T745" s="138">
        <v>255.28</v>
      </c>
      <c r="U745" s="138">
        <v>159.41999999999999</v>
      </c>
      <c r="V745" s="138">
        <v>2072618.32</v>
      </c>
      <c r="W745" s="139">
        <v>1294330.98</v>
      </c>
    </row>
    <row r="746" spans="10:23" x14ac:dyDescent="0.3">
      <c r="J746" s="127" t="s">
        <v>11676</v>
      </c>
      <c r="K746" s="128" t="s">
        <v>11001</v>
      </c>
      <c r="L746" s="128" t="s">
        <v>11363</v>
      </c>
      <c r="M746" s="128" t="s">
        <v>10979</v>
      </c>
      <c r="N746" s="128" t="s">
        <v>10946</v>
      </c>
      <c r="O746" s="128" t="s">
        <v>10966</v>
      </c>
      <c r="P746" s="133">
        <v>44490</v>
      </c>
      <c r="Q746" s="128">
        <v>338835799</v>
      </c>
      <c r="R746" s="133">
        <v>44495</v>
      </c>
      <c r="S746" s="128">
        <v>7898</v>
      </c>
      <c r="T746" s="136">
        <v>651.21</v>
      </c>
      <c r="U746" s="136">
        <v>524.96</v>
      </c>
      <c r="V746" s="136">
        <v>5143256.58</v>
      </c>
      <c r="W746" s="137">
        <v>4146134.08</v>
      </c>
    </row>
    <row r="747" spans="10:23" x14ac:dyDescent="0.3">
      <c r="J747" s="129" t="s">
        <v>11863</v>
      </c>
      <c r="K747" s="130" t="s">
        <v>10958</v>
      </c>
      <c r="L747" s="130" t="s">
        <v>11013</v>
      </c>
      <c r="M747" s="130" t="s">
        <v>10965</v>
      </c>
      <c r="N747" s="130" t="s">
        <v>10951</v>
      </c>
      <c r="O747" s="130" t="s">
        <v>10947</v>
      </c>
      <c r="P747" s="134">
        <v>44094</v>
      </c>
      <c r="Q747" s="130">
        <v>245610368</v>
      </c>
      <c r="R747" s="134">
        <v>44126</v>
      </c>
      <c r="S747" s="130">
        <v>421</v>
      </c>
      <c r="T747" s="138">
        <v>255.28</v>
      </c>
      <c r="U747" s="138">
        <v>159.41999999999999</v>
      </c>
      <c r="V747" s="138">
        <v>107472.88</v>
      </c>
      <c r="W747" s="139">
        <v>67115.819999999992</v>
      </c>
    </row>
    <row r="748" spans="10:23" x14ac:dyDescent="0.3">
      <c r="J748" s="127" t="s">
        <v>11864</v>
      </c>
      <c r="K748" s="128" t="s">
        <v>11001</v>
      </c>
      <c r="L748" s="128" t="s">
        <v>11076</v>
      </c>
      <c r="M748" s="128" t="s">
        <v>10965</v>
      </c>
      <c r="N748" s="128" t="s">
        <v>10951</v>
      </c>
      <c r="O748" s="128" t="s">
        <v>10952</v>
      </c>
      <c r="P748" s="133">
        <v>43897</v>
      </c>
      <c r="Q748" s="128">
        <v>779882800</v>
      </c>
      <c r="R748" s="133">
        <v>43911</v>
      </c>
      <c r="S748" s="128">
        <v>3506</v>
      </c>
      <c r="T748" s="136">
        <v>255.28</v>
      </c>
      <c r="U748" s="136">
        <v>159.41999999999999</v>
      </c>
      <c r="V748" s="136">
        <v>895011.68</v>
      </c>
      <c r="W748" s="137">
        <v>558926.5199999999</v>
      </c>
    </row>
    <row r="749" spans="10:23" x14ac:dyDescent="0.3">
      <c r="J749" s="129" t="s">
        <v>11865</v>
      </c>
      <c r="K749" s="130" t="s">
        <v>10958</v>
      </c>
      <c r="L749" s="130" t="s">
        <v>11163</v>
      </c>
      <c r="M749" s="130" t="s">
        <v>10976</v>
      </c>
      <c r="N749" s="130" t="s">
        <v>10951</v>
      </c>
      <c r="O749" s="130" t="s">
        <v>10961</v>
      </c>
      <c r="P749" s="134">
        <v>44458</v>
      </c>
      <c r="Q749" s="130">
        <v>940139424</v>
      </c>
      <c r="R749" s="134">
        <v>44502</v>
      </c>
      <c r="S749" s="130">
        <v>7002</v>
      </c>
      <c r="T749" s="138">
        <v>81.73</v>
      </c>
      <c r="U749" s="138">
        <v>56.67</v>
      </c>
      <c r="V749" s="138">
        <v>572273.46000000008</v>
      </c>
      <c r="W749" s="139">
        <v>396803.34</v>
      </c>
    </row>
    <row r="750" spans="10:23" x14ac:dyDescent="0.3">
      <c r="J750" s="127" t="s">
        <v>11866</v>
      </c>
      <c r="K750" s="128" t="s">
        <v>10954</v>
      </c>
      <c r="L750" s="128" t="s">
        <v>11281</v>
      </c>
      <c r="M750" s="128" t="s">
        <v>11021</v>
      </c>
      <c r="N750" s="128" t="s">
        <v>10946</v>
      </c>
      <c r="O750" s="128" t="s">
        <v>10952</v>
      </c>
      <c r="P750" s="133">
        <v>43877</v>
      </c>
      <c r="Q750" s="128">
        <v>695179069</v>
      </c>
      <c r="R750" s="133">
        <v>43877</v>
      </c>
      <c r="S750" s="128">
        <v>7790</v>
      </c>
      <c r="T750" s="136">
        <v>668.27</v>
      </c>
      <c r="U750" s="136">
        <v>502.54</v>
      </c>
      <c r="V750" s="136">
        <v>5205823.3</v>
      </c>
      <c r="W750" s="137">
        <v>3914786.6</v>
      </c>
    </row>
    <row r="751" spans="10:23" x14ac:dyDescent="0.3">
      <c r="J751" s="129" t="s">
        <v>11867</v>
      </c>
      <c r="K751" s="130" t="s">
        <v>10958</v>
      </c>
      <c r="L751" s="130" t="s">
        <v>11170</v>
      </c>
      <c r="M751" s="130" t="s">
        <v>10960</v>
      </c>
      <c r="N751" s="130" t="s">
        <v>10946</v>
      </c>
      <c r="O751" s="130" t="s">
        <v>10947</v>
      </c>
      <c r="P751" s="134">
        <v>44573</v>
      </c>
      <c r="Q751" s="130">
        <v>534113061</v>
      </c>
      <c r="R751" s="134">
        <v>44602</v>
      </c>
      <c r="S751" s="130">
        <v>4779</v>
      </c>
      <c r="T751" s="138">
        <v>9.33</v>
      </c>
      <c r="U751" s="138">
        <v>6.92</v>
      </c>
      <c r="V751" s="138">
        <v>44588.07</v>
      </c>
      <c r="W751" s="139">
        <v>33070.68</v>
      </c>
    </row>
    <row r="752" spans="10:23" x14ac:dyDescent="0.3">
      <c r="J752" s="127" t="s">
        <v>11868</v>
      </c>
      <c r="K752" s="128" t="s">
        <v>10958</v>
      </c>
      <c r="L752" s="128" t="s">
        <v>11341</v>
      </c>
      <c r="M752" s="128" t="s">
        <v>10974</v>
      </c>
      <c r="N752" s="128" t="s">
        <v>10951</v>
      </c>
      <c r="O752" s="128" t="s">
        <v>10961</v>
      </c>
      <c r="P752" s="133">
        <v>44418</v>
      </c>
      <c r="Q752" s="128">
        <v>116365230</v>
      </c>
      <c r="R752" s="133">
        <v>44428</v>
      </c>
      <c r="S752" s="128">
        <v>3912</v>
      </c>
      <c r="T752" s="136">
        <v>437.2</v>
      </c>
      <c r="U752" s="136">
        <v>263.33</v>
      </c>
      <c r="V752" s="136">
        <v>1710326.4</v>
      </c>
      <c r="W752" s="137">
        <v>1030146.96</v>
      </c>
    </row>
    <row r="753" spans="10:23" x14ac:dyDescent="0.3">
      <c r="J753" s="129" t="s">
        <v>11869</v>
      </c>
      <c r="K753" s="130" t="s">
        <v>10958</v>
      </c>
      <c r="L753" s="130" t="s">
        <v>11324</v>
      </c>
      <c r="M753" s="130" t="s">
        <v>10956</v>
      </c>
      <c r="N753" s="130" t="s">
        <v>10951</v>
      </c>
      <c r="O753" s="130" t="s">
        <v>10966</v>
      </c>
      <c r="P753" s="134">
        <v>44558</v>
      </c>
      <c r="Q753" s="130">
        <v>521671903</v>
      </c>
      <c r="R753" s="134">
        <v>44598</v>
      </c>
      <c r="S753" s="130">
        <v>3164</v>
      </c>
      <c r="T753" s="138">
        <v>205.7</v>
      </c>
      <c r="U753" s="138">
        <v>117.11</v>
      </c>
      <c r="V753" s="138">
        <v>650834.79999999993</v>
      </c>
      <c r="W753" s="139">
        <v>370536.04</v>
      </c>
    </row>
    <row r="754" spans="10:23" x14ac:dyDescent="0.3">
      <c r="J754" s="127" t="s">
        <v>11870</v>
      </c>
      <c r="K754" s="128" t="s">
        <v>10954</v>
      </c>
      <c r="L754" s="128" t="s">
        <v>10971</v>
      </c>
      <c r="M754" s="128" t="s">
        <v>10969</v>
      </c>
      <c r="N754" s="128" t="s">
        <v>10946</v>
      </c>
      <c r="O754" s="128" t="s">
        <v>10961</v>
      </c>
      <c r="P754" s="133">
        <v>44724</v>
      </c>
      <c r="Q754" s="128">
        <v>200081908</v>
      </c>
      <c r="R754" s="133">
        <v>44724</v>
      </c>
      <c r="S754" s="128">
        <v>7538</v>
      </c>
      <c r="T754" s="136">
        <v>47.45</v>
      </c>
      <c r="U754" s="136">
        <v>31.79</v>
      </c>
      <c r="V754" s="136">
        <v>357678.10000000003</v>
      </c>
      <c r="W754" s="137">
        <v>239633.02</v>
      </c>
    </row>
    <row r="755" spans="10:23" x14ac:dyDescent="0.3">
      <c r="J755" s="129" t="s">
        <v>11871</v>
      </c>
      <c r="K755" s="130" t="s">
        <v>10958</v>
      </c>
      <c r="L755" s="130" t="s">
        <v>11341</v>
      </c>
      <c r="M755" s="130" t="s">
        <v>10974</v>
      </c>
      <c r="N755" s="130" t="s">
        <v>10946</v>
      </c>
      <c r="O755" s="130" t="s">
        <v>10947</v>
      </c>
      <c r="P755" s="134">
        <v>44792</v>
      </c>
      <c r="Q755" s="130">
        <v>821956574</v>
      </c>
      <c r="R755" s="134">
        <v>44831</v>
      </c>
      <c r="S755" s="130">
        <v>4071</v>
      </c>
      <c r="T755" s="138">
        <v>437.2</v>
      </c>
      <c r="U755" s="138">
        <v>263.33</v>
      </c>
      <c r="V755" s="138">
        <v>1779841.2</v>
      </c>
      <c r="W755" s="139">
        <v>1072017.43</v>
      </c>
    </row>
    <row r="756" spans="10:23" x14ac:dyDescent="0.3">
      <c r="J756" s="127" t="s">
        <v>11872</v>
      </c>
      <c r="K756" s="128" t="s">
        <v>10943</v>
      </c>
      <c r="L756" s="128" t="s">
        <v>11873</v>
      </c>
      <c r="M756" s="128" t="s">
        <v>10989</v>
      </c>
      <c r="N756" s="128" t="s">
        <v>10946</v>
      </c>
      <c r="O756" s="128" t="s">
        <v>10952</v>
      </c>
      <c r="P756" s="133">
        <v>44262</v>
      </c>
      <c r="Q756" s="128">
        <v>527969729</v>
      </c>
      <c r="R756" s="133">
        <v>44303</v>
      </c>
      <c r="S756" s="128">
        <v>6830</v>
      </c>
      <c r="T756" s="136">
        <v>154.06</v>
      </c>
      <c r="U756" s="136">
        <v>90.93</v>
      </c>
      <c r="V756" s="136">
        <v>1052229.8</v>
      </c>
      <c r="W756" s="137">
        <v>621051.9</v>
      </c>
    </row>
    <row r="757" spans="10:23" x14ac:dyDescent="0.3">
      <c r="J757" s="129" t="s">
        <v>11874</v>
      </c>
      <c r="K757" s="130" t="s">
        <v>11001</v>
      </c>
      <c r="L757" s="130" t="s">
        <v>11099</v>
      </c>
      <c r="M757" s="130" t="s">
        <v>10969</v>
      </c>
      <c r="N757" s="130" t="s">
        <v>10951</v>
      </c>
      <c r="O757" s="130" t="s">
        <v>10961</v>
      </c>
      <c r="P757" s="134">
        <v>44870</v>
      </c>
      <c r="Q757" s="130">
        <v>679107701</v>
      </c>
      <c r="R757" s="134">
        <v>44872</v>
      </c>
      <c r="S757" s="130">
        <v>1915</v>
      </c>
      <c r="T757" s="138">
        <v>47.45</v>
      </c>
      <c r="U757" s="138">
        <v>31.79</v>
      </c>
      <c r="V757" s="138">
        <v>90866.75</v>
      </c>
      <c r="W757" s="139">
        <v>60877.85</v>
      </c>
    </row>
    <row r="758" spans="10:23" x14ac:dyDescent="0.3">
      <c r="J758" s="127" t="s">
        <v>11875</v>
      </c>
      <c r="K758" s="128" t="s">
        <v>10943</v>
      </c>
      <c r="L758" s="128" t="s">
        <v>11080</v>
      </c>
      <c r="M758" s="128" t="s">
        <v>10989</v>
      </c>
      <c r="N758" s="128" t="s">
        <v>10951</v>
      </c>
      <c r="O758" s="128" t="s">
        <v>10952</v>
      </c>
      <c r="P758" s="133">
        <v>44846</v>
      </c>
      <c r="Q758" s="128">
        <v>906669318</v>
      </c>
      <c r="R758" s="133">
        <v>44858</v>
      </c>
      <c r="S758" s="128">
        <v>2454</v>
      </c>
      <c r="T758" s="136">
        <v>154.06</v>
      </c>
      <c r="U758" s="136">
        <v>90.93</v>
      </c>
      <c r="V758" s="136">
        <v>378063.24</v>
      </c>
      <c r="W758" s="137">
        <v>223142.22000000003</v>
      </c>
    </row>
    <row r="759" spans="10:23" x14ac:dyDescent="0.3">
      <c r="J759" s="129" t="s">
        <v>11876</v>
      </c>
      <c r="K759" s="130" t="s">
        <v>10958</v>
      </c>
      <c r="L759" s="130" t="s">
        <v>11235</v>
      </c>
      <c r="M759" s="130" t="s">
        <v>10945</v>
      </c>
      <c r="N759" s="130" t="s">
        <v>10951</v>
      </c>
      <c r="O759" s="130" t="s">
        <v>10961</v>
      </c>
      <c r="P759" s="134">
        <v>44651</v>
      </c>
      <c r="Q759" s="130">
        <v>462265908</v>
      </c>
      <c r="R759" s="134">
        <v>44670</v>
      </c>
      <c r="S759" s="130">
        <v>3610</v>
      </c>
      <c r="T759" s="138">
        <v>152.58000000000001</v>
      </c>
      <c r="U759" s="138">
        <v>97.44</v>
      </c>
      <c r="V759" s="138">
        <v>550813.80000000005</v>
      </c>
      <c r="W759" s="139">
        <v>351758.39999999997</v>
      </c>
    </row>
    <row r="760" spans="10:23" x14ac:dyDescent="0.3">
      <c r="J760" s="127" t="s">
        <v>11877</v>
      </c>
      <c r="K760" s="128" t="s">
        <v>10943</v>
      </c>
      <c r="L760" s="128" t="s">
        <v>11438</v>
      </c>
      <c r="M760" s="128" t="s">
        <v>10945</v>
      </c>
      <c r="N760" s="128" t="s">
        <v>10951</v>
      </c>
      <c r="O760" s="128" t="s">
        <v>10961</v>
      </c>
      <c r="P760" s="133">
        <v>44375</v>
      </c>
      <c r="Q760" s="128">
        <v>467821300</v>
      </c>
      <c r="R760" s="133">
        <v>44386</v>
      </c>
      <c r="S760" s="128">
        <v>7573</v>
      </c>
      <c r="T760" s="136">
        <v>152.58000000000001</v>
      </c>
      <c r="U760" s="136">
        <v>97.44</v>
      </c>
      <c r="V760" s="136">
        <v>1155488.3400000001</v>
      </c>
      <c r="W760" s="137">
        <v>737913.12</v>
      </c>
    </row>
    <row r="761" spans="10:23" x14ac:dyDescent="0.3">
      <c r="J761" s="129" t="s">
        <v>11878</v>
      </c>
      <c r="K761" s="130" t="s">
        <v>10958</v>
      </c>
      <c r="L761" s="130" t="s">
        <v>11341</v>
      </c>
      <c r="M761" s="130" t="s">
        <v>10974</v>
      </c>
      <c r="N761" s="130" t="s">
        <v>10946</v>
      </c>
      <c r="O761" s="130" t="s">
        <v>10952</v>
      </c>
      <c r="P761" s="134">
        <v>44253</v>
      </c>
      <c r="Q761" s="130">
        <v>765571820</v>
      </c>
      <c r="R761" s="134">
        <v>44293</v>
      </c>
      <c r="S761" s="130">
        <v>8569</v>
      </c>
      <c r="T761" s="138">
        <v>437.2</v>
      </c>
      <c r="U761" s="138">
        <v>263.33</v>
      </c>
      <c r="V761" s="138">
        <v>3746366.8</v>
      </c>
      <c r="W761" s="139">
        <v>2256474.77</v>
      </c>
    </row>
    <row r="762" spans="10:23" x14ac:dyDescent="0.3">
      <c r="J762" s="127" t="s">
        <v>11879</v>
      </c>
      <c r="K762" s="128" t="s">
        <v>10963</v>
      </c>
      <c r="L762" s="128" t="s">
        <v>11126</v>
      </c>
      <c r="M762" s="128" t="s">
        <v>10974</v>
      </c>
      <c r="N762" s="128" t="s">
        <v>10951</v>
      </c>
      <c r="O762" s="128" t="s">
        <v>10947</v>
      </c>
      <c r="P762" s="133">
        <v>44144</v>
      </c>
      <c r="Q762" s="128">
        <v>368066298</v>
      </c>
      <c r="R762" s="133">
        <v>44189</v>
      </c>
      <c r="S762" s="128">
        <v>7852</v>
      </c>
      <c r="T762" s="136">
        <v>437.2</v>
      </c>
      <c r="U762" s="136">
        <v>263.33</v>
      </c>
      <c r="V762" s="136">
        <v>3432894.4</v>
      </c>
      <c r="W762" s="137">
        <v>2067667.16</v>
      </c>
    </row>
    <row r="763" spans="10:23" x14ac:dyDescent="0.3">
      <c r="J763" s="129" t="s">
        <v>11880</v>
      </c>
      <c r="K763" s="130" t="s">
        <v>10958</v>
      </c>
      <c r="L763" s="130" t="s">
        <v>11203</v>
      </c>
      <c r="M763" s="130" t="s">
        <v>11021</v>
      </c>
      <c r="N763" s="130" t="s">
        <v>10951</v>
      </c>
      <c r="O763" s="130" t="s">
        <v>10966</v>
      </c>
      <c r="P763" s="134">
        <v>44055</v>
      </c>
      <c r="Q763" s="130">
        <v>608166062</v>
      </c>
      <c r="R763" s="134">
        <v>44083</v>
      </c>
      <c r="S763" s="130">
        <v>8707</v>
      </c>
      <c r="T763" s="138">
        <v>668.27</v>
      </c>
      <c r="U763" s="138">
        <v>502.54</v>
      </c>
      <c r="V763" s="138">
        <v>5818626.8899999997</v>
      </c>
      <c r="W763" s="139">
        <v>4375615.78</v>
      </c>
    </row>
    <row r="764" spans="10:23" x14ac:dyDescent="0.3">
      <c r="J764" s="127" t="s">
        <v>11881</v>
      </c>
      <c r="K764" s="128" t="s">
        <v>10958</v>
      </c>
      <c r="L764" s="128" t="s">
        <v>11882</v>
      </c>
      <c r="M764" s="128" t="s">
        <v>11011</v>
      </c>
      <c r="N764" s="128" t="s">
        <v>10951</v>
      </c>
      <c r="O764" s="128" t="s">
        <v>10952</v>
      </c>
      <c r="P764" s="133">
        <v>44661</v>
      </c>
      <c r="Q764" s="128">
        <v>189044940</v>
      </c>
      <c r="R764" s="133">
        <v>44693</v>
      </c>
      <c r="S764" s="128">
        <v>1454</v>
      </c>
      <c r="T764" s="136">
        <v>109.28</v>
      </c>
      <c r="U764" s="136">
        <v>35.840000000000003</v>
      </c>
      <c r="V764" s="136">
        <v>158893.12</v>
      </c>
      <c r="W764" s="137">
        <v>52111.360000000008</v>
      </c>
    </row>
    <row r="765" spans="10:23" x14ac:dyDescent="0.3">
      <c r="J765" s="129" t="s">
        <v>11883</v>
      </c>
      <c r="K765" s="130" t="s">
        <v>10954</v>
      </c>
      <c r="L765" s="130" t="s">
        <v>11256</v>
      </c>
      <c r="M765" s="130" t="s">
        <v>10956</v>
      </c>
      <c r="N765" s="130" t="s">
        <v>10946</v>
      </c>
      <c r="O765" s="130" t="s">
        <v>10947</v>
      </c>
      <c r="P765" s="134">
        <v>44696</v>
      </c>
      <c r="Q765" s="130">
        <v>134189260</v>
      </c>
      <c r="R765" s="134">
        <v>44705</v>
      </c>
      <c r="S765" s="130">
        <v>8439</v>
      </c>
      <c r="T765" s="138">
        <v>205.7</v>
      </c>
      <c r="U765" s="138">
        <v>117.11</v>
      </c>
      <c r="V765" s="138">
        <v>1735902.2999999998</v>
      </c>
      <c r="W765" s="139">
        <v>988291.29</v>
      </c>
    </row>
    <row r="766" spans="10:23" x14ac:dyDescent="0.3">
      <c r="J766" s="127" t="s">
        <v>11884</v>
      </c>
      <c r="K766" s="128" t="s">
        <v>10958</v>
      </c>
      <c r="L766" s="128" t="s">
        <v>11088</v>
      </c>
      <c r="M766" s="128" t="s">
        <v>10976</v>
      </c>
      <c r="N766" s="128" t="s">
        <v>10946</v>
      </c>
      <c r="O766" s="128" t="s">
        <v>10961</v>
      </c>
      <c r="P766" s="133">
        <v>44609</v>
      </c>
      <c r="Q766" s="128">
        <v>637397849</v>
      </c>
      <c r="R766" s="133">
        <v>44613</v>
      </c>
      <c r="S766" s="128">
        <v>9043</v>
      </c>
      <c r="T766" s="136">
        <v>81.73</v>
      </c>
      <c r="U766" s="136">
        <v>56.67</v>
      </c>
      <c r="V766" s="136">
        <v>739084.39</v>
      </c>
      <c r="W766" s="137">
        <v>512466.81</v>
      </c>
    </row>
    <row r="767" spans="10:23" x14ac:dyDescent="0.3">
      <c r="J767" s="129" t="s">
        <v>11885</v>
      </c>
      <c r="K767" s="130" t="s">
        <v>10943</v>
      </c>
      <c r="L767" s="130" t="s">
        <v>11131</v>
      </c>
      <c r="M767" s="130" t="s">
        <v>11011</v>
      </c>
      <c r="N767" s="130" t="s">
        <v>10951</v>
      </c>
      <c r="O767" s="130" t="s">
        <v>10952</v>
      </c>
      <c r="P767" s="134">
        <v>43947</v>
      </c>
      <c r="Q767" s="130">
        <v>612782037</v>
      </c>
      <c r="R767" s="134">
        <v>43970</v>
      </c>
      <c r="S767" s="130">
        <v>4677</v>
      </c>
      <c r="T767" s="138">
        <v>109.28</v>
      </c>
      <c r="U767" s="138">
        <v>35.840000000000003</v>
      </c>
      <c r="V767" s="138">
        <v>511102.56</v>
      </c>
      <c r="W767" s="139">
        <v>167623.68000000002</v>
      </c>
    </row>
    <row r="768" spans="10:23" x14ac:dyDescent="0.3">
      <c r="J768" s="127" t="s">
        <v>11886</v>
      </c>
      <c r="K768" s="128" t="s">
        <v>11001</v>
      </c>
      <c r="L768" s="128" t="s">
        <v>11101</v>
      </c>
      <c r="M768" s="128" t="s">
        <v>10979</v>
      </c>
      <c r="N768" s="128" t="s">
        <v>10946</v>
      </c>
      <c r="O768" s="128" t="s">
        <v>10947</v>
      </c>
      <c r="P768" s="133">
        <v>43975</v>
      </c>
      <c r="Q768" s="128">
        <v>844765651</v>
      </c>
      <c r="R768" s="133">
        <v>43983</v>
      </c>
      <c r="S768" s="128">
        <v>3783</v>
      </c>
      <c r="T768" s="136">
        <v>651.21</v>
      </c>
      <c r="U768" s="136">
        <v>524.96</v>
      </c>
      <c r="V768" s="136">
        <v>2463527.4300000002</v>
      </c>
      <c r="W768" s="137">
        <v>1985923.6800000002</v>
      </c>
    </row>
    <row r="769" spans="10:23" x14ac:dyDescent="0.3">
      <c r="J769" s="129" t="s">
        <v>11887</v>
      </c>
      <c r="K769" s="130" t="s">
        <v>10958</v>
      </c>
      <c r="L769" s="130" t="s">
        <v>11212</v>
      </c>
      <c r="M769" s="130" t="s">
        <v>10969</v>
      </c>
      <c r="N769" s="130" t="s">
        <v>10946</v>
      </c>
      <c r="O769" s="130" t="s">
        <v>10966</v>
      </c>
      <c r="P769" s="134">
        <v>44014</v>
      </c>
      <c r="Q769" s="130">
        <v>838085019</v>
      </c>
      <c r="R769" s="134">
        <v>44033</v>
      </c>
      <c r="S769" s="130">
        <v>6836</v>
      </c>
      <c r="T769" s="138">
        <v>47.45</v>
      </c>
      <c r="U769" s="138">
        <v>31.79</v>
      </c>
      <c r="V769" s="138">
        <v>324368.2</v>
      </c>
      <c r="W769" s="139">
        <v>217316.44</v>
      </c>
    </row>
    <row r="770" spans="10:23" x14ac:dyDescent="0.3">
      <c r="J770" s="127" t="s">
        <v>11888</v>
      </c>
      <c r="K770" s="128" t="s">
        <v>10943</v>
      </c>
      <c r="L770" s="128" t="s">
        <v>10944</v>
      </c>
      <c r="M770" s="128" t="s">
        <v>10945</v>
      </c>
      <c r="N770" s="128" t="s">
        <v>10946</v>
      </c>
      <c r="O770" s="128" t="s">
        <v>10966</v>
      </c>
      <c r="P770" s="133">
        <v>44054</v>
      </c>
      <c r="Q770" s="128">
        <v>167788970</v>
      </c>
      <c r="R770" s="133">
        <v>44054</v>
      </c>
      <c r="S770" s="128">
        <v>1340</v>
      </c>
      <c r="T770" s="136">
        <v>152.58000000000001</v>
      </c>
      <c r="U770" s="136">
        <v>97.44</v>
      </c>
      <c r="V770" s="136">
        <v>204457.2</v>
      </c>
      <c r="W770" s="137">
        <v>130569.59999999999</v>
      </c>
    </row>
    <row r="771" spans="10:23" x14ac:dyDescent="0.3">
      <c r="J771" s="129" t="s">
        <v>11889</v>
      </c>
      <c r="K771" s="130" t="s">
        <v>10958</v>
      </c>
      <c r="L771" s="130" t="s">
        <v>11133</v>
      </c>
      <c r="M771" s="130" t="s">
        <v>10979</v>
      </c>
      <c r="N771" s="130" t="s">
        <v>10946</v>
      </c>
      <c r="O771" s="130" t="s">
        <v>10961</v>
      </c>
      <c r="P771" s="134">
        <v>44232</v>
      </c>
      <c r="Q771" s="130">
        <v>729238831</v>
      </c>
      <c r="R771" s="134">
        <v>44243</v>
      </c>
      <c r="S771" s="130">
        <v>6830</v>
      </c>
      <c r="T771" s="138">
        <v>651.21</v>
      </c>
      <c r="U771" s="138">
        <v>524.96</v>
      </c>
      <c r="V771" s="138">
        <v>4447764.3</v>
      </c>
      <c r="W771" s="139">
        <v>3585476.8000000003</v>
      </c>
    </row>
    <row r="772" spans="10:23" x14ac:dyDescent="0.3">
      <c r="J772" s="127" t="s">
        <v>11890</v>
      </c>
      <c r="K772" s="128" t="s">
        <v>10958</v>
      </c>
      <c r="L772" s="128" t="s">
        <v>11090</v>
      </c>
      <c r="M772" s="128" t="s">
        <v>10965</v>
      </c>
      <c r="N772" s="128" t="s">
        <v>10951</v>
      </c>
      <c r="O772" s="128" t="s">
        <v>10966</v>
      </c>
      <c r="P772" s="133">
        <v>44310</v>
      </c>
      <c r="Q772" s="128">
        <v>888108432</v>
      </c>
      <c r="R772" s="133">
        <v>44360</v>
      </c>
      <c r="S772" s="128">
        <v>9876</v>
      </c>
      <c r="T772" s="136">
        <v>255.28</v>
      </c>
      <c r="U772" s="136">
        <v>159.41999999999999</v>
      </c>
      <c r="V772" s="136">
        <v>2521145.2799999998</v>
      </c>
      <c r="W772" s="137">
        <v>1574431.92</v>
      </c>
    </row>
    <row r="773" spans="10:23" x14ac:dyDescent="0.3">
      <c r="J773" s="129" t="s">
        <v>11891</v>
      </c>
      <c r="K773" s="130" t="s">
        <v>10963</v>
      </c>
      <c r="L773" s="130" t="s">
        <v>11126</v>
      </c>
      <c r="M773" s="130" t="s">
        <v>10945</v>
      </c>
      <c r="N773" s="130" t="s">
        <v>10951</v>
      </c>
      <c r="O773" s="130" t="s">
        <v>10952</v>
      </c>
      <c r="P773" s="134">
        <v>44197</v>
      </c>
      <c r="Q773" s="130">
        <v>430384099</v>
      </c>
      <c r="R773" s="134">
        <v>44223</v>
      </c>
      <c r="S773" s="130">
        <v>9074</v>
      </c>
      <c r="T773" s="138">
        <v>152.58000000000001</v>
      </c>
      <c r="U773" s="138">
        <v>97.44</v>
      </c>
      <c r="V773" s="138">
        <v>1384510.9200000002</v>
      </c>
      <c r="W773" s="139">
        <v>884170.55999999994</v>
      </c>
    </row>
    <row r="774" spans="10:23" x14ac:dyDescent="0.3">
      <c r="J774" s="127" t="s">
        <v>11892</v>
      </c>
      <c r="K774" s="128" t="s">
        <v>10958</v>
      </c>
      <c r="L774" s="128" t="s">
        <v>11163</v>
      </c>
      <c r="M774" s="128" t="s">
        <v>10956</v>
      </c>
      <c r="N774" s="128" t="s">
        <v>10946</v>
      </c>
      <c r="O774" s="128" t="s">
        <v>10952</v>
      </c>
      <c r="P774" s="133">
        <v>44470</v>
      </c>
      <c r="Q774" s="128">
        <v>112364661</v>
      </c>
      <c r="R774" s="133">
        <v>44509</v>
      </c>
      <c r="S774" s="128">
        <v>55</v>
      </c>
      <c r="T774" s="136">
        <v>205.7</v>
      </c>
      <c r="U774" s="136">
        <v>117.11</v>
      </c>
      <c r="V774" s="136">
        <v>11313.5</v>
      </c>
      <c r="W774" s="137">
        <v>6441.05</v>
      </c>
    </row>
    <row r="775" spans="10:23" x14ac:dyDescent="0.3">
      <c r="J775" s="129" t="s">
        <v>11745</v>
      </c>
      <c r="K775" s="130" t="s">
        <v>10943</v>
      </c>
      <c r="L775" s="130" t="s">
        <v>11028</v>
      </c>
      <c r="M775" s="130" t="s">
        <v>11021</v>
      </c>
      <c r="N775" s="130" t="s">
        <v>10951</v>
      </c>
      <c r="O775" s="130" t="s">
        <v>10952</v>
      </c>
      <c r="P775" s="134">
        <v>44811</v>
      </c>
      <c r="Q775" s="130">
        <v>310661447</v>
      </c>
      <c r="R775" s="134">
        <v>44812</v>
      </c>
      <c r="S775" s="130">
        <v>480</v>
      </c>
      <c r="T775" s="138">
        <v>668.27</v>
      </c>
      <c r="U775" s="138">
        <v>502.54</v>
      </c>
      <c r="V775" s="138">
        <v>320769.59999999998</v>
      </c>
      <c r="W775" s="139">
        <v>241219.20000000001</v>
      </c>
    </row>
    <row r="776" spans="10:23" x14ac:dyDescent="0.3">
      <c r="J776" s="127" t="s">
        <v>11893</v>
      </c>
      <c r="K776" s="128" t="s">
        <v>10943</v>
      </c>
      <c r="L776" s="128" t="s">
        <v>11291</v>
      </c>
      <c r="M776" s="128" t="s">
        <v>11011</v>
      </c>
      <c r="N776" s="128" t="s">
        <v>10946</v>
      </c>
      <c r="O776" s="128" t="s">
        <v>10966</v>
      </c>
      <c r="P776" s="133">
        <v>44523</v>
      </c>
      <c r="Q776" s="128">
        <v>572198283</v>
      </c>
      <c r="R776" s="133">
        <v>44536</v>
      </c>
      <c r="S776" s="128">
        <v>5042</v>
      </c>
      <c r="T776" s="136">
        <v>109.28</v>
      </c>
      <c r="U776" s="136">
        <v>35.840000000000003</v>
      </c>
      <c r="V776" s="136">
        <v>550989.76</v>
      </c>
      <c r="W776" s="137">
        <v>180705.28000000003</v>
      </c>
    </row>
    <row r="777" spans="10:23" x14ac:dyDescent="0.3">
      <c r="J777" s="129" t="s">
        <v>11894</v>
      </c>
      <c r="K777" s="130" t="s">
        <v>11001</v>
      </c>
      <c r="L777" s="130" t="s">
        <v>11363</v>
      </c>
      <c r="M777" s="130" t="s">
        <v>10956</v>
      </c>
      <c r="N777" s="130" t="s">
        <v>10946</v>
      </c>
      <c r="O777" s="130" t="s">
        <v>10966</v>
      </c>
      <c r="P777" s="134">
        <v>44103</v>
      </c>
      <c r="Q777" s="130">
        <v>964211499</v>
      </c>
      <c r="R777" s="134">
        <v>44142</v>
      </c>
      <c r="S777" s="130">
        <v>464</v>
      </c>
      <c r="T777" s="138">
        <v>205.7</v>
      </c>
      <c r="U777" s="138">
        <v>117.11</v>
      </c>
      <c r="V777" s="138">
        <v>95444.799999999988</v>
      </c>
      <c r="W777" s="139">
        <v>54339.040000000001</v>
      </c>
    </row>
    <row r="778" spans="10:23" x14ac:dyDescent="0.3">
      <c r="J778" s="127" t="s">
        <v>11895</v>
      </c>
      <c r="K778" s="128" t="s">
        <v>10958</v>
      </c>
      <c r="L778" s="128" t="s">
        <v>10988</v>
      </c>
      <c r="M778" s="128" t="s">
        <v>11021</v>
      </c>
      <c r="N778" s="128" t="s">
        <v>10951</v>
      </c>
      <c r="O778" s="128" t="s">
        <v>10952</v>
      </c>
      <c r="P778" s="133">
        <v>44716</v>
      </c>
      <c r="Q778" s="128">
        <v>724249923</v>
      </c>
      <c r="R778" s="133">
        <v>44745</v>
      </c>
      <c r="S778" s="128">
        <v>501</v>
      </c>
      <c r="T778" s="136">
        <v>668.27</v>
      </c>
      <c r="U778" s="136">
        <v>502.54</v>
      </c>
      <c r="V778" s="136">
        <v>334803.27</v>
      </c>
      <c r="W778" s="137">
        <v>251772.54</v>
      </c>
    </row>
    <row r="779" spans="10:23" x14ac:dyDescent="0.3">
      <c r="J779" s="129" t="s">
        <v>11896</v>
      </c>
      <c r="K779" s="130" t="s">
        <v>10958</v>
      </c>
      <c r="L779" s="130" t="s">
        <v>11757</v>
      </c>
      <c r="M779" s="130" t="s">
        <v>10965</v>
      </c>
      <c r="N779" s="130" t="s">
        <v>10951</v>
      </c>
      <c r="O779" s="130" t="s">
        <v>10947</v>
      </c>
      <c r="P779" s="134">
        <v>44541</v>
      </c>
      <c r="Q779" s="130">
        <v>510174882</v>
      </c>
      <c r="R779" s="134">
        <v>44542</v>
      </c>
      <c r="S779" s="130">
        <v>940</v>
      </c>
      <c r="T779" s="138">
        <v>255.28</v>
      </c>
      <c r="U779" s="138">
        <v>159.41999999999999</v>
      </c>
      <c r="V779" s="138">
        <v>239963.2</v>
      </c>
      <c r="W779" s="139">
        <v>149854.79999999999</v>
      </c>
    </row>
    <row r="780" spans="10:23" x14ac:dyDescent="0.3">
      <c r="J780" s="127" t="s">
        <v>11897</v>
      </c>
      <c r="K780" s="128" t="s">
        <v>10958</v>
      </c>
      <c r="L780" s="128" t="s">
        <v>11385</v>
      </c>
      <c r="M780" s="128" t="s">
        <v>10969</v>
      </c>
      <c r="N780" s="128" t="s">
        <v>10946</v>
      </c>
      <c r="O780" s="128" t="s">
        <v>10952</v>
      </c>
      <c r="P780" s="133">
        <v>44515</v>
      </c>
      <c r="Q780" s="128">
        <v>150160205</v>
      </c>
      <c r="R780" s="133">
        <v>44522</v>
      </c>
      <c r="S780" s="128">
        <v>4596</v>
      </c>
      <c r="T780" s="136">
        <v>47.45</v>
      </c>
      <c r="U780" s="136">
        <v>31.79</v>
      </c>
      <c r="V780" s="136">
        <v>218080.2</v>
      </c>
      <c r="W780" s="137">
        <v>146106.84</v>
      </c>
    </row>
    <row r="781" spans="10:23" x14ac:dyDescent="0.3">
      <c r="J781" s="129" t="s">
        <v>11898</v>
      </c>
      <c r="K781" s="130" t="s">
        <v>10943</v>
      </c>
      <c r="L781" s="130" t="s">
        <v>11175</v>
      </c>
      <c r="M781" s="130" t="s">
        <v>10969</v>
      </c>
      <c r="N781" s="130" t="s">
        <v>10951</v>
      </c>
      <c r="O781" s="130" t="s">
        <v>10966</v>
      </c>
      <c r="P781" s="134">
        <v>44678</v>
      </c>
      <c r="Q781" s="130">
        <v>892692220</v>
      </c>
      <c r="R781" s="134">
        <v>44692</v>
      </c>
      <c r="S781" s="130">
        <v>6320</v>
      </c>
      <c r="T781" s="138">
        <v>47.45</v>
      </c>
      <c r="U781" s="138">
        <v>31.79</v>
      </c>
      <c r="V781" s="138">
        <v>299884</v>
      </c>
      <c r="W781" s="139">
        <v>200912.8</v>
      </c>
    </row>
    <row r="782" spans="10:23" x14ac:dyDescent="0.3">
      <c r="J782" s="127" t="s">
        <v>11899</v>
      </c>
      <c r="K782" s="128" t="s">
        <v>10963</v>
      </c>
      <c r="L782" s="128" t="s">
        <v>11360</v>
      </c>
      <c r="M782" s="128" t="s">
        <v>11021</v>
      </c>
      <c r="N782" s="128" t="s">
        <v>10951</v>
      </c>
      <c r="O782" s="128" t="s">
        <v>10966</v>
      </c>
      <c r="P782" s="133">
        <v>44692</v>
      </c>
      <c r="Q782" s="128">
        <v>456569755</v>
      </c>
      <c r="R782" s="133">
        <v>44721</v>
      </c>
      <c r="S782" s="128">
        <v>7991</v>
      </c>
      <c r="T782" s="136">
        <v>668.27</v>
      </c>
      <c r="U782" s="136">
        <v>502.54</v>
      </c>
      <c r="V782" s="136">
        <v>5340145.57</v>
      </c>
      <c r="W782" s="137">
        <v>4015797.14</v>
      </c>
    </row>
    <row r="783" spans="10:23" x14ac:dyDescent="0.3">
      <c r="J783" s="129" t="s">
        <v>11900</v>
      </c>
      <c r="K783" s="130" t="s">
        <v>10981</v>
      </c>
      <c r="L783" s="130" t="s">
        <v>11449</v>
      </c>
      <c r="M783" s="130" t="s">
        <v>10979</v>
      </c>
      <c r="N783" s="130" t="s">
        <v>10951</v>
      </c>
      <c r="O783" s="130" t="s">
        <v>10966</v>
      </c>
      <c r="P783" s="134">
        <v>44370</v>
      </c>
      <c r="Q783" s="130">
        <v>680904138</v>
      </c>
      <c r="R783" s="134">
        <v>44388</v>
      </c>
      <c r="S783" s="130">
        <v>3520</v>
      </c>
      <c r="T783" s="138">
        <v>651.21</v>
      </c>
      <c r="U783" s="138">
        <v>524.96</v>
      </c>
      <c r="V783" s="138">
        <v>2292259.2000000002</v>
      </c>
      <c r="W783" s="139">
        <v>1847859.2000000002</v>
      </c>
    </row>
    <row r="784" spans="10:23" x14ac:dyDescent="0.3">
      <c r="J784" s="127" t="s">
        <v>11901</v>
      </c>
      <c r="K784" s="128" t="s">
        <v>10963</v>
      </c>
      <c r="L784" s="128" t="s">
        <v>11126</v>
      </c>
      <c r="M784" s="128" t="s">
        <v>11021</v>
      </c>
      <c r="N784" s="128" t="s">
        <v>10951</v>
      </c>
      <c r="O784" s="128" t="s">
        <v>10966</v>
      </c>
      <c r="P784" s="133">
        <v>44190</v>
      </c>
      <c r="Q784" s="128">
        <v>775119197</v>
      </c>
      <c r="R784" s="133">
        <v>44229</v>
      </c>
      <c r="S784" s="128">
        <v>3850</v>
      </c>
      <c r="T784" s="136">
        <v>668.27</v>
      </c>
      <c r="U784" s="136">
        <v>502.54</v>
      </c>
      <c r="V784" s="136">
        <v>2572839.5</v>
      </c>
      <c r="W784" s="137">
        <v>1934779</v>
      </c>
    </row>
    <row r="785" spans="10:23" x14ac:dyDescent="0.3">
      <c r="J785" s="129" t="s">
        <v>11699</v>
      </c>
      <c r="K785" s="130" t="s">
        <v>10958</v>
      </c>
      <c r="L785" s="130" t="s">
        <v>10959</v>
      </c>
      <c r="M785" s="130" t="s">
        <v>10950</v>
      </c>
      <c r="N785" s="130" t="s">
        <v>10951</v>
      </c>
      <c r="O785" s="130" t="s">
        <v>10961</v>
      </c>
      <c r="P785" s="134">
        <v>44780</v>
      </c>
      <c r="Q785" s="130">
        <v>468951261</v>
      </c>
      <c r="R785" s="134">
        <v>44792</v>
      </c>
      <c r="S785" s="130">
        <v>1954</v>
      </c>
      <c r="T785" s="138">
        <v>421.89</v>
      </c>
      <c r="U785" s="138">
        <v>364.69</v>
      </c>
      <c r="V785" s="138">
        <v>824373.05999999994</v>
      </c>
      <c r="W785" s="139">
        <v>712604.26</v>
      </c>
    </row>
    <row r="786" spans="10:23" x14ac:dyDescent="0.3">
      <c r="J786" s="127" t="s">
        <v>11902</v>
      </c>
      <c r="K786" s="128" t="s">
        <v>10958</v>
      </c>
      <c r="L786" s="128" t="s">
        <v>11015</v>
      </c>
      <c r="M786" s="128" t="s">
        <v>10979</v>
      </c>
      <c r="N786" s="128" t="s">
        <v>10951</v>
      </c>
      <c r="O786" s="128" t="s">
        <v>10961</v>
      </c>
      <c r="P786" s="133">
        <v>44302</v>
      </c>
      <c r="Q786" s="128">
        <v>462449157</v>
      </c>
      <c r="R786" s="133">
        <v>44347</v>
      </c>
      <c r="S786" s="128">
        <v>7837</v>
      </c>
      <c r="T786" s="136">
        <v>651.21</v>
      </c>
      <c r="U786" s="136">
        <v>524.96</v>
      </c>
      <c r="V786" s="136">
        <v>5103532.7700000005</v>
      </c>
      <c r="W786" s="137">
        <v>4114111.5200000005</v>
      </c>
    </row>
    <row r="787" spans="10:23" x14ac:dyDescent="0.3">
      <c r="J787" s="129" t="s">
        <v>11903</v>
      </c>
      <c r="K787" s="130" t="s">
        <v>10958</v>
      </c>
      <c r="L787" s="130" t="s">
        <v>11180</v>
      </c>
      <c r="M787" s="130" t="s">
        <v>10974</v>
      </c>
      <c r="N787" s="130" t="s">
        <v>10946</v>
      </c>
      <c r="O787" s="130" t="s">
        <v>10952</v>
      </c>
      <c r="P787" s="134">
        <v>44199</v>
      </c>
      <c r="Q787" s="130">
        <v>175974214</v>
      </c>
      <c r="R787" s="134">
        <v>44209</v>
      </c>
      <c r="S787" s="130">
        <v>3535</v>
      </c>
      <c r="T787" s="138">
        <v>437.2</v>
      </c>
      <c r="U787" s="138">
        <v>263.33</v>
      </c>
      <c r="V787" s="138">
        <v>1545502</v>
      </c>
      <c r="W787" s="139">
        <v>930871.54999999993</v>
      </c>
    </row>
    <row r="788" spans="10:23" x14ac:dyDescent="0.3">
      <c r="J788" s="127" t="s">
        <v>11904</v>
      </c>
      <c r="K788" s="128" t="s">
        <v>11001</v>
      </c>
      <c r="L788" s="128" t="s">
        <v>11138</v>
      </c>
      <c r="M788" s="128" t="s">
        <v>10974</v>
      </c>
      <c r="N788" s="128" t="s">
        <v>10946</v>
      </c>
      <c r="O788" s="128" t="s">
        <v>10961</v>
      </c>
      <c r="P788" s="133">
        <v>44493</v>
      </c>
      <c r="Q788" s="128">
        <v>900200259</v>
      </c>
      <c r="R788" s="133">
        <v>44510</v>
      </c>
      <c r="S788" s="128">
        <v>8116</v>
      </c>
      <c r="T788" s="136">
        <v>437.2</v>
      </c>
      <c r="U788" s="136">
        <v>263.33</v>
      </c>
      <c r="V788" s="136">
        <v>3548315.1999999997</v>
      </c>
      <c r="W788" s="137">
        <v>2137186.2799999998</v>
      </c>
    </row>
    <row r="789" spans="10:23" x14ac:dyDescent="0.3">
      <c r="J789" s="129" t="s">
        <v>11905</v>
      </c>
      <c r="K789" s="130" t="s">
        <v>10963</v>
      </c>
      <c r="L789" s="130" t="s">
        <v>11482</v>
      </c>
      <c r="M789" s="130" t="s">
        <v>10956</v>
      </c>
      <c r="N789" s="130" t="s">
        <v>10946</v>
      </c>
      <c r="O789" s="130" t="s">
        <v>10947</v>
      </c>
      <c r="P789" s="134">
        <v>44311</v>
      </c>
      <c r="Q789" s="130">
        <v>846113622</v>
      </c>
      <c r="R789" s="134">
        <v>44350</v>
      </c>
      <c r="S789" s="130">
        <v>2678</v>
      </c>
      <c r="T789" s="138">
        <v>205.7</v>
      </c>
      <c r="U789" s="138">
        <v>117.11</v>
      </c>
      <c r="V789" s="138">
        <v>550864.6</v>
      </c>
      <c r="W789" s="139">
        <v>313620.58</v>
      </c>
    </row>
    <row r="790" spans="10:23" x14ac:dyDescent="0.3">
      <c r="J790" s="127" t="s">
        <v>11906</v>
      </c>
      <c r="K790" s="128" t="s">
        <v>10943</v>
      </c>
      <c r="L790" s="128" t="s">
        <v>11583</v>
      </c>
      <c r="M790" s="128" t="s">
        <v>10965</v>
      </c>
      <c r="N790" s="128" t="s">
        <v>10946</v>
      </c>
      <c r="O790" s="128" t="s">
        <v>10952</v>
      </c>
      <c r="P790" s="133">
        <v>44491</v>
      </c>
      <c r="Q790" s="128">
        <v>995013129</v>
      </c>
      <c r="R790" s="133">
        <v>44527</v>
      </c>
      <c r="S790" s="128">
        <v>5351</v>
      </c>
      <c r="T790" s="136">
        <v>255.28</v>
      </c>
      <c r="U790" s="136">
        <v>159.41999999999999</v>
      </c>
      <c r="V790" s="136">
        <v>1366003.28</v>
      </c>
      <c r="W790" s="137">
        <v>853056.41999999993</v>
      </c>
    </row>
    <row r="791" spans="10:23" x14ac:dyDescent="0.3">
      <c r="J791" s="129" t="s">
        <v>11907</v>
      </c>
      <c r="K791" s="130" t="s">
        <v>10958</v>
      </c>
      <c r="L791" s="130" t="s">
        <v>11118</v>
      </c>
      <c r="M791" s="130" t="s">
        <v>10976</v>
      </c>
      <c r="N791" s="130" t="s">
        <v>10951</v>
      </c>
      <c r="O791" s="130" t="s">
        <v>10947</v>
      </c>
      <c r="P791" s="134">
        <v>43930</v>
      </c>
      <c r="Q791" s="130">
        <v>148510110</v>
      </c>
      <c r="R791" s="134">
        <v>43965</v>
      </c>
      <c r="S791" s="130">
        <v>6297</v>
      </c>
      <c r="T791" s="138">
        <v>81.73</v>
      </c>
      <c r="U791" s="138">
        <v>56.67</v>
      </c>
      <c r="V791" s="138">
        <v>514653.81</v>
      </c>
      <c r="W791" s="139">
        <v>356850.99</v>
      </c>
    </row>
    <row r="792" spans="10:23" x14ac:dyDescent="0.3">
      <c r="J792" s="127" t="s">
        <v>11908</v>
      </c>
      <c r="K792" s="128" t="s">
        <v>10954</v>
      </c>
      <c r="L792" s="128" t="s">
        <v>10978</v>
      </c>
      <c r="M792" s="128" t="s">
        <v>11011</v>
      </c>
      <c r="N792" s="128" t="s">
        <v>10951</v>
      </c>
      <c r="O792" s="128" t="s">
        <v>10966</v>
      </c>
      <c r="P792" s="133">
        <v>44282</v>
      </c>
      <c r="Q792" s="128">
        <v>778528392</v>
      </c>
      <c r="R792" s="133">
        <v>44330</v>
      </c>
      <c r="S792" s="128">
        <v>2707</v>
      </c>
      <c r="T792" s="136">
        <v>109.28</v>
      </c>
      <c r="U792" s="136">
        <v>35.840000000000003</v>
      </c>
      <c r="V792" s="136">
        <v>295820.96000000002</v>
      </c>
      <c r="W792" s="137">
        <v>97018.880000000005</v>
      </c>
    </row>
    <row r="793" spans="10:23" x14ac:dyDescent="0.3">
      <c r="J793" s="129" t="s">
        <v>11909</v>
      </c>
      <c r="K793" s="130" t="s">
        <v>10958</v>
      </c>
      <c r="L793" s="130" t="s">
        <v>11260</v>
      </c>
      <c r="M793" s="130" t="s">
        <v>10969</v>
      </c>
      <c r="N793" s="130" t="s">
        <v>10951</v>
      </c>
      <c r="O793" s="130" t="s">
        <v>10966</v>
      </c>
      <c r="P793" s="134">
        <v>44218</v>
      </c>
      <c r="Q793" s="130">
        <v>477304303</v>
      </c>
      <c r="R793" s="134">
        <v>44219</v>
      </c>
      <c r="S793" s="130">
        <v>3805</v>
      </c>
      <c r="T793" s="138">
        <v>47.45</v>
      </c>
      <c r="U793" s="138">
        <v>31.79</v>
      </c>
      <c r="V793" s="138">
        <v>180547.25</v>
      </c>
      <c r="W793" s="139">
        <v>120960.95</v>
      </c>
    </row>
    <row r="794" spans="10:23" x14ac:dyDescent="0.3">
      <c r="J794" s="127" t="s">
        <v>11910</v>
      </c>
      <c r="K794" s="128" t="s">
        <v>10943</v>
      </c>
      <c r="L794" s="128" t="s">
        <v>11642</v>
      </c>
      <c r="M794" s="128" t="s">
        <v>10945</v>
      </c>
      <c r="N794" s="128" t="s">
        <v>10946</v>
      </c>
      <c r="O794" s="128" t="s">
        <v>10952</v>
      </c>
      <c r="P794" s="133">
        <v>44117</v>
      </c>
      <c r="Q794" s="128">
        <v>507386672</v>
      </c>
      <c r="R794" s="133">
        <v>44126</v>
      </c>
      <c r="S794" s="128">
        <v>5846</v>
      </c>
      <c r="T794" s="136">
        <v>152.58000000000001</v>
      </c>
      <c r="U794" s="136">
        <v>97.44</v>
      </c>
      <c r="V794" s="136">
        <v>891982.68</v>
      </c>
      <c r="W794" s="137">
        <v>569634.24</v>
      </c>
    </row>
    <row r="795" spans="10:23" x14ac:dyDescent="0.3">
      <c r="J795" s="129" t="s">
        <v>11911</v>
      </c>
      <c r="K795" s="130" t="s">
        <v>10958</v>
      </c>
      <c r="L795" s="130" t="s">
        <v>11385</v>
      </c>
      <c r="M795" s="130" t="s">
        <v>10945</v>
      </c>
      <c r="N795" s="130" t="s">
        <v>10946</v>
      </c>
      <c r="O795" s="130" t="s">
        <v>10947</v>
      </c>
      <c r="P795" s="134">
        <v>44510</v>
      </c>
      <c r="Q795" s="130">
        <v>851636826</v>
      </c>
      <c r="R795" s="134">
        <v>44510</v>
      </c>
      <c r="S795" s="130">
        <v>7117</v>
      </c>
      <c r="T795" s="138">
        <v>152.58000000000001</v>
      </c>
      <c r="U795" s="138">
        <v>97.44</v>
      </c>
      <c r="V795" s="138">
        <v>1085911.8600000001</v>
      </c>
      <c r="W795" s="139">
        <v>693480.48</v>
      </c>
    </row>
    <row r="796" spans="10:23" x14ac:dyDescent="0.3">
      <c r="J796" s="127" t="s">
        <v>11368</v>
      </c>
      <c r="K796" s="128" t="s">
        <v>10963</v>
      </c>
      <c r="L796" s="128" t="s">
        <v>10968</v>
      </c>
      <c r="M796" s="128" t="s">
        <v>10950</v>
      </c>
      <c r="N796" s="128" t="s">
        <v>10951</v>
      </c>
      <c r="O796" s="128" t="s">
        <v>10952</v>
      </c>
      <c r="P796" s="133">
        <v>44504</v>
      </c>
      <c r="Q796" s="128">
        <v>663228595</v>
      </c>
      <c r="R796" s="133">
        <v>44545</v>
      </c>
      <c r="S796" s="128">
        <v>2934</v>
      </c>
      <c r="T796" s="136">
        <v>421.89</v>
      </c>
      <c r="U796" s="136">
        <v>364.69</v>
      </c>
      <c r="V796" s="136">
        <v>1237825.26</v>
      </c>
      <c r="W796" s="137">
        <v>1070000.46</v>
      </c>
    </row>
    <row r="797" spans="10:23" x14ac:dyDescent="0.3">
      <c r="J797" s="129" t="s">
        <v>11912</v>
      </c>
      <c r="K797" s="130" t="s">
        <v>10943</v>
      </c>
      <c r="L797" s="130" t="s">
        <v>11148</v>
      </c>
      <c r="M797" s="130" t="s">
        <v>10956</v>
      </c>
      <c r="N797" s="130" t="s">
        <v>10946</v>
      </c>
      <c r="O797" s="130" t="s">
        <v>10961</v>
      </c>
      <c r="P797" s="134">
        <v>44402</v>
      </c>
      <c r="Q797" s="130">
        <v>515648305</v>
      </c>
      <c r="R797" s="134">
        <v>44411</v>
      </c>
      <c r="S797" s="130">
        <v>647</v>
      </c>
      <c r="T797" s="138">
        <v>205.7</v>
      </c>
      <c r="U797" s="138">
        <v>117.11</v>
      </c>
      <c r="V797" s="138">
        <v>133087.9</v>
      </c>
      <c r="W797" s="139">
        <v>75770.17</v>
      </c>
    </row>
    <row r="798" spans="10:23" x14ac:dyDescent="0.3">
      <c r="J798" s="127" t="s">
        <v>11913</v>
      </c>
      <c r="K798" s="128" t="s">
        <v>10954</v>
      </c>
      <c r="L798" s="128" t="s">
        <v>11024</v>
      </c>
      <c r="M798" s="128" t="s">
        <v>10969</v>
      </c>
      <c r="N798" s="128" t="s">
        <v>10951</v>
      </c>
      <c r="O798" s="128" t="s">
        <v>10952</v>
      </c>
      <c r="P798" s="133">
        <v>44127</v>
      </c>
      <c r="Q798" s="128">
        <v>152694785</v>
      </c>
      <c r="R798" s="133">
        <v>44151</v>
      </c>
      <c r="S798" s="128">
        <v>4635</v>
      </c>
      <c r="T798" s="136">
        <v>47.45</v>
      </c>
      <c r="U798" s="136">
        <v>31.79</v>
      </c>
      <c r="V798" s="136">
        <v>219930.75</v>
      </c>
      <c r="W798" s="137">
        <v>147346.65</v>
      </c>
    </row>
    <row r="799" spans="10:23" x14ac:dyDescent="0.3">
      <c r="J799" s="129" t="s">
        <v>11914</v>
      </c>
      <c r="K799" s="130" t="s">
        <v>10943</v>
      </c>
      <c r="L799" s="130" t="s">
        <v>11249</v>
      </c>
      <c r="M799" s="130" t="s">
        <v>10956</v>
      </c>
      <c r="N799" s="130" t="s">
        <v>10951</v>
      </c>
      <c r="O799" s="130" t="s">
        <v>10952</v>
      </c>
      <c r="P799" s="134">
        <v>44796</v>
      </c>
      <c r="Q799" s="130">
        <v>738479363</v>
      </c>
      <c r="R799" s="134">
        <v>44811</v>
      </c>
      <c r="S799" s="130">
        <v>1309</v>
      </c>
      <c r="T799" s="138">
        <v>205.7</v>
      </c>
      <c r="U799" s="138">
        <v>117.11</v>
      </c>
      <c r="V799" s="138">
        <v>269261.3</v>
      </c>
      <c r="W799" s="139">
        <v>153296.99</v>
      </c>
    </row>
    <row r="800" spans="10:23" x14ac:dyDescent="0.3">
      <c r="J800" s="127" t="s">
        <v>11915</v>
      </c>
      <c r="K800" s="128" t="s">
        <v>10943</v>
      </c>
      <c r="L800" s="128" t="s">
        <v>11583</v>
      </c>
      <c r="M800" s="128" t="s">
        <v>10945</v>
      </c>
      <c r="N800" s="128" t="s">
        <v>10946</v>
      </c>
      <c r="O800" s="128" t="s">
        <v>10966</v>
      </c>
      <c r="P800" s="133">
        <v>44017</v>
      </c>
      <c r="Q800" s="128">
        <v>807425868</v>
      </c>
      <c r="R800" s="133">
        <v>44019</v>
      </c>
      <c r="S800" s="128">
        <v>4112</v>
      </c>
      <c r="T800" s="136">
        <v>152.58000000000001</v>
      </c>
      <c r="U800" s="136">
        <v>97.44</v>
      </c>
      <c r="V800" s="136">
        <v>627408.96000000008</v>
      </c>
      <c r="W800" s="137">
        <v>400673.27999999997</v>
      </c>
    </row>
    <row r="801" spans="10:23" x14ac:dyDescent="0.3">
      <c r="J801" s="129" t="s">
        <v>11916</v>
      </c>
      <c r="K801" s="130" t="s">
        <v>10981</v>
      </c>
      <c r="L801" s="130" t="s">
        <v>10982</v>
      </c>
      <c r="M801" s="130" t="s">
        <v>10969</v>
      </c>
      <c r="N801" s="130" t="s">
        <v>10946</v>
      </c>
      <c r="O801" s="130" t="s">
        <v>10947</v>
      </c>
      <c r="P801" s="134">
        <v>44766</v>
      </c>
      <c r="Q801" s="130">
        <v>314270627</v>
      </c>
      <c r="R801" s="134">
        <v>44785</v>
      </c>
      <c r="S801" s="130">
        <v>8517</v>
      </c>
      <c r="T801" s="138">
        <v>47.45</v>
      </c>
      <c r="U801" s="138">
        <v>31.79</v>
      </c>
      <c r="V801" s="138">
        <v>404131.65</v>
      </c>
      <c r="W801" s="139">
        <v>270755.43</v>
      </c>
    </row>
    <row r="802" spans="10:23" x14ac:dyDescent="0.3">
      <c r="J802" s="127" t="s">
        <v>11917</v>
      </c>
      <c r="K802" s="128" t="s">
        <v>10943</v>
      </c>
      <c r="L802" s="128" t="s">
        <v>11148</v>
      </c>
      <c r="M802" s="128" t="s">
        <v>11021</v>
      </c>
      <c r="N802" s="128" t="s">
        <v>10946</v>
      </c>
      <c r="O802" s="128" t="s">
        <v>10961</v>
      </c>
      <c r="P802" s="133">
        <v>44423</v>
      </c>
      <c r="Q802" s="128">
        <v>184062469</v>
      </c>
      <c r="R802" s="133">
        <v>44459</v>
      </c>
      <c r="S802" s="128">
        <v>7030</v>
      </c>
      <c r="T802" s="136">
        <v>668.27</v>
      </c>
      <c r="U802" s="136">
        <v>502.54</v>
      </c>
      <c r="V802" s="136">
        <v>4697938.0999999996</v>
      </c>
      <c r="W802" s="137">
        <v>3532856.2</v>
      </c>
    </row>
    <row r="803" spans="10:23" x14ac:dyDescent="0.3">
      <c r="J803" s="129" t="s">
        <v>11918</v>
      </c>
      <c r="K803" s="130" t="s">
        <v>10958</v>
      </c>
      <c r="L803" s="130" t="s">
        <v>11062</v>
      </c>
      <c r="M803" s="130" t="s">
        <v>10976</v>
      </c>
      <c r="N803" s="130" t="s">
        <v>10946</v>
      </c>
      <c r="O803" s="130" t="s">
        <v>10961</v>
      </c>
      <c r="P803" s="134">
        <v>44691</v>
      </c>
      <c r="Q803" s="130">
        <v>962162721</v>
      </c>
      <c r="R803" s="134">
        <v>44727</v>
      </c>
      <c r="S803" s="130">
        <v>4185</v>
      </c>
      <c r="T803" s="138">
        <v>81.73</v>
      </c>
      <c r="U803" s="138">
        <v>56.67</v>
      </c>
      <c r="V803" s="138">
        <v>342040.05</v>
      </c>
      <c r="W803" s="139">
        <v>237163.95</v>
      </c>
    </row>
    <row r="804" spans="10:23" x14ac:dyDescent="0.3">
      <c r="J804" s="127" t="s">
        <v>11919</v>
      </c>
      <c r="K804" s="128" t="s">
        <v>11001</v>
      </c>
      <c r="L804" s="128" t="s">
        <v>11138</v>
      </c>
      <c r="M804" s="128" t="s">
        <v>11011</v>
      </c>
      <c r="N804" s="128" t="s">
        <v>10951</v>
      </c>
      <c r="O804" s="128" t="s">
        <v>10947</v>
      </c>
      <c r="P804" s="133">
        <v>44811</v>
      </c>
      <c r="Q804" s="128">
        <v>564245212</v>
      </c>
      <c r="R804" s="133">
        <v>44853</v>
      </c>
      <c r="S804" s="128">
        <v>1552</v>
      </c>
      <c r="T804" s="136">
        <v>109.28</v>
      </c>
      <c r="U804" s="136">
        <v>35.840000000000003</v>
      </c>
      <c r="V804" s="136">
        <v>169602.56</v>
      </c>
      <c r="W804" s="137">
        <v>55623.680000000008</v>
      </c>
    </row>
    <row r="805" spans="10:23" x14ac:dyDescent="0.3">
      <c r="J805" s="129" t="s">
        <v>11920</v>
      </c>
      <c r="K805" s="130" t="s">
        <v>11001</v>
      </c>
      <c r="L805" s="130" t="s">
        <v>11082</v>
      </c>
      <c r="M805" s="130" t="s">
        <v>11021</v>
      </c>
      <c r="N805" s="130" t="s">
        <v>10946</v>
      </c>
      <c r="O805" s="130" t="s">
        <v>10966</v>
      </c>
      <c r="P805" s="134">
        <v>44168</v>
      </c>
      <c r="Q805" s="130">
        <v>126296269</v>
      </c>
      <c r="R805" s="134">
        <v>44208</v>
      </c>
      <c r="S805" s="130">
        <v>2728</v>
      </c>
      <c r="T805" s="138">
        <v>668.27</v>
      </c>
      <c r="U805" s="138">
        <v>502.54</v>
      </c>
      <c r="V805" s="138">
        <v>1823040.56</v>
      </c>
      <c r="W805" s="139">
        <v>1370929.12</v>
      </c>
    </row>
    <row r="806" spans="10:23" x14ac:dyDescent="0.3">
      <c r="J806" s="127" t="s">
        <v>11921</v>
      </c>
      <c r="K806" s="128" t="s">
        <v>10958</v>
      </c>
      <c r="L806" s="128" t="s">
        <v>11197</v>
      </c>
      <c r="M806" s="128" t="s">
        <v>10974</v>
      </c>
      <c r="N806" s="128" t="s">
        <v>10951</v>
      </c>
      <c r="O806" s="128" t="s">
        <v>10961</v>
      </c>
      <c r="P806" s="133">
        <v>43863</v>
      </c>
      <c r="Q806" s="128">
        <v>854614722</v>
      </c>
      <c r="R806" s="133">
        <v>43866</v>
      </c>
      <c r="S806" s="128">
        <v>8343</v>
      </c>
      <c r="T806" s="136">
        <v>437.2</v>
      </c>
      <c r="U806" s="136">
        <v>263.33</v>
      </c>
      <c r="V806" s="136">
        <v>3647559.6</v>
      </c>
      <c r="W806" s="137">
        <v>2196962.19</v>
      </c>
    </row>
    <row r="807" spans="10:23" x14ac:dyDescent="0.3">
      <c r="J807" s="129" t="s">
        <v>11922</v>
      </c>
      <c r="K807" s="130" t="s">
        <v>10958</v>
      </c>
      <c r="L807" s="130" t="s">
        <v>11067</v>
      </c>
      <c r="M807" s="130" t="s">
        <v>10976</v>
      </c>
      <c r="N807" s="130" t="s">
        <v>10946</v>
      </c>
      <c r="O807" s="130" t="s">
        <v>10952</v>
      </c>
      <c r="P807" s="134">
        <v>44097</v>
      </c>
      <c r="Q807" s="130">
        <v>875811898</v>
      </c>
      <c r="R807" s="134">
        <v>44117</v>
      </c>
      <c r="S807" s="130">
        <v>1058</v>
      </c>
      <c r="T807" s="138">
        <v>81.73</v>
      </c>
      <c r="U807" s="138">
        <v>56.67</v>
      </c>
      <c r="V807" s="138">
        <v>86470.340000000011</v>
      </c>
      <c r="W807" s="139">
        <v>59956.86</v>
      </c>
    </row>
    <row r="808" spans="10:23" x14ac:dyDescent="0.3">
      <c r="J808" s="127" t="s">
        <v>11923</v>
      </c>
      <c r="K808" s="128" t="s">
        <v>10958</v>
      </c>
      <c r="L808" s="128" t="s">
        <v>11180</v>
      </c>
      <c r="M808" s="128" t="s">
        <v>10976</v>
      </c>
      <c r="N808" s="128" t="s">
        <v>10946</v>
      </c>
      <c r="O808" s="128" t="s">
        <v>10947</v>
      </c>
      <c r="P808" s="133">
        <v>44699</v>
      </c>
      <c r="Q808" s="128">
        <v>186811625</v>
      </c>
      <c r="R808" s="133">
        <v>44715</v>
      </c>
      <c r="S808" s="128">
        <v>566</v>
      </c>
      <c r="T808" s="136">
        <v>81.73</v>
      </c>
      <c r="U808" s="136">
        <v>56.67</v>
      </c>
      <c r="V808" s="136">
        <v>46259.18</v>
      </c>
      <c r="W808" s="137">
        <v>32075.22</v>
      </c>
    </row>
    <row r="809" spans="10:23" x14ac:dyDescent="0.3">
      <c r="J809" s="129" t="s">
        <v>11924</v>
      </c>
      <c r="K809" s="130" t="s">
        <v>10943</v>
      </c>
      <c r="L809" s="130" t="s">
        <v>11380</v>
      </c>
      <c r="M809" s="130" t="s">
        <v>10950</v>
      </c>
      <c r="N809" s="130" t="s">
        <v>10946</v>
      </c>
      <c r="O809" s="130" t="s">
        <v>10947</v>
      </c>
      <c r="P809" s="134">
        <v>44598</v>
      </c>
      <c r="Q809" s="130">
        <v>204850232</v>
      </c>
      <c r="R809" s="134">
        <v>44626</v>
      </c>
      <c r="S809" s="130">
        <v>8591</v>
      </c>
      <c r="T809" s="138">
        <v>421.89</v>
      </c>
      <c r="U809" s="138">
        <v>364.69</v>
      </c>
      <c r="V809" s="138">
        <v>3624456.9899999998</v>
      </c>
      <c r="W809" s="139">
        <v>3133051.79</v>
      </c>
    </row>
    <row r="810" spans="10:23" x14ac:dyDescent="0.3">
      <c r="J810" s="127" t="s">
        <v>11925</v>
      </c>
      <c r="K810" s="128" t="s">
        <v>10958</v>
      </c>
      <c r="L810" s="128" t="s">
        <v>11739</v>
      </c>
      <c r="M810" s="128" t="s">
        <v>11021</v>
      </c>
      <c r="N810" s="128" t="s">
        <v>10946</v>
      </c>
      <c r="O810" s="128" t="s">
        <v>10947</v>
      </c>
      <c r="P810" s="133">
        <v>44436</v>
      </c>
      <c r="Q810" s="128">
        <v>617476546</v>
      </c>
      <c r="R810" s="133">
        <v>44472</v>
      </c>
      <c r="S810" s="128">
        <v>3887</v>
      </c>
      <c r="T810" s="136">
        <v>668.27</v>
      </c>
      <c r="U810" s="136">
        <v>502.54</v>
      </c>
      <c r="V810" s="136">
        <v>2597565.4899999998</v>
      </c>
      <c r="W810" s="137">
        <v>1953372.98</v>
      </c>
    </row>
    <row r="811" spans="10:23" x14ac:dyDescent="0.3">
      <c r="J811" s="129" t="s">
        <v>11926</v>
      </c>
      <c r="K811" s="130" t="s">
        <v>10958</v>
      </c>
      <c r="L811" s="130" t="s">
        <v>11177</v>
      </c>
      <c r="M811" s="130" t="s">
        <v>10960</v>
      </c>
      <c r="N811" s="130" t="s">
        <v>10951</v>
      </c>
      <c r="O811" s="130" t="s">
        <v>10947</v>
      </c>
      <c r="P811" s="134">
        <v>43960</v>
      </c>
      <c r="Q811" s="130">
        <v>732551896</v>
      </c>
      <c r="R811" s="134">
        <v>43987</v>
      </c>
      <c r="S811" s="130">
        <v>7240</v>
      </c>
      <c r="T811" s="138">
        <v>9.33</v>
      </c>
      <c r="U811" s="138">
        <v>6.92</v>
      </c>
      <c r="V811" s="138">
        <v>67549.2</v>
      </c>
      <c r="W811" s="139">
        <v>50100.800000000003</v>
      </c>
    </row>
    <row r="812" spans="10:23" x14ac:dyDescent="0.3">
      <c r="J812" s="127" t="s">
        <v>11022</v>
      </c>
      <c r="K812" s="128" t="s">
        <v>10958</v>
      </c>
      <c r="L812" s="128" t="s">
        <v>11006</v>
      </c>
      <c r="M812" s="128" t="s">
        <v>10976</v>
      </c>
      <c r="N812" s="128" t="s">
        <v>10951</v>
      </c>
      <c r="O812" s="128" t="s">
        <v>10952</v>
      </c>
      <c r="P812" s="133">
        <v>44628</v>
      </c>
      <c r="Q812" s="128">
        <v>828250110</v>
      </c>
      <c r="R812" s="133">
        <v>44661</v>
      </c>
      <c r="S812" s="128">
        <v>6468</v>
      </c>
      <c r="T812" s="136">
        <v>81.73</v>
      </c>
      <c r="U812" s="136">
        <v>56.67</v>
      </c>
      <c r="V812" s="136">
        <v>528629.64</v>
      </c>
      <c r="W812" s="137">
        <v>366541.56</v>
      </c>
    </row>
    <row r="813" spans="10:23" x14ac:dyDescent="0.3">
      <c r="J813" s="129" t="s">
        <v>11927</v>
      </c>
      <c r="K813" s="130" t="s">
        <v>10958</v>
      </c>
      <c r="L813" s="130" t="s">
        <v>11177</v>
      </c>
      <c r="M813" s="130" t="s">
        <v>10976</v>
      </c>
      <c r="N813" s="130" t="s">
        <v>10951</v>
      </c>
      <c r="O813" s="130" t="s">
        <v>10966</v>
      </c>
      <c r="P813" s="134">
        <v>43869</v>
      </c>
      <c r="Q813" s="130">
        <v>803057515</v>
      </c>
      <c r="R813" s="134">
        <v>43912</v>
      </c>
      <c r="S813" s="130">
        <v>1419</v>
      </c>
      <c r="T813" s="138">
        <v>81.73</v>
      </c>
      <c r="U813" s="138">
        <v>56.67</v>
      </c>
      <c r="V813" s="138">
        <v>115974.87000000001</v>
      </c>
      <c r="W813" s="139">
        <v>80414.73</v>
      </c>
    </row>
    <row r="814" spans="10:23" x14ac:dyDescent="0.3">
      <c r="J814" s="127" t="s">
        <v>11928</v>
      </c>
      <c r="K814" s="128" t="s">
        <v>10943</v>
      </c>
      <c r="L814" s="128" t="s">
        <v>11493</v>
      </c>
      <c r="M814" s="128" t="s">
        <v>10979</v>
      </c>
      <c r="N814" s="128" t="s">
        <v>10946</v>
      </c>
      <c r="O814" s="128" t="s">
        <v>10966</v>
      </c>
      <c r="P814" s="133">
        <v>43958</v>
      </c>
      <c r="Q814" s="128">
        <v>625772941</v>
      </c>
      <c r="R814" s="133">
        <v>43997</v>
      </c>
      <c r="S814" s="128">
        <v>8974</v>
      </c>
      <c r="T814" s="136">
        <v>651.21</v>
      </c>
      <c r="U814" s="136">
        <v>524.96</v>
      </c>
      <c r="V814" s="136">
        <v>5843958.54</v>
      </c>
      <c r="W814" s="137">
        <v>4710991.04</v>
      </c>
    </row>
    <row r="815" spans="10:23" x14ac:dyDescent="0.3">
      <c r="J815" s="129" t="s">
        <v>11929</v>
      </c>
      <c r="K815" s="130" t="s">
        <v>11001</v>
      </c>
      <c r="L815" s="130" t="s">
        <v>11099</v>
      </c>
      <c r="M815" s="130" t="s">
        <v>10945</v>
      </c>
      <c r="N815" s="130" t="s">
        <v>10946</v>
      </c>
      <c r="O815" s="130" t="s">
        <v>10952</v>
      </c>
      <c r="P815" s="134">
        <v>44182</v>
      </c>
      <c r="Q815" s="130">
        <v>785507714</v>
      </c>
      <c r="R815" s="134">
        <v>44196</v>
      </c>
      <c r="S815" s="130">
        <v>8043</v>
      </c>
      <c r="T815" s="138">
        <v>152.58000000000001</v>
      </c>
      <c r="U815" s="138">
        <v>97.44</v>
      </c>
      <c r="V815" s="138">
        <v>1227200.9400000002</v>
      </c>
      <c r="W815" s="139">
        <v>783709.91999999993</v>
      </c>
    </row>
    <row r="816" spans="10:23" x14ac:dyDescent="0.3">
      <c r="J816" s="127" t="s">
        <v>11930</v>
      </c>
      <c r="K816" s="128" t="s">
        <v>10958</v>
      </c>
      <c r="L816" s="128" t="s">
        <v>11133</v>
      </c>
      <c r="M816" s="128" t="s">
        <v>10969</v>
      </c>
      <c r="N816" s="128" t="s">
        <v>10946</v>
      </c>
      <c r="O816" s="128" t="s">
        <v>10947</v>
      </c>
      <c r="P816" s="133">
        <v>44501</v>
      </c>
      <c r="Q816" s="128">
        <v>941685664</v>
      </c>
      <c r="R816" s="133">
        <v>44551</v>
      </c>
      <c r="S816" s="128">
        <v>4569</v>
      </c>
      <c r="T816" s="136">
        <v>47.45</v>
      </c>
      <c r="U816" s="136">
        <v>31.79</v>
      </c>
      <c r="V816" s="136">
        <v>216799.05000000002</v>
      </c>
      <c r="W816" s="137">
        <v>145248.51</v>
      </c>
    </row>
    <row r="817" spans="10:23" x14ac:dyDescent="0.3">
      <c r="J817" s="129" t="s">
        <v>11931</v>
      </c>
      <c r="K817" s="130" t="s">
        <v>10958</v>
      </c>
      <c r="L817" s="130" t="s">
        <v>11067</v>
      </c>
      <c r="M817" s="130" t="s">
        <v>10960</v>
      </c>
      <c r="N817" s="130" t="s">
        <v>10946</v>
      </c>
      <c r="O817" s="130" t="s">
        <v>10966</v>
      </c>
      <c r="P817" s="134">
        <v>43973</v>
      </c>
      <c r="Q817" s="130">
        <v>374043118</v>
      </c>
      <c r="R817" s="134">
        <v>44014</v>
      </c>
      <c r="S817" s="130">
        <v>6526</v>
      </c>
      <c r="T817" s="138">
        <v>9.33</v>
      </c>
      <c r="U817" s="138">
        <v>6.92</v>
      </c>
      <c r="V817" s="138">
        <v>60887.58</v>
      </c>
      <c r="W817" s="139">
        <v>45159.92</v>
      </c>
    </row>
    <row r="818" spans="10:23" x14ac:dyDescent="0.3">
      <c r="J818" s="127" t="s">
        <v>10957</v>
      </c>
      <c r="K818" s="128" t="s">
        <v>10958</v>
      </c>
      <c r="L818" s="128" t="s">
        <v>11321</v>
      </c>
      <c r="M818" s="128" t="s">
        <v>10976</v>
      </c>
      <c r="N818" s="128" t="s">
        <v>10946</v>
      </c>
      <c r="O818" s="128" t="s">
        <v>10966</v>
      </c>
      <c r="P818" s="133">
        <v>44418</v>
      </c>
      <c r="Q818" s="128">
        <v>232628905</v>
      </c>
      <c r="R818" s="133">
        <v>44440</v>
      </c>
      <c r="S818" s="128">
        <v>8917</v>
      </c>
      <c r="T818" s="136">
        <v>81.73</v>
      </c>
      <c r="U818" s="136">
        <v>56.67</v>
      </c>
      <c r="V818" s="136">
        <v>728786.41</v>
      </c>
      <c r="W818" s="137">
        <v>505326.39</v>
      </c>
    </row>
    <row r="819" spans="10:23" x14ac:dyDescent="0.3">
      <c r="J819" s="129" t="s">
        <v>11932</v>
      </c>
      <c r="K819" s="130" t="s">
        <v>10958</v>
      </c>
      <c r="L819" s="130" t="s">
        <v>11385</v>
      </c>
      <c r="M819" s="130" t="s">
        <v>10976</v>
      </c>
      <c r="N819" s="130" t="s">
        <v>10951</v>
      </c>
      <c r="O819" s="130" t="s">
        <v>10961</v>
      </c>
      <c r="P819" s="134">
        <v>44666</v>
      </c>
      <c r="Q819" s="130">
        <v>387804353</v>
      </c>
      <c r="R819" s="134">
        <v>44704</v>
      </c>
      <c r="S819" s="130">
        <v>8781</v>
      </c>
      <c r="T819" s="138">
        <v>81.73</v>
      </c>
      <c r="U819" s="138">
        <v>56.67</v>
      </c>
      <c r="V819" s="138">
        <v>717671.13</v>
      </c>
      <c r="W819" s="139">
        <v>497619.27</v>
      </c>
    </row>
    <row r="820" spans="10:23" x14ac:dyDescent="0.3">
      <c r="J820" s="127" t="s">
        <v>11933</v>
      </c>
      <c r="K820" s="128" t="s">
        <v>10958</v>
      </c>
      <c r="L820" s="128" t="s">
        <v>11090</v>
      </c>
      <c r="M820" s="128" t="s">
        <v>11011</v>
      </c>
      <c r="N820" s="128" t="s">
        <v>10951</v>
      </c>
      <c r="O820" s="128" t="s">
        <v>10947</v>
      </c>
      <c r="P820" s="133">
        <v>44219</v>
      </c>
      <c r="Q820" s="128">
        <v>780243289</v>
      </c>
      <c r="R820" s="133">
        <v>44244</v>
      </c>
      <c r="S820" s="128">
        <v>183</v>
      </c>
      <c r="T820" s="136">
        <v>109.28</v>
      </c>
      <c r="U820" s="136">
        <v>35.840000000000003</v>
      </c>
      <c r="V820" s="136">
        <v>19998.240000000002</v>
      </c>
      <c r="W820" s="137">
        <v>6558.72</v>
      </c>
    </row>
    <row r="821" spans="10:23" x14ac:dyDescent="0.3">
      <c r="J821" s="129" t="s">
        <v>11934</v>
      </c>
      <c r="K821" s="130" t="s">
        <v>10958</v>
      </c>
      <c r="L821" s="130" t="s">
        <v>11163</v>
      </c>
      <c r="M821" s="130" t="s">
        <v>10976</v>
      </c>
      <c r="N821" s="130" t="s">
        <v>10951</v>
      </c>
      <c r="O821" s="130" t="s">
        <v>10966</v>
      </c>
      <c r="P821" s="134">
        <v>44812</v>
      </c>
      <c r="Q821" s="130">
        <v>970932042</v>
      </c>
      <c r="R821" s="134">
        <v>44843</v>
      </c>
      <c r="S821" s="130">
        <v>9222</v>
      </c>
      <c r="T821" s="138">
        <v>81.73</v>
      </c>
      <c r="U821" s="138">
        <v>56.67</v>
      </c>
      <c r="V821" s="138">
        <v>753714.06</v>
      </c>
      <c r="W821" s="139">
        <v>522610.74</v>
      </c>
    </row>
    <row r="822" spans="10:23" x14ac:dyDescent="0.3">
      <c r="J822" s="127" t="s">
        <v>11684</v>
      </c>
      <c r="K822" s="128" t="s">
        <v>10954</v>
      </c>
      <c r="L822" s="128" t="s">
        <v>10955</v>
      </c>
      <c r="M822" s="128" t="s">
        <v>10950</v>
      </c>
      <c r="N822" s="128" t="s">
        <v>10946</v>
      </c>
      <c r="O822" s="128" t="s">
        <v>10952</v>
      </c>
      <c r="P822" s="133">
        <v>44674</v>
      </c>
      <c r="Q822" s="128">
        <v>591169440</v>
      </c>
      <c r="R822" s="133">
        <v>44716</v>
      </c>
      <c r="S822" s="128">
        <v>9029</v>
      </c>
      <c r="T822" s="136">
        <v>421.89</v>
      </c>
      <c r="U822" s="136">
        <v>364.69</v>
      </c>
      <c r="V822" s="136">
        <v>3809244.81</v>
      </c>
      <c r="W822" s="137">
        <v>3292786.01</v>
      </c>
    </row>
    <row r="823" spans="10:23" x14ac:dyDescent="0.3">
      <c r="J823" s="129" t="s">
        <v>11935</v>
      </c>
      <c r="K823" s="130" t="s">
        <v>10963</v>
      </c>
      <c r="L823" s="130" t="s">
        <v>11182</v>
      </c>
      <c r="M823" s="130" t="s">
        <v>11021</v>
      </c>
      <c r="N823" s="130" t="s">
        <v>10951</v>
      </c>
      <c r="O823" s="130" t="s">
        <v>10961</v>
      </c>
      <c r="P823" s="134">
        <v>44269</v>
      </c>
      <c r="Q823" s="130">
        <v>692566812</v>
      </c>
      <c r="R823" s="134">
        <v>44276</v>
      </c>
      <c r="S823" s="130">
        <v>4765</v>
      </c>
      <c r="T823" s="138">
        <v>668.27</v>
      </c>
      <c r="U823" s="138">
        <v>502.54</v>
      </c>
      <c r="V823" s="138">
        <v>3184306.55</v>
      </c>
      <c r="W823" s="139">
        <v>2394603.1</v>
      </c>
    </row>
    <row r="824" spans="10:23" x14ac:dyDescent="0.3">
      <c r="J824" s="127" t="s">
        <v>11936</v>
      </c>
      <c r="K824" s="128" t="s">
        <v>10958</v>
      </c>
      <c r="L824" s="128" t="s">
        <v>11235</v>
      </c>
      <c r="M824" s="128" t="s">
        <v>10979</v>
      </c>
      <c r="N824" s="128" t="s">
        <v>10951</v>
      </c>
      <c r="O824" s="128" t="s">
        <v>10961</v>
      </c>
      <c r="P824" s="133">
        <v>44728</v>
      </c>
      <c r="Q824" s="128">
        <v>597047984</v>
      </c>
      <c r="R824" s="133">
        <v>44744</v>
      </c>
      <c r="S824" s="128">
        <v>8621</v>
      </c>
      <c r="T824" s="136">
        <v>651.21</v>
      </c>
      <c r="U824" s="136">
        <v>524.96</v>
      </c>
      <c r="V824" s="136">
        <v>5614081.4100000001</v>
      </c>
      <c r="W824" s="137">
        <v>4525680.16</v>
      </c>
    </row>
    <row r="825" spans="10:23" x14ac:dyDescent="0.3">
      <c r="J825" s="129" t="s">
        <v>11937</v>
      </c>
      <c r="K825" s="130" t="s">
        <v>10943</v>
      </c>
      <c r="L825" s="130" t="s">
        <v>11080</v>
      </c>
      <c r="M825" s="130" t="s">
        <v>10969</v>
      </c>
      <c r="N825" s="130" t="s">
        <v>10951</v>
      </c>
      <c r="O825" s="130" t="s">
        <v>10952</v>
      </c>
      <c r="P825" s="134">
        <v>44199</v>
      </c>
      <c r="Q825" s="130">
        <v>146849286</v>
      </c>
      <c r="R825" s="134">
        <v>44219</v>
      </c>
      <c r="S825" s="130">
        <v>4822</v>
      </c>
      <c r="T825" s="138">
        <v>47.45</v>
      </c>
      <c r="U825" s="138">
        <v>31.79</v>
      </c>
      <c r="V825" s="138">
        <v>228803.90000000002</v>
      </c>
      <c r="W825" s="139">
        <v>153291.38</v>
      </c>
    </row>
    <row r="826" spans="10:23" x14ac:dyDescent="0.3">
      <c r="J826" s="127" t="s">
        <v>11938</v>
      </c>
      <c r="K826" s="128" t="s">
        <v>10963</v>
      </c>
      <c r="L826" s="128" t="s">
        <v>11268</v>
      </c>
      <c r="M826" s="128" t="s">
        <v>10960</v>
      </c>
      <c r="N826" s="128" t="s">
        <v>10946</v>
      </c>
      <c r="O826" s="128" t="s">
        <v>10952</v>
      </c>
      <c r="P826" s="133">
        <v>44629</v>
      </c>
      <c r="Q826" s="128">
        <v>154519546</v>
      </c>
      <c r="R826" s="133">
        <v>44635</v>
      </c>
      <c r="S826" s="128">
        <v>4622</v>
      </c>
      <c r="T826" s="136">
        <v>9.33</v>
      </c>
      <c r="U826" s="136">
        <v>6.92</v>
      </c>
      <c r="V826" s="136">
        <v>43123.26</v>
      </c>
      <c r="W826" s="137">
        <v>31984.239999999998</v>
      </c>
    </row>
    <row r="827" spans="10:23" x14ac:dyDescent="0.3">
      <c r="J827" s="129" t="s">
        <v>11939</v>
      </c>
      <c r="K827" s="130" t="s">
        <v>10943</v>
      </c>
      <c r="L827" s="130" t="s">
        <v>11583</v>
      </c>
      <c r="M827" s="130" t="s">
        <v>10960</v>
      </c>
      <c r="N827" s="130" t="s">
        <v>10946</v>
      </c>
      <c r="O827" s="130" t="s">
        <v>10947</v>
      </c>
      <c r="P827" s="134">
        <v>43937</v>
      </c>
      <c r="Q827" s="130">
        <v>152920091</v>
      </c>
      <c r="R827" s="134">
        <v>43968</v>
      </c>
      <c r="S827" s="130">
        <v>1308</v>
      </c>
      <c r="T827" s="138">
        <v>9.33</v>
      </c>
      <c r="U827" s="138">
        <v>6.92</v>
      </c>
      <c r="V827" s="138">
        <v>12203.64</v>
      </c>
      <c r="W827" s="139">
        <v>9051.36</v>
      </c>
    </row>
    <row r="828" spans="10:23" x14ac:dyDescent="0.3">
      <c r="J828" s="127" t="s">
        <v>11940</v>
      </c>
      <c r="K828" s="128" t="s">
        <v>10958</v>
      </c>
      <c r="L828" s="128" t="s">
        <v>11882</v>
      </c>
      <c r="M828" s="128" t="s">
        <v>10956</v>
      </c>
      <c r="N828" s="128" t="s">
        <v>10951</v>
      </c>
      <c r="O828" s="128" t="s">
        <v>10947</v>
      </c>
      <c r="P828" s="133">
        <v>43843</v>
      </c>
      <c r="Q828" s="128">
        <v>645224750</v>
      </c>
      <c r="R828" s="133">
        <v>43875</v>
      </c>
      <c r="S828" s="128">
        <v>5197</v>
      </c>
      <c r="T828" s="136">
        <v>205.7</v>
      </c>
      <c r="U828" s="136">
        <v>117.11</v>
      </c>
      <c r="V828" s="136">
        <v>1069022.8999999999</v>
      </c>
      <c r="W828" s="137">
        <v>608620.67000000004</v>
      </c>
    </row>
    <row r="829" spans="10:23" x14ac:dyDescent="0.3">
      <c r="J829" s="129" t="s">
        <v>11941</v>
      </c>
      <c r="K829" s="130" t="s">
        <v>10963</v>
      </c>
      <c r="L829" s="130" t="s">
        <v>11431</v>
      </c>
      <c r="M829" s="130" t="s">
        <v>10979</v>
      </c>
      <c r="N829" s="130" t="s">
        <v>10946</v>
      </c>
      <c r="O829" s="130" t="s">
        <v>10947</v>
      </c>
      <c r="P829" s="134">
        <v>44124</v>
      </c>
      <c r="Q829" s="130">
        <v>854919850</v>
      </c>
      <c r="R829" s="134">
        <v>44140</v>
      </c>
      <c r="S829" s="130">
        <v>8637</v>
      </c>
      <c r="T829" s="138">
        <v>651.21</v>
      </c>
      <c r="U829" s="138">
        <v>524.96</v>
      </c>
      <c r="V829" s="138">
        <v>5624500.7700000005</v>
      </c>
      <c r="W829" s="139">
        <v>4534079.5200000005</v>
      </c>
    </row>
    <row r="830" spans="10:23" x14ac:dyDescent="0.3">
      <c r="J830" s="127" t="s">
        <v>11942</v>
      </c>
      <c r="K830" s="128" t="s">
        <v>10954</v>
      </c>
      <c r="L830" s="128" t="s">
        <v>11048</v>
      </c>
      <c r="M830" s="128" t="s">
        <v>10956</v>
      </c>
      <c r="N830" s="128" t="s">
        <v>10951</v>
      </c>
      <c r="O830" s="128" t="s">
        <v>10947</v>
      </c>
      <c r="P830" s="133">
        <v>44184</v>
      </c>
      <c r="Q830" s="128">
        <v>975804221</v>
      </c>
      <c r="R830" s="133">
        <v>44209</v>
      </c>
      <c r="S830" s="128">
        <v>1008</v>
      </c>
      <c r="T830" s="136">
        <v>205.7</v>
      </c>
      <c r="U830" s="136">
        <v>117.11</v>
      </c>
      <c r="V830" s="136">
        <v>207345.59999999998</v>
      </c>
      <c r="W830" s="137">
        <v>118046.88</v>
      </c>
    </row>
    <row r="831" spans="10:23" x14ac:dyDescent="0.3">
      <c r="J831" s="129" t="s">
        <v>11871</v>
      </c>
      <c r="K831" s="130" t="s">
        <v>10943</v>
      </c>
      <c r="L831" s="130" t="s">
        <v>11175</v>
      </c>
      <c r="M831" s="130" t="s">
        <v>11021</v>
      </c>
      <c r="N831" s="130" t="s">
        <v>10946</v>
      </c>
      <c r="O831" s="130" t="s">
        <v>10961</v>
      </c>
      <c r="P831" s="134">
        <v>44617</v>
      </c>
      <c r="Q831" s="130">
        <v>821989190</v>
      </c>
      <c r="R831" s="134">
        <v>44631</v>
      </c>
      <c r="S831" s="130">
        <v>3723</v>
      </c>
      <c r="T831" s="138">
        <v>668.27</v>
      </c>
      <c r="U831" s="138">
        <v>502.54</v>
      </c>
      <c r="V831" s="138">
        <v>2487969.21</v>
      </c>
      <c r="W831" s="139">
        <v>1870956.4200000002</v>
      </c>
    </row>
    <row r="832" spans="10:23" x14ac:dyDescent="0.3">
      <c r="J832" s="127" t="s">
        <v>11943</v>
      </c>
      <c r="K832" s="128" t="s">
        <v>10958</v>
      </c>
      <c r="L832" s="128" t="s">
        <v>11035</v>
      </c>
      <c r="M832" s="128" t="s">
        <v>10965</v>
      </c>
      <c r="N832" s="128" t="s">
        <v>10946</v>
      </c>
      <c r="O832" s="128" t="s">
        <v>10961</v>
      </c>
      <c r="P832" s="133">
        <v>44597</v>
      </c>
      <c r="Q832" s="128">
        <v>277898585</v>
      </c>
      <c r="R832" s="133">
        <v>44626</v>
      </c>
      <c r="S832" s="128">
        <v>5222</v>
      </c>
      <c r="T832" s="136">
        <v>255.28</v>
      </c>
      <c r="U832" s="136">
        <v>159.41999999999999</v>
      </c>
      <c r="V832" s="136">
        <v>1333072.1599999999</v>
      </c>
      <c r="W832" s="137">
        <v>832491.24</v>
      </c>
    </row>
    <row r="833" spans="10:23" x14ac:dyDescent="0.3">
      <c r="J833" s="129" t="s">
        <v>11944</v>
      </c>
      <c r="K833" s="130" t="s">
        <v>11001</v>
      </c>
      <c r="L833" s="130" t="s">
        <v>11313</v>
      </c>
      <c r="M833" s="130" t="s">
        <v>10989</v>
      </c>
      <c r="N833" s="130" t="s">
        <v>10946</v>
      </c>
      <c r="O833" s="130" t="s">
        <v>10961</v>
      </c>
      <c r="P833" s="134">
        <v>44490</v>
      </c>
      <c r="Q833" s="130">
        <v>648268735</v>
      </c>
      <c r="R833" s="134">
        <v>44517</v>
      </c>
      <c r="S833" s="130">
        <v>5979</v>
      </c>
      <c r="T833" s="138">
        <v>154.06</v>
      </c>
      <c r="U833" s="138">
        <v>90.93</v>
      </c>
      <c r="V833" s="138">
        <v>921124.74</v>
      </c>
      <c r="W833" s="139">
        <v>543670.47000000009</v>
      </c>
    </row>
    <row r="834" spans="10:23" x14ac:dyDescent="0.3">
      <c r="J834" s="127" t="s">
        <v>11880</v>
      </c>
      <c r="K834" s="128" t="s">
        <v>10963</v>
      </c>
      <c r="L834" s="128" t="s">
        <v>11519</v>
      </c>
      <c r="M834" s="128" t="s">
        <v>10960</v>
      </c>
      <c r="N834" s="128" t="s">
        <v>10946</v>
      </c>
      <c r="O834" s="128" t="s">
        <v>10947</v>
      </c>
      <c r="P834" s="133">
        <v>44286</v>
      </c>
      <c r="Q834" s="128">
        <v>608148467</v>
      </c>
      <c r="R834" s="133">
        <v>44289</v>
      </c>
      <c r="S834" s="128">
        <v>3501</v>
      </c>
      <c r="T834" s="136">
        <v>9.33</v>
      </c>
      <c r="U834" s="136">
        <v>6.92</v>
      </c>
      <c r="V834" s="136">
        <v>32664.33</v>
      </c>
      <c r="W834" s="137">
        <v>24226.92</v>
      </c>
    </row>
    <row r="835" spans="10:23" x14ac:dyDescent="0.3">
      <c r="J835" s="129" t="s">
        <v>11945</v>
      </c>
      <c r="K835" s="130" t="s">
        <v>10958</v>
      </c>
      <c r="L835" s="130" t="s">
        <v>10993</v>
      </c>
      <c r="M835" s="130" t="s">
        <v>10956</v>
      </c>
      <c r="N835" s="130" t="s">
        <v>10951</v>
      </c>
      <c r="O835" s="130" t="s">
        <v>10961</v>
      </c>
      <c r="P835" s="134">
        <v>44123</v>
      </c>
      <c r="Q835" s="130">
        <v>252899110</v>
      </c>
      <c r="R835" s="134">
        <v>44140</v>
      </c>
      <c r="S835" s="130">
        <v>7321</v>
      </c>
      <c r="T835" s="138">
        <v>205.7</v>
      </c>
      <c r="U835" s="138">
        <v>117.11</v>
      </c>
      <c r="V835" s="138">
        <v>1505929.7</v>
      </c>
      <c r="W835" s="139">
        <v>857362.30999999994</v>
      </c>
    </row>
    <row r="836" spans="10:23" x14ac:dyDescent="0.3">
      <c r="J836" s="127" t="s">
        <v>11946</v>
      </c>
      <c r="K836" s="128" t="s">
        <v>10943</v>
      </c>
      <c r="L836" s="128" t="s">
        <v>11873</v>
      </c>
      <c r="M836" s="128" t="s">
        <v>10960</v>
      </c>
      <c r="N836" s="128" t="s">
        <v>10951</v>
      </c>
      <c r="O836" s="128" t="s">
        <v>10952</v>
      </c>
      <c r="P836" s="133">
        <v>44805</v>
      </c>
      <c r="Q836" s="128">
        <v>648194491</v>
      </c>
      <c r="R836" s="133">
        <v>44821</v>
      </c>
      <c r="S836" s="128">
        <v>4009</v>
      </c>
      <c r="T836" s="136">
        <v>9.33</v>
      </c>
      <c r="U836" s="136">
        <v>6.92</v>
      </c>
      <c r="V836" s="136">
        <v>37403.97</v>
      </c>
      <c r="W836" s="137">
        <v>27742.28</v>
      </c>
    </row>
    <row r="837" spans="10:23" x14ac:dyDescent="0.3">
      <c r="J837" s="129" t="s">
        <v>11947</v>
      </c>
      <c r="K837" s="130" t="s">
        <v>10958</v>
      </c>
      <c r="L837" s="130" t="s">
        <v>11197</v>
      </c>
      <c r="M837" s="130" t="s">
        <v>10945</v>
      </c>
      <c r="N837" s="130" t="s">
        <v>10946</v>
      </c>
      <c r="O837" s="130" t="s">
        <v>10952</v>
      </c>
      <c r="P837" s="134">
        <v>44155</v>
      </c>
      <c r="Q837" s="130">
        <v>680020940</v>
      </c>
      <c r="R837" s="134">
        <v>44166</v>
      </c>
      <c r="S837" s="130">
        <v>2163</v>
      </c>
      <c r="T837" s="138">
        <v>152.58000000000001</v>
      </c>
      <c r="U837" s="138">
        <v>97.44</v>
      </c>
      <c r="V837" s="138">
        <v>330030.54000000004</v>
      </c>
      <c r="W837" s="139">
        <v>210762.72</v>
      </c>
    </row>
    <row r="838" spans="10:23" x14ac:dyDescent="0.3">
      <c r="J838" s="127" t="s">
        <v>11948</v>
      </c>
      <c r="K838" s="128" t="s">
        <v>10958</v>
      </c>
      <c r="L838" s="128" t="s">
        <v>11716</v>
      </c>
      <c r="M838" s="128" t="s">
        <v>10965</v>
      </c>
      <c r="N838" s="128" t="s">
        <v>10946</v>
      </c>
      <c r="O838" s="128" t="s">
        <v>10947</v>
      </c>
      <c r="P838" s="133">
        <v>44837</v>
      </c>
      <c r="Q838" s="128">
        <v>204677283</v>
      </c>
      <c r="R838" s="133">
        <v>44837</v>
      </c>
      <c r="S838" s="128">
        <v>7411</v>
      </c>
      <c r="T838" s="136">
        <v>255.28</v>
      </c>
      <c r="U838" s="136">
        <v>159.41999999999999</v>
      </c>
      <c r="V838" s="136">
        <v>1891880.08</v>
      </c>
      <c r="W838" s="137">
        <v>1181461.6199999999</v>
      </c>
    </row>
    <row r="839" spans="10:23" x14ac:dyDescent="0.3">
      <c r="J839" s="129" t="s">
        <v>11949</v>
      </c>
      <c r="K839" s="130" t="s">
        <v>11001</v>
      </c>
      <c r="L839" s="130" t="s">
        <v>11346</v>
      </c>
      <c r="M839" s="130" t="s">
        <v>11011</v>
      </c>
      <c r="N839" s="130" t="s">
        <v>10951</v>
      </c>
      <c r="O839" s="130" t="s">
        <v>10966</v>
      </c>
      <c r="P839" s="134">
        <v>44444</v>
      </c>
      <c r="Q839" s="130">
        <v>498774850</v>
      </c>
      <c r="R839" s="134">
        <v>44491</v>
      </c>
      <c r="S839" s="130">
        <v>7417</v>
      </c>
      <c r="T839" s="138">
        <v>109.28</v>
      </c>
      <c r="U839" s="138">
        <v>35.840000000000003</v>
      </c>
      <c r="V839" s="138">
        <v>810529.76</v>
      </c>
      <c r="W839" s="139">
        <v>265825.28000000003</v>
      </c>
    </row>
    <row r="840" spans="10:23" x14ac:dyDescent="0.3">
      <c r="J840" s="127" t="s">
        <v>11950</v>
      </c>
      <c r="K840" s="128" t="s">
        <v>10958</v>
      </c>
      <c r="L840" s="128" t="s">
        <v>10959</v>
      </c>
      <c r="M840" s="128" t="s">
        <v>10960</v>
      </c>
      <c r="N840" s="128" t="s">
        <v>10951</v>
      </c>
      <c r="O840" s="128" t="s">
        <v>10952</v>
      </c>
      <c r="P840" s="133">
        <v>44369</v>
      </c>
      <c r="Q840" s="128">
        <v>209237468</v>
      </c>
      <c r="R840" s="133">
        <v>44369</v>
      </c>
      <c r="S840" s="128">
        <v>6871</v>
      </c>
      <c r="T840" s="136">
        <v>9.33</v>
      </c>
      <c r="U840" s="136">
        <v>6.92</v>
      </c>
      <c r="V840" s="136">
        <v>64106.43</v>
      </c>
      <c r="W840" s="137">
        <v>47547.32</v>
      </c>
    </row>
    <row r="841" spans="10:23" x14ac:dyDescent="0.3">
      <c r="J841" s="129" t="s">
        <v>11951</v>
      </c>
      <c r="K841" s="130" t="s">
        <v>10943</v>
      </c>
      <c r="L841" s="130" t="s">
        <v>11380</v>
      </c>
      <c r="M841" s="130" t="s">
        <v>10974</v>
      </c>
      <c r="N841" s="130" t="s">
        <v>10946</v>
      </c>
      <c r="O841" s="130" t="s">
        <v>10947</v>
      </c>
      <c r="P841" s="134">
        <v>44065</v>
      </c>
      <c r="Q841" s="130">
        <v>303301465</v>
      </c>
      <c r="R841" s="134">
        <v>44090</v>
      </c>
      <c r="S841" s="130">
        <v>2498</v>
      </c>
      <c r="T841" s="138">
        <v>437.2</v>
      </c>
      <c r="U841" s="138">
        <v>263.33</v>
      </c>
      <c r="V841" s="138">
        <v>1092125.5999999999</v>
      </c>
      <c r="W841" s="139">
        <v>657798.34</v>
      </c>
    </row>
    <row r="842" spans="10:23" x14ac:dyDescent="0.3">
      <c r="J842" s="127" t="s">
        <v>11952</v>
      </c>
      <c r="K842" s="128" t="s">
        <v>10954</v>
      </c>
      <c r="L842" s="128" t="s">
        <v>11559</v>
      </c>
      <c r="M842" s="128" t="s">
        <v>10950</v>
      </c>
      <c r="N842" s="128" t="s">
        <v>10946</v>
      </c>
      <c r="O842" s="128" t="s">
        <v>10952</v>
      </c>
      <c r="P842" s="133">
        <v>44695</v>
      </c>
      <c r="Q842" s="128">
        <v>918515670</v>
      </c>
      <c r="R842" s="133">
        <v>44719</v>
      </c>
      <c r="S842" s="128">
        <v>8053</v>
      </c>
      <c r="T842" s="136">
        <v>421.89</v>
      </c>
      <c r="U842" s="136">
        <v>364.69</v>
      </c>
      <c r="V842" s="136">
        <v>3397480.17</v>
      </c>
      <c r="W842" s="137">
        <v>2936848.57</v>
      </c>
    </row>
    <row r="843" spans="10:23" x14ac:dyDescent="0.3">
      <c r="J843" s="129" t="s">
        <v>11953</v>
      </c>
      <c r="K843" s="130" t="s">
        <v>10943</v>
      </c>
      <c r="L843" s="130" t="s">
        <v>11493</v>
      </c>
      <c r="M843" s="130" t="s">
        <v>10945</v>
      </c>
      <c r="N843" s="130" t="s">
        <v>10951</v>
      </c>
      <c r="O843" s="130" t="s">
        <v>10961</v>
      </c>
      <c r="P843" s="134">
        <v>44440</v>
      </c>
      <c r="Q843" s="130">
        <v>912741410</v>
      </c>
      <c r="R843" s="134">
        <v>44450</v>
      </c>
      <c r="S843" s="130">
        <v>9321</v>
      </c>
      <c r="T843" s="138">
        <v>152.58000000000001</v>
      </c>
      <c r="U843" s="138">
        <v>97.44</v>
      </c>
      <c r="V843" s="138">
        <v>1422198.1800000002</v>
      </c>
      <c r="W843" s="139">
        <v>908238.24</v>
      </c>
    </row>
    <row r="844" spans="10:23" x14ac:dyDescent="0.3">
      <c r="J844" s="127" t="s">
        <v>11954</v>
      </c>
      <c r="K844" s="128" t="s">
        <v>10943</v>
      </c>
      <c r="L844" s="128" t="s">
        <v>11873</v>
      </c>
      <c r="M844" s="128" t="s">
        <v>10956</v>
      </c>
      <c r="N844" s="128" t="s">
        <v>10946</v>
      </c>
      <c r="O844" s="128" t="s">
        <v>10961</v>
      </c>
      <c r="P844" s="133">
        <v>44236</v>
      </c>
      <c r="Q844" s="128">
        <v>114152514</v>
      </c>
      <c r="R844" s="133">
        <v>44276</v>
      </c>
      <c r="S844" s="128">
        <v>9121</v>
      </c>
      <c r="T844" s="136">
        <v>205.7</v>
      </c>
      <c r="U844" s="136">
        <v>117.11</v>
      </c>
      <c r="V844" s="136">
        <v>1876189.7</v>
      </c>
      <c r="W844" s="137">
        <v>1068160.31</v>
      </c>
    </row>
    <row r="845" spans="10:23" x14ac:dyDescent="0.3">
      <c r="J845" s="129" t="s">
        <v>11955</v>
      </c>
      <c r="K845" s="130" t="s">
        <v>10958</v>
      </c>
      <c r="L845" s="130" t="s">
        <v>11341</v>
      </c>
      <c r="M845" s="130" t="s">
        <v>10976</v>
      </c>
      <c r="N845" s="130" t="s">
        <v>10951</v>
      </c>
      <c r="O845" s="130" t="s">
        <v>10961</v>
      </c>
      <c r="P845" s="134">
        <v>44122</v>
      </c>
      <c r="Q845" s="130">
        <v>671235311</v>
      </c>
      <c r="R845" s="134">
        <v>44150</v>
      </c>
      <c r="S845" s="130">
        <v>2300</v>
      </c>
      <c r="T845" s="138">
        <v>81.73</v>
      </c>
      <c r="U845" s="138">
        <v>56.67</v>
      </c>
      <c r="V845" s="138">
        <v>187979</v>
      </c>
      <c r="W845" s="139">
        <v>130341</v>
      </c>
    </row>
    <row r="846" spans="10:23" x14ac:dyDescent="0.3">
      <c r="J846" s="127" t="s">
        <v>11956</v>
      </c>
      <c r="K846" s="128" t="s">
        <v>10963</v>
      </c>
      <c r="L846" s="128" t="s">
        <v>11519</v>
      </c>
      <c r="M846" s="128" t="s">
        <v>10965</v>
      </c>
      <c r="N846" s="128" t="s">
        <v>10951</v>
      </c>
      <c r="O846" s="128" t="s">
        <v>10966</v>
      </c>
      <c r="P846" s="133">
        <v>44806</v>
      </c>
      <c r="Q846" s="128">
        <v>302788627</v>
      </c>
      <c r="R846" s="133">
        <v>44837</v>
      </c>
      <c r="S846" s="128">
        <v>738</v>
      </c>
      <c r="T846" s="136">
        <v>255.28</v>
      </c>
      <c r="U846" s="136">
        <v>159.41999999999999</v>
      </c>
      <c r="V846" s="136">
        <v>188396.64</v>
      </c>
      <c r="W846" s="137">
        <v>117651.95999999999</v>
      </c>
    </row>
    <row r="847" spans="10:23" x14ac:dyDescent="0.3">
      <c r="J847" s="129" t="s">
        <v>11957</v>
      </c>
      <c r="K847" s="130" t="s">
        <v>10943</v>
      </c>
      <c r="L847" s="130" t="s">
        <v>11556</v>
      </c>
      <c r="M847" s="130" t="s">
        <v>10976</v>
      </c>
      <c r="N847" s="130" t="s">
        <v>10951</v>
      </c>
      <c r="O847" s="130" t="s">
        <v>10966</v>
      </c>
      <c r="P847" s="134">
        <v>44011</v>
      </c>
      <c r="Q847" s="130">
        <v>847923791</v>
      </c>
      <c r="R847" s="134">
        <v>44028</v>
      </c>
      <c r="S847" s="130">
        <v>8347</v>
      </c>
      <c r="T847" s="138">
        <v>81.73</v>
      </c>
      <c r="U847" s="138">
        <v>56.67</v>
      </c>
      <c r="V847" s="138">
        <v>682200.31</v>
      </c>
      <c r="W847" s="139">
        <v>473024.49</v>
      </c>
    </row>
    <row r="848" spans="10:23" x14ac:dyDescent="0.3">
      <c r="J848" s="127" t="s">
        <v>11958</v>
      </c>
      <c r="K848" s="128" t="s">
        <v>10954</v>
      </c>
      <c r="L848" s="128" t="s">
        <v>11186</v>
      </c>
      <c r="M848" s="128" t="s">
        <v>10965</v>
      </c>
      <c r="N848" s="128" t="s">
        <v>10951</v>
      </c>
      <c r="O848" s="128" t="s">
        <v>10952</v>
      </c>
      <c r="P848" s="133">
        <v>44306</v>
      </c>
      <c r="Q848" s="128">
        <v>616064631</v>
      </c>
      <c r="R848" s="133">
        <v>44348</v>
      </c>
      <c r="S848" s="128">
        <v>6070</v>
      </c>
      <c r="T848" s="136">
        <v>255.28</v>
      </c>
      <c r="U848" s="136">
        <v>159.41999999999999</v>
      </c>
      <c r="V848" s="136">
        <v>1549549.6</v>
      </c>
      <c r="W848" s="137">
        <v>967679.39999999991</v>
      </c>
    </row>
    <row r="849" spans="10:23" x14ac:dyDescent="0.3">
      <c r="J849" s="129" t="s">
        <v>11959</v>
      </c>
      <c r="K849" s="130" t="s">
        <v>10943</v>
      </c>
      <c r="L849" s="130" t="s">
        <v>11072</v>
      </c>
      <c r="M849" s="130" t="s">
        <v>10960</v>
      </c>
      <c r="N849" s="130" t="s">
        <v>10946</v>
      </c>
      <c r="O849" s="130" t="s">
        <v>10966</v>
      </c>
      <c r="P849" s="134">
        <v>44228</v>
      </c>
      <c r="Q849" s="130">
        <v>236947476</v>
      </c>
      <c r="R849" s="134">
        <v>44255</v>
      </c>
      <c r="S849" s="130">
        <v>6879</v>
      </c>
      <c r="T849" s="138">
        <v>9.33</v>
      </c>
      <c r="U849" s="138">
        <v>6.92</v>
      </c>
      <c r="V849" s="138">
        <v>64181.07</v>
      </c>
      <c r="W849" s="139">
        <v>47602.68</v>
      </c>
    </row>
    <row r="850" spans="10:23" x14ac:dyDescent="0.3">
      <c r="J850" s="127" t="s">
        <v>11960</v>
      </c>
      <c r="K850" s="128" t="s">
        <v>10954</v>
      </c>
      <c r="L850" s="128" t="s">
        <v>11352</v>
      </c>
      <c r="M850" s="128" t="s">
        <v>11021</v>
      </c>
      <c r="N850" s="128" t="s">
        <v>10951</v>
      </c>
      <c r="O850" s="128" t="s">
        <v>10952</v>
      </c>
      <c r="P850" s="133">
        <v>44028</v>
      </c>
      <c r="Q850" s="128">
        <v>410621154</v>
      </c>
      <c r="R850" s="133">
        <v>44058</v>
      </c>
      <c r="S850" s="128">
        <v>779</v>
      </c>
      <c r="T850" s="136">
        <v>668.27</v>
      </c>
      <c r="U850" s="136">
        <v>502.54</v>
      </c>
      <c r="V850" s="136">
        <v>520582.32999999996</v>
      </c>
      <c r="W850" s="137">
        <v>391478.66000000003</v>
      </c>
    </row>
    <row r="851" spans="10:23" x14ac:dyDescent="0.3">
      <c r="J851" s="129" t="s">
        <v>11961</v>
      </c>
      <c r="K851" s="130" t="s">
        <v>10963</v>
      </c>
      <c r="L851" s="130" t="s">
        <v>11662</v>
      </c>
      <c r="M851" s="130" t="s">
        <v>10960</v>
      </c>
      <c r="N851" s="130" t="s">
        <v>10951</v>
      </c>
      <c r="O851" s="130" t="s">
        <v>10961</v>
      </c>
      <c r="P851" s="134">
        <v>44105</v>
      </c>
      <c r="Q851" s="130">
        <v>557446992</v>
      </c>
      <c r="R851" s="134">
        <v>44128</v>
      </c>
      <c r="S851" s="130">
        <v>9807</v>
      </c>
      <c r="T851" s="138">
        <v>9.33</v>
      </c>
      <c r="U851" s="138">
        <v>6.92</v>
      </c>
      <c r="V851" s="138">
        <v>91499.31</v>
      </c>
      <c r="W851" s="139">
        <v>67864.44</v>
      </c>
    </row>
    <row r="852" spans="10:23" x14ac:dyDescent="0.3">
      <c r="J852" s="127" t="s">
        <v>11962</v>
      </c>
      <c r="K852" s="128" t="s">
        <v>10954</v>
      </c>
      <c r="L852" s="128" t="s">
        <v>11129</v>
      </c>
      <c r="M852" s="128" t="s">
        <v>10974</v>
      </c>
      <c r="N852" s="128" t="s">
        <v>10946</v>
      </c>
      <c r="O852" s="128" t="s">
        <v>10952</v>
      </c>
      <c r="P852" s="133">
        <v>44482</v>
      </c>
      <c r="Q852" s="128">
        <v>168098819</v>
      </c>
      <c r="R852" s="133">
        <v>44497</v>
      </c>
      <c r="S852" s="128">
        <v>3031</v>
      </c>
      <c r="T852" s="136">
        <v>437.2</v>
      </c>
      <c r="U852" s="136">
        <v>263.33</v>
      </c>
      <c r="V852" s="136">
        <v>1325153.2</v>
      </c>
      <c r="W852" s="137">
        <v>798153.23</v>
      </c>
    </row>
    <row r="853" spans="10:23" x14ac:dyDescent="0.3">
      <c r="J853" s="129" t="s">
        <v>11963</v>
      </c>
      <c r="K853" s="130" t="s">
        <v>10954</v>
      </c>
      <c r="L853" s="130" t="s">
        <v>11310</v>
      </c>
      <c r="M853" s="130" t="s">
        <v>10989</v>
      </c>
      <c r="N853" s="130" t="s">
        <v>10946</v>
      </c>
      <c r="O853" s="130" t="s">
        <v>10952</v>
      </c>
      <c r="P853" s="134">
        <v>44285</v>
      </c>
      <c r="Q853" s="130">
        <v>153562963</v>
      </c>
      <c r="R853" s="134">
        <v>44315</v>
      </c>
      <c r="S853" s="130">
        <v>1548</v>
      </c>
      <c r="T853" s="138">
        <v>154.06</v>
      </c>
      <c r="U853" s="138">
        <v>90.93</v>
      </c>
      <c r="V853" s="138">
        <v>238484.88</v>
      </c>
      <c r="W853" s="139">
        <v>140759.64000000001</v>
      </c>
    </row>
    <row r="854" spans="10:23" x14ac:dyDescent="0.3">
      <c r="J854" s="127" t="s">
        <v>11964</v>
      </c>
      <c r="K854" s="128" t="s">
        <v>10963</v>
      </c>
      <c r="L854" s="128" t="s">
        <v>11543</v>
      </c>
      <c r="M854" s="128" t="s">
        <v>11011</v>
      </c>
      <c r="N854" s="128" t="s">
        <v>10946</v>
      </c>
      <c r="O854" s="128" t="s">
        <v>10961</v>
      </c>
      <c r="P854" s="133">
        <v>44352</v>
      </c>
      <c r="Q854" s="128">
        <v>595138251</v>
      </c>
      <c r="R854" s="133">
        <v>44381</v>
      </c>
      <c r="S854" s="128">
        <v>3489</v>
      </c>
      <c r="T854" s="136">
        <v>109.28</v>
      </c>
      <c r="U854" s="136">
        <v>35.840000000000003</v>
      </c>
      <c r="V854" s="136">
        <v>381277.92</v>
      </c>
      <c r="W854" s="137">
        <v>125045.76000000001</v>
      </c>
    </row>
    <row r="855" spans="10:23" x14ac:dyDescent="0.3">
      <c r="J855" s="129" t="s">
        <v>11965</v>
      </c>
      <c r="K855" s="130" t="s">
        <v>11001</v>
      </c>
      <c r="L855" s="130" t="s">
        <v>11002</v>
      </c>
      <c r="M855" s="130" t="s">
        <v>10965</v>
      </c>
      <c r="N855" s="130" t="s">
        <v>10951</v>
      </c>
      <c r="O855" s="130" t="s">
        <v>10961</v>
      </c>
      <c r="P855" s="134">
        <v>44624</v>
      </c>
      <c r="Q855" s="130">
        <v>294436013</v>
      </c>
      <c r="R855" s="134">
        <v>44662</v>
      </c>
      <c r="S855" s="130">
        <v>9014</v>
      </c>
      <c r="T855" s="138">
        <v>255.28</v>
      </c>
      <c r="U855" s="138">
        <v>159.41999999999999</v>
      </c>
      <c r="V855" s="138">
        <v>2301093.92</v>
      </c>
      <c r="W855" s="139">
        <v>1437011.88</v>
      </c>
    </row>
    <row r="856" spans="10:23" x14ac:dyDescent="0.3">
      <c r="J856" s="127" t="s">
        <v>11966</v>
      </c>
      <c r="K856" s="128" t="s">
        <v>10958</v>
      </c>
      <c r="L856" s="128" t="s">
        <v>11341</v>
      </c>
      <c r="M856" s="128" t="s">
        <v>10965</v>
      </c>
      <c r="N856" s="128" t="s">
        <v>10951</v>
      </c>
      <c r="O856" s="128" t="s">
        <v>10947</v>
      </c>
      <c r="P856" s="133">
        <v>44667</v>
      </c>
      <c r="Q856" s="128">
        <v>823380076</v>
      </c>
      <c r="R856" s="133">
        <v>44684</v>
      </c>
      <c r="S856" s="128">
        <v>5317</v>
      </c>
      <c r="T856" s="136">
        <v>255.28</v>
      </c>
      <c r="U856" s="136">
        <v>159.41999999999999</v>
      </c>
      <c r="V856" s="136">
        <v>1357323.76</v>
      </c>
      <c r="W856" s="137">
        <v>847636.1399999999</v>
      </c>
    </row>
    <row r="857" spans="10:23" x14ac:dyDescent="0.3">
      <c r="J857" s="129" t="s">
        <v>11967</v>
      </c>
      <c r="K857" s="130" t="s">
        <v>10958</v>
      </c>
      <c r="L857" s="130" t="s">
        <v>11383</v>
      </c>
      <c r="M857" s="130" t="s">
        <v>10960</v>
      </c>
      <c r="N857" s="130" t="s">
        <v>10951</v>
      </c>
      <c r="O857" s="130" t="s">
        <v>10952</v>
      </c>
      <c r="P857" s="134">
        <v>44196</v>
      </c>
      <c r="Q857" s="130">
        <v>674206769</v>
      </c>
      <c r="R857" s="134">
        <v>44242</v>
      </c>
      <c r="S857" s="130">
        <v>1620</v>
      </c>
      <c r="T857" s="138">
        <v>9.33</v>
      </c>
      <c r="U857" s="138">
        <v>6.92</v>
      </c>
      <c r="V857" s="138">
        <v>15114.6</v>
      </c>
      <c r="W857" s="139">
        <v>11210.4</v>
      </c>
    </row>
    <row r="858" spans="10:23" x14ac:dyDescent="0.3">
      <c r="J858" s="127" t="s">
        <v>11968</v>
      </c>
      <c r="K858" s="128" t="s">
        <v>10958</v>
      </c>
      <c r="L858" s="128" t="s">
        <v>10986</v>
      </c>
      <c r="M858" s="128" t="s">
        <v>10979</v>
      </c>
      <c r="N858" s="128" t="s">
        <v>10946</v>
      </c>
      <c r="O858" s="128" t="s">
        <v>10952</v>
      </c>
      <c r="P858" s="133">
        <v>44635</v>
      </c>
      <c r="Q858" s="128">
        <v>209464919</v>
      </c>
      <c r="R858" s="133">
        <v>44671</v>
      </c>
      <c r="S858" s="128">
        <v>4179</v>
      </c>
      <c r="T858" s="136">
        <v>651.21</v>
      </c>
      <c r="U858" s="136">
        <v>524.96</v>
      </c>
      <c r="V858" s="136">
        <v>2721406.5900000003</v>
      </c>
      <c r="W858" s="137">
        <v>2193807.8400000003</v>
      </c>
    </row>
    <row r="859" spans="10:23" x14ac:dyDescent="0.3">
      <c r="J859" s="129" t="s">
        <v>11969</v>
      </c>
      <c r="K859" s="130" t="s">
        <v>10981</v>
      </c>
      <c r="L859" s="130" t="s">
        <v>10982</v>
      </c>
      <c r="M859" s="130" t="s">
        <v>10965</v>
      </c>
      <c r="N859" s="130" t="s">
        <v>10951</v>
      </c>
      <c r="O859" s="130" t="s">
        <v>10952</v>
      </c>
      <c r="P859" s="134">
        <v>44425</v>
      </c>
      <c r="Q859" s="130">
        <v>312015855</v>
      </c>
      <c r="R859" s="134">
        <v>44442</v>
      </c>
      <c r="S859" s="130">
        <v>1280</v>
      </c>
      <c r="T859" s="138">
        <v>255.28</v>
      </c>
      <c r="U859" s="138">
        <v>159.41999999999999</v>
      </c>
      <c r="V859" s="138">
        <v>326758.40000000002</v>
      </c>
      <c r="W859" s="139">
        <v>204057.59999999998</v>
      </c>
    </row>
    <row r="860" spans="10:23" x14ac:dyDescent="0.3">
      <c r="J860" s="127" t="s">
        <v>11970</v>
      </c>
      <c r="K860" s="128" t="s">
        <v>11001</v>
      </c>
      <c r="L860" s="128" t="s">
        <v>11190</v>
      </c>
      <c r="M860" s="128" t="s">
        <v>10950</v>
      </c>
      <c r="N860" s="128" t="s">
        <v>10946</v>
      </c>
      <c r="O860" s="128" t="s">
        <v>10961</v>
      </c>
      <c r="P860" s="133">
        <v>44763</v>
      </c>
      <c r="Q860" s="128">
        <v>135033404</v>
      </c>
      <c r="R860" s="133">
        <v>44768</v>
      </c>
      <c r="S860" s="128">
        <v>8240</v>
      </c>
      <c r="T860" s="136">
        <v>421.89</v>
      </c>
      <c r="U860" s="136">
        <v>364.69</v>
      </c>
      <c r="V860" s="136">
        <v>3476373.6</v>
      </c>
      <c r="W860" s="137">
        <v>3005045.6</v>
      </c>
    </row>
    <row r="861" spans="10:23" x14ac:dyDescent="0.3">
      <c r="J861" s="129" t="s">
        <v>11971</v>
      </c>
      <c r="K861" s="130" t="s">
        <v>10963</v>
      </c>
      <c r="L861" s="130" t="s">
        <v>11053</v>
      </c>
      <c r="M861" s="130" t="s">
        <v>10965</v>
      </c>
      <c r="N861" s="130" t="s">
        <v>10946</v>
      </c>
      <c r="O861" s="130" t="s">
        <v>10966</v>
      </c>
      <c r="P861" s="134">
        <v>43862</v>
      </c>
      <c r="Q861" s="130">
        <v>252003896</v>
      </c>
      <c r="R861" s="134">
        <v>43892</v>
      </c>
      <c r="S861" s="130">
        <v>2408</v>
      </c>
      <c r="T861" s="138">
        <v>255.28</v>
      </c>
      <c r="U861" s="138">
        <v>159.41999999999999</v>
      </c>
      <c r="V861" s="138">
        <v>614714.24</v>
      </c>
      <c r="W861" s="139">
        <v>383883.36</v>
      </c>
    </row>
    <row r="862" spans="10:23" x14ac:dyDescent="0.3">
      <c r="J862" s="127" t="s">
        <v>11972</v>
      </c>
      <c r="K862" s="128" t="s">
        <v>10958</v>
      </c>
      <c r="L862" s="128" t="s">
        <v>11237</v>
      </c>
      <c r="M862" s="128" t="s">
        <v>10965</v>
      </c>
      <c r="N862" s="128" t="s">
        <v>10946</v>
      </c>
      <c r="O862" s="128" t="s">
        <v>10952</v>
      </c>
      <c r="P862" s="133">
        <v>44779</v>
      </c>
      <c r="Q862" s="128">
        <v>406726157</v>
      </c>
      <c r="R862" s="133">
        <v>44786</v>
      </c>
      <c r="S862" s="128">
        <v>8163</v>
      </c>
      <c r="T862" s="136">
        <v>255.28</v>
      </c>
      <c r="U862" s="136">
        <v>159.41999999999999</v>
      </c>
      <c r="V862" s="136">
        <v>2083850.64</v>
      </c>
      <c r="W862" s="137">
        <v>1301345.46</v>
      </c>
    </row>
    <row r="863" spans="10:23" x14ac:dyDescent="0.3">
      <c r="J863" s="129" t="s">
        <v>11401</v>
      </c>
      <c r="K863" s="130" t="s">
        <v>10958</v>
      </c>
      <c r="L863" s="130" t="s">
        <v>10999</v>
      </c>
      <c r="M863" s="130" t="s">
        <v>10976</v>
      </c>
      <c r="N863" s="130" t="s">
        <v>10946</v>
      </c>
      <c r="O863" s="130" t="s">
        <v>10966</v>
      </c>
      <c r="P863" s="134">
        <v>44454</v>
      </c>
      <c r="Q863" s="130">
        <v>863311517</v>
      </c>
      <c r="R863" s="134">
        <v>44475</v>
      </c>
      <c r="S863" s="130">
        <v>1917</v>
      </c>
      <c r="T863" s="138">
        <v>81.73</v>
      </c>
      <c r="U863" s="138">
        <v>56.67</v>
      </c>
      <c r="V863" s="138">
        <v>156676.41</v>
      </c>
      <c r="W863" s="139">
        <v>108636.39</v>
      </c>
    </row>
    <row r="864" spans="10:23" x14ac:dyDescent="0.3">
      <c r="J864" s="127" t="s">
        <v>11973</v>
      </c>
      <c r="K864" s="128" t="s">
        <v>11001</v>
      </c>
      <c r="L864" s="128" t="s">
        <v>11101</v>
      </c>
      <c r="M864" s="128" t="s">
        <v>10969</v>
      </c>
      <c r="N864" s="128" t="s">
        <v>10946</v>
      </c>
      <c r="O864" s="128" t="s">
        <v>10947</v>
      </c>
      <c r="P864" s="133">
        <v>44671</v>
      </c>
      <c r="Q864" s="128">
        <v>156183803</v>
      </c>
      <c r="R864" s="133">
        <v>44709</v>
      </c>
      <c r="S864" s="128">
        <v>7113</v>
      </c>
      <c r="T864" s="136">
        <v>47.45</v>
      </c>
      <c r="U864" s="136">
        <v>31.79</v>
      </c>
      <c r="V864" s="136">
        <v>337511.85000000003</v>
      </c>
      <c r="W864" s="137">
        <v>226122.27</v>
      </c>
    </row>
    <row r="865" spans="10:23" x14ac:dyDescent="0.3">
      <c r="J865" s="129" t="s">
        <v>11974</v>
      </c>
      <c r="K865" s="130" t="s">
        <v>10943</v>
      </c>
      <c r="L865" s="130" t="s">
        <v>11323</v>
      </c>
      <c r="M865" s="130" t="s">
        <v>10969</v>
      </c>
      <c r="N865" s="130" t="s">
        <v>10946</v>
      </c>
      <c r="O865" s="130" t="s">
        <v>10961</v>
      </c>
      <c r="P865" s="134">
        <v>44230</v>
      </c>
      <c r="Q865" s="130">
        <v>940079343</v>
      </c>
      <c r="R865" s="134">
        <v>44272</v>
      </c>
      <c r="S865" s="130">
        <v>9223</v>
      </c>
      <c r="T865" s="138">
        <v>47.45</v>
      </c>
      <c r="U865" s="138">
        <v>31.79</v>
      </c>
      <c r="V865" s="138">
        <v>437631.35000000003</v>
      </c>
      <c r="W865" s="139">
        <v>293199.17</v>
      </c>
    </row>
    <row r="866" spans="10:23" x14ac:dyDescent="0.3">
      <c r="J866" s="127" t="s">
        <v>11975</v>
      </c>
      <c r="K866" s="128" t="s">
        <v>10954</v>
      </c>
      <c r="L866" s="128" t="s">
        <v>11281</v>
      </c>
      <c r="M866" s="128" t="s">
        <v>11021</v>
      </c>
      <c r="N866" s="128" t="s">
        <v>10946</v>
      </c>
      <c r="O866" s="128" t="s">
        <v>10952</v>
      </c>
      <c r="P866" s="133">
        <v>44688</v>
      </c>
      <c r="Q866" s="128">
        <v>540046966</v>
      </c>
      <c r="R866" s="133">
        <v>44690</v>
      </c>
      <c r="S866" s="128">
        <v>753</v>
      </c>
      <c r="T866" s="136">
        <v>668.27</v>
      </c>
      <c r="U866" s="136">
        <v>502.54</v>
      </c>
      <c r="V866" s="136">
        <v>503207.31</v>
      </c>
      <c r="W866" s="137">
        <v>378412.62</v>
      </c>
    </row>
    <row r="867" spans="10:23" x14ac:dyDescent="0.3">
      <c r="J867" s="129" t="s">
        <v>11976</v>
      </c>
      <c r="K867" s="130" t="s">
        <v>10981</v>
      </c>
      <c r="L867" s="130" t="s">
        <v>11332</v>
      </c>
      <c r="M867" s="130" t="s">
        <v>10969</v>
      </c>
      <c r="N867" s="130" t="s">
        <v>10946</v>
      </c>
      <c r="O867" s="130" t="s">
        <v>10966</v>
      </c>
      <c r="P867" s="134">
        <v>44614</v>
      </c>
      <c r="Q867" s="130">
        <v>401447999</v>
      </c>
      <c r="R867" s="134">
        <v>44619</v>
      </c>
      <c r="S867" s="130">
        <v>6239</v>
      </c>
      <c r="T867" s="138">
        <v>47.45</v>
      </c>
      <c r="U867" s="138">
        <v>31.79</v>
      </c>
      <c r="V867" s="138">
        <v>296040.55000000005</v>
      </c>
      <c r="W867" s="139">
        <v>198337.81</v>
      </c>
    </row>
    <row r="868" spans="10:23" x14ac:dyDescent="0.3">
      <c r="J868" s="127" t="s">
        <v>11977</v>
      </c>
      <c r="K868" s="128" t="s">
        <v>10958</v>
      </c>
      <c r="L868" s="128" t="s">
        <v>11260</v>
      </c>
      <c r="M868" s="128" t="s">
        <v>10976</v>
      </c>
      <c r="N868" s="128" t="s">
        <v>10946</v>
      </c>
      <c r="O868" s="128" t="s">
        <v>10952</v>
      </c>
      <c r="P868" s="133">
        <v>44294</v>
      </c>
      <c r="Q868" s="128">
        <v>239956271</v>
      </c>
      <c r="R868" s="133">
        <v>44316</v>
      </c>
      <c r="S868" s="128">
        <v>7248</v>
      </c>
      <c r="T868" s="136">
        <v>81.73</v>
      </c>
      <c r="U868" s="136">
        <v>56.67</v>
      </c>
      <c r="V868" s="136">
        <v>592379.04</v>
      </c>
      <c r="W868" s="137">
        <v>410744.16000000003</v>
      </c>
    </row>
    <row r="869" spans="10:23" x14ac:dyDescent="0.3">
      <c r="J869" s="129" t="s">
        <v>11978</v>
      </c>
      <c r="K869" s="130" t="s">
        <v>11001</v>
      </c>
      <c r="L869" s="130" t="s">
        <v>11101</v>
      </c>
      <c r="M869" s="130" t="s">
        <v>10960</v>
      </c>
      <c r="N869" s="130" t="s">
        <v>10951</v>
      </c>
      <c r="O869" s="130" t="s">
        <v>10966</v>
      </c>
      <c r="P869" s="134">
        <v>44158</v>
      </c>
      <c r="Q869" s="130">
        <v>291558110</v>
      </c>
      <c r="R869" s="134">
        <v>44197</v>
      </c>
      <c r="S869" s="130">
        <v>7379</v>
      </c>
      <c r="T869" s="138">
        <v>9.33</v>
      </c>
      <c r="U869" s="138">
        <v>6.92</v>
      </c>
      <c r="V869" s="138">
        <v>68846.070000000007</v>
      </c>
      <c r="W869" s="139">
        <v>51062.68</v>
      </c>
    </row>
    <row r="870" spans="10:23" x14ac:dyDescent="0.3">
      <c r="J870" s="127" t="s">
        <v>11979</v>
      </c>
      <c r="K870" s="128" t="s">
        <v>10963</v>
      </c>
      <c r="L870" s="128" t="s">
        <v>11182</v>
      </c>
      <c r="M870" s="128" t="s">
        <v>11021</v>
      </c>
      <c r="N870" s="128" t="s">
        <v>10951</v>
      </c>
      <c r="O870" s="128" t="s">
        <v>10947</v>
      </c>
      <c r="P870" s="133">
        <v>44262</v>
      </c>
      <c r="Q870" s="128">
        <v>862552344</v>
      </c>
      <c r="R870" s="133">
        <v>44291</v>
      </c>
      <c r="S870" s="128">
        <v>7261</v>
      </c>
      <c r="T870" s="136">
        <v>668.27</v>
      </c>
      <c r="U870" s="136">
        <v>502.54</v>
      </c>
      <c r="V870" s="136">
        <v>4852308.47</v>
      </c>
      <c r="W870" s="137">
        <v>3648942.94</v>
      </c>
    </row>
    <row r="871" spans="10:23" x14ac:dyDescent="0.3">
      <c r="J871" s="129" t="s">
        <v>11980</v>
      </c>
      <c r="K871" s="130" t="s">
        <v>10954</v>
      </c>
      <c r="L871" s="130" t="s">
        <v>10995</v>
      </c>
      <c r="M871" s="130" t="s">
        <v>10960</v>
      </c>
      <c r="N871" s="130" t="s">
        <v>10946</v>
      </c>
      <c r="O871" s="130" t="s">
        <v>10947</v>
      </c>
      <c r="P871" s="134">
        <v>44807</v>
      </c>
      <c r="Q871" s="130">
        <v>979550302</v>
      </c>
      <c r="R871" s="134">
        <v>44837</v>
      </c>
      <c r="S871" s="130">
        <v>9557</v>
      </c>
      <c r="T871" s="138">
        <v>9.33</v>
      </c>
      <c r="U871" s="138">
        <v>6.92</v>
      </c>
      <c r="V871" s="138">
        <v>89166.81</v>
      </c>
      <c r="W871" s="139">
        <v>66134.44</v>
      </c>
    </row>
    <row r="872" spans="10:23" x14ac:dyDescent="0.3">
      <c r="J872" s="127" t="s">
        <v>11981</v>
      </c>
      <c r="K872" s="128" t="s">
        <v>10954</v>
      </c>
      <c r="L872" s="128" t="s">
        <v>10978</v>
      </c>
      <c r="M872" s="128" t="s">
        <v>11021</v>
      </c>
      <c r="N872" s="128" t="s">
        <v>10946</v>
      </c>
      <c r="O872" s="128" t="s">
        <v>10952</v>
      </c>
      <c r="P872" s="133">
        <v>44578</v>
      </c>
      <c r="Q872" s="128">
        <v>639475810</v>
      </c>
      <c r="R872" s="133">
        <v>44595</v>
      </c>
      <c r="S872" s="128">
        <v>3958</v>
      </c>
      <c r="T872" s="136">
        <v>668.27</v>
      </c>
      <c r="U872" s="136">
        <v>502.54</v>
      </c>
      <c r="V872" s="136">
        <v>2645012.66</v>
      </c>
      <c r="W872" s="137">
        <v>1989053.32</v>
      </c>
    </row>
    <row r="873" spans="10:23" x14ac:dyDescent="0.3">
      <c r="J873" s="129" t="s">
        <v>11982</v>
      </c>
      <c r="K873" s="130" t="s">
        <v>11001</v>
      </c>
      <c r="L873" s="130" t="s">
        <v>11008</v>
      </c>
      <c r="M873" s="130" t="s">
        <v>10956</v>
      </c>
      <c r="N873" s="130" t="s">
        <v>10946</v>
      </c>
      <c r="O873" s="130" t="s">
        <v>10952</v>
      </c>
      <c r="P873" s="134">
        <v>44592</v>
      </c>
      <c r="Q873" s="130">
        <v>359565198</v>
      </c>
      <c r="R873" s="134">
        <v>44621</v>
      </c>
      <c r="S873" s="130">
        <v>2187</v>
      </c>
      <c r="T873" s="138">
        <v>205.7</v>
      </c>
      <c r="U873" s="138">
        <v>117.11</v>
      </c>
      <c r="V873" s="138">
        <v>449865.89999999997</v>
      </c>
      <c r="W873" s="139">
        <v>256119.57</v>
      </c>
    </row>
    <row r="874" spans="10:23" x14ac:dyDescent="0.3">
      <c r="J874" s="127" t="s">
        <v>11983</v>
      </c>
      <c r="K874" s="128" t="s">
        <v>10943</v>
      </c>
      <c r="L874" s="128" t="s">
        <v>11028</v>
      </c>
      <c r="M874" s="128" t="s">
        <v>10956</v>
      </c>
      <c r="N874" s="128" t="s">
        <v>10951</v>
      </c>
      <c r="O874" s="128" t="s">
        <v>10961</v>
      </c>
      <c r="P874" s="133">
        <v>44448</v>
      </c>
      <c r="Q874" s="128">
        <v>727367293</v>
      </c>
      <c r="R874" s="133">
        <v>44492</v>
      </c>
      <c r="S874" s="128">
        <v>3001</v>
      </c>
      <c r="T874" s="136">
        <v>205.7</v>
      </c>
      <c r="U874" s="136">
        <v>117.11</v>
      </c>
      <c r="V874" s="136">
        <v>617305.69999999995</v>
      </c>
      <c r="W874" s="137">
        <v>351447.11</v>
      </c>
    </row>
    <row r="875" spans="10:23" x14ac:dyDescent="0.3">
      <c r="J875" s="129" t="s">
        <v>11984</v>
      </c>
      <c r="K875" s="130" t="s">
        <v>10958</v>
      </c>
      <c r="L875" s="130" t="s">
        <v>11018</v>
      </c>
      <c r="M875" s="130" t="s">
        <v>11011</v>
      </c>
      <c r="N875" s="130" t="s">
        <v>10946</v>
      </c>
      <c r="O875" s="130" t="s">
        <v>10966</v>
      </c>
      <c r="P875" s="134">
        <v>43892</v>
      </c>
      <c r="Q875" s="130">
        <v>150743424</v>
      </c>
      <c r="R875" s="134">
        <v>43892</v>
      </c>
      <c r="S875" s="130">
        <v>7184</v>
      </c>
      <c r="T875" s="138">
        <v>109.28</v>
      </c>
      <c r="U875" s="138">
        <v>35.840000000000003</v>
      </c>
      <c r="V875" s="138">
        <v>785067.52000000002</v>
      </c>
      <c r="W875" s="139">
        <v>257474.56000000003</v>
      </c>
    </row>
    <row r="876" spans="10:23" x14ac:dyDescent="0.3">
      <c r="J876" s="127" t="s">
        <v>11985</v>
      </c>
      <c r="K876" s="128" t="s">
        <v>10963</v>
      </c>
      <c r="L876" s="128" t="s">
        <v>11268</v>
      </c>
      <c r="M876" s="128" t="s">
        <v>10989</v>
      </c>
      <c r="N876" s="128" t="s">
        <v>10951</v>
      </c>
      <c r="O876" s="128" t="s">
        <v>10952</v>
      </c>
      <c r="P876" s="133">
        <v>44381</v>
      </c>
      <c r="Q876" s="128">
        <v>707867419</v>
      </c>
      <c r="R876" s="133">
        <v>44410</v>
      </c>
      <c r="S876" s="128">
        <v>2555</v>
      </c>
      <c r="T876" s="136">
        <v>154.06</v>
      </c>
      <c r="U876" s="136">
        <v>90.93</v>
      </c>
      <c r="V876" s="136">
        <v>393623.3</v>
      </c>
      <c r="W876" s="137">
        <v>232326.15000000002</v>
      </c>
    </row>
    <row r="877" spans="10:23" x14ac:dyDescent="0.3">
      <c r="J877" s="129" t="s">
        <v>11986</v>
      </c>
      <c r="K877" s="130" t="s">
        <v>10958</v>
      </c>
      <c r="L877" s="130" t="s">
        <v>11212</v>
      </c>
      <c r="M877" s="130" t="s">
        <v>10945</v>
      </c>
      <c r="N877" s="130" t="s">
        <v>10946</v>
      </c>
      <c r="O877" s="130" t="s">
        <v>10952</v>
      </c>
      <c r="P877" s="134">
        <v>44390</v>
      </c>
      <c r="Q877" s="130">
        <v>497225606</v>
      </c>
      <c r="R877" s="134">
        <v>44410</v>
      </c>
      <c r="S877" s="130">
        <v>8961</v>
      </c>
      <c r="T877" s="138">
        <v>152.58000000000001</v>
      </c>
      <c r="U877" s="138">
        <v>97.44</v>
      </c>
      <c r="V877" s="138">
        <v>1367269.3800000001</v>
      </c>
      <c r="W877" s="139">
        <v>873159.84</v>
      </c>
    </row>
    <row r="878" spans="10:23" x14ac:dyDescent="0.3">
      <c r="J878" s="127" t="s">
        <v>11987</v>
      </c>
      <c r="K878" s="128" t="s">
        <v>10954</v>
      </c>
      <c r="L878" s="128" t="s">
        <v>11559</v>
      </c>
      <c r="M878" s="128" t="s">
        <v>10989</v>
      </c>
      <c r="N878" s="128" t="s">
        <v>10946</v>
      </c>
      <c r="O878" s="128" t="s">
        <v>10952</v>
      </c>
      <c r="P878" s="133">
        <v>44104</v>
      </c>
      <c r="Q878" s="128">
        <v>387616813</v>
      </c>
      <c r="R878" s="133">
        <v>44109</v>
      </c>
      <c r="S878" s="128">
        <v>3283</v>
      </c>
      <c r="T878" s="136">
        <v>154.06</v>
      </c>
      <c r="U878" s="136">
        <v>90.93</v>
      </c>
      <c r="V878" s="136">
        <v>505778.98</v>
      </c>
      <c r="W878" s="137">
        <v>298523.19</v>
      </c>
    </row>
    <row r="879" spans="10:23" x14ac:dyDescent="0.3">
      <c r="J879" s="129" t="s">
        <v>11988</v>
      </c>
      <c r="K879" s="130" t="s">
        <v>10963</v>
      </c>
      <c r="L879" s="130" t="s">
        <v>11535</v>
      </c>
      <c r="M879" s="130" t="s">
        <v>11021</v>
      </c>
      <c r="N879" s="130" t="s">
        <v>10951</v>
      </c>
      <c r="O879" s="130" t="s">
        <v>10961</v>
      </c>
      <c r="P879" s="134">
        <v>43857</v>
      </c>
      <c r="Q879" s="130">
        <v>868152368</v>
      </c>
      <c r="R879" s="134">
        <v>43884</v>
      </c>
      <c r="S879" s="130">
        <v>4433</v>
      </c>
      <c r="T879" s="138">
        <v>668.27</v>
      </c>
      <c r="U879" s="138">
        <v>502.54</v>
      </c>
      <c r="V879" s="138">
        <v>2962440.91</v>
      </c>
      <c r="W879" s="139">
        <v>2227759.8200000003</v>
      </c>
    </row>
    <row r="880" spans="10:23" x14ac:dyDescent="0.3">
      <c r="J880" s="127" t="s">
        <v>11989</v>
      </c>
      <c r="K880" s="128" t="s">
        <v>10963</v>
      </c>
      <c r="L880" s="128" t="s">
        <v>11050</v>
      </c>
      <c r="M880" s="128" t="s">
        <v>10945</v>
      </c>
      <c r="N880" s="128" t="s">
        <v>10951</v>
      </c>
      <c r="O880" s="128" t="s">
        <v>10952</v>
      </c>
      <c r="P880" s="133">
        <v>44649</v>
      </c>
      <c r="Q880" s="128">
        <v>698256099</v>
      </c>
      <c r="R880" s="133">
        <v>44665</v>
      </c>
      <c r="S880" s="128">
        <v>8351</v>
      </c>
      <c r="T880" s="136">
        <v>152.58000000000001</v>
      </c>
      <c r="U880" s="136">
        <v>97.44</v>
      </c>
      <c r="V880" s="136">
        <v>1274195.58</v>
      </c>
      <c r="W880" s="137">
        <v>813721.44</v>
      </c>
    </row>
    <row r="881" spans="10:23" x14ac:dyDescent="0.3">
      <c r="J881" s="129" t="s">
        <v>11990</v>
      </c>
      <c r="K881" s="130" t="s">
        <v>10943</v>
      </c>
      <c r="L881" s="130" t="s">
        <v>11601</v>
      </c>
      <c r="M881" s="130" t="s">
        <v>10950</v>
      </c>
      <c r="N881" s="130" t="s">
        <v>10951</v>
      </c>
      <c r="O881" s="130" t="s">
        <v>10961</v>
      </c>
      <c r="P881" s="134">
        <v>44498</v>
      </c>
      <c r="Q881" s="130">
        <v>957664334</v>
      </c>
      <c r="R881" s="134">
        <v>44518</v>
      </c>
      <c r="S881" s="130">
        <v>3013</v>
      </c>
      <c r="T881" s="138">
        <v>421.89</v>
      </c>
      <c r="U881" s="138">
        <v>364.69</v>
      </c>
      <c r="V881" s="138">
        <v>1271154.57</v>
      </c>
      <c r="W881" s="139">
        <v>1098810.97</v>
      </c>
    </row>
    <row r="882" spans="10:23" x14ac:dyDescent="0.3">
      <c r="J882" s="127" t="s">
        <v>11991</v>
      </c>
      <c r="K882" s="128" t="s">
        <v>10981</v>
      </c>
      <c r="L882" s="128" t="s">
        <v>10982</v>
      </c>
      <c r="M882" s="128" t="s">
        <v>10979</v>
      </c>
      <c r="N882" s="128" t="s">
        <v>10951</v>
      </c>
      <c r="O882" s="128" t="s">
        <v>10961</v>
      </c>
      <c r="P882" s="133">
        <v>44177</v>
      </c>
      <c r="Q882" s="128">
        <v>996425902</v>
      </c>
      <c r="R882" s="133">
        <v>44198</v>
      </c>
      <c r="S882" s="128">
        <v>3422</v>
      </c>
      <c r="T882" s="136">
        <v>651.21</v>
      </c>
      <c r="U882" s="136">
        <v>524.96</v>
      </c>
      <c r="V882" s="136">
        <v>2228440.62</v>
      </c>
      <c r="W882" s="137">
        <v>1796413.12</v>
      </c>
    </row>
    <row r="883" spans="10:23" x14ac:dyDescent="0.3">
      <c r="J883" s="129" t="s">
        <v>11992</v>
      </c>
      <c r="K883" s="130" t="s">
        <v>10958</v>
      </c>
      <c r="L883" s="130" t="s">
        <v>11015</v>
      </c>
      <c r="M883" s="130" t="s">
        <v>10974</v>
      </c>
      <c r="N883" s="130" t="s">
        <v>10946</v>
      </c>
      <c r="O883" s="130" t="s">
        <v>10947</v>
      </c>
      <c r="P883" s="134">
        <v>44605</v>
      </c>
      <c r="Q883" s="130">
        <v>684902131</v>
      </c>
      <c r="R883" s="134">
        <v>44620</v>
      </c>
      <c r="S883" s="130">
        <v>6615</v>
      </c>
      <c r="T883" s="138">
        <v>437.2</v>
      </c>
      <c r="U883" s="138">
        <v>263.33</v>
      </c>
      <c r="V883" s="138">
        <v>2892078</v>
      </c>
      <c r="W883" s="139">
        <v>1741927.95</v>
      </c>
    </row>
    <row r="884" spans="10:23" x14ac:dyDescent="0.3">
      <c r="J884" s="127" t="s">
        <v>11993</v>
      </c>
      <c r="K884" s="128" t="s">
        <v>10943</v>
      </c>
      <c r="L884" s="128" t="s">
        <v>11380</v>
      </c>
      <c r="M884" s="128" t="s">
        <v>10979</v>
      </c>
      <c r="N884" s="128" t="s">
        <v>10946</v>
      </c>
      <c r="O884" s="128" t="s">
        <v>10952</v>
      </c>
      <c r="P884" s="133">
        <v>44241</v>
      </c>
      <c r="Q884" s="128">
        <v>863766849</v>
      </c>
      <c r="R884" s="133">
        <v>44279</v>
      </c>
      <c r="S884" s="128">
        <v>6660</v>
      </c>
      <c r="T884" s="136">
        <v>651.21</v>
      </c>
      <c r="U884" s="136">
        <v>524.96</v>
      </c>
      <c r="V884" s="136">
        <v>4337058.6000000006</v>
      </c>
      <c r="W884" s="137">
        <v>3496233.6</v>
      </c>
    </row>
    <row r="885" spans="10:23" x14ac:dyDescent="0.3">
      <c r="J885" s="129" t="s">
        <v>11994</v>
      </c>
      <c r="K885" s="130" t="s">
        <v>10958</v>
      </c>
      <c r="L885" s="130" t="s">
        <v>11739</v>
      </c>
      <c r="M885" s="130" t="s">
        <v>10979</v>
      </c>
      <c r="N885" s="130" t="s">
        <v>10946</v>
      </c>
      <c r="O885" s="130" t="s">
        <v>10966</v>
      </c>
      <c r="P885" s="134">
        <v>44819</v>
      </c>
      <c r="Q885" s="130">
        <v>194006383</v>
      </c>
      <c r="R885" s="134">
        <v>44856</v>
      </c>
      <c r="S885" s="130">
        <v>9655</v>
      </c>
      <c r="T885" s="138">
        <v>651.21</v>
      </c>
      <c r="U885" s="138">
        <v>524.96</v>
      </c>
      <c r="V885" s="138">
        <v>6287432.5500000007</v>
      </c>
      <c r="W885" s="139">
        <v>5068488.8000000007</v>
      </c>
    </row>
    <row r="886" spans="10:23" x14ac:dyDescent="0.3">
      <c r="J886" s="127" t="s">
        <v>11809</v>
      </c>
      <c r="K886" s="128" t="s">
        <v>10963</v>
      </c>
      <c r="L886" s="128" t="s">
        <v>10997</v>
      </c>
      <c r="M886" s="128" t="s">
        <v>11011</v>
      </c>
      <c r="N886" s="128" t="s">
        <v>10946</v>
      </c>
      <c r="O886" s="128" t="s">
        <v>10952</v>
      </c>
      <c r="P886" s="133">
        <v>44568</v>
      </c>
      <c r="Q886" s="128">
        <v>106919562</v>
      </c>
      <c r="R886" s="133">
        <v>44617</v>
      </c>
      <c r="S886" s="128">
        <v>8729</v>
      </c>
      <c r="T886" s="136">
        <v>109.28</v>
      </c>
      <c r="U886" s="136">
        <v>35.840000000000003</v>
      </c>
      <c r="V886" s="136">
        <v>953905.12</v>
      </c>
      <c r="W886" s="137">
        <v>312847.36000000004</v>
      </c>
    </row>
    <row r="887" spans="10:23" x14ac:dyDescent="0.3">
      <c r="J887" s="129" t="s">
        <v>11995</v>
      </c>
      <c r="K887" s="130" t="s">
        <v>10943</v>
      </c>
      <c r="L887" s="130" t="s">
        <v>11205</v>
      </c>
      <c r="M887" s="130" t="s">
        <v>10976</v>
      </c>
      <c r="N887" s="130" t="s">
        <v>10951</v>
      </c>
      <c r="O887" s="130" t="s">
        <v>10947</v>
      </c>
      <c r="P887" s="134">
        <v>43951</v>
      </c>
      <c r="Q887" s="130">
        <v>754117715</v>
      </c>
      <c r="R887" s="134">
        <v>43975</v>
      </c>
      <c r="S887" s="130">
        <v>9045</v>
      </c>
      <c r="T887" s="138">
        <v>81.73</v>
      </c>
      <c r="U887" s="138">
        <v>56.67</v>
      </c>
      <c r="V887" s="138">
        <v>739247.85000000009</v>
      </c>
      <c r="W887" s="139">
        <v>512580.15</v>
      </c>
    </row>
    <row r="888" spans="10:23" x14ac:dyDescent="0.3">
      <c r="J888" s="127" t="s">
        <v>11996</v>
      </c>
      <c r="K888" s="128" t="s">
        <v>10943</v>
      </c>
      <c r="L888" s="128" t="s">
        <v>11131</v>
      </c>
      <c r="M888" s="128" t="s">
        <v>10960</v>
      </c>
      <c r="N888" s="128" t="s">
        <v>10946</v>
      </c>
      <c r="O888" s="128" t="s">
        <v>10947</v>
      </c>
      <c r="P888" s="133">
        <v>44101</v>
      </c>
      <c r="Q888" s="128">
        <v>557524669</v>
      </c>
      <c r="R888" s="133">
        <v>44151</v>
      </c>
      <c r="S888" s="128">
        <v>2794</v>
      </c>
      <c r="T888" s="136">
        <v>9.33</v>
      </c>
      <c r="U888" s="136">
        <v>6.92</v>
      </c>
      <c r="V888" s="136">
        <v>26068.02</v>
      </c>
      <c r="W888" s="137">
        <v>19334.48</v>
      </c>
    </row>
    <row r="889" spans="10:23" x14ac:dyDescent="0.3">
      <c r="J889" s="129" t="s">
        <v>11997</v>
      </c>
      <c r="K889" s="130" t="s">
        <v>10958</v>
      </c>
      <c r="L889" s="130" t="s">
        <v>11220</v>
      </c>
      <c r="M889" s="130" t="s">
        <v>10945</v>
      </c>
      <c r="N889" s="130" t="s">
        <v>10946</v>
      </c>
      <c r="O889" s="130" t="s">
        <v>10961</v>
      </c>
      <c r="P889" s="134">
        <v>44209</v>
      </c>
      <c r="Q889" s="130">
        <v>259376752</v>
      </c>
      <c r="R889" s="134">
        <v>44237</v>
      </c>
      <c r="S889" s="130">
        <v>4200</v>
      </c>
      <c r="T889" s="138">
        <v>152.58000000000001</v>
      </c>
      <c r="U889" s="138">
        <v>97.44</v>
      </c>
      <c r="V889" s="138">
        <v>640836</v>
      </c>
      <c r="W889" s="139">
        <v>409248</v>
      </c>
    </row>
    <row r="890" spans="10:23" x14ac:dyDescent="0.3">
      <c r="J890" s="127" t="s">
        <v>11998</v>
      </c>
      <c r="K890" s="128" t="s">
        <v>10981</v>
      </c>
      <c r="L890" s="128" t="s">
        <v>11449</v>
      </c>
      <c r="M890" s="128" t="s">
        <v>10950</v>
      </c>
      <c r="N890" s="128" t="s">
        <v>10951</v>
      </c>
      <c r="O890" s="128" t="s">
        <v>10961</v>
      </c>
      <c r="P890" s="133">
        <v>44135</v>
      </c>
      <c r="Q890" s="128">
        <v>672222793</v>
      </c>
      <c r="R890" s="133">
        <v>44182</v>
      </c>
      <c r="S890" s="128">
        <v>4517</v>
      </c>
      <c r="T890" s="136">
        <v>421.89</v>
      </c>
      <c r="U890" s="136">
        <v>364.69</v>
      </c>
      <c r="V890" s="136">
        <v>1905677.13</v>
      </c>
      <c r="W890" s="137">
        <v>1647304.73</v>
      </c>
    </row>
    <row r="891" spans="10:23" x14ac:dyDescent="0.3">
      <c r="J891" s="129" t="s">
        <v>11999</v>
      </c>
      <c r="K891" s="130" t="s">
        <v>10943</v>
      </c>
      <c r="L891" s="130" t="s">
        <v>11380</v>
      </c>
      <c r="M891" s="130" t="s">
        <v>10956</v>
      </c>
      <c r="N891" s="130" t="s">
        <v>10951</v>
      </c>
      <c r="O891" s="130" t="s">
        <v>10961</v>
      </c>
      <c r="P891" s="134">
        <v>43885</v>
      </c>
      <c r="Q891" s="130">
        <v>428924119</v>
      </c>
      <c r="R891" s="134">
        <v>43896</v>
      </c>
      <c r="S891" s="130">
        <v>7033</v>
      </c>
      <c r="T891" s="138">
        <v>205.7</v>
      </c>
      <c r="U891" s="138">
        <v>117.11</v>
      </c>
      <c r="V891" s="138">
        <v>1446688.0999999999</v>
      </c>
      <c r="W891" s="139">
        <v>823634.63</v>
      </c>
    </row>
    <row r="892" spans="10:23" x14ac:dyDescent="0.3">
      <c r="J892" s="127" t="s">
        <v>12000</v>
      </c>
      <c r="K892" s="128" t="s">
        <v>10958</v>
      </c>
      <c r="L892" s="128" t="s">
        <v>11118</v>
      </c>
      <c r="M892" s="128" t="s">
        <v>11021</v>
      </c>
      <c r="N892" s="128" t="s">
        <v>10946</v>
      </c>
      <c r="O892" s="128" t="s">
        <v>10947</v>
      </c>
      <c r="P892" s="133">
        <v>44134</v>
      </c>
      <c r="Q892" s="128">
        <v>932654559</v>
      </c>
      <c r="R892" s="133">
        <v>44144</v>
      </c>
      <c r="S892" s="128">
        <v>2065</v>
      </c>
      <c r="T892" s="136">
        <v>668.27</v>
      </c>
      <c r="U892" s="136">
        <v>502.54</v>
      </c>
      <c r="V892" s="136">
        <v>1379977.55</v>
      </c>
      <c r="W892" s="137">
        <v>1037745.1000000001</v>
      </c>
    </row>
    <row r="893" spans="10:23" x14ac:dyDescent="0.3">
      <c r="J893" s="129" t="s">
        <v>12001</v>
      </c>
      <c r="K893" s="130" t="s">
        <v>10943</v>
      </c>
      <c r="L893" s="130" t="s">
        <v>11438</v>
      </c>
      <c r="M893" s="130" t="s">
        <v>10969</v>
      </c>
      <c r="N893" s="130" t="s">
        <v>10951</v>
      </c>
      <c r="O893" s="130" t="s">
        <v>10952</v>
      </c>
      <c r="P893" s="134">
        <v>44661</v>
      </c>
      <c r="Q893" s="130">
        <v>506900441</v>
      </c>
      <c r="R893" s="134">
        <v>44661</v>
      </c>
      <c r="S893" s="130">
        <v>1960</v>
      </c>
      <c r="T893" s="138">
        <v>47.45</v>
      </c>
      <c r="U893" s="138">
        <v>31.79</v>
      </c>
      <c r="V893" s="138">
        <v>93002</v>
      </c>
      <c r="W893" s="139">
        <v>62308.4</v>
      </c>
    </row>
    <row r="894" spans="10:23" x14ac:dyDescent="0.3">
      <c r="J894" s="127" t="s">
        <v>12002</v>
      </c>
      <c r="K894" s="128" t="s">
        <v>10958</v>
      </c>
      <c r="L894" s="128" t="s">
        <v>11212</v>
      </c>
      <c r="M894" s="128" t="s">
        <v>11011</v>
      </c>
      <c r="N894" s="128" t="s">
        <v>10951</v>
      </c>
      <c r="O894" s="128" t="s">
        <v>10966</v>
      </c>
      <c r="P894" s="133">
        <v>44869</v>
      </c>
      <c r="Q894" s="128">
        <v>245460593</v>
      </c>
      <c r="R894" s="133">
        <v>44892</v>
      </c>
      <c r="S894" s="128">
        <v>6099</v>
      </c>
      <c r="T894" s="136">
        <v>109.28</v>
      </c>
      <c r="U894" s="136">
        <v>35.840000000000003</v>
      </c>
      <c r="V894" s="136">
        <v>666498.72</v>
      </c>
      <c r="W894" s="137">
        <v>218588.16000000003</v>
      </c>
    </row>
    <row r="895" spans="10:23" x14ac:dyDescent="0.3">
      <c r="J895" s="129" t="s">
        <v>12003</v>
      </c>
      <c r="K895" s="130" t="s">
        <v>10958</v>
      </c>
      <c r="L895" s="130" t="s">
        <v>11055</v>
      </c>
      <c r="M895" s="130" t="s">
        <v>10945</v>
      </c>
      <c r="N895" s="130" t="s">
        <v>10951</v>
      </c>
      <c r="O895" s="130" t="s">
        <v>10966</v>
      </c>
      <c r="P895" s="134">
        <v>44308</v>
      </c>
      <c r="Q895" s="130">
        <v>862446343</v>
      </c>
      <c r="R895" s="134">
        <v>44342</v>
      </c>
      <c r="S895" s="130">
        <v>5893</v>
      </c>
      <c r="T895" s="138">
        <v>152.58000000000001</v>
      </c>
      <c r="U895" s="138">
        <v>97.44</v>
      </c>
      <c r="V895" s="138">
        <v>899153.94000000006</v>
      </c>
      <c r="W895" s="139">
        <v>574213.92000000004</v>
      </c>
    </row>
    <row r="896" spans="10:23" x14ac:dyDescent="0.3">
      <c r="J896" s="127" t="s">
        <v>12004</v>
      </c>
      <c r="K896" s="128" t="s">
        <v>10943</v>
      </c>
      <c r="L896" s="128" t="s">
        <v>11113</v>
      </c>
      <c r="M896" s="128" t="s">
        <v>11021</v>
      </c>
      <c r="N896" s="128" t="s">
        <v>10946</v>
      </c>
      <c r="O896" s="128" t="s">
        <v>10947</v>
      </c>
      <c r="P896" s="133">
        <v>44240</v>
      </c>
      <c r="Q896" s="128">
        <v>442281520</v>
      </c>
      <c r="R896" s="133">
        <v>44269</v>
      </c>
      <c r="S896" s="128">
        <v>9785</v>
      </c>
      <c r="T896" s="136">
        <v>668.27</v>
      </c>
      <c r="U896" s="136">
        <v>502.54</v>
      </c>
      <c r="V896" s="136">
        <v>6539021.9500000002</v>
      </c>
      <c r="W896" s="137">
        <v>4917353.9000000004</v>
      </c>
    </row>
    <row r="897" spans="10:23" x14ac:dyDescent="0.3">
      <c r="J897" s="129" t="s">
        <v>12005</v>
      </c>
      <c r="K897" s="130" t="s">
        <v>10943</v>
      </c>
      <c r="L897" s="130" t="s">
        <v>11195</v>
      </c>
      <c r="M897" s="130" t="s">
        <v>10969</v>
      </c>
      <c r="N897" s="130" t="s">
        <v>10946</v>
      </c>
      <c r="O897" s="130" t="s">
        <v>10952</v>
      </c>
      <c r="P897" s="134">
        <v>43987</v>
      </c>
      <c r="Q897" s="130">
        <v>289702451</v>
      </c>
      <c r="R897" s="134">
        <v>44000</v>
      </c>
      <c r="S897" s="130">
        <v>8248</v>
      </c>
      <c r="T897" s="138">
        <v>47.45</v>
      </c>
      <c r="U897" s="138">
        <v>31.79</v>
      </c>
      <c r="V897" s="138">
        <v>391367.60000000003</v>
      </c>
      <c r="W897" s="139">
        <v>262203.92</v>
      </c>
    </row>
    <row r="898" spans="10:23" x14ac:dyDescent="0.3">
      <c r="J898" s="127" t="s">
        <v>11770</v>
      </c>
      <c r="K898" s="128" t="s">
        <v>10958</v>
      </c>
      <c r="L898" s="128" t="s">
        <v>10984</v>
      </c>
      <c r="M898" s="128" t="s">
        <v>10969</v>
      </c>
      <c r="N898" s="128" t="s">
        <v>10946</v>
      </c>
      <c r="O898" s="128" t="s">
        <v>10947</v>
      </c>
      <c r="P898" s="133">
        <v>44584</v>
      </c>
      <c r="Q898" s="128">
        <v>879757964</v>
      </c>
      <c r="R898" s="133">
        <v>44619</v>
      </c>
      <c r="S898" s="128">
        <v>8787</v>
      </c>
      <c r="T898" s="136">
        <v>47.45</v>
      </c>
      <c r="U898" s="136">
        <v>31.79</v>
      </c>
      <c r="V898" s="136">
        <v>416943.15</v>
      </c>
      <c r="W898" s="137">
        <v>279338.73</v>
      </c>
    </row>
    <row r="899" spans="10:23" x14ac:dyDescent="0.3">
      <c r="J899" s="129" t="s">
        <v>12006</v>
      </c>
      <c r="K899" s="130" t="s">
        <v>11001</v>
      </c>
      <c r="L899" s="130" t="s">
        <v>11845</v>
      </c>
      <c r="M899" s="130" t="s">
        <v>10956</v>
      </c>
      <c r="N899" s="130" t="s">
        <v>10946</v>
      </c>
      <c r="O899" s="130" t="s">
        <v>10952</v>
      </c>
      <c r="P899" s="134">
        <v>44078</v>
      </c>
      <c r="Q899" s="130">
        <v>507809388</v>
      </c>
      <c r="R899" s="134">
        <v>44079</v>
      </c>
      <c r="S899" s="130">
        <v>937</v>
      </c>
      <c r="T899" s="138">
        <v>205.7</v>
      </c>
      <c r="U899" s="138">
        <v>117.11</v>
      </c>
      <c r="V899" s="138">
        <v>192740.9</v>
      </c>
      <c r="W899" s="139">
        <v>109732.06999999999</v>
      </c>
    </row>
    <row r="900" spans="10:23" x14ac:dyDescent="0.3">
      <c r="J900" s="127" t="s">
        <v>11453</v>
      </c>
      <c r="K900" s="128" t="s">
        <v>10958</v>
      </c>
      <c r="L900" s="128" t="s">
        <v>11237</v>
      </c>
      <c r="M900" s="128" t="s">
        <v>11021</v>
      </c>
      <c r="N900" s="128" t="s">
        <v>10946</v>
      </c>
      <c r="O900" s="128" t="s">
        <v>10947</v>
      </c>
      <c r="P900" s="133">
        <v>44322</v>
      </c>
      <c r="Q900" s="128">
        <v>239530551</v>
      </c>
      <c r="R900" s="133">
        <v>44333</v>
      </c>
      <c r="S900" s="128">
        <v>1268</v>
      </c>
      <c r="T900" s="136">
        <v>668.27</v>
      </c>
      <c r="U900" s="136">
        <v>502.54</v>
      </c>
      <c r="V900" s="136">
        <v>847366.36</v>
      </c>
      <c r="W900" s="137">
        <v>637220.72</v>
      </c>
    </row>
    <row r="901" spans="10:23" x14ac:dyDescent="0.3">
      <c r="J901" s="129" t="s">
        <v>12007</v>
      </c>
      <c r="K901" s="130" t="s">
        <v>10958</v>
      </c>
      <c r="L901" s="130" t="s">
        <v>11184</v>
      </c>
      <c r="M901" s="130" t="s">
        <v>10965</v>
      </c>
      <c r="N901" s="130" t="s">
        <v>10951</v>
      </c>
      <c r="O901" s="130" t="s">
        <v>10961</v>
      </c>
      <c r="P901" s="134">
        <v>44178</v>
      </c>
      <c r="Q901" s="130">
        <v>760907781</v>
      </c>
      <c r="R901" s="134">
        <v>44202</v>
      </c>
      <c r="S901" s="130">
        <v>8376</v>
      </c>
      <c r="T901" s="138">
        <v>255.28</v>
      </c>
      <c r="U901" s="138">
        <v>159.41999999999999</v>
      </c>
      <c r="V901" s="138">
        <v>2138225.2799999998</v>
      </c>
      <c r="W901" s="139">
        <v>1335301.92</v>
      </c>
    </row>
    <row r="902" spans="10:23" x14ac:dyDescent="0.3">
      <c r="J902" s="127" t="s">
        <v>12008</v>
      </c>
      <c r="K902" s="128" t="s">
        <v>10958</v>
      </c>
      <c r="L902" s="128" t="s">
        <v>11231</v>
      </c>
      <c r="M902" s="128" t="s">
        <v>10956</v>
      </c>
      <c r="N902" s="128" t="s">
        <v>10946</v>
      </c>
      <c r="O902" s="128" t="s">
        <v>10961</v>
      </c>
      <c r="P902" s="133">
        <v>44225</v>
      </c>
      <c r="Q902" s="128">
        <v>128239905</v>
      </c>
      <c r="R902" s="133">
        <v>44265</v>
      </c>
      <c r="S902" s="128">
        <v>7893</v>
      </c>
      <c r="T902" s="136">
        <v>205.7</v>
      </c>
      <c r="U902" s="136">
        <v>117.11</v>
      </c>
      <c r="V902" s="136">
        <v>1623590.0999999999</v>
      </c>
      <c r="W902" s="137">
        <v>924349.23</v>
      </c>
    </row>
    <row r="903" spans="10:23" x14ac:dyDescent="0.3">
      <c r="J903" s="129" t="s">
        <v>12009</v>
      </c>
      <c r="K903" s="130" t="s">
        <v>10963</v>
      </c>
      <c r="L903" s="130" t="s">
        <v>11158</v>
      </c>
      <c r="M903" s="130" t="s">
        <v>10965</v>
      </c>
      <c r="N903" s="130" t="s">
        <v>10951</v>
      </c>
      <c r="O903" s="130" t="s">
        <v>10947</v>
      </c>
      <c r="P903" s="134">
        <v>44143</v>
      </c>
      <c r="Q903" s="130">
        <v>518138253</v>
      </c>
      <c r="R903" s="134">
        <v>44163</v>
      </c>
      <c r="S903" s="130">
        <v>7478</v>
      </c>
      <c r="T903" s="138">
        <v>255.28</v>
      </c>
      <c r="U903" s="138">
        <v>159.41999999999999</v>
      </c>
      <c r="V903" s="138">
        <v>1908983.84</v>
      </c>
      <c r="W903" s="139">
        <v>1192142.76</v>
      </c>
    </row>
    <row r="904" spans="10:23" x14ac:dyDescent="0.3">
      <c r="J904" s="127" t="s">
        <v>12010</v>
      </c>
      <c r="K904" s="128" t="s">
        <v>10954</v>
      </c>
      <c r="L904" s="128" t="s">
        <v>11310</v>
      </c>
      <c r="M904" s="128" t="s">
        <v>10945</v>
      </c>
      <c r="N904" s="128" t="s">
        <v>10951</v>
      </c>
      <c r="O904" s="128" t="s">
        <v>10952</v>
      </c>
      <c r="P904" s="133">
        <v>44281</v>
      </c>
      <c r="Q904" s="128">
        <v>577526652</v>
      </c>
      <c r="R904" s="133">
        <v>44296</v>
      </c>
      <c r="S904" s="128">
        <v>1825</v>
      </c>
      <c r="T904" s="136">
        <v>152.58000000000001</v>
      </c>
      <c r="U904" s="136">
        <v>97.44</v>
      </c>
      <c r="V904" s="136">
        <v>278458.5</v>
      </c>
      <c r="W904" s="137">
        <v>177828</v>
      </c>
    </row>
    <row r="905" spans="10:23" x14ac:dyDescent="0.3">
      <c r="J905" s="129" t="s">
        <v>12011</v>
      </c>
      <c r="K905" s="130" t="s">
        <v>10963</v>
      </c>
      <c r="L905" s="130" t="s">
        <v>11431</v>
      </c>
      <c r="M905" s="130" t="s">
        <v>10979</v>
      </c>
      <c r="N905" s="130" t="s">
        <v>10946</v>
      </c>
      <c r="O905" s="130" t="s">
        <v>10961</v>
      </c>
      <c r="P905" s="134">
        <v>44092</v>
      </c>
      <c r="Q905" s="130">
        <v>373641431</v>
      </c>
      <c r="R905" s="134">
        <v>44132</v>
      </c>
      <c r="S905" s="130">
        <v>7657</v>
      </c>
      <c r="T905" s="138">
        <v>651.21</v>
      </c>
      <c r="U905" s="138">
        <v>524.96</v>
      </c>
      <c r="V905" s="138">
        <v>4986314.9700000007</v>
      </c>
      <c r="W905" s="139">
        <v>4019618.72</v>
      </c>
    </row>
    <row r="906" spans="10:23" x14ac:dyDescent="0.3">
      <c r="J906" s="127" t="s">
        <v>12012</v>
      </c>
      <c r="K906" s="128" t="s">
        <v>10958</v>
      </c>
      <c r="L906" s="128" t="s">
        <v>11551</v>
      </c>
      <c r="M906" s="128" t="s">
        <v>10950</v>
      </c>
      <c r="N906" s="128" t="s">
        <v>10946</v>
      </c>
      <c r="O906" s="128" t="s">
        <v>10961</v>
      </c>
      <c r="P906" s="133">
        <v>44739</v>
      </c>
      <c r="Q906" s="128">
        <v>944031417</v>
      </c>
      <c r="R906" s="133">
        <v>44785</v>
      </c>
      <c r="S906" s="128">
        <v>8730</v>
      </c>
      <c r="T906" s="136">
        <v>421.89</v>
      </c>
      <c r="U906" s="136">
        <v>364.69</v>
      </c>
      <c r="V906" s="136">
        <v>3683099.6999999997</v>
      </c>
      <c r="W906" s="137">
        <v>3183743.7</v>
      </c>
    </row>
    <row r="907" spans="10:23" x14ac:dyDescent="0.3">
      <c r="J907" s="129" t="s">
        <v>12013</v>
      </c>
      <c r="K907" s="130" t="s">
        <v>11001</v>
      </c>
      <c r="L907" s="130" t="s">
        <v>11346</v>
      </c>
      <c r="M907" s="130" t="s">
        <v>10969</v>
      </c>
      <c r="N907" s="130" t="s">
        <v>10951</v>
      </c>
      <c r="O907" s="130" t="s">
        <v>10961</v>
      </c>
      <c r="P907" s="134">
        <v>44404</v>
      </c>
      <c r="Q907" s="130">
        <v>246557939</v>
      </c>
      <c r="R907" s="134">
        <v>44453</v>
      </c>
      <c r="S907" s="130">
        <v>828</v>
      </c>
      <c r="T907" s="138">
        <v>47.45</v>
      </c>
      <c r="U907" s="138">
        <v>31.79</v>
      </c>
      <c r="V907" s="138">
        <v>39288.600000000006</v>
      </c>
      <c r="W907" s="139">
        <v>26322.12</v>
      </c>
    </row>
    <row r="908" spans="10:23" x14ac:dyDescent="0.3">
      <c r="J908" s="127" t="s">
        <v>12014</v>
      </c>
      <c r="K908" s="128" t="s">
        <v>10958</v>
      </c>
      <c r="L908" s="128" t="s">
        <v>11150</v>
      </c>
      <c r="M908" s="128" t="s">
        <v>10979</v>
      </c>
      <c r="N908" s="128" t="s">
        <v>10951</v>
      </c>
      <c r="O908" s="128" t="s">
        <v>10961</v>
      </c>
      <c r="P908" s="133">
        <v>44021</v>
      </c>
      <c r="Q908" s="128">
        <v>809394824</v>
      </c>
      <c r="R908" s="133">
        <v>44021</v>
      </c>
      <c r="S908" s="128">
        <v>6770</v>
      </c>
      <c r="T908" s="136">
        <v>651.21</v>
      </c>
      <c r="U908" s="136">
        <v>524.96</v>
      </c>
      <c r="V908" s="136">
        <v>4408691.7</v>
      </c>
      <c r="W908" s="137">
        <v>3553979.2</v>
      </c>
    </row>
    <row r="909" spans="10:23" x14ac:dyDescent="0.3">
      <c r="J909" s="129" t="s">
        <v>12015</v>
      </c>
      <c r="K909" s="130" t="s">
        <v>10943</v>
      </c>
      <c r="L909" s="130" t="s">
        <v>11369</v>
      </c>
      <c r="M909" s="130" t="s">
        <v>10989</v>
      </c>
      <c r="N909" s="130" t="s">
        <v>10946</v>
      </c>
      <c r="O909" s="130" t="s">
        <v>10952</v>
      </c>
      <c r="P909" s="134">
        <v>44675</v>
      </c>
      <c r="Q909" s="130">
        <v>281028401</v>
      </c>
      <c r="R909" s="134">
        <v>44695</v>
      </c>
      <c r="S909" s="130">
        <v>1404</v>
      </c>
      <c r="T909" s="138">
        <v>154.06</v>
      </c>
      <c r="U909" s="138">
        <v>90.93</v>
      </c>
      <c r="V909" s="138">
        <v>216300.24</v>
      </c>
      <c r="W909" s="139">
        <v>127665.72000000002</v>
      </c>
    </row>
    <row r="910" spans="10:23" x14ac:dyDescent="0.3">
      <c r="J910" s="127" t="s">
        <v>12016</v>
      </c>
      <c r="K910" s="128" t="s">
        <v>10963</v>
      </c>
      <c r="L910" s="128" t="s">
        <v>11535</v>
      </c>
      <c r="M910" s="128" t="s">
        <v>10979</v>
      </c>
      <c r="N910" s="128" t="s">
        <v>10946</v>
      </c>
      <c r="O910" s="128" t="s">
        <v>10961</v>
      </c>
      <c r="P910" s="133">
        <v>43941</v>
      </c>
      <c r="Q910" s="128">
        <v>880257499</v>
      </c>
      <c r="R910" s="133">
        <v>43952</v>
      </c>
      <c r="S910" s="128">
        <v>6610</v>
      </c>
      <c r="T910" s="136">
        <v>651.21</v>
      </c>
      <c r="U910" s="136">
        <v>524.96</v>
      </c>
      <c r="V910" s="136">
        <v>4304498.1000000006</v>
      </c>
      <c r="W910" s="137">
        <v>3469985.6</v>
      </c>
    </row>
    <row r="911" spans="10:23" x14ac:dyDescent="0.3">
      <c r="J911" s="129" t="s">
        <v>11905</v>
      </c>
      <c r="K911" s="130" t="s">
        <v>10943</v>
      </c>
      <c r="L911" s="130" t="s">
        <v>11195</v>
      </c>
      <c r="M911" s="130" t="s">
        <v>10965</v>
      </c>
      <c r="N911" s="130" t="s">
        <v>10951</v>
      </c>
      <c r="O911" s="130" t="s">
        <v>10966</v>
      </c>
      <c r="P911" s="134">
        <v>44762</v>
      </c>
      <c r="Q911" s="130">
        <v>846193444</v>
      </c>
      <c r="R911" s="134">
        <v>44806</v>
      </c>
      <c r="S911" s="130">
        <v>6299</v>
      </c>
      <c r="T911" s="138">
        <v>255.28</v>
      </c>
      <c r="U911" s="138">
        <v>159.41999999999999</v>
      </c>
      <c r="V911" s="138">
        <v>1608008.72</v>
      </c>
      <c r="W911" s="139">
        <v>1004186.58</v>
      </c>
    </row>
    <row r="912" spans="10:23" x14ac:dyDescent="0.3">
      <c r="J912" s="127" t="s">
        <v>12017</v>
      </c>
      <c r="K912" s="128" t="s">
        <v>10943</v>
      </c>
      <c r="L912" s="128" t="s">
        <v>11135</v>
      </c>
      <c r="M912" s="128" t="s">
        <v>10950</v>
      </c>
      <c r="N912" s="128" t="s">
        <v>10946</v>
      </c>
      <c r="O912" s="128" t="s">
        <v>10952</v>
      </c>
      <c r="P912" s="133">
        <v>44487</v>
      </c>
      <c r="Q912" s="128">
        <v>288260066</v>
      </c>
      <c r="R912" s="133">
        <v>44510</v>
      </c>
      <c r="S912" s="128">
        <v>1414</v>
      </c>
      <c r="T912" s="136">
        <v>421.89</v>
      </c>
      <c r="U912" s="136">
        <v>364.69</v>
      </c>
      <c r="V912" s="136">
        <v>596552.46</v>
      </c>
      <c r="W912" s="137">
        <v>515671.66</v>
      </c>
    </row>
    <row r="913" spans="10:23" x14ac:dyDescent="0.3">
      <c r="J913" s="129" t="s">
        <v>12018</v>
      </c>
      <c r="K913" s="130" t="s">
        <v>10943</v>
      </c>
      <c r="L913" s="130" t="s">
        <v>11105</v>
      </c>
      <c r="M913" s="130" t="s">
        <v>10956</v>
      </c>
      <c r="N913" s="130" t="s">
        <v>10951</v>
      </c>
      <c r="O913" s="130" t="s">
        <v>10966</v>
      </c>
      <c r="P913" s="134">
        <v>44785</v>
      </c>
      <c r="Q913" s="130">
        <v>736193692</v>
      </c>
      <c r="R913" s="134">
        <v>44805</v>
      </c>
      <c r="S913" s="130">
        <v>4928</v>
      </c>
      <c r="T913" s="138">
        <v>205.7</v>
      </c>
      <c r="U913" s="138">
        <v>117.11</v>
      </c>
      <c r="V913" s="138">
        <v>1013689.6</v>
      </c>
      <c r="W913" s="139">
        <v>577118.07999999996</v>
      </c>
    </row>
    <row r="914" spans="10:23" x14ac:dyDescent="0.3">
      <c r="J914" s="127" t="s">
        <v>12019</v>
      </c>
      <c r="K914" s="128" t="s">
        <v>10943</v>
      </c>
      <c r="L914" s="128" t="s">
        <v>11080</v>
      </c>
      <c r="M914" s="128" t="s">
        <v>10956</v>
      </c>
      <c r="N914" s="128" t="s">
        <v>10946</v>
      </c>
      <c r="O914" s="128" t="s">
        <v>10947</v>
      </c>
      <c r="P914" s="133">
        <v>44864</v>
      </c>
      <c r="Q914" s="128">
        <v>190043151</v>
      </c>
      <c r="R914" s="133">
        <v>44908</v>
      </c>
      <c r="S914" s="128">
        <v>6846</v>
      </c>
      <c r="T914" s="136">
        <v>205.7</v>
      </c>
      <c r="U914" s="136">
        <v>117.11</v>
      </c>
      <c r="V914" s="136">
        <v>1408222.2</v>
      </c>
      <c r="W914" s="137">
        <v>801735.05999999994</v>
      </c>
    </row>
    <row r="915" spans="10:23" x14ac:dyDescent="0.3">
      <c r="J915" s="129" t="s">
        <v>12020</v>
      </c>
      <c r="K915" s="130" t="s">
        <v>10981</v>
      </c>
      <c r="L915" s="130" t="s">
        <v>11218</v>
      </c>
      <c r="M915" s="130" t="s">
        <v>10950</v>
      </c>
      <c r="N915" s="130" t="s">
        <v>10946</v>
      </c>
      <c r="O915" s="130" t="s">
        <v>10966</v>
      </c>
      <c r="P915" s="134">
        <v>44078</v>
      </c>
      <c r="Q915" s="130">
        <v>770169770</v>
      </c>
      <c r="R915" s="134">
        <v>44092</v>
      </c>
      <c r="S915" s="130">
        <v>9205</v>
      </c>
      <c r="T915" s="138">
        <v>421.89</v>
      </c>
      <c r="U915" s="138">
        <v>364.69</v>
      </c>
      <c r="V915" s="138">
        <v>3883497.4499999997</v>
      </c>
      <c r="W915" s="139">
        <v>3356971.45</v>
      </c>
    </row>
    <row r="916" spans="10:23" x14ac:dyDescent="0.3">
      <c r="J916" s="127" t="s">
        <v>11439</v>
      </c>
      <c r="K916" s="128" t="s">
        <v>10954</v>
      </c>
      <c r="L916" s="128" t="s">
        <v>11310</v>
      </c>
      <c r="M916" s="128" t="s">
        <v>10979</v>
      </c>
      <c r="N916" s="128" t="s">
        <v>10946</v>
      </c>
      <c r="O916" s="128" t="s">
        <v>10947</v>
      </c>
      <c r="P916" s="133">
        <v>44537</v>
      </c>
      <c r="Q916" s="128">
        <v>167247378</v>
      </c>
      <c r="R916" s="133">
        <v>44579</v>
      </c>
      <c r="S916" s="128">
        <v>1071</v>
      </c>
      <c r="T916" s="136">
        <v>651.21</v>
      </c>
      <c r="U916" s="136">
        <v>524.96</v>
      </c>
      <c r="V916" s="136">
        <v>697445.91</v>
      </c>
      <c r="W916" s="137">
        <v>562232.16</v>
      </c>
    </row>
    <row r="917" spans="10:23" x14ac:dyDescent="0.3">
      <c r="J917" s="129" t="s">
        <v>12021</v>
      </c>
      <c r="K917" s="130" t="s">
        <v>10943</v>
      </c>
      <c r="L917" s="130" t="s">
        <v>11109</v>
      </c>
      <c r="M917" s="130" t="s">
        <v>10945</v>
      </c>
      <c r="N917" s="130" t="s">
        <v>10951</v>
      </c>
      <c r="O917" s="130" t="s">
        <v>10947</v>
      </c>
      <c r="P917" s="134">
        <v>44324</v>
      </c>
      <c r="Q917" s="130">
        <v>192262303</v>
      </c>
      <c r="R917" s="134">
        <v>44324</v>
      </c>
      <c r="S917" s="130">
        <v>3543</v>
      </c>
      <c r="T917" s="138">
        <v>152.58000000000001</v>
      </c>
      <c r="U917" s="138">
        <v>97.44</v>
      </c>
      <c r="V917" s="138">
        <v>540590.94000000006</v>
      </c>
      <c r="W917" s="139">
        <v>345229.92</v>
      </c>
    </row>
    <row r="918" spans="10:23" x14ac:dyDescent="0.3">
      <c r="J918" s="127" t="s">
        <v>12022</v>
      </c>
      <c r="K918" s="128" t="s">
        <v>10958</v>
      </c>
      <c r="L918" s="128" t="s">
        <v>11251</v>
      </c>
      <c r="M918" s="128" t="s">
        <v>10976</v>
      </c>
      <c r="N918" s="128" t="s">
        <v>10946</v>
      </c>
      <c r="O918" s="128" t="s">
        <v>10966</v>
      </c>
      <c r="P918" s="133">
        <v>44278</v>
      </c>
      <c r="Q918" s="128">
        <v>926513373</v>
      </c>
      <c r="R918" s="133">
        <v>44278</v>
      </c>
      <c r="S918" s="128">
        <v>4751</v>
      </c>
      <c r="T918" s="136">
        <v>81.73</v>
      </c>
      <c r="U918" s="136">
        <v>56.67</v>
      </c>
      <c r="V918" s="136">
        <v>388299.23000000004</v>
      </c>
      <c r="W918" s="137">
        <v>269239.17</v>
      </c>
    </row>
    <row r="919" spans="10:23" x14ac:dyDescent="0.3">
      <c r="J919" s="129" t="s">
        <v>12023</v>
      </c>
      <c r="K919" s="130" t="s">
        <v>10981</v>
      </c>
      <c r="L919" s="130" t="s">
        <v>10982</v>
      </c>
      <c r="M919" s="130" t="s">
        <v>10950</v>
      </c>
      <c r="N919" s="130" t="s">
        <v>10951</v>
      </c>
      <c r="O919" s="130" t="s">
        <v>10966</v>
      </c>
      <c r="P919" s="134">
        <v>44339</v>
      </c>
      <c r="Q919" s="130">
        <v>271611917</v>
      </c>
      <c r="R919" s="134">
        <v>44356</v>
      </c>
      <c r="S919" s="130">
        <v>4857</v>
      </c>
      <c r="T919" s="138">
        <v>421.89</v>
      </c>
      <c r="U919" s="138">
        <v>364.69</v>
      </c>
      <c r="V919" s="138">
        <v>2049119.73</v>
      </c>
      <c r="W919" s="139">
        <v>1771299.33</v>
      </c>
    </row>
    <row r="920" spans="10:23" x14ac:dyDescent="0.3">
      <c r="J920" s="127" t="s">
        <v>11206</v>
      </c>
      <c r="K920" s="128" t="s">
        <v>10958</v>
      </c>
      <c r="L920" s="128" t="s">
        <v>11757</v>
      </c>
      <c r="M920" s="128" t="s">
        <v>10979</v>
      </c>
      <c r="N920" s="128" t="s">
        <v>10951</v>
      </c>
      <c r="O920" s="128" t="s">
        <v>10947</v>
      </c>
      <c r="P920" s="133">
        <v>44074</v>
      </c>
      <c r="Q920" s="128">
        <v>699481761</v>
      </c>
      <c r="R920" s="133">
        <v>44088</v>
      </c>
      <c r="S920" s="128">
        <v>1052</v>
      </c>
      <c r="T920" s="136">
        <v>651.21</v>
      </c>
      <c r="U920" s="136">
        <v>524.96</v>
      </c>
      <c r="V920" s="136">
        <v>685072.92</v>
      </c>
      <c r="W920" s="137">
        <v>552257.92000000004</v>
      </c>
    </row>
    <row r="921" spans="10:23" x14ac:dyDescent="0.3">
      <c r="J921" s="129" t="s">
        <v>12024</v>
      </c>
      <c r="K921" s="130" t="s">
        <v>10943</v>
      </c>
      <c r="L921" s="130" t="s">
        <v>11741</v>
      </c>
      <c r="M921" s="130" t="s">
        <v>11011</v>
      </c>
      <c r="N921" s="130" t="s">
        <v>10946</v>
      </c>
      <c r="O921" s="130" t="s">
        <v>10966</v>
      </c>
      <c r="P921" s="134">
        <v>44239</v>
      </c>
      <c r="Q921" s="130">
        <v>702359235</v>
      </c>
      <c r="R921" s="134">
        <v>44256</v>
      </c>
      <c r="S921" s="130">
        <v>2560</v>
      </c>
      <c r="T921" s="138">
        <v>109.28</v>
      </c>
      <c r="U921" s="138">
        <v>35.840000000000003</v>
      </c>
      <c r="V921" s="138">
        <v>279756.79999999999</v>
      </c>
      <c r="W921" s="139">
        <v>91750.400000000009</v>
      </c>
    </row>
    <row r="922" spans="10:23" x14ac:dyDescent="0.3">
      <c r="J922" s="127" t="s">
        <v>12025</v>
      </c>
      <c r="K922" s="128" t="s">
        <v>10943</v>
      </c>
      <c r="L922" s="128" t="s">
        <v>11273</v>
      </c>
      <c r="M922" s="128" t="s">
        <v>10989</v>
      </c>
      <c r="N922" s="128" t="s">
        <v>10951</v>
      </c>
      <c r="O922" s="128" t="s">
        <v>10966</v>
      </c>
      <c r="P922" s="133">
        <v>44174</v>
      </c>
      <c r="Q922" s="128">
        <v>642793166</v>
      </c>
      <c r="R922" s="133">
        <v>44215</v>
      </c>
      <c r="S922" s="128">
        <v>5637</v>
      </c>
      <c r="T922" s="136">
        <v>154.06</v>
      </c>
      <c r="U922" s="136">
        <v>90.93</v>
      </c>
      <c r="V922" s="136">
        <v>868436.22</v>
      </c>
      <c r="W922" s="137">
        <v>512572.41000000003</v>
      </c>
    </row>
    <row r="923" spans="10:23" x14ac:dyDescent="0.3">
      <c r="J923" s="129" t="s">
        <v>12026</v>
      </c>
      <c r="K923" s="130" t="s">
        <v>10958</v>
      </c>
      <c r="L923" s="130" t="s">
        <v>11220</v>
      </c>
      <c r="M923" s="130" t="s">
        <v>10979</v>
      </c>
      <c r="N923" s="130" t="s">
        <v>10951</v>
      </c>
      <c r="O923" s="130" t="s">
        <v>10961</v>
      </c>
      <c r="P923" s="134">
        <v>44405</v>
      </c>
      <c r="Q923" s="130">
        <v>503644883</v>
      </c>
      <c r="R923" s="134">
        <v>44417</v>
      </c>
      <c r="S923" s="130">
        <v>8568</v>
      </c>
      <c r="T923" s="138">
        <v>651.21</v>
      </c>
      <c r="U923" s="138">
        <v>524.96</v>
      </c>
      <c r="V923" s="138">
        <v>5579567.2800000003</v>
      </c>
      <c r="W923" s="139">
        <v>4497857.28</v>
      </c>
    </row>
    <row r="924" spans="10:23" x14ac:dyDescent="0.3">
      <c r="J924" s="127" t="s">
        <v>12027</v>
      </c>
      <c r="K924" s="128" t="s">
        <v>10958</v>
      </c>
      <c r="L924" s="128" t="s">
        <v>11289</v>
      </c>
      <c r="M924" s="128" t="s">
        <v>10976</v>
      </c>
      <c r="N924" s="128" t="s">
        <v>10951</v>
      </c>
      <c r="O924" s="128" t="s">
        <v>10952</v>
      </c>
      <c r="P924" s="133">
        <v>44043</v>
      </c>
      <c r="Q924" s="128">
        <v>338088214</v>
      </c>
      <c r="R924" s="133">
        <v>44092</v>
      </c>
      <c r="S924" s="128">
        <v>6670</v>
      </c>
      <c r="T924" s="136">
        <v>81.73</v>
      </c>
      <c r="U924" s="136">
        <v>56.67</v>
      </c>
      <c r="V924" s="136">
        <v>545139.1</v>
      </c>
      <c r="W924" s="137">
        <v>377988.9</v>
      </c>
    </row>
    <row r="925" spans="10:23" x14ac:dyDescent="0.3">
      <c r="J925" s="129" t="s">
        <v>12028</v>
      </c>
      <c r="K925" s="130" t="s">
        <v>10958</v>
      </c>
      <c r="L925" s="130" t="s">
        <v>11067</v>
      </c>
      <c r="M925" s="130" t="s">
        <v>10956</v>
      </c>
      <c r="N925" s="130" t="s">
        <v>10946</v>
      </c>
      <c r="O925" s="130" t="s">
        <v>10966</v>
      </c>
      <c r="P925" s="134">
        <v>44432</v>
      </c>
      <c r="Q925" s="130">
        <v>719609487</v>
      </c>
      <c r="R925" s="134">
        <v>44460</v>
      </c>
      <c r="S925" s="130">
        <v>7293</v>
      </c>
      <c r="T925" s="138">
        <v>205.7</v>
      </c>
      <c r="U925" s="138">
        <v>117.11</v>
      </c>
      <c r="V925" s="138">
        <v>1500170.0999999999</v>
      </c>
      <c r="W925" s="139">
        <v>854083.23</v>
      </c>
    </row>
    <row r="926" spans="10:23" x14ac:dyDescent="0.3">
      <c r="J926" s="127" t="s">
        <v>12029</v>
      </c>
      <c r="K926" s="128" t="s">
        <v>10981</v>
      </c>
      <c r="L926" s="128" t="s">
        <v>11332</v>
      </c>
      <c r="M926" s="128" t="s">
        <v>10989</v>
      </c>
      <c r="N926" s="128" t="s">
        <v>10951</v>
      </c>
      <c r="O926" s="128" t="s">
        <v>10966</v>
      </c>
      <c r="P926" s="133">
        <v>44453</v>
      </c>
      <c r="Q926" s="128">
        <v>492007529</v>
      </c>
      <c r="R926" s="133">
        <v>44473</v>
      </c>
      <c r="S926" s="128">
        <v>4816</v>
      </c>
      <c r="T926" s="136">
        <v>154.06</v>
      </c>
      <c r="U926" s="136">
        <v>90.93</v>
      </c>
      <c r="V926" s="136">
        <v>741952.96</v>
      </c>
      <c r="W926" s="137">
        <v>437918.88</v>
      </c>
    </row>
    <row r="927" spans="10:23" x14ac:dyDescent="0.3">
      <c r="J927" s="129" t="s">
        <v>12030</v>
      </c>
      <c r="K927" s="130" t="s">
        <v>10954</v>
      </c>
      <c r="L927" s="130" t="s">
        <v>11186</v>
      </c>
      <c r="M927" s="130" t="s">
        <v>10989</v>
      </c>
      <c r="N927" s="130" t="s">
        <v>10946</v>
      </c>
      <c r="O927" s="130" t="s">
        <v>10947</v>
      </c>
      <c r="P927" s="134">
        <v>44177</v>
      </c>
      <c r="Q927" s="130">
        <v>819393670</v>
      </c>
      <c r="R927" s="134">
        <v>44181</v>
      </c>
      <c r="S927" s="130">
        <v>5651</v>
      </c>
      <c r="T927" s="138">
        <v>154.06</v>
      </c>
      <c r="U927" s="138">
        <v>90.93</v>
      </c>
      <c r="V927" s="138">
        <v>870593.06</v>
      </c>
      <c r="W927" s="139">
        <v>513845.43000000005</v>
      </c>
    </row>
    <row r="928" spans="10:23" x14ac:dyDescent="0.3">
      <c r="J928" s="127" t="s">
        <v>12031</v>
      </c>
      <c r="K928" s="128" t="s">
        <v>10958</v>
      </c>
      <c r="L928" s="128" t="s">
        <v>11235</v>
      </c>
      <c r="M928" s="128" t="s">
        <v>10960</v>
      </c>
      <c r="N928" s="128" t="s">
        <v>10946</v>
      </c>
      <c r="O928" s="128" t="s">
        <v>10947</v>
      </c>
      <c r="P928" s="133">
        <v>44347</v>
      </c>
      <c r="Q928" s="128">
        <v>236191737</v>
      </c>
      <c r="R928" s="133">
        <v>44348</v>
      </c>
      <c r="S928" s="128">
        <v>3239</v>
      </c>
      <c r="T928" s="136">
        <v>9.33</v>
      </c>
      <c r="U928" s="136">
        <v>6.92</v>
      </c>
      <c r="V928" s="136">
        <v>30219.87</v>
      </c>
      <c r="W928" s="137">
        <v>22413.88</v>
      </c>
    </row>
    <row r="929" spans="10:23" x14ac:dyDescent="0.3">
      <c r="J929" s="129" t="s">
        <v>12032</v>
      </c>
      <c r="K929" s="130" t="s">
        <v>10943</v>
      </c>
      <c r="L929" s="130" t="s">
        <v>11402</v>
      </c>
      <c r="M929" s="130" t="s">
        <v>10956</v>
      </c>
      <c r="N929" s="130" t="s">
        <v>10951</v>
      </c>
      <c r="O929" s="130" t="s">
        <v>10947</v>
      </c>
      <c r="P929" s="134">
        <v>44804</v>
      </c>
      <c r="Q929" s="130">
        <v>497138059</v>
      </c>
      <c r="R929" s="134">
        <v>44846</v>
      </c>
      <c r="S929" s="130">
        <v>3054</v>
      </c>
      <c r="T929" s="138">
        <v>205.7</v>
      </c>
      <c r="U929" s="138">
        <v>117.11</v>
      </c>
      <c r="V929" s="138">
        <v>628207.79999999993</v>
      </c>
      <c r="W929" s="139">
        <v>357653.94</v>
      </c>
    </row>
    <row r="930" spans="10:23" x14ac:dyDescent="0.3">
      <c r="J930" s="127" t="s">
        <v>12033</v>
      </c>
      <c r="K930" s="128" t="s">
        <v>10963</v>
      </c>
      <c r="L930" s="128" t="s">
        <v>11535</v>
      </c>
      <c r="M930" s="128" t="s">
        <v>10969</v>
      </c>
      <c r="N930" s="128" t="s">
        <v>10951</v>
      </c>
      <c r="O930" s="128" t="s">
        <v>10961</v>
      </c>
      <c r="P930" s="133">
        <v>43974</v>
      </c>
      <c r="Q930" s="128">
        <v>727281463</v>
      </c>
      <c r="R930" s="133">
        <v>44023</v>
      </c>
      <c r="S930" s="128">
        <v>7601</v>
      </c>
      <c r="T930" s="136">
        <v>47.45</v>
      </c>
      <c r="U930" s="136">
        <v>31.79</v>
      </c>
      <c r="V930" s="136">
        <v>360667.45</v>
      </c>
      <c r="W930" s="137">
        <v>241635.78999999998</v>
      </c>
    </row>
    <row r="931" spans="10:23" x14ac:dyDescent="0.3">
      <c r="J931" s="129" t="s">
        <v>12034</v>
      </c>
      <c r="K931" s="130" t="s">
        <v>10958</v>
      </c>
      <c r="L931" s="130" t="s">
        <v>11141</v>
      </c>
      <c r="M931" s="130" t="s">
        <v>10950</v>
      </c>
      <c r="N931" s="130" t="s">
        <v>10951</v>
      </c>
      <c r="O931" s="130" t="s">
        <v>10966</v>
      </c>
      <c r="P931" s="134">
        <v>44603</v>
      </c>
      <c r="Q931" s="130">
        <v>571983277</v>
      </c>
      <c r="R931" s="134">
        <v>44606</v>
      </c>
      <c r="S931" s="130">
        <v>1417</v>
      </c>
      <c r="T931" s="138">
        <v>421.89</v>
      </c>
      <c r="U931" s="138">
        <v>364.69</v>
      </c>
      <c r="V931" s="138">
        <v>597818.13</v>
      </c>
      <c r="W931" s="139">
        <v>516765.73</v>
      </c>
    </row>
    <row r="932" spans="10:23" x14ac:dyDescent="0.3">
      <c r="J932" s="127" t="s">
        <v>12035</v>
      </c>
      <c r="K932" s="128" t="s">
        <v>10943</v>
      </c>
      <c r="L932" s="128" t="s">
        <v>11291</v>
      </c>
      <c r="M932" s="128" t="s">
        <v>10976</v>
      </c>
      <c r="N932" s="128" t="s">
        <v>10946</v>
      </c>
      <c r="O932" s="128" t="s">
        <v>10961</v>
      </c>
      <c r="P932" s="133">
        <v>43843</v>
      </c>
      <c r="Q932" s="128">
        <v>646917331</v>
      </c>
      <c r="R932" s="133">
        <v>43874</v>
      </c>
      <c r="S932" s="128">
        <v>6069</v>
      </c>
      <c r="T932" s="136">
        <v>81.73</v>
      </c>
      <c r="U932" s="136">
        <v>56.67</v>
      </c>
      <c r="V932" s="136">
        <v>496019.37</v>
      </c>
      <c r="W932" s="137">
        <v>343930.23</v>
      </c>
    </row>
    <row r="933" spans="10:23" x14ac:dyDescent="0.3">
      <c r="J933" s="129" t="s">
        <v>12036</v>
      </c>
      <c r="K933" s="130" t="s">
        <v>10958</v>
      </c>
      <c r="L933" s="130" t="s">
        <v>10973</v>
      </c>
      <c r="M933" s="130" t="s">
        <v>10965</v>
      </c>
      <c r="N933" s="130" t="s">
        <v>10946</v>
      </c>
      <c r="O933" s="130" t="s">
        <v>10966</v>
      </c>
      <c r="P933" s="134">
        <v>44214</v>
      </c>
      <c r="Q933" s="130">
        <v>288069951</v>
      </c>
      <c r="R933" s="134">
        <v>44230</v>
      </c>
      <c r="S933" s="130">
        <v>5155</v>
      </c>
      <c r="T933" s="138">
        <v>255.28</v>
      </c>
      <c r="U933" s="138">
        <v>159.41999999999999</v>
      </c>
      <c r="V933" s="138">
        <v>1315968.3999999999</v>
      </c>
      <c r="W933" s="139">
        <v>821810.1</v>
      </c>
    </row>
    <row r="934" spans="10:23" x14ac:dyDescent="0.3">
      <c r="J934" s="127" t="s">
        <v>12037</v>
      </c>
      <c r="K934" s="128" t="s">
        <v>11001</v>
      </c>
      <c r="L934" s="128" t="s">
        <v>11103</v>
      </c>
      <c r="M934" s="128" t="s">
        <v>10989</v>
      </c>
      <c r="N934" s="128" t="s">
        <v>10951</v>
      </c>
      <c r="O934" s="128" t="s">
        <v>10966</v>
      </c>
      <c r="P934" s="133">
        <v>44726</v>
      </c>
      <c r="Q934" s="128">
        <v>701739966</v>
      </c>
      <c r="R934" s="133">
        <v>44758</v>
      </c>
      <c r="S934" s="128">
        <v>9305</v>
      </c>
      <c r="T934" s="136">
        <v>154.06</v>
      </c>
      <c r="U934" s="136">
        <v>90.93</v>
      </c>
      <c r="V934" s="136">
        <v>1433528.3</v>
      </c>
      <c r="W934" s="137">
        <v>846103.65</v>
      </c>
    </row>
    <row r="935" spans="10:23" x14ac:dyDescent="0.3">
      <c r="J935" s="129" t="s">
        <v>11577</v>
      </c>
      <c r="K935" s="130" t="s">
        <v>11001</v>
      </c>
      <c r="L935" s="130" t="s">
        <v>11101</v>
      </c>
      <c r="M935" s="130" t="s">
        <v>10956</v>
      </c>
      <c r="N935" s="130" t="s">
        <v>10951</v>
      </c>
      <c r="O935" s="130" t="s">
        <v>10952</v>
      </c>
      <c r="P935" s="134">
        <v>44539</v>
      </c>
      <c r="Q935" s="130">
        <v>914538705</v>
      </c>
      <c r="R935" s="134">
        <v>44556</v>
      </c>
      <c r="S935" s="130">
        <v>1181</v>
      </c>
      <c r="T935" s="138">
        <v>205.7</v>
      </c>
      <c r="U935" s="138">
        <v>117.11</v>
      </c>
      <c r="V935" s="138">
        <v>242931.69999999998</v>
      </c>
      <c r="W935" s="139">
        <v>138306.91</v>
      </c>
    </row>
    <row r="936" spans="10:23" x14ac:dyDescent="0.3">
      <c r="J936" s="127" t="s">
        <v>12038</v>
      </c>
      <c r="K936" s="128" t="s">
        <v>10958</v>
      </c>
      <c r="L936" s="128" t="s">
        <v>11436</v>
      </c>
      <c r="M936" s="128" t="s">
        <v>10945</v>
      </c>
      <c r="N936" s="128" t="s">
        <v>10946</v>
      </c>
      <c r="O936" s="128" t="s">
        <v>10952</v>
      </c>
      <c r="P936" s="133">
        <v>44523</v>
      </c>
      <c r="Q936" s="128">
        <v>923389995</v>
      </c>
      <c r="R936" s="133">
        <v>44570</v>
      </c>
      <c r="S936" s="128">
        <v>474</v>
      </c>
      <c r="T936" s="136">
        <v>152.58000000000001</v>
      </c>
      <c r="U936" s="136">
        <v>97.44</v>
      </c>
      <c r="V936" s="136">
        <v>72322.920000000013</v>
      </c>
      <c r="W936" s="137">
        <v>46186.559999999998</v>
      </c>
    </row>
    <row r="937" spans="10:23" x14ac:dyDescent="0.3">
      <c r="J937" s="129" t="s">
        <v>11839</v>
      </c>
      <c r="K937" s="130" t="s">
        <v>10958</v>
      </c>
      <c r="L937" s="130" t="s">
        <v>11757</v>
      </c>
      <c r="M937" s="130" t="s">
        <v>10969</v>
      </c>
      <c r="N937" s="130" t="s">
        <v>10951</v>
      </c>
      <c r="O937" s="130" t="s">
        <v>10966</v>
      </c>
      <c r="P937" s="134">
        <v>44652</v>
      </c>
      <c r="Q937" s="130">
        <v>345530164</v>
      </c>
      <c r="R937" s="134">
        <v>44660</v>
      </c>
      <c r="S937" s="130">
        <v>8909</v>
      </c>
      <c r="T937" s="138">
        <v>47.45</v>
      </c>
      <c r="U937" s="138">
        <v>31.79</v>
      </c>
      <c r="V937" s="138">
        <v>422732.05000000005</v>
      </c>
      <c r="W937" s="139">
        <v>283217.11</v>
      </c>
    </row>
    <row r="938" spans="10:23" x14ac:dyDescent="0.3">
      <c r="J938" s="127" t="s">
        <v>12039</v>
      </c>
      <c r="K938" s="128" t="s">
        <v>10958</v>
      </c>
      <c r="L938" s="128" t="s">
        <v>11041</v>
      </c>
      <c r="M938" s="128" t="s">
        <v>11011</v>
      </c>
      <c r="N938" s="128" t="s">
        <v>10951</v>
      </c>
      <c r="O938" s="128" t="s">
        <v>10961</v>
      </c>
      <c r="P938" s="133">
        <v>44525</v>
      </c>
      <c r="Q938" s="128">
        <v>668508040</v>
      </c>
      <c r="R938" s="133">
        <v>44555</v>
      </c>
      <c r="S938" s="128">
        <v>5240</v>
      </c>
      <c r="T938" s="136">
        <v>109.28</v>
      </c>
      <c r="U938" s="136">
        <v>35.840000000000003</v>
      </c>
      <c r="V938" s="136">
        <v>572627.19999999995</v>
      </c>
      <c r="W938" s="137">
        <v>187801.60000000001</v>
      </c>
    </row>
    <row r="939" spans="10:23" x14ac:dyDescent="0.3">
      <c r="J939" s="129" t="s">
        <v>12040</v>
      </c>
      <c r="K939" s="130" t="s">
        <v>10954</v>
      </c>
      <c r="L939" s="130" t="s">
        <v>10995</v>
      </c>
      <c r="M939" s="130" t="s">
        <v>10979</v>
      </c>
      <c r="N939" s="130" t="s">
        <v>10946</v>
      </c>
      <c r="O939" s="130" t="s">
        <v>10952</v>
      </c>
      <c r="P939" s="134">
        <v>43888</v>
      </c>
      <c r="Q939" s="130">
        <v>300184953</v>
      </c>
      <c r="R939" s="134">
        <v>43890</v>
      </c>
      <c r="S939" s="130">
        <v>253</v>
      </c>
      <c r="T939" s="138">
        <v>651.21</v>
      </c>
      <c r="U939" s="138">
        <v>524.96</v>
      </c>
      <c r="V939" s="138">
        <v>164756.13</v>
      </c>
      <c r="W939" s="139">
        <v>132814.88</v>
      </c>
    </row>
    <row r="940" spans="10:23" x14ac:dyDescent="0.3">
      <c r="J940" s="127" t="s">
        <v>12041</v>
      </c>
      <c r="K940" s="128" t="s">
        <v>10943</v>
      </c>
      <c r="L940" s="128" t="s">
        <v>11323</v>
      </c>
      <c r="M940" s="128" t="s">
        <v>10960</v>
      </c>
      <c r="N940" s="128" t="s">
        <v>10951</v>
      </c>
      <c r="O940" s="128" t="s">
        <v>10961</v>
      </c>
      <c r="P940" s="133">
        <v>44199</v>
      </c>
      <c r="Q940" s="128">
        <v>418734729</v>
      </c>
      <c r="R940" s="133">
        <v>44202</v>
      </c>
      <c r="S940" s="128">
        <v>1766</v>
      </c>
      <c r="T940" s="136">
        <v>9.33</v>
      </c>
      <c r="U940" s="136">
        <v>6.92</v>
      </c>
      <c r="V940" s="136">
        <v>16476.78</v>
      </c>
      <c r="W940" s="137">
        <v>12220.72</v>
      </c>
    </row>
    <row r="941" spans="10:23" x14ac:dyDescent="0.3">
      <c r="J941" s="129" t="s">
        <v>12042</v>
      </c>
      <c r="K941" s="130" t="s">
        <v>10958</v>
      </c>
      <c r="L941" s="130" t="s">
        <v>11203</v>
      </c>
      <c r="M941" s="130" t="s">
        <v>10974</v>
      </c>
      <c r="N941" s="130" t="s">
        <v>10951</v>
      </c>
      <c r="O941" s="130" t="s">
        <v>10966</v>
      </c>
      <c r="P941" s="134">
        <v>43932</v>
      </c>
      <c r="Q941" s="130">
        <v>922643697</v>
      </c>
      <c r="R941" s="134">
        <v>43958</v>
      </c>
      <c r="S941" s="130">
        <v>9628</v>
      </c>
      <c r="T941" s="138">
        <v>437.2</v>
      </c>
      <c r="U941" s="138">
        <v>263.33</v>
      </c>
      <c r="V941" s="138">
        <v>4209361.5999999996</v>
      </c>
      <c r="W941" s="139">
        <v>2535341.2399999998</v>
      </c>
    </row>
    <row r="942" spans="10:23" x14ac:dyDescent="0.3">
      <c r="J942" s="127" t="s">
        <v>12043</v>
      </c>
      <c r="K942" s="128" t="s">
        <v>10981</v>
      </c>
      <c r="L942" s="128" t="s">
        <v>10982</v>
      </c>
      <c r="M942" s="128" t="s">
        <v>10979</v>
      </c>
      <c r="N942" s="128" t="s">
        <v>10946</v>
      </c>
      <c r="O942" s="128" t="s">
        <v>10952</v>
      </c>
      <c r="P942" s="133">
        <v>44316</v>
      </c>
      <c r="Q942" s="128">
        <v>880710685</v>
      </c>
      <c r="R942" s="133">
        <v>44366</v>
      </c>
      <c r="S942" s="128">
        <v>718</v>
      </c>
      <c r="T942" s="136">
        <v>651.21</v>
      </c>
      <c r="U942" s="136">
        <v>524.96</v>
      </c>
      <c r="V942" s="136">
        <v>467568.78</v>
      </c>
      <c r="W942" s="137">
        <v>376921.28</v>
      </c>
    </row>
    <row r="943" spans="10:23" x14ac:dyDescent="0.3">
      <c r="J943" s="129" t="s">
        <v>12044</v>
      </c>
      <c r="K943" s="130" t="s">
        <v>10958</v>
      </c>
      <c r="L943" s="130" t="s">
        <v>11227</v>
      </c>
      <c r="M943" s="130" t="s">
        <v>11021</v>
      </c>
      <c r="N943" s="130" t="s">
        <v>10951</v>
      </c>
      <c r="O943" s="130" t="s">
        <v>10961</v>
      </c>
      <c r="P943" s="134">
        <v>44640</v>
      </c>
      <c r="Q943" s="130">
        <v>782047021</v>
      </c>
      <c r="R943" s="134">
        <v>44657</v>
      </c>
      <c r="S943" s="130">
        <v>3947</v>
      </c>
      <c r="T943" s="138">
        <v>668.27</v>
      </c>
      <c r="U943" s="138">
        <v>502.54</v>
      </c>
      <c r="V943" s="138">
        <v>2637661.69</v>
      </c>
      <c r="W943" s="139">
        <v>1983525.3800000001</v>
      </c>
    </row>
    <row r="944" spans="10:23" x14ac:dyDescent="0.3">
      <c r="J944" s="127" t="s">
        <v>12045</v>
      </c>
      <c r="K944" s="128" t="s">
        <v>10943</v>
      </c>
      <c r="L944" s="128" t="s">
        <v>11249</v>
      </c>
      <c r="M944" s="128" t="s">
        <v>10965</v>
      </c>
      <c r="N944" s="128" t="s">
        <v>10946</v>
      </c>
      <c r="O944" s="128" t="s">
        <v>10947</v>
      </c>
      <c r="P944" s="133">
        <v>44863</v>
      </c>
      <c r="Q944" s="128">
        <v>286076533</v>
      </c>
      <c r="R944" s="133">
        <v>44875</v>
      </c>
      <c r="S944" s="128">
        <v>5258</v>
      </c>
      <c r="T944" s="136">
        <v>255.28</v>
      </c>
      <c r="U944" s="136">
        <v>159.41999999999999</v>
      </c>
      <c r="V944" s="136">
        <v>1342262.24</v>
      </c>
      <c r="W944" s="137">
        <v>838230.36</v>
      </c>
    </row>
    <row r="945" spans="10:23" x14ac:dyDescent="0.3">
      <c r="J945" s="129" t="s">
        <v>11373</v>
      </c>
      <c r="K945" s="130" t="s">
        <v>10958</v>
      </c>
      <c r="L945" s="130" t="s">
        <v>11041</v>
      </c>
      <c r="M945" s="130" t="s">
        <v>10965</v>
      </c>
      <c r="N945" s="130" t="s">
        <v>10946</v>
      </c>
      <c r="O945" s="130" t="s">
        <v>10952</v>
      </c>
      <c r="P945" s="134">
        <v>44044</v>
      </c>
      <c r="Q945" s="130">
        <v>472535550</v>
      </c>
      <c r="R945" s="134">
        <v>44072</v>
      </c>
      <c r="S945" s="130">
        <v>2625</v>
      </c>
      <c r="T945" s="138">
        <v>255.28</v>
      </c>
      <c r="U945" s="138">
        <v>159.41999999999999</v>
      </c>
      <c r="V945" s="138">
        <v>670110</v>
      </c>
      <c r="W945" s="139">
        <v>418477.49999999994</v>
      </c>
    </row>
    <row r="946" spans="10:23" x14ac:dyDescent="0.3">
      <c r="J946" s="127" t="s">
        <v>12046</v>
      </c>
      <c r="K946" s="128" t="s">
        <v>10943</v>
      </c>
      <c r="L946" s="128" t="s">
        <v>11493</v>
      </c>
      <c r="M946" s="128" t="s">
        <v>10950</v>
      </c>
      <c r="N946" s="128" t="s">
        <v>10951</v>
      </c>
      <c r="O946" s="128" t="s">
        <v>10952</v>
      </c>
      <c r="P946" s="133">
        <v>44001</v>
      </c>
      <c r="Q946" s="128">
        <v>691472899</v>
      </c>
      <c r="R946" s="133">
        <v>44050</v>
      </c>
      <c r="S946" s="128">
        <v>1052</v>
      </c>
      <c r="T946" s="136">
        <v>421.89</v>
      </c>
      <c r="U946" s="136">
        <v>364.69</v>
      </c>
      <c r="V946" s="136">
        <v>443828.27999999997</v>
      </c>
      <c r="W946" s="137">
        <v>383653.88</v>
      </c>
    </row>
    <row r="947" spans="10:23" x14ac:dyDescent="0.3">
      <c r="J947" s="129" t="s">
        <v>12047</v>
      </c>
      <c r="K947" s="130" t="s">
        <v>10958</v>
      </c>
      <c r="L947" s="130" t="s">
        <v>10959</v>
      </c>
      <c r="M947" s="130" t="s">
        <v>10965</v>
      </c>
      <c r="N947" s="130" t="s">
        <v>10951</v>
      </c>
      <c r="O947" s="130" t="s">
        <v>10952</v>
      </c>
      <c r="P947" s="134">
        <v>44610</v>
      </c>
      <c r="Q947" s="130">
        <v>813249909</v>
      </c>
      <c r="R947" s="134">
        <v>44630</v>
      </c>
      <c r="S947" s="130">
        <v>7575</v>
      </c>
      <c r="T947" s="138">
        <v>255.28</v>
      </c>
      <c r="U947" s="138">
        <v>159.41999999999999</v>
      </c>
      <c r="V947" s="138">
        <v>1933746</v>
      </c>
      <c r="W947" s="139">
        <v>1207606.5</v>
      </c>
    </row>
    <row r="948" spans="10:23" x14ac:dyDescent="0.3">
      <c r="J948" s="127" t="s">
        <v>11908</v>
      </c>
      <c r="K948" s="128" t="s">
        <v>10958</v>
      </c>
      <c r="L948" s="128" t="s">
        <v>11251</v>
      </c>
      <c r="M948" s="128" t="s">
        <v>10960</v>
      </c>
      <c r="N948" s="128" t="s">
        <v>10951</v>
      </c>
      <c r="O948" s="128" t="s">
        <v>10966</v>
      </c>
      <c r="P948" s="133">
        <v>44328</v>
      </c>
      <c r="Q948" s="128">
        <v>778540408</v>
      </c>
      <c r="R948" s="133">
        <v>44356</v>
      </c>
      <c r="S948" s="128">
        <v>6263</v>
      </c>
      <c r="T948" s="136">
        <v>9.33</v>
      </c>
      <c r="U948" s="136">
        <v>6.92</v>
      </c>
      <c r="V948" s="136">
        <v>58433.79</v>
      </c>
      <c r="W948" s="137">
        <v>43339.96</v>
      </c>
    </row>
    <row r="949" spans="10:23" x14ac:dyDescent="0.3">
      <c r="J949" s="129" t="s">
        <v>12048</v>
      </c>
      <c r="K949" s="130" t="s">
        <v>10963</v>
      </c>
      <c r="L949" s="130" t="s">
        <v>11065</v>
      </c>
      <c r="M949" s="130" t="s">
        <v>10950</v>
      </c>
      <c r="N949" s="130" t="s">
        <v>10951</v>
      </c>
      <c r="O949" s="130" t="s">
        <v>10947</v>
      </c>
      <c r="P949" s="134">
        <v>43847</v>
      </c>
      <c r="Q949" s="130">
        <v>148330724</v>
      </c>
      <c r="R949" s="134">
        <v>43868</v>
      </c>
      <c r="S949" s="130">
        <v>3212</v>
      </c>
      <c r="T949" s="138">
        <v>421.89</v>
      </c>
      <c r="U949" s="138">
        <v>364.69</v>
      </c>
      <c r="V949" s="138">
        <v>1355110.68</v>
      </c>
      <c r="W949" s="139">
        <v>1171384.28</v>
      </c>
    </row>
    <row r="950" spans="10:23" x14ac:dyDescent="0.3">
      <c r="J950" s="127" t="s">
        <v>12049</v>
      </c>
      <c r="K950" s="128" t="s">
        <v>10943</v>
      </c>
      <c r="L950" s="128" t="s">
        <v>11153</v>
      </c>
      <c r="M950" s="128" t="s">
        <v>10960</v>
      </c>
      <c r="N950" s="128" t="s">
        <v>10951</v>
      </c>
      <c r="O950" s="128" t="s">
        <v>10961</v>
      </c>
      <c r="P950" s="133">
        <v>44527</v>
      </c>
      <c r="Q950" s="128">
        <v>353919684</v>
      </c>
      <c r="R950" s="133">
        <v>44562</v>
      </c>
      <c r="S950" s="128">
        <v>1554</v>
      </c>
      <c r="T950" s="136">
        <v>9.33</v>
      </c>
      <c r="U950" s="136">
        <v>6.92</v>
      </c>
      <c r="V950" s="136">
        <v>14498.82</v>
      </c>
      <c r="W950" s="137">
        <v>10753.68</v>
      </c>
    </row>
    <row r="951" spans="10:23" x14ac:dyDescent="0.3">
      <c r="J951" s="129" t="s">
        <v>12035</v>
      </c>
      <c r="K951" s="130" t="s">
        <v>10943</v>
      </c>
      <c r="L951" s="130" t="s">
        <v>11135</v>
      </c>
      <c r="M951" s="130" t="s">
        <v>11011</v>
      </c>
      <c r="N951" s="130" t="s">
        <v>10946</v>
      </c>
      <c r="O951" s="130" t="s">
        <v>10966</v>
      </c>
      <c r="P951" s="134">
        <v>44743</v>
      </c>
      <c r="Q951" s="130">
        <v>646918618</v>
      </c>
      <c r="R951" s="134">
        <v>44761</v>
      </c>
      <c r="S951" s="130">
        <v>6450</v>
      </c>
      <c r="T951" s="138">
        <v>109.28</v>
      </c>
      <c r="U951" s="138">
        <v>35.840000000000003</v>
      </c>
      <c r="V951" s="138">
        <v>704856</v>
      </c>
      <c r="W951" s="139">
        <v>231168.00000000003</v>
      </c>
    </row>
    <row r="952" spans="10:23" x14ac:dyDescent="0.3">
      <c r="J952" s="127" t="s">
        <v>12050</v>
      </c>
      <c r="K952" s="128" t="s">
        <v>10958</v>
      </c>
      <c r="L952" s="128" t="s">
        <v>11084</v>
      </c>
      <c r="M952" s="128" t="s">
        <v>10989</v>
      </c>
      <c r="N952" s="128" t="s">
        <v>10946</v>
      </c>
      <c r="O952" s="128" t="s">
        <v>10961</v>
      </c>
      <c r="P952" s="133">
        <v>44584</v>
      </c>
      <c r="Q952" s="128">
        <v>349251353</v>
      </c>
      <c r="R952" s="133">
        <v>44595</v>
      </c>
      <c r="S952" s="128">
        <v>91</v>
      </c>
      <c r="T952" s="136">
        <v>154.06</v>
      </c>
      <c r="U952" s="136">
        <v>90.93</v>
      </c>
      <c r="V952" s="136">
        <v>14019.460000000001</v>
      </c>
      <c r="W952" s="137">
        <v>8274.630000000001</v>
      </c>
    </row>
    <row r="953" spans="10:23" x14ac:dyDescent="0.3">
      <c r="J953" s="129" t="s">
        <v>12051</v>
      </c>
      <c r="K953" s="130" t="s">
        <v>10943</v>
      </c>
      <c r="L953" s="130" t="s">
        <v>11642</v>
      </c>
      <c r="M953" s="130" t="s">
        <v>10969</v>
      </c>
      <c r="N953" s="130" t="s">
        <v>10951</v>
      </c>
      <c r="O953" s="130" t="s">
        <v>10966</v>
      </c>
      <c r="P953" s="134">
        <v>44286</v>
      </c>
      <c r="Q953" s="130">
        <v>203154218</v>
      </c>
      <c r="R953" s="134">
        <v>44299</v>
      </c>
      <c r="S953" s="130">
        <v>6702</v>
      </c>
      <c r="T953" s="138">
        <v>47.45</v>
      </c>
      <c r="U953" s="138">
        <v>31.79</v>
      </c>
      <c r="V953" s="138">
        <v>318009.90000000002</v>
      </c>
      <c r="W953" s="139">
        <v>213056.58</v>
      </c>
    </row>
    <row r="954" spans="10:23" x14ac:dyDescent="0.3">
      <c r="J954" s="127" t="s">
        <v>12052</v>
      </c>
      <c r="K954" s="128" t="s">
        <v>10963</v>
      </c>
      <c r="L954" s="128" t="s">
        <v>11268</v>
      </c>
      <c r="M954" s="128" t="s">
        <v>10969</v>
      </c>
      <c r="N954" s="128" t="s">
        <v>10946</v>
      </c>
      <c r="O954" s="128" t="s">
        <v>10961</v>
      </c>
      <c r="P954" s="133">
        <v>44750</v>
      </c>
      <c r="Q954" s="128">
        <v>121176040</v>
      </c>
      <c r="R954" s="133">
        <v>44765</v>
      </c>
      <c r="S954" s="128">
        <v>7538</v>
      </c>
      <c r="T954" s="136">
        <v>47.45</v>
      </c>
      <c r="U954" s="136">
        <v>31.79</v>
      </c>
      <c r="V954" s="136">
        <v>357678.10000000003</v>
      </c>
      <c r="W954" s="137">
        <v>239633.02</v>
      </c>
    </row>
    <row r="955" spans="10:23" x14ac:dyDescent="0.3">
      <c r="J955" s="129" t="s">
        <v>12053</v>
      </c>
      <c r="K955" s="130" t="s">
        <v>10958</v>
      </c>
      <c r="L955" s="130" t="s">
        <v>11041</v>
      </c>
      <c r="M955" s="130" t="s">
        <v>10965</v>
      </c>
      <c r="N955" s="130" t="s">
        <v>10951</v>
      </c>
      <c r="O955" s="130" t="s">
        <v>10961</v>
      </c>
      <c r="P955" s="134">
        <v>43897</v>
      </c>
      <c r="Q955" s="130">
        <v>536178147</v>
      </c>
      <c r="R955" s="134">
        <v>43917</v>
      </c>
      <c r="S955" s="130">
        <v>5884</v>
      </c>
      <c r="T955" s="138">
        <v>255.28</v>
      </c>
      <c r="U955" s="138">
        <v>159.41999999999999</v>
      </c>
      <c r="V955" s="138">
        <v>1502067.52</v>
      </c>
      <c r="W955" s="139">
        <v>938027.27999999991</v>
      </c>
    </row>
    <row r="956" spans="10:23" x14ac:dyDescent="0.3">
      <c r="J956" s="127" t="s">
        <v>12054</v>
      </c>
      <c r="K956" s="128" t="s">
        <v>10954</v>
      </c>
      <c r="L956" s="128" t="s">
        <v>10978</v>
      </c>
      <c r="M956" s="128" t="s">
        <v>10989</v>
      </c>
      <c r="N956" s="128" t="s">
        <v>10951</v>
      </c>
      <c r="O956" s="128" t="s">
        <v>10952</v>
      </c>
      <c r="P956" s="133">
        <v>44490</v>
      </c>
      <c r="Q956" s="128">
        <v>151334369</v>
      </c>
      <c r="R956" s="133">
        <v>44507</v>
      </c>
      <c r="S956" s="128">
        <v>2058</v>
      </c>
      <c r="T956" s="136">
        <v>154.06</v>
      </c>
      <c r="U956" s="136">
        <v>90.93</v>
      </c>
      <c r="V956" s="136">
        <v>317055.48</v>
      </c>
      <c r="W956" s="137">
        <v>187133.94</v>
      </c>
    </row>
    <row r="957" spans="10:23" x14ac:dyDescent="0.3">
      <c r="J957" s="129" t="s">
        <v>12055</v>
      </c>
      <c r="K957" s="130" t="s">
        <v>11001</v>
      </c>
      <c r="L957" s="130" t="s">
        <v>11365</v>
      </c>
      <c r="M957" s="130" t="s">
        <v>10976</v>
      </c>
      <c r="N957" s="130" t="s">
        <v>10951</v>
      </c>
      <c r="O957" s="130" t="s">
        <v>10961</v>
      </c>
      <c r="P957" s="134">
        <v>44219</v>
      </c>
      <c r="Q957" s="130">
        <v>890131032</v>
      </c>
      <c r="R957" s="134">
        <v>44232</v>
      </c>
      <c r="S957" s="130">
        <v>8408</v>
      </c>
      <c r="T957" s="138">
        <v>81.73</v>
      </c>
      <c r="U957" s="138">
        <v>56.67</v>
      </c>
      <c r="V957" s="138">
        <v>687185.84000000008</v>
      </c>
      <c r="W957" s="139">
        <v>476481.36</v>
      </c>
    </row>
    <row r="958" spans="10:23" x14ac:dyDescent="0.3">
      <c r="J958" s="127" t="s">
        <v>12056</v>
      </c>
      <c r="K958" s="128" t="s">
        <v>10963</v>
      </c>
      <c r="L958" s="128" t="s">
        <v>11053</v>
      </c>
      <c r="M958" s="128" t="s">
        <v>11021</v>
      </c>
      <c r="N958" s="128" t="s">
        <v>10951</v>
      </c>
      <c r="O958" s="128" t="s">
        <v>10952</v>
      </c>
      <c r="P958" s="133">
        <v>44575</v>
      </c>
      <c r="Q958" s="128">
        <v>246366965</v>
      </c>
      <c r="R958" s="133">
        <v>44625</v>
      </c>
      <c r="S958" s="128">
        <v>4315</v>
      </c>
      <c r="T958" s="136">
        <v>668.27</v>
      </c>
      <c r="U958" s="136">
        <v>502.54</v>
      </c>
      <c r="V958" s="136">
        <v>2883585.05</v>
      </c>
      <c r="W958" s="137">
        <v>2168460.1</v>
      </c>
    </row>
    <row r="959" spans="10:23" x14ac:dyDescent="0.3">
      <c r="J959" s="129" t="s">
        <v>12057</v>
      </c>
      <c r="K959" s="130" t="s">
        <v>11001</v>
      </c>
      <c r="L959" s="130" t="s">
        <v>11033</v>
      </c>
      <c r="M959" s="130" t="s">
        <v>10956</v>
      </c>
      <c r="N959" s="130" t="s">
        <v>10951</v>
      </c>
      <c r="O959" s="130" t="s">
        <v>10961</v>
      </c>
      <c r="P959" s="134">
        <v>44064</v>
      </c>
      <c r="Q959" s="130">
        <v>734153497</v>
      </c>
      <c r="R959" s="134">
        <v>44096</v>
      </c>
      <c r="S959" s="130">
        <v>1189</v>
      </c>
      <c r="T959" s="138">
        <v>205.7</v>
      </c>
      <c r="U959" s="138">
        <v>117.11</v>
      </c>
      <c r="V959" s="138">
        <v>244577.3</v>
      </c>
      <c r="W959" s="139">
        <v>139243.79</v>
      </c>
    </row>
    <row r="960" spans="10:23" x14ac:dyDescent="0.3">
      <c r="J960" s="127" t="s">
        <v>12058</v>
      </c>
      <c r="K960" s="128" t="s">
        <v>10943</v>
      </c>
      <c r="L960" s="128" t="s">
        <v>11307</v>
      </c>
      <c r="M960" s="128" t="s">
        <v>10976</v>
      </c>
      <c r="N960" s="128" t="s">
        <v>10946</v>
      </c>
      <c r="O960" s="128" t="s">
        <v>10966</v>
      </c>
      <c r="P960" s="133">
        <v>43948</v>
      </c>
      <c r="Q960" s="128">
        <v>437914454</v>
      </c>
      <c r="R960" s="133">
        <v>43953</v>
      </c>
      <c r="S960" s="128">
        <v>7473</v>
      </c>
      <c r="T960" s="136">
        <v>81.73</v>
      </c>
      <c r="U960" s="136">
        <v>56.67</v>
      </c>
      <c r="V960" s="136">
        <v>610768.29</v>
      </c>
      <c r="W960" s="137">
        <v>423494.91000000003</v>
      </c>
    </row>
    <row r="961" spans="10:23" x14ac:dyDescent="0.3">
      <c r="J961" s="129" t="s">
        <v>12059</v>
      </c>
      <c r="K961" s="130" t="s">
        <v>10954</v>
      </c>
      <c r="L961" s="130" t="s">
        <v>11352</v>
      </c>
      <c r="M961" s="130" t="s">
        <v>11021</v>
      </c>
      <c r="N961" s="130" t="s">
        <v>10946</v>
      </c>
      <c r="O961" s="130" t="s">
        <v>10952</v>
      </c>
      <c r="P961" s="134">
        <v>44593</v>
      </c>
      <c r="Q961" s="130">
        <v>662386167</v>
      </c>
      <c r="R961" s="134">
        <v>44621</v>
      </c>
      <c r="S961" s="130">
        <v>3641</v>
      </c>
      <c r="T961" s="138">
        <v>668.27</v>
      </c>
      <c r="U961" s="138">
        <v>502.54</v>
      </c>
      <c r="V961" s="138">
        <v>2433171.0699999998</v>
      </c>
      <c r="W961" s="139">
        <v>1829748.1400000001</v>
      </c>
    </row>
    <row r="962" spans="10:23" x14ac:dyDescent="0.3">
      <c r="J962" s="127" t="s">
        <v>12060</v>
      </c>
      <c r="K962" s="128" t="s">
        <v>10958</v>
      </c>
      <c r="L962" s="128" t="s">
        <v>10993</v>
      </c>
      <c r="M962" s="128" t="s">
        <v>11011</v>
      </c>
      <c r="N962" s="128" t="s">
        <v>10951</v>
      </c>
      <c r="O962" s="128" t="s">
        <v>10966</v>
      </c>
      <c r="P962" s="133">
        <v>43902</v>
      </c>
      <c r="Q962" s="128">
        <v>982617461</v>
      </c>
      <c r="R962" s="133">
        <v>43946</v>
      </c>
      <c r="S962" s="128">
        <v>7198</v>
      </c>
      <c r="T962" s="136">
        <v>109.28</v>
      </c>
      <c r="U962" s="136">
        <v>35.840000000000003</v>
      </c>
      <c r="V962" s="136">
        <v>786597.44000000006</v>
      </c>
      <c r="W962" s="137">
        <v>257976.32000000004</v>
      </c>
    </row>
    <row r="963" spans="10:23" x14ac:dyDescent="0.3">
      <c r="J963" s="129" t="s">
        <v>12061</v>
      </c>
      <c r="K963" s="130" t="s">
        <v>10943</v>
      </c>
      <c r="L963" s="130" t="s">
        <v>11160</v>
      </c>
      <c r="M963" s="130" t="s">
        <v>10974</v>
      </c>
      <c r="N963" s="130" t="s">
        <v>10951</v>
      </c>
      <c r="O963" s="130" t="s">
        <v>10947</v>
      </c>
      <c r="P963" s="134">
        <v>44099</v>
      </c>
      <c r="Q963" s="130">
        <v>593969666</v>
      </c>
      <c r="R963" s="134">
        <v>44112</v>
      </c>
      <c r="S963" s="130">
        <v>7678</v>
      </c>
      <c r="T963" s="138">
        <v>437.2</v>
      </c>
      <c r="U963" s="138">
        <v>263.33</v>
      </c>
      <c r="V963" s="138">
        <v>3356821.6</v>
      </c>
      <c r="W963" s="139">
        <v>2022847.74</v>
      </c>
    </row>
    <row r="964" spans="10:23" x14ac:dyDescent="0.3">
      <c r="J964" s="127" t="s">
        <v>12062</v>
      </c>
      <c r="K964" s="128" t="s">
        <v>10954</v>
      </c>
      <c r="L964" s="128" t="s">
        <v>11281</v>
      </c>
      <c r="M964" s="128" t="s">
        <v>10989</v>
      </c>
      <c r="N964" s="128" t="s">
        <v>10951</v>
      </c>
      <c r="O964" s="128" t="s">
        <v>10952</v>
      </c>
      <c r="P964" s="133">
        <v>43903</v>
      </c>
      <c r="Q964" s="128">
        <v>562116611</v>
      </c>
      <c r="R964" s="133">
        <v>43937</v>
      </c>
      <c r="S964" s="128">
        <v>1651</v>
      </c>
      <c r="T964" s="136">
        <v>154.06</v>
      </c>
      <c r="U964" s="136">
        <v>90.93</v>
      </c>
      <c r="V964" s="136">
        <v>254353.06</v>
      </c>
      <c r="W964" s="137">
        <v>150125.43000000002</v>
      </c>
    </row>
    <row r="965" spans="10:23" x14ac:dyDescent="0.3">
      <c r="J965" s="129" t="s">
        <v>12063</v>
      </c>
      <c r="K965" s="130" t="s">
        <v>10943</v>
      </c>
      <c r="L965" s="130" t="s">
        <v>11105</v>
      </c>
      <c r="M965" s="130" t="s">
        <v>10989</v>
      </c>
      <c r="N965" s="130" t="s">
        <v>10946</v>
      </c>
      <c r="O965" s="130" t="s">
        <v>10966</v>
      </c>
      <c r="P965" s="134">
        <v>44266</v>
      </c>
      <c r="Q965" s="130">
        <v>673044621</v>
      </c>
      <c r="R965" s="134">
        <v>44281</v>
      </c>
      <c r="S965" s="130">
        <v>7715</v>
      </c>
      <c r="T965" s="138">
        <v>154.06</v>
      </c>
      <c r="U965" s="138">
        <v>90.93</v>
      </c>
      <c r="V965" s="138">
        <v>1188572.8999999999</v>
      </c>
      <c r="W965" s="139">
        <v>701524.95000000007</v>
      </c>
    </row>
    <row r="966" spans="10:23" x14ac:dyDescent="0.3">
      <c r="J966" s="127" t="s">
        <v>12064</v>
      </c>
      <c r="K966" s="128" t="s">
        <v>10963</v>
      </c>
      <c r="L966" s="128" t="s">
        <v>11158</v>
      </c>
      <c r="M966" s="128" t="s">
        <v>10979</v>
      </c>
      <c r="N966" s="128" t="s">
        <v>10946</v>
      </c>
      <c r="O966" s="128" t="s">
        <v>10952</v>
      </c>
      <c r="P966" s="133">
        <v>44722</v>
      </c>
      <c r="Q966" s="128">
        <v>783052527</v>
      </c>
      <c r="R966" s="133">
        <v>44729</v>
      </c>
      <c r="S966" s="128">
        <v>1499</v>
      </c>
      <c r="T966" s="136">
        <v>651.21</v>
      </c>
      <c r="U966" s="136">
        <v>524.96</v>
      </c>
      <c r="V966" s="136">
        <v>976163.79</v>
      </c>
      <c r="W966" s="137">
        <v>786915.04</v>
      </c>
    </row>
    <row r="967" spans="10:23" x14ac:dyDescent="0.3">
      <c r="J967" s="129" t="s">
        <v>11576</v>
      </c>
      <c r="K967" s="130" t="s">
        <v>10943</v>
      </c>
      <c r="L967" s="130" t="s">
        <v>11553</v>
      </c>
      <c r="M967" s="130" t="s">
        <v>10950</v>
      </c>
      <c r="N967" s="130" t="s">
        <v>10946</v>
      </c>
      <c r="O967" s="130" t="s">
        <v>10961</v>
      </c>
      <c r="P967" s="134">
        <v>43907</v>
      </c>
      <c r="Q967" s="130">
        <v>368751657</v>
      </c>
      <c r="R967" s="134">
        <v>43928</v>
      </c>
      <c r="S967" s="130">
        <v>664</v>
      </c>
      <c r="T967" s="138">
        <v>421.89</v>
      </c>
      <c r="U967" s="138">
        <v>364.69</v>
      </c>
      <c r="V967" s="138">
        <v>280134.95999999996</v>
      </c>
      <c r="W967" s="139">
        <v>242154.16</v>
      </c>
    </row>
    <row r="968" spans="10:23" x14ac:dyDescent="0.3">
      <c r="J968" s="127" t="s">
        <v>12065</v>
      </c>
      <c r="K968" s="128" t="s">
        <v>10958</v>
      </c>
      <c r="L968" s="128" t="s">
        <v>11006</v>
      </c>
      <c r="M968" s="128" t="s">
        <v>11021</v>
      </c>
      <c r="N968" s="128" t="s">
        <v>10946</v>
      </c>
      <c r="O968" s="128" t="s">
        <v>10961</v>
      </c>
      <c r="P968" s="133">
        <v>44259</v>
      </c>
      <c r="Q968" s="128">
        <v>777065837</v>
      </c>
      <c r="R968" s="133">
        <v>44267</v>
      </c>
      <c r="S968" s="128">
        <v>9904</v>
      </c>
      <c r="T968" s="136">
        <v>668.27</v>
      </c>
      <c r="U968" s="136">
        <v>502.54</v>
      </c>
      <c r="V968" s="136">
        <v>6618546.0800000001</v>
      </c>
      <c r="W968" s="137">
        <v>4977156.16</v>
      </c>
    </row>
    <row r="969" spans="10:23" x14ac:dyDescent="0.3">
      <c r="J969" s="129" t="s">
        <v>12066</v>
      </c>
      <c r="K969" s="130" t="s">
        <v>10954</v>
      </c>
      <c r="L969" s="130" t="s">
        <v>11129</v>
      </c>
      <c r="M969" s="130" t="s">
        <v>10945</v>
      </c>
      <c r="N969" s="130" t="s">
        <v>10946</v>
      </c>
      <c r="O969" s="130" t="s">
        <v>10961</v>
      </c>
      <c r="P969" s="134">
        <v>44184</v>
      </c>
      <c r="Q969" s="130">
        <v>275231397</v>
      </c>
      <c r="R969" s="134">
        <v>44217</v>
      </c>
      <c r="S969" s="130">
        <v>5941</v>
      </c>
      <c r="T969" s="138">
        <v>152.58000000000001</v>
      </c>
      <c r="U969" s="138">
        <v>97.44</v>
      </c>
      <c r="V969" s="138">
        <v>906477.78</v>
      </c>
      <c r="W969" s="139">
        <v>578891.04</v>
      </c>
    </row>
    <row r="970" spans="10:23" x14ac:dyDescent="0.3">
      <c r="J970" s="127" t="s">
        <v>12067</v>
      </c>
      <c r="K970" s="128" t="s">
        <v>10943</v>
      </c>
      <c r="L970" s="128" t="s">
        <v>11249</v>
      </c>
      <c r="M970" s="128" t="s">
        <v>11011</v>
      </c>
      <c r="N970" s="128" t="s">
        <v>10946</v>
      </c>
      <c r="O970" s="128" t="s">
        <v>10966</v>
      </c>
      <c r="P970" s="133">
        <v>44849</v>
      </c>
      <c r="Q970" s="128">
        <v>800797164</v>
      </c>
      <c r="R970" s="133">
        <v>44896</v>
      </c>
      <c r="S970" s="128">
        <v>2531</v>
      </c>
      <c r="T970" s="136">
        <v>109.28</v>
      </c>
      <c r="U970" s="136">
        <v>35.840000000000003</v>
      </c>
      <c r="V970" s="136">
        <v>276587.68</v>
      </c>
      <c r="W970" s="137">
        <v>90711.040000000008</v>
      </c>
    </row>
    <row r="971" spans="10:23" x14ac:dyDescent="0.3">
      <c r="J971" s="129" t="s">
        <v>12068</v>
      </c>
      <c r="K971" s="130" t="s">
        <v>10963</v>
      </c>
      <c r="L971" s="130" t="s">
        <v>11158</v>
      </c>
      <c r="M971" s="130" t="s">
        <v>10974</v>
      </c>
      <c r="N971" s="130" t="s">
        <v>10951</v>
      </c>
      <c r="O971" s="130" t="s">
        <v>10952</v>
      </c>
      <c r="P971" s="134">
        <v>44433</v>
      </c>
      <c r="Q971" s="130">
        <v>311624467</v>
      </c>
      <c r="R971" s="134">
        <v>44447</v>
      </c>
      <c r="S971" s="130">
        <v>5460</v>
      </c>
      <c r="T971" s="138">
        <v>437.2</v>
      </c>
      <c r="U971" s="138">
        <v>263.33</v>
      </c>
      <c r="V971" s="138">
        <v>2387112</v>
      </c>
      <c r="W971" s="139">
        <v>1437781.7999999998</v>
      </c>
    </row>
    <row r="972" spans="10:23" x14ac:dyDescent="0.3">
      <c r="J972" s="127" t="s">
        <v>10987</v>
      </c>
      <c r="K972" s="128" t="s">
        <v>10958</v>
      </c>
      <c r="L972" s="128" t="s">
        <v>11088</v>
      </c>
      <c r="M972" s="128" t="s">
        <v>10969</v>
      </c>
      <c r="N972" s="128" t="s">
        <v>10946</v>
      </c>
      <c r="O972" s="128" t="s">
        <v>10961</v>
      </c>
      <c r="P972" s="133">
        <v>43872</v>
      </c>
      <c r="Q972" s="128">
        <v>435887134</v>
      </c>
      <c r="R972" s="133">
        <v>43911</v>
      </c>
      <c r="S972" s="128">
        <v>7544</v>
      </c>
      <c r="T972" s="136">
        <v>47.45</v>
      </c>
      <c r="U972" s="136">
        <v>31.79</v>
      </c>
      <c r="V972" s="136">
        <v>357962.80000000005</v>
      </c>
      <c r="W972" s="137">
        <v>239823.75999999998</v>
      </c>
    </row>
    <row r="973" spans="10:23" x14ac:dyDescent="0.3">
      <c r="J973" s="129" t="s">
        <v>12069</v>
      </c>
      <c r="K973" s="130" t="s">
        <v>10954</v>
      </c>
      <c r="L973" s="130" t="s">
        <v>10978</v>
      </c>
      <c r="M973" s="130" t="s">
        <v>10989</v>
      </c>
      <c r="N973" s="130" t="s">
        <v>10946</v>
      </c>
      <c r="O973" s="130" t="s">
        <v>10952</v>
      </c>
      <c r="P973" s="134">
        <v>44249</v>
      </c>
      <c r="Q973" s="130">
        <v>622071492</v>
      </c>
      <c r="R973" s="134">
        <v>44289</v>
      </c>
      <c r="S973" s="130">
        <v>3633</v>
      </c>
      <c r="T973" s="138">
        <v>154.06</v>
      </c>
      <c r="U973" s="138">
        <v>90.93</v>
      </c>
      <c r="V973" s="138">
        <v>559699.98</v>
      </c>
      <c r="W973" s="139">
        <v>330348.69</v>
      </c>
    </row>
    <row r="974" spans="10:23" x14ac:dyDescent="0.3">
      <c r="J974" s="127" t="s">
        <v>12070</v>
      </c>
      <c r="K974" s="128" t="s">
        <v>10958</v>
      </c>
      <c r="L974" s="128" t="s">
        <v>11289</v>
      </c>
      <c r="M974" s="128" t="s">
        <v>10974</v>
      </c>
      <c r="N974" s="128" t="s">
        <v>10946</v>
      </c>
      <c r="O974" s="128" t="s">
        <v>10966</v>
      </c>
      <c r="P974" s="133">
        <v>44185</v>
      </c>
      <c r="Q974" s="128">
        <v>388976371</v>
      </c>
      <c r="R974" s="133">
        <v>44205</v>
      </c>
      <c r="S974" s="128">
        <v>5607</v>
      </c>
      <c r="T974" s="136">
        <v>437.2</v>
      </c>
      <c r="U974" s="136">
        <v>263.33</v>
      </c>
      <c r="V974" s="136">
        <v>2451380.4</v>
      </c>
      <c r="W974" s="137">
        <v>1476491.3099999998</v>
      </c>
    </row>
    <row r="975" spans="10:23" x14ac:dyDescent="0.3">
      <c r="J975" s="129" t="s">
        <v>12071</v>
      </c>
      <c r="K975" s="130" t="s">
        <v>10963</v>
      </c>
      <c r="L975" s="130" t="s">
        <v>10997</v>
      </c>
      <c r="M975" s="130" t="s">
        <v>10976</v>
      </c>
      <c r="N975" s="130" t="s">
        <v>10951</v>
      </c>
      <c r="O975" s="130" t="s">
        <v>10947</v>
      </c>
      <c r="P975" s="134">
        <v>44535</v>
      </c>
      <c r="Q975" s="130">
        <v>675713098</v>
      </c>
      <c r="R975" s="134">
        <v>44584</v>
      </c>
      <c r="S975" s="130">
        <v>7376</v>
      </c>
      <c r="T975" s="138">
        <v>81.73</v>
      </c>
      <c r="U975" s="138">
        <v>56.67</v>
      </c>
      <c r="V975" s="138">
        <v>602840.48</v>
      </c>
      <c r="W975" s="139">
        <v>417997.92</v>
      </c>
    </row>
    <row r="976" spans="10:23" x14ac:dyDescent="0.3">
      <c r="J976" s="127" t="s">
        <v>12072</v>
      </c>
      <c r="K976" s="128" t="s">
        <v>10958</v>
      </c>
      <c r="L976" s="128" t="s">
        <v>11067</v>
      </c>
      <c r="M976" s="128" t="s">
        <v>10960</v>
      </c>
      <c r="N976" s="128" t="s">
        <v>10951</v>
      </c>
      <c r="O976" s="128" t="s">
        <v>10966</v>
      </c>
      <c r="P976" s="133">
        <v>44733</v>
      </c>
      <c r="Q976" s="128">
        <v>691705501</v>
      </c>
      <c r="R976" s="133">
        <v>44766</v>
      </c>
      <c r="S976" s="128">
        <v>9884</v>
      </c>
      <c r="T976" s="136">
        <v>9.33</v>
      </c>
      <c r="U976" s="136">
        <v>6.92</v>
      </c>
      <c r="V976" s="136">
        <v>92217.72</v>
      </c>
      <c r="W976" s="137">
        <v>68397.279999999999</v>
      </c>
    </row>
    <row r="977" spans="10:23" x14ac:dyDescent="0.3">
      <c r="J977" s="129" t="s">
        <v>12073</v>
      </c>
      <c r="K977" s="130" t="s">
        <v>10958</v>
      </c>
      <c r="L977" s="130" t="s">
        <v>11321</v>
      </c>
      <c r="M977" s="130" t="s">
        <v>10974</v>
      </c>
      <c r="N977" s="130" t="s">
        <v>10951</v>
      </c>
      <c r="O977" s="130" t="s">
        <v>10966</v>
      </c>
      <c r="P977" s="134">
        <v>44364</v>
      </c>
      <c r="Q977" s="130">
        <v>166689908</v>
      </c>
      <c r="R977" s="134">
        <v>44406</v>
      </c>
      <c r="S977" s="130">
        <v>6103</v>
      </c>
      <c r="T977" s="138">
        <v>437.2</v>
      </c>
      <c r="U977" s="138">
        <v>263.33</v>
      </c>
      <c r="V977" s="138">
        <v>2668231.6</v>
      </c>
      <c r="W977" s="139">
        <v>1607102.99</v>
      </c>
    </row>
    <row r="978" spans="10:23" x14ac:dyDescent="0.3">
      <c r="J978" s="127" t="s">
        <v>12074</v>
      </c>
      <c r="K978" s="128" t="s">
        <v>10958</v>
      </c>
      <c r="L978" s="128" t="s">
        <v>10988</v>
      </c>
      <c r="M978" s="128" t="s">
        <v>11021</v>
      </c>
      <c r="N978" s="128" t="s">
        <v>10946</v>
      </c>
      <c r="O978" s="128" t="s">
        <v>10952</v>
      </c>
      <c r="P978" s="133">
        <v>44721</v>
      </c>
      <c r="Q978" s="128">
        <v>700715148</v>
      </c>
      <c r="R978" s="133">
        <v>44756</v>
      </c>
      <c r="S978" s="128">
        <v>6039</v>
      </c>
      <c r="T978" s="136">
        <v>668.27</v>
      </c>
      <c r="U978" s="136">
        <v>502.54</v>
      </c>
      <c r="V978" s="136">
        <v>4035682.53</v>
      </c>
      <c r="W978" s="137">
        <v>3034839.06</v>
      </c>
    </row>
    <row r="979" spans="10:23" x14ac:dyDescent="0.3">
      <c r="J979" s="129" t="s">
        <v>10977</v>
      </c>
      <c r="K979" s="130" t="s">
        <v>10963</v>
      </c>
      <c r="L979" s="130" t="s">
        <v>11471</v>
      </c>
      <c r="M979" s="130" t="s">
        <v>10969</v>
      </c>
      <c r="N979" s="130" t="s">
        <v>10951</v>
      </c>
      <c r="O979" s="130" t="s">
        <v>10966</v>
      </c>
      <c r="P979" s="134">
        <v>44115</v>
      </c>
      <c r="Q979" s="130">
        <v>814142549</v>
      </c>
      <c r="R979" s="134">
        <v>44149</v>
      </c>
      <c r="S979" s="130">
        <v>1727</v>
      </c>
      <c r="T979" s="138">
        <v>47.45</v>
      </c>
      <c r="U979" s="138">
        <v>31.79</v>
      </c>
      <c r="V979" s="138">
        <v>81946.150000000009</v>
      </c>
      <c r="W979" s="139">
        <v>54901.33</v>
      </c>
    </row>
    <row r="980" spans="10:23" x14ac:dyDescent="0.3">
      <c r="J980" s="127" t="s">
        <v>12075</v>
      </c>
      <c r="K980" s="128" t="s">
        <v>10954</v>
      </c>
      <c r="L980" s="128" t="s">
        <v>11048</v>
      </c>
      <c r="M980" s="128" t="s">
        <v>10945</v>
      </c>
      <c r="N980" s="128" t="s">
        <v>10946</v>
      </c>
      <c r="O980" s="128" t="s">
        <v>10947</v>
      </c>
      <c r="P980" s="133">
        <v>44657</v>
      </c>
      <c r="Q980" s="128">
        <v>897645938</v>
      </c>
      <c r="R980" s="133">
        <v>44704</v>
      </c>
      <c r="S980" s="128">
        <v>2236</v>
      </c>
      <c r="T980" s="136">
        <v>152.58000000000001</v>
      </c>
      <c r="U980" s="136">
        <v>97.44</v>
      </c>
      <c r="V980" s="136">
        <v>341168.88</v>
      </c>
      <c r="W980" s="137">
        <v>217875.84</v>
      </c>
    </row>
    <row r="981" spans="10:23" x14ac:dyDescent="0.3">
      <c r="J981" s="129" t="s">
        <v>12076</v>
      </c>
      <c r="K981" s="130" t="s">
        <v>10958</v>
      </c>
      <c r="L981" s="130" t="s">
        <v>11739</v>
      </c>
      <c r="M981" s="130" t="s">
        <v>10979</v>
      </c>
      <c r="N981" s="130" t="s">
        <v>10946</v>
      </c>
      <c r="O981" s="130" t="s">
        <v>10952</v>
      </c>
      <c r="P981" s="134">
        <v>44429</v>
      </c>
      <c r="Q981" s="130">
        <v>962211644</v>
      </c>
      <c r="R981" s="134">
        <v>44478</v>
      </c>
      <c r="S981" s="130">
        <v>8663</v>
      </c>
      <c r="T981" s="138">
        <v>651.21</v>
      </c>
      <c r="U981" s="138">
        <v>524.96</v>
      </c>
      <c r="V981" s="138">
        <v>5641432.2300000004</v>
      </c>
      <c r="W981" s="139">
        <v>4547728.4800000004</v>
      </c>
    </row>
    <row r="982" spans="10:23" x14ac:dyDescent="0.3">
      <c r="J982" s="127" t="s">
        <v>12077</v>
      </c>
      <c r="K982" s="128" t="s">
        <v>11001</v>
      </c>
      <c r="L982" s="128" t="s">
        <v>11655</v>
      </c>
      <c r="M982" s="128" t="s">
        <v>11021</v>
      </c>
      <c r="N982" s="128" t="s">
        <v>10946</v>
      </c>
      <c r="O982" s="128" t="s">
        <v>10961</v>
      </c>
      <c r="P982" s="133">
        <v>44269</v>
      </c>
      <c r="Q982" s="128">
        <v>189138495</v>
      </c>
      <c r="R982" s="133">
        <v>44269</v>
      </c>
      <c r="S982" s="128">
        <v>9139</v>
      </c>
      <c r="T982" s="136">
        <v>668.27</v>
      </c>
      <c r="U982" s="136">
        <v>502.54</v>
      </c>
      <c r="V982" s="136">
        <v>6107319.5300000003</v>
      </c>
      <c r="W982" s="137">
        <v>4592713.0600000005</v>
      </c>
    </row>
    <row r="983" spans="10:23" x14ac:dyDescent="0.3">
      <c r="J983" s="129" t="s">
        <v>12078</v>
      </c>
      <c r="K983" s="130" t="s">
        <v>11001</v>
      </c>
      <c r="L983" s="130" t="s">
        <v>11059</v>
      </c>
      <c r="M983" s="130" t="s">
        <v>10960</v>
      </c>
      <c r="N983" s="130" t="s">
        <v>10951</v>
      </c>
      <c r="O983" s="130" t="s">
        <v>10961</v>
      </c>
      <c r="P983" s="134">
        <v>44119</v>
      </c>
      <c r="Q983" s="130">
        <v>980037820</v>
      </c>
      <c r="R983" s="134">
        <v>44145</v>
      </c>
      <c r="S983" s="130">
        <v>3824</v>
      </c>
      <c r="T983" s="138">
        <v>9.33</v>
      </c>
      <c r="U983" s="138">
        <v>6.92</v>
      </c>
      <c r="V983" s="138">
        <v>35677.919999999998</v>
      </c>
      <c r="W983" s="139">
        <v>26462.079999999998</v>
      </c>
    </row>
    <row r="984" spans="10:23" x14ac:dyDescent="0.3">
      <c r="J984" s="127" t="s">
        <v>12079</v>
      </c>
      <c r="K984" s="128" t="s">
        <v>11001</v>
      </c>
      <c r="L984" s="128" t="s">
        <v>11010</v>
      </c>
      <c r="M984" s="128" t="s">
        <v>10965</v>
      </c>
      <c r="N984" s="128" t="s">
        <v>10951</v>
      </c>
      <c r="O984" s="128" t="s">
        <v>10952</v>
      </c>
      <c r="P984" s="133">
        <v>44589</v>
      </c>
      <c r="Q984" s="128">
        <v>406833446</v>
      </c>
      <c r="R984" s="133">
        <v>44629</v>
      </c>
      <c r="S984" s="128">
        <v>9912</v>
      </c>
      <c r="T984" s="136">
        <v>255.28</v>
      </c>
      <c r="U984" s="136">
        <v>159.41999999999999</v>
      </c>
      <c r="V984" s="136">
        <v>2530335.36</v>
      </c>
      <c r="W984" s="137">
        <v>1580171.0399999998</v>
      </c>
    </row>
    <row r="985" spans="10:23" x14ac:dyDescent="0.3">
      <c r="J985" s="129" t="s">
        <v>12080</v>
      </c>
      <c r="K985" s="130" t="s">
        <v>10943</v>
      </c>
      <c r="L985" s="130" t="s">
        <v>11323</v>
      </c>
      <c r="M985" s="130" t="s">
        <v>10950</v>
      </c>
      <c r="N985" s="130" t="s">
        <v>10946</v>
      </c>
      <c r="O985" s="130" t="s">
        <v>10961</v>
      </c>
      <c r="P985" s="134">
        <v>44348</v>
      </c>
      <c r="Q985" s="130">
        <v>561761701</v>
      </c>
      <c r="R985" s="134">
        <v>44365</v>
      </c>
      <c r="S985" s="130">
        <v>6626</v>
      </c>
      <c r="T985" s="138">
        <v>421.89</v>
      </c>
      <c r="U985" s="138">
        <v>364.69</v>
      </c>
      <c r="V985" s="138">
        <v>2795443.14</v>
      </c>
      <c r="W985" s="139">
        <v>2416435.94</v>
      </c>
    </row>
    <row r="986" spans="10:23" x14ac:dyDescent="0.3">
      <c r="J986" s="127" t="s">
        <v>12081</v>
      </c>
      <c r="K986" s="128" t="s">
        <v>10954</v>
      </c>
      <c r="L986" s="128" t="s">
        <v>11129</v>
      </c>
      <c r="M986" s="128" t="s">
        <v>10989</v>
      </c>
      <c r="N986" s="128" t="s">
        <v>10946</v>
      </c>
      <c r="O986" s="128" t="s">
        <v>10947</v>
      </c>
      <c r="P986" s="133">
        <v>44822</v>
      </c>
      <c r="Q986" s="128">
        <v>907371413</v>
      </c>
      <c r="R986" s="133">
        <v>44845</v>
      </c>
      <c r="S986" s="128">
        <v>220</v>
      </c>
      <c r="T986" s="136">
        <v>154.06</v>
      </c>
      <c r="U986" s="136">
        <v>90.93</v>
      </c>
      <c r="V986" s="136">
        <v>33893.199999999997</v>
      </c>
      <c r="W986" s="137">
        <v>20004.600000000002</v>
      </c>
    </row>
    <row r="987" spans="10:23" x14ac:dyDescent="0.3">
      <c r="J987" s="129" t="s">
        <v>12082</v>
      </c>
      <c r="K987" s="130" t="s">
        <v>10943</v>
      </c>
      <c r="L987" s="130" t="s">
        <v>11072</v>
      </c>
      <c r="M987" s="130" t="s">
        <v>10969</v>
      </c>
      <c r="N987" s="130" t="s">
        <v>10951</v>
      </c>
      <c r="O987" s="130" t="s">
        <v>10966</v>
      </c>
      <c r="P987" s="134">
        <v>44450</v>
      </c>
      <c r="Q987" s="130">
        <v>526523911</v>
      </c>
      <c r="R987" s="134">
        <v>44485</v>
      </c>
      <c r="S987" s="130">
        <v>8981</v>
      </c>
      <c r="T987" s="138">
        <v>47.45</v>
      </c>
      <c r="U987" s="138">
        <v>31.79</v>
      </c>
      <c r="V987" s="138">
        <v>426148.45</v>
      </c>
      <c r="W987" s="139">
        <v>285505.99</v>
      </c>
    </row>
    <row r="988" spans="10:23" x14ac:dyDescent="0.3">
      <c r="J988" s="127" t="s">
        <v>12083</v>
      </c>
      <c r="K988" s="128" t="s">
        <v>10943</v>
      </c>
      <c r="L988" s="128" t="s">
        <v>11135</v>
      </c>
      <c r="M988" s="128" t="s">
        <v>10969</v>
      </c>
      <c r="N988" s="128" t="s">
        <v>10951</v>
      </c>
      <c r="O988" s="128" t="s">
        <v>10952</v>
      </c>
      <c r="P988" s="133">
        <v>44432</v>
      </c>
      <c r="Q988" s="128">
        <v>372393023</v>
      </c>
      <c r="R988" s="133">
        <v>44451</v>
      </c>
      <c r="S988" s="128">
        <v>8226</v>
      </c>
      <c r="T988" s="136">
        <v>47.45</v>
      </c>
      <c r="U988" s="136">
        <v>31.79</v>
      </c>
      <c r="V988" s="136">
        <v>390323.7</v>
      </c>
      <c r="W988" s="137">
        <v>261504.53999999998</v>
      </c>
    </row>
    <row r="989" spans="10:23" x14ac:dyDescent="0.3">
      <c r="J989" s="129" t="s">
        <v>11591</v>
      </c>
      <c r="K989" s="130" t="s">
        <v>10958</v>
      </c>
      <c r="L989" s="130" t="s">
        <v>11227</v>
      </c>
      <c r="M989" s="130" t="s">
        <v>10979</v>
      </c>
      <c r="N989" s="130" t="s">
        <v>10946</v>
      </c>
      <c r="O989" s="130" t="s">
        <v>10966</v>
      </c>
      <c r="P989" s="134">
        <v>44023</v>
      </c>
      <c r="Q989" s="130">
        <v>118465077</v>
      </c>
      <c r="R989" s="134">
        <v>44028</v>
      </c>
      <c r="S989" s="130">
        <v>5304</v>
      </c>
      <c r="T989" s="138">
        <v>651.21</v>
      </c>
      <c r="U989" s="138">
        <v>524.96</v>
      </c>
      <c r="V989" s="138">
        <v>3454017.8400000003</v>
      </c>
      <c r="W989" s="139">
        <v>2784387.8400000003</v>
      </c>
    </row>
    <row r="990" spans="10:23" x14ac:dyDescent="0.3">
      <c r="J990" s="127" t="s">
        <v>12084</v>
      </c>
      <c r="K990" s="128" t="s">
        <v>10954</v>
      </c>
      <c r="L990" s="128" t="s">
        <v>10978</v>
      </c>
      <c r="M990" s="128" t="s">
        <v>10945</v>
      </c>
      <c r="N990" s="128" t="s">
        <v>10946</v>
      </c>
      <c r="O990" s="128" t="s">
        <v>10947</v>
      </c>
      <c r="P990" s="133">
        <v>44191</v>
      </c>
      <c r="Q990" s="128">
        <v>408538901</v>
      </c>
      <c r="R990" s="133">
        <v>44201</v>
      </c>
      <c r="S990" s="128">
        <v>4594</v>
      </c>
      <c r="T990" s="136">
        <v>152.58000000000001</v>
      </c>
      <c r="U990" s="136">
        <v>97.44</v>
      </c>
      <c r="V990" s="136">
        <v>700952.52</v>
      </c>
      <c r="W990" s="137">
        <v>447639.36</v>
      </c>
    </row>
    <row r="991" spans="10:23" x14ac:dyDescent="0.3">
      <c r="J991" s="129" t="s">
        <v>12085</v>
      </c>
      <c r="K991" s="130" t="s">
        <v>10958</v>
      </c>
      <c r="L991" s="130" t="s">
        <v>11018</v>
      </c>
      <c r="M991" s="130" t="s">
        <v>10974</v>
      </c>
      <c r="N991" s="130" t="s">
        <v>10951</v>
      </c>
      <c r="O991" s="130" t="s">
        <v>10961</v>
      </c>
      <c r="P991" s="134">
        <v>43966</v>
      </c>
      <c r="Q991" s="130">
        <v>606725823</v>
      </c>
      <c r="R991" s="134">
        <v>43982</v>
      </c>
      <c r="S991" s="130">
        <v>2509</v>
      </c>
      <c r="T991" s="138">
        <v>437.2</v>
      </c>
      <c r="U991" s="138">
        <v>263.33</v>
      </c>
      <c r="V991" s="138">
        <v>1096934.8</v>
      </c>
      <c r="W991" s="139">
        <v>660694.97</v>
      </c>
    </row>
    <row r="992" spans="10:23" x14ac:dyDescent="0.3">
      <c r="J992" s="127" t="s">
        <v>12086</v>
      </c>
      <c r="K992" s="128" t="s">
        <v>10943</v>
      </c>
      <c r="L992" s="128" t="s">
        <v>11074</v>
      </c>
      <c r="M992" s="128" t="s">
        <v>11011</v>
      </c>
      <c r="N992" s="128" t="s">
        <v>10946</v>
      </c>
      <c r="O992" s="128" t="s">
        <v>10947</v>
      </c>
      <c r="P992" s="133">
        <v>44087</v>
      </c>
      <c r="Q992" s="128">
        <v>147449672</v>
      </c>
      <c r="R992" s="133">
        <v>44130</v>
      </c>
      <c r="S992" s="128">
        <v>2489</v>
      </c>
      <c r="T992" s="136">
        <v>109.28</v>
      </c>
      <c r="U992" s="136">
        <v>35.840000000000003</v>
      </c>
      <c r="V992" s="136">
        <v>271997.92</v>
      </c>
      <c r="W992" s="137">
        <v>89205.760000000009</v>
      </c>
    </row>
    <row r="993" spans="10:23" x14ac:dyDescent="0.3">
      <c r="J993" s="129" t="s">
        <v>12087</v>
      </c>
      <c r="K993" s="130" t="s">
        <v>10943</v>
      </c>
      <c r="L993" s="130" t="s">
        <v>11094</v>
      </c>
      <c r="M993" s="130" t="s">
        <v>10950</v>
      </c>
      <c r="N993" s="130" t="s">
        <v>10951</v>
      </c>
      <c r="O993" s="130" t="s">
        <v>10966</v>
      </c>
      <c r="P993" s="134">
        <v>44399</v>
      </c>
      <c r="Q993" s="130">
        <v>785446774</v>
      </c>
      <c r="R993" s="134">
        <v>44419</v>
      </c>
      <c r="S993" s="130">
        <v>10</v>
      </c>
      <c r="T993" s="138">
        <v>421.89</v>
      </c>
      <c r="U993" s="138">
        <v>364.69</v>
      </c>
      <c r="V993" s="138">
        <v>4218.8999999999996</v>
      </c>
      <c r="W993" s="139">
        <v>3646.9</v>
      </c>
    </row>
    <row r="994" spans="10:23" x14ac:dyDescent="0.3">
      <c r="J994" s="127" t="s">
        <v>12088</v>
      </c>
      <c r="K994" s="128" t="s">
        <v>10943</v>
      </c>
      <c r="L994" s="128" t="s">
        <v>11109</v>
      </c>
      <c r="M994" s="128" t="s">
        <v>10989</v>
      </c>
      <c r="N994" s="128" t="s">
        <v>10946</v>
      </c>
      <c r="O994" s="128" t="s">
        <v>10961</v>
      </c>
      <c r="P994" s="133">
        <v>44369</v>
      </c>
      <c r="Q994" s="128">
        <v>745765960</v>
      </c>
      <c r="R994" s="133">
        <v>44391</v>
      </c>
      <c r="S994" s="128">
        <v>7575</v>
      </c>
      <c r="T994" s="136">
        <v>154.06</v>
      </c>
      <c r="U994" s="136">
        <v>90.93</v>
      </c>
      <c r="V994" s="136">
        <v>1167004.5</v>
      </c>
      <c r="W994" s="137">
        <v>688794.75</v>
      </c>
    </row>
    <row r="995" spans="10:23" x14ac:dyDescent="0.3">
      <c r="J995" s="129" t="s">
        <v>12089</v>
      </c>
      <c r="K995" s="130" t="s">
        <v>11001</v>
      </c>
      <c r="L995" s="130" t="s">
        <v>11039</v>
      </c>
      <c r="M995" s="130" t="s">
        <v>10974</v>
      </c>
      <c r="N995" s="130" t="s">
        <v>10951</v>
      </c>
      <c r="O995" s="130" t="s">
        <v>10947</v>
      </c>
      <c r="P995" s="134">
        <v>44656</v>
      </c>
      <c r="Q995" s="130">
        <v>573768556</v>
      </c>
      <c r="R995" s="134">
        <v>44686</v>
      </c>
      <c r="S995" s="130">
        <v>9721</v>
      </c>
      <c r="T995" s="138">
        <v>437.2</v>
      </c>
      <c r="U995" s="138">
        <v>263.33</v>
      </c>
      <c r="V995" s="138">
        <v>4250021.2</v>
      </c>
      <c r="W995" s="139">
        <v>2559830.9299999997</v>
      </c>
    </row>
    <row r="996" spans="10:23" x14ac:dyDescent="0.3">
      <c r="J996" s="127" t="s">
        <v>12090</v>
      </c>
      <c r="K996" s="128" t="s">
        <v>10958</v>
      </c>
      <c r="L996" s="128" t="s">
        <v>11006</v>
      </c>
      <c r="M996" s="128" t="s">
        <v>10945</v>
      </c>
      <c r="N996" s="128" t="s">
        <v>10946</v>
      </c>
      <c r="O996" s="128" t="s">
        <v>10961</v>
      </c>
      <c r="P996" s="133">
        <v>44502</v>
      </c>
      <c r="Q996" s="128">
        <v>885128390</v>
      </c>
      <c r="R996" s="133">
        <v>44520</v>
      </c>
      <c r="S996" s="128">
        <v>8015</v>
      </c>
      <c r="T996" s="136">
        <v>152.58000000000001</v>
      </c>
      <c r="U996" s="136">
        <v>97.44</v>
      </c>
      <c r="V996" s="136">
        <v>1222928.7000000002</v>
      </c>
      <c r="W996" s="137">
        <v>780981.6</v>
      </c>
    </row>
    <row r="997" spans="10:23" x14ac:dyDescent="0.3">
      <c r="J997" s="129" t="s">
        <v>12091</v>
      </c>
      <c r="K997" s="130" t="s">
        <v>10943</v>
      </c>
      <c r="L997" s="130" t="s">
        <v>11020</v>
      </c>
      <c r="M997" s="130" t="s">
        <v>10969</v>
      </c>
      <c r="N997" s="130" t="s">
        <v>10951</v>
      </c>
      <c r="O997" s="130" t="s">
        <v>10961</v>
      </c>
      <c r="P997" s="134">
        <v>44335</v>
      </c>
      <c r="Q997" s="130">
        <v>115831792</v>
      </c>
      <c r="R997" s="134">
        <v>44356</v>
      </c>
      <c r="S997" s="130">
        <v>6056</v>
      </c>
      <c r="T997" s="138">
        <v>47.45</v>
      </c>
      <c r="U997" s="138">
        <v>31.79</v>
      </c>
      <c r="V997" s="138">
        <v>287357.2</v>
      </c>
      <c r="W997" s="139">
        <v>192520.24</v>
      </c>
    </row>
    <row r="998" spans="10:23" x14ac:dyDescent="0.3">
      <c r="J998" s="127" t="s">
        <v>12092</v>
      </c>
      <c r="K998" s="128" t="s">
        <v>10981</v>
      </c>
      <c r="L998" s="128" t="s">
        <v>11332</v>
      </c>
      <c r="M998" s="128" t="s">
        <v>10960</v>
      </c>
      <c r="N998" s="128" t="s">
        <v>10946</v>
      </c>
      <c r="O998" s="128" t="s">
        <v>10966</v>
      </c>
      <c r="P998" s="133">
        <v>44212</v>
      </c>
      <c r="Q998" s="128">
        <v>372177588</v>
      </c>
      <c r="R998" s="133">
        <v>44226</v>
      </c>
      <c r="S998" s="128">
        <v>4474</v>
      </c>
      <c r="T998" s="136">
        <v>9.33</v>
      </c>
      <c r="U998" s="136">
        <v>6.92</v>
      </c>
      <c r="V998" s="136">
        <v>41742.42</v>
      </c>
      <c r="W998" s="137">
        <v>30960.079999999998</v>
      </c>
    </row>
    <row r="999" spans="10:23" x14ac:dyDescent="0.3">
      <c r="J999" s="129" t="s">
        <v>12093</v>
      </c>
      <c r="K999" s="130" t="s">
        <v>10943</v>
      </c>
      <c r="L999" s="130" t="s">
        <v>11553</v>
      </c>
      <c r="M999" s="130" t="s">
        <v>10974</v>
      </c>
      <c r="N999" s="130" t="s">
        <v>10946</v>
      </c>
      <c r="O999" s="130" t="s">
        <v>10961</v>
      </c>
      <c r="P999" s="134">
        <v>44336</v>
      </c>
      <c r="Q999" s="130">
        <v>680777108</v>
      </c>
      <c r="R999" s="134">
        <v>44369</v>
      </c>
      <c r="S999" s="130">
        <v>5930</v>
      </c>
      <c r="T999" s="138">
        <v>437.2</v>
      </c>
      <c r="U999" s="138">
        <v>263.33</v>
      </c>
      <c r="V999" s="138">
        <v>2592596</v>
      </c>
      <c r="W999" s="139">
        <v>1561546.9</v>
      </c>
    </row>
    <row r="1000" spans="10:23" x14ac:dyDescent="0.3">
      <c r="J1000" s="127" t="s">
        <v>12094</v>
      </c>
      <c r="K1000" s="128" t="s">
        <v>10963</v>
      </c>
      <c r="L1000" s="128" t="s">
        <v>11471</v>
      </c>
      <c r="M1000" s="128" t="s">
        <v>10960</v>
      </c>
      <c r="N1000" s="128" t="s">
        <v>10946</v>
      </c>
      <c r="O1000" s="128" t="s">
        <v>10952</v>
      </c>
      <c r="P1000" s="133">
        <v>44533</v>
      </c>
      <c r="Q1000" s="128">
        <v>138554179</v>
      </c>
      <c r="R1000" s="133">
        <v>44536</v>
      </c>
      <c r="S1000" s="128">
        <v>115</v>
      </c>
      <c r="T1000" s="136">
        <v>9.33</v>
      </c>
      <c r="U1000" s="136">
        <v>6.92</v>
      </c>
      <c r="V1000" s="136">
        <v>1072.95</v>
      </c>
      <c r="W1000" s="137">
        <v>795.8</v>
      </c>
    </row>
    <row r="1001" spans="10:23" x14ac:dyDescent="0.3">
      <c r="J1001" s="129" t="s">
        <v>12095</v>
      </c>
      <c r="K1001" s="130" t="s">
        <v>10958</v>
      </c>
      <c r="L1001" s="130" t="s">
        <v>11184</v>
      </c>
      <c r="M1001" s="130" t="s">
        <v>10969</v>
      </c>
      <c r="N1001" s="130" t="s">
        <v>10951</v>
      </c>
      <c r="O1001" s="130" t="s">
        <v>10952</v>
      </c>
      <c r="P1001" s="134">
        <v>44777</v>
      </c>
      <c r="Q1001" s="130">
        <v>162745130</v>
      </c>
      <c r="R1001" s="134">
        <v>44792</v>
      </c>
      <c r="S1001" s="130">
        <v>8755</v>
      </c>
      <c r="T1001" s="138">
        <v>47.45</v>
      </c>
      <c r="U1001" s="138">
        <v>31.79</v>
      </c>
      <c r="V1001" s="138">
        <v>415424.75</v>
      </c>
      <c r="W1001" s="139">
        <v>278321.45</v>
      </c>
    </row>
    <row r="1002" spans="10:23" x14ac:dyDescent="0.3">
      <c r="J1002" s="127" t="s">
        <v>12096</v>
      </c>
      <c r="K1002" s="128" t="s">
        <v>11001</v>
      </c>
      <c r="L1002" s="128" t="s">
        <v>11103</v>
      </c>
      <c r="M1002" s="128" t="s">
        <v>10976</v>
      </c>
      <c r="N1002" s="128" t="s">
        <v>10946</v>
      </c>
      <c r="O1002" s="128" t="s">
        <v>10947</v>
      </c>
      <c r="P1002" s="133">
        <v>44668</v>
      </c>
      <c r="Q1002" s="128">
        <v>440898787</v>
      </c>
      <c r="R1002" s="133">
        <v>44713</v>
      </c>
      <c r="S1002" s="128">
        <v>604</v>
      </c>
      <c r="T1002" s="136">
        <v>81.73</v>
      </c>
      <c r="U1002" s="136">
        <v>56.67</v>
      </c>
      <c r="V1002" s="136">
        <v>49364.920000000006</v>
      </c>
      <c r="W1002" s="137">
        <v>34228.68</v>
      </c>
    </row>
    <row r="1003" spans="10:23" x14ac:dyDescent="0.3">
      <c r="J1003" s="129" t="s">
        <v>12097</v>
      </c>
      <c r="K1003" s="130" t="s">
        <v>11001</v>
      </c>
      <c r="L1003" s="130" t="s">
        <v>11365</v>
      </c>
      <c r="M1003" s="130" t="s">
        <v>10960</v>
      </c>
      <c r="N1003" s="130" t="s">
        <v>10951</v>
      </c>
      <c r="O1003" s="130" t="s">
        <v>10966</v>
      </c>
      <c r="P1003" s="134">
        <v>43950</v>
      </c>
      <c r="Q1003" s="130">
        <v>280876481</v>
      </c>
      <c r="R1003" s="134">
        <v>43982</v>
      </c>
      <c r="S1003" s="130">
        <v>6447</v>
      </c>
      <c r="T1003" s="138">
        <v>9.33</v>
      </c>
      <c r="U1003" s="138">
        <v>6.92</v>
      </c>
      <c r="V1003" s="138">
        <v>60150.51</v>
      </c>
      <c r="W1003" s="139">
        <v>44613.24</v>
      </c>
    </row>
    <row r="1004" spans="10:23" x14ac:dyDescent="0.3">
      <c r="J1004" s="127" t="s">
        <v>12098</v>
      </c>
      <c r="K1004" s="128" t="s">
        <v>10943</v>
      </c>
      <c r="L1004" s="128" t="s">
        <v>11747</v>
      </c>
      <c r="M1004" s="128" t="s">
        <v>10989</v>
      </c>
      <c r="N1004" s="128" t="s">
        <v>10951</v>
      </c>
      <c r="O1004" s="128" t="s">
        <v>10961</v>
      </c>
      <c r="P1004" s="133">
        <v>44083</v>
      </c>
      <c r="Q1004" s="128">
        <v>860852038</v>
      </c>
      <c r="R1004" s="133">
        <v>44089</v>
      </c>
      <c r="S1004" s="128">
        <v>4103</v>
      </c>
      <c r="T1004" s="136">
        <v>154.06</v>
      </c>
      <c r="U1004" s="136">
        <v>90.93</v>
      </c>
      <c r="V1004" s="136">
        <v>632108.18000000005</v>
      </c>
      <c r="W1004" s="137">
        <v>373085.79000000004</v>
      </c>
    </row>
    <row r="1005" spans="10:23" x14ac:dyDescent="0.3">
      <c r="J1005" s="131" t="s">
        <v>12099</v>
      </c>
      <c r="K1005" s="132" t="s">
        <v>10958</v>
      </c>
      <c r="L1005" s="132" t="s">
        <v>11067</v>
      </c>
      <c r="M1005" s="132" t="s">
        <v>11011</v>
      </c>
      <c r="N1005" s="132" t="s">
        <v>10946</v>
      </c>
      <c r="O1005" s="132" t="s">
        <v>10947</v>
      </c>
      <c r="P1005" s="135">
        <v>44583</v>
      </c>
      <c r="Q1005" s="132">
        <v>279311788</v>
      </c>
      <c r="R1005" s="135">
        <v>44593</v>
      </c>
      <c r="S1005" s="132">
        <v>3420</v>
      </c>
      <c r="T1005" s="140">
        <v>109.28</v>
      </c>
      <c r="U1005" s="140">
        <v>35.840000000000003</v>
      </c>
      <c r="V1005" s="140">
        <v>373737.6</v>
      </c>
      <c r="W1005" s="141">
        <v>122572.80000000002</v>
      </c>
    </row>
  </sheetData>
  <conditionalFormatting sqref="A21:A22">
    <cfRule type="duplicateValues" dxfId="2" priority="2"/>
  </conditionalFormatting>
  <conditionalFormatting sqref="A23:A24">
    <cfRule type="duplicateValues" dxfId="1" priority="1"/>
  </conditionalFormatting>
  <hyperlinks>
    <hyperlink ref="A22" r:id="rId1" display="Crear una tabla dinámica" xr:uid="{0635E885-84C1-4CF0-B76A-62649049737C}"/>
    <hyperlink ref="A23:A24" r:id="rId2" display="Crear una tabla dinámica" xr:uid="{1E996CC4-F4E8-4600-8DA8-5CCD0C2E3EF8}"/>
    <hyperlink ref="A23" r:id="rId3" xr:uid="{545073B7-A75B-48C0-874C-885B239C42B6}"/>
    <hyperlink ref="A24" r:id="rId4" display="Gráfico dinámico" xr:uid="{B48BA351-B2D4-4C37-868C-1113A46C103D}"/>
  </hyperlinks>
  <pageMargins left="0.7" right="0.7" top="0.75" bottom="0.75" header="0.3" footer="0.3"/>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2EA3-11F6-419E-92F2-A8E258649D48}">
  <dimension ref="A1"/>
  <sheetViews>
    <sheetView showGridLines="0" workbookViewId="0"/>
  </sheetViews>
  <sheetFormatPr baseColWidth="10"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778F-8EEE-4844-9301-9BDEF6B727B0}">
  <dimension ref="A1"/>
  <sheetViews>
    <sheetView showGridLines="0" workbookViewId="0">
      <selection activeCell="R18" sqref="R18"/>
    </sheetView>
  </sheetViews>
  <sheetFormatPr baseColWidth="10" defaultRowHeight="14.4" x14ac:dyDescent="0.3"/>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B06-A7AC-45C3-AA89-A0F70F2156A1}">
  <sheetPr codeName="Hoja21"/>
  <dimension ref="A1"/>
  <sheetViews>
    <sheetView showGridLines="0" workbookViewId="0"/>
  </sheetViews>
  <sheetFormatPr baseColWidth="10" defaultRowHeight="14.4" x14ac:dyDescent="0.3"/>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D6F4-011F-406E-B831-9F144104E1EB}">
  <dimension ref="B6:Z1006"/>
  <sheetViews>
    <sheetView workbookViewId="0"/>
  </sheetViews>
  <sheetFormatPr baseColWidth="10" defaultRowHeight="14.4" x14ac:dyDescent="0.3"/>
  <cols>
    <col min="2" max="2" width="62.109375" customWidth="1"/>
    <col min="3" max="3" width="25.5546875" customWidth="1"/>
    <col min="5" max="5" width="17.109375" customWidth="1"/>
    <col min="8" max="8" width="19.5546875" bestFit="1" customWidth="1"/>
    <col min="9" max="9" width="18.5546875" bestFit="1" customWidth="1"/>
    <col min="10" max="10" width="16.6640625" bestFit="1" customWidth="1"/>
    <col min="14" max="14" width="16.5546875" customWidth="1"/>
    <col min="15" max="15" width="15.109375" customWidth="1"/>
    <col min="18" max="18" width="8.88671875" bestFit="1" customWidth="1"/>
    <col min="19" max="19" width="18.88671875" bestFit="1" customWidth="1"/>
    <col min="20" max="20" width="16.6640625" bestFit="1" customWidth="1"/>
    <col min="21" max="21" width="19" bestFit="1" customWidth="1"/>
    <col min="22" max="22" width="23.88671875" bestFit="1" customWidth="1"/>
    <col min="23" max="23" width="13.21875" bestFit="1" customWidth="1"/>
    <col min="24" max="24" width="11.33203125" bestFit="1" customWidth="1"/>
    <col min="25" max="25" width="18.88671875" bestFit="1" customWidth="1"/>
    <col min="26" max="26" width="14.44140625" bestFit="1" customWidth="1"/>
  </cols>
  <sheetData>
    <row r="6" spans="2:26" x14ac:dyDescent="0.3">
      <c r="B6" t="s">
        <v>12820</v>
      </c>
      <c r="E6" s="63" t="s">
        <v>288</v>
      </c>
      <c r="H6" s="63" t="s">
        <v>288</v>
      </c>
      <c r="I6" s="63" t="s">
        <v>290</v>
      </c>
      <c r="J6" s="63" t="s">
        <v>273</v>
      </c>
      <c r="M6" s="63" t="s">
        <v>12816</v>
      </c>
      <c r="N6" s="63" t="s">
        <v>279</v>
      </c>
      <c r="O6" s="63" t="s">
        <v>12817</v>
      </c>
      <c r="R6" s="115" t="s">
        <v>6</v>
      </c>
      <c r="S6" s="115" t="s">
        <v>308</v>
      </c>
      <c r="T6" s="115" t="s">
        <v>273</v>
      </c>
      <c r="U6" s="115" t="s">
        <v>279</v>
      </c>
      <c r="V6" s="115" t="s">
        <v>280</v>
      </c>
      <c r="W6" s="115" t="s">
        <v>263</v>
      </c>
      <c r="X6" s="115" t="s">
        <v>281</v>
      </c>
      <c r="Y6" s="115" t="s">
        <v>282</v>
      </c>
      <c r="Z6" s="115" t="s">
        <v>283</v>
      </c>
    </row>
    <row r="7" spans="2:26" x14ac:dyDescent="0.3">
      <c r="B7" s="13" t="s">
        <v>12399</v>
      </c>
      <c r="C7" s="13"/>
      <c r="E7" s="29" t="s">
        <v>295</v>
      </c>
      <c r="H7" s="33" t="s">
        <v>291</v>
      </c>
      <c r="I7" s="37">
        <v>45658</v>
      </c>
      <c r="J7" s="33" t="s">
        <v>313</v>
      </c>
      <c r="M7" s="16" t="s">
        <v>10942</v>
      </c>
      <c r="N7" s="114">
        <v>843767.4</v>
      </c>
      <c r="O7" s="43">
        <v>46023</v>
      </c>
      <c r="R7" s="16">
        <f>YEAR(S7)</f>
        <v>2025</v>
      </c>
      <c r="S7" s="43">
        <v>45848</v>
      </c>
      <c r="T7" s="17" t="s">
        <v>309</v>
      </c>
      <c r="U7" s="18">
        <v>402803</v>
      </c>
      <c r="V7" s="9" t="s">
        <v>326</v>
      </c>
      <c r="W7" s="9" t="s">
        <v>267</v>
      </c>
      <c r="X7" s="9" t="s">
        <v>284</v>
      </c>
      <c r="Y7" s="19">
        <v>163005.36170293952</v>
      </c>
      <c r="Z7" s="18">
        <f>U7-Y7</f>
        <v>239797.63829706048</v>
      </c>
    </row>
    <row r="8" spans="2:26" x14ac:dyDescent="0.3">
      <c r="B8" s="13" t="s">
        <v>12777</v>
      </c>
      <c r="C8" s="13"/>
      <c r="E8" s="17" t="s">
        <v>12404</v>
      </c>
      <c r="H8" s="66" t="s">
        <v>12400</v>
      </c>
      <c r="I8" s="37">
        <v>45669</v>
      </c>
      <c r="J8" s="66" t="s">
        <v>316</v>
      </c>
      <c r="M8" s="16" t="s">
        <v>10948</v>
      </c>
      <c r="N8" s="114">
        <v>419358.66</v>
      </c>
      <c r="O8" s="43">
        <v>46065</v>
      </c>
      <c r="R8" s="16">
        <f t="shared" ref="R8:R71" si="0">YEAR(S8)</f>
        <v>2025</v>
      </c>
      <c r="S8" s="43">
        <v>45777</v>
      </c>
      <c r="T8" s="17" t="s">
        <v>318</v>
      </c>
      <c r="U8" s="18">
        <v>317505</v>
      </c>
      <c r="V8" s="9" t="s">
        <v>328</v>
      </c>
      <c r="W8" s="9" t="s">
        <v>268</v>
      </c>
      <c r="X8" s="9" t="s">
        <v>285</v>
      </c>
      <c r="Y8" s="19">
        <v>36517.326491968626</v>
      </c>
      <c r="Z8" s="18">
        <f t="shared" ref="Z8:Z71" si="1">U8-Y8</f>
        <v>280987.67350803135</v>
      </c>
    </row>
    <row r="9" spans="2:26" x14ac:dyDescent="0.3">
      <c r="B9" s="13" t="s">
        <v>12775</v>
      </c>
      <c r="C9" s="13"/>
      <c r="E9" s="29" t="s">
        <v>12703</v>
      </c>
      <c r="H9" s="33" t="s">
        <v>12401</v>
      </c>
      <c r="I9" s="37">
        <v>45668</v>
      </c>
      <c r="J9" s="33" t="s">
        <v>310</v>
      </c>
      <c r="M9" s="16" t="s">
        <v>10953</v>
      </c>
      <c r="N9" s="114">
        <v>1408016.5</v>
      </c>
      <c r="O9" s="43">
        <v>46362</v>
      </c>
      <c r="R9" s="16">
        <f t="shared" si="0"/>
        <v>2024</v>
      </c>
      <c r="S9" s="43">
        <v>45529</v>
      </c>
      <c r="T9" s="17" t="s">
        <v>313</v>
      </c>
      <c r="U9" s="18">
        <v>429994</v>
      </c>
      <c r="V9" s="9" t="s">
        <v>323</v>
      </c>
      <c r="W9" s="9" t="s">
        <v>265</v>
      </c>
      <c r="X9" s="9" t="s">
        <v>286</v>
      </c>
      <c r="Y9" s="19">
        <v>186966.51057377123</v>
      </c>
      <c r="Z9" s="18">
        <f t="shared" si="1"/>
        <v>243027.48942622877</v>
      </c>
    </row>
    <row r="10" spans="2:26" x14ac:dyDescent="0.3">
      <c r="E10" s="17" t="s">
        <v>12706</v>
      </c>
      <c r="H10" s="66" t="s">
        <v>12402</v>
      </c>
      <c r="I10" s="37">
        <v>45665</v>
      </c>
      <c r="J10" s="66" t="s">
        <v>315</v>
      </c>
      <c r="M10" s="16" t="s">
        <v>10957</v>
      </c>
      <c r="N10" s="114">
        <v>91489.98</v>
      </c>
      <c r="O10" s="43">
        <v>46327</v>
      </c>
      <c r="R10" s="16">
        <f t="shared" si="0"/>
        <v>2023</v>
      </c>
      <c r="S10" s="43">
        <v>45257</v>
      </c>
      <c r="T10" s="17" t="s">
        <v>310</v>
      </c>
      <c r="U10" s="18">
        <v>361736</v>
      </c>
      <c r="V10" s="9" t="s">
        <v>328</v>
      </c>
      <c r="W10" s="9" t="s">
        <v>267</v>
      </c>
      <c r="X10" s="9" t="s">
        <v>285</v>
      </c>
      <c r="Y10" s="19">
        <v>68043.455078566476</v>
      </c>
      <c r="Z10" s="18">
        <f t="shared" si="1"/>
        <v>293692.54492143355</v>
      </c>
    </row>
    <row r="11" spans="2:26" x14ac:dyDescent="0.3">
      <c r="E11" s="29" t="s">
        <v>12499</v>
      </c>
      <c r="H11" s="33" t="s">
        <v>12403</v>
      </c>
      <c r="I11" s="37">
        <v>45666</v>
      </c>
      <c r="J11" s="33" t="s">
        <v>315</v>
      </c>
      <c r="M11" s="16" t="s">
        <v>10962</v>
      </c>
      <c r="N11" s="114">
        <v>927432.24</v>
      </c>
      <c r="O11" s="43">
        <v>46368</v>
      </c>
      <c r="R11" s="16">
        <f t="shared" si="0"/>
        <v>2025</v>
      </c>
      <c r="S11" s="43">
        <v>45916</v>
      </c>
      <c r="T11" s="17" t="s">
        <v>315</v>
      </c>
      <c r="U11" s="18">
        <v>280817</v>
      </c>
      <c r="V11" s="9" t="s">
        <v>324</v>
      </c>
      <c r="W11" s="9" t="s">
        <v>267</v>
      </c>
      <c r="X11" s="9" t="s">
        <v>284</v>
      </c>
      <c r="Y11" s="19">
        <v>99279.260890212448</v>
      </c>
      <c r="Z11" s="18">
        <f t="shared" si="1"/>
        <v>181537.73910978757</v>
      </c>
    </row>
    <row r="12" spans="2:26" x14ac:dyDescent="0.3">
      <c r="E12" s="116" t="s">
        <v>12707</v>
      </c>
      <c r="H12" s="66" t="s">
        <v>12404</v>
      </c>
      <c r="I12" s="37">
        <v>45668</v>
      </c>
      <c r="J12" s="66" t="s">
        <v>311</v>
      </c>
      <c r="M12" s="16" t="s">
        <v>10967</v>
      </c>
      <c r="N12" s="114">
        <v>195019.5</v>
      </c>
      <c r="O12" s="43">
        <v>46104</v>
      </c>
      <c r="R12" s="16">
        <f t="shared" si="0"/>
        <v>2023</v>
      </c>
      <c r="S12" s="43">
        <v>44932</v>
      </c>
      <c r="T12" s="17" t="s">
        <v>317</v>
      </c>
      <c r="U12" s="18">
        <v>262357</v>
      </c>
      <c r="V12" s="9" t="s">
        <v>320</v>
      </c>
      <c r="W12" s="9" t="s">
        <v>268</v>
      </c>
      <c r="X12" s="9" t="s">
        <v>286</v>
      </c>
      <c r="Y12" s="19">
        <v>192867.97053530058</v>
      </c>
      <c r="Z12" s="18">
        <f t="shared" si="1"/>
        <v>69489.029464699415</v>
      </c>
    </row>
    <row r="13" spans="2:26" x14ac:dyDescent="0.3">
      <c r="H13" s="33" t="s">
        <v>12405</v>
      </c>
      <c r="I13" s="37">
        <v>45673</v>
      </c>
      <c r="J13" s="33" t="s">
        <v>313</v>
      </c>
      <c r="M13" s="16" t="s">
        <v>10970</v>
      </c>
      <c r="N13" s="114">
        <v>618864.4800000001</v>
      </c>
      <c r="O13" s="43">
        <v>46110</v>
      </c>
      <c r="R13" s="16">
        <f t="shared" si="0"/>
        <v>2025</v>
      </c>
      <c r="S13" s="43">
        <v>45954</v>
      </c>
      <c r="T13" s="17" t="s">
        <v>312</v>
      </c>
      <c r="U13" s="18">
        <v>412242</v>
      </c>
      <c r="V13" s="9" t="s">
        <v>322</v>
      </c>
      <c r="W13" s="9" t="s">
        <v>268</v>
      </c>
      <c r="X13" s="9" t="s">
        <v>286</v>
      </c>
      <c r="Y13" s="19">
        <v>50257.082887431068</v>
      </c>
      <c r="Z13" s="18">
        <f t="shared" si="1"/>
        <v>361984.91711256892</v>
      </c>
    </row>
    <row r="14" spans="2:26" x14ac:dyDescent="0.3">
      <c r="H14" s="66" t="s">
        <v>12406</v>
      </c>
      <c r="I14" s="37">
        <v>45669</v>
      </c>
      <c r="J14" s="66" t="s">
        <v>310</v>
      </c>
      <c r="M14" s="16" t="s">
        <v>10972</v>
      </c>
      <c r="N14" s="114">
        <v>3637066.8</v>
      </c>
      <c r="O14" s="43">
        <v>46179</v>
      </c>
      <c r="R14" s="16">
        <f t="shared" si="0"/>
        <v>2023</v>
      </c>
      <c r="S14" s="43">
        <v>44961</v>
      </c>
      <c r="T14" s="17" t="s">
        <v>313</v>
      </c>
      <c r="U14" s="18">
        <v>425869</v>
      </c>
      <c r="V14" s="9" t="s">
        <v>319</v>
      </c>
      <c r="W14" s="9" t="s">
        <v>267</v>
      </c>
      <c r="X14" s="9" t="s">
        <v>286</v>
      </c>
      <c r="Y14" s="19">
        <v>342699.64273744071</v>
      </c>
      <c r="Z14" s="18">
        <f t="shared" si="1"/>
        <v>83169.357262559293</v>
      </c>
    </row>
    <row r="15" spans="2:26" x14ac:dyDescent="0.3">
      <c r="H15" s="33" t="s">
        <v>12407</v>
      </c>
      <c r="I15" s="37">
        <v>45670</v>
      </c>
      <c r="J15" s="33" t="s">
        <v>310</v>
      </c>
      <c r="M15" s="16" t="s">
        <v>10975</v>
      </c>
      <c r="N15" s="114">
        <v>717507.67</v>
      </c>
      <c r="O15" s="43">
        <v>46143</v>
      </c>
      <c r="R15" s="16">
        <f t="shared" si="0"/>
        <v>2023</v>
      </c>
      <c r="S15" s="43">
        <v>45041</v>
      </c>
      <c r="T15" s="17" t="s">
        <v>316</v>
      </c>
      <c r="U15" s="18">
        <v>303359</v>
      </c>
      <c r="V15" s="9" t="s">
        <v>324</v>
      </c>
      <c r="W15" s="9" t="s">
        <v>268</v>
      </c>
      <c r="X15" s="9" t="s">
        <v>284</v>
      </c>
      <c r="Y15" s="19">
        <v>276780.79593432468</v>
      </c>
      <c r="Z15" s="18">
        <f t="shared" si="1"/>
        <v>26578.204065675323</v>
      </c>
    </row>
    <row r="16" spans="2:26" x14ac:dyDescent="0.3">
      <c r="H16" s="66" t="s">
        <v>12408</v>
      </c>
      <c r="I16" s="37">
        <v>45663</v>
      </c>
      <c r="J16" s="66" t="s">
        <v>318</v>
      </c>
      <c r="M16" s="16" t="s">
        <v>10977</v>
      </c>
      <c r="N16" s="114">
        <v>6086859.8700000001</v>
      </c>
      <c r="O16" s="43">
        <v>46230</v>
      </c>
      <c r="R16" s="16">
        <f t="shared" si="0"/>
        <v>2024</v>
      </c>
      <c r="S16" s="43">
        <v>45496</v>
      </c>
      <c r="T16" s="17" t="s">
        <v>313</v>
      </c>
      <c r="U16" s="18">
        <v>310754</v>
      </c>
      <c r="V16" s="9" t="s">
        <v>326</v>
      </c>
      <c r="W16" s="9" t="s">
        <v>265</v>
      </c>
      <c r="X16" s="9" t="s">
        <v>284</v>
      </c>
      <c r="Y16" s="19">
        <v>137317.9960022069</v>
      </c>
      <c r="Z16" s="18">
        <f t="shared" si="1"/>
        <v>173436.0039977931</v>
      </c>
    </row>
    <row r="17" spans="8:26" x14ac:dyDescent="0.3">
      <c r="H17" s="33" t="s">
        <v>12409</v>
      </c>
      <c r="I17" s="37">
        <v>45665</v>
      </c>
      <c r="J17" s="33" t="s">
        <v>317</v>
      </c>
      <c r="M17" s="16" t="s">
        <v>10980</v>
      </c>
      <c r="N17" s="114">
        <v>422335.2</v>
      </c>
      <c r="O17" s="43">
        <v>46279</v>
      </c>
      <c r="R17" s="16">
        <f t="shared" si="0"/>
        <v>2023</v>
      </c>
      <c r="S17" s="43">
        <v>45126</v>
      </c>
      <c r="T17" s="17" t="s">
        <v>312</v>
      </c>
      <c r="U17" s="18">
        <v>26237</v>
      </c>
      <c r="V17" s="9" t="s">
        <v>332</v>
      </c>
      <c r="W17" s="9" t="s">
        <v>264</v>
      </c>
      <c r="X17" s="9" t="s">
        <v>287</v>
      </c>
      <c r="Y17" s="19">
        <v>2545.5904303712446</v>
      </c>
      <c r="Z17" s="18">
        <f t="shared" si="1"/>
        <v>23691.409569628755</v>
      </c>
    </row>
    <row r="18" spans="8:26" x14ac:dyDescent="0.3">
      <c r="H18" s="66" t="s">
        <v>12410</v>
      </c>
      <c r="I18" s="37">
        <v>45658</v>
      </c>
      <c r="J18" s="66" t="s">
        <v>316</v>
      </c>
      <c r="M18" s="16" t="s">
        <v>10983</v>
      </c>
      <c r="N18" s="114">
        <v>1008401.2200000001</v>
      </c>
      <c r="O18" s="43">
        <v>46193</v>
      </c>
      <c r="R18" s="16">
        <f t="shared" si="0"/>
        <v>2024</v>
      </c>
      <c r="S18" s="43">
        <v>45386</v>
      </c>
      <c r="T18" s="17" t="s">
        <v>317</v>
      </c>
      <c r="U18" s="18">
        <v>383124</v>
      </c>
      <c r="V18" s="9" t="s">
        <v>321</v>
      </c>
      <c r="W18" s="9" t="s">
        <v>265</v>
      </c>
      <c r="X18" s="9" t="s">
        <v>286</v>
      </c>
      <c r="Y18" s="19">
        <v>379433.47515393887</v>
      </c>
      <c r="Z18" s="18">
        <f t="shared" si="1"/>
        <v>3690.5248460611328</v>
      </c>
    </row>
    <row r="19" spans="8:26" x14ac:dyDescent="0.3">
      <c r="H19" s="33" t="s">
        <v>12411</v>
      </c>
      <c r="I19" s="37">
        <v>45669</v>
      </c>
      <c r="J19" s="33" t="s">
        <v>312</v>
      </c>
      <c r="M19" s="16" t="s">
        <v>10985</v>
      </c>
      <c r="N19" s="114">
        <v>298033.45</v>
      </c>
      <c r="O19" s="43">
        <v>46194</v>
      </c>
      <c r="R19" s="16">
        <f t="shared" si="0"/>
        <v>2024</v>
      </c>
      <c r="S19" s="43">
        <v>45505</v>
      </c>
      <c r="T19" s="17" t="s">
        <v>313</v>
      </c>
      <c r="U19" s="18">
        <v>435521</v>
      </c>
      <c r="V19" s="9" t="s">
        <v>330</v>
      </c>
      <c r="W19" s="9" t="s">
        <v>266</v>
      </c>
      <c r="X19" s="9" t="s">
        <v>285</v>
      </c>
      <c r="Y19" s="19">
        <v>21525.093220124036</v>
      </c>
      <c r="Z19" s="18">
        <f t="shared" si="1"/>
        <v>413995.90677987598</v>
      </c>
    </row>
    <row r="20" spans="8:26" x14ac:dyDescent="0.3">
      <c r="H20" s="66" t="s">
        <v>12412</v>
      </c>
      <c r="I20" s="37">
        <v>45674</v>
      </c>
      <c r="J20" s="66" t="s">
        <v>313</v>
      </c>
      <c r="M20" s="16" t="s">
        <v>10987</v>
      </c>
      <c r="N20" s="114">
        <v>310893.08</v>
      </c>
      <c r="O20" s="43">
        <v>46046</v>
      </c>
      <c r="R20" s="16">
        <f t="shared" si="0"/>
        <v>2023</v>
      </c>
      <c r="S20" s="43">
        <v>44975</v>
      </c>
      <c r="T20" s="17" t="s">
        <v>316</v>
      </c>
      <c r="U20" s="18">
        <v>152921</v>
      </c>
      <c r="V20" s="9" t="s">
        <v>320</v>
      </c>
      <c r="W20" s="9" t="s">
        <v>267</v>
      </c>
      <c r="X20" s="9" t="s">
        <v>286</v>
      </c>
      <c r="Y20" s="19">
        <v>64217.49425854774</v>
      </c>
      <c r="Z20" s="18">
        <f t="shared" si="1"/>
        <v>88703.50574145226</v>
      </c>
    </row>
    <row r="21" spans="8:26" x14ac:dyDescent="0.3">
      <c r="H21" s="33" t="s">
        <v>12413</v>
      </c>
      <c r="I21" s="37">
        <v>45675</v>
      </c>
      <c r="J21" s="33" t="s">
        <v>313</v>
      </c>
      <c r="M21" s="16" t="s">
        <v>10990</v>
      </c>
      <c r="N21" s="114">
        <v>26945.040000000001</v>
      </c>
      <c r="O21" s="43">
        <v>46373</v>
      </c>
      <c r="R21" s="16">
        <f t="shared" si="0"/>
        <v>2023</v>
      </c>
      <c r="S21" s="43">
        <v>45188</v>
      </c>
      <c r="T21" s="17" t="s">
        <v>316</v>
      </c>
      <c r="U21" s="18">
        <v>344541</v>
      </c>
      <c r="V21" s="9" t="s">
        <v>330</v>
      </c>
      <c r="W21" s="9" t="s">
        <v>264</v>
      </c>
      <c r="X21" s="9" t="s">
        <v>285</v>
      </c>
      <c r="Y21" s="19">
        <v>46662.339570004646</v>
      </c>
      <c r="Z21" s="18">
        <f t="shared" si="1"/>
        <v>297878.66042999533</v>
      </c>
    </row>
    <row r="22" spans="8:26" x14ac:dyDescent="0.3">
      <c r="H22" s="66" t="s">
        <v>12414</v>
      </c>
      <c r="I22" s="37">
        <v>45670</v>
      </c>
      <c r="J22" s="66" t="s">
        <v>312</v>
      </c>
      <c r="M22" s="16" t="s">
        <v>10992</v>
      </c>
      <c r="N22" s="114">
        <v>816400.97000000009</v>
      </c>
      <c r="O22" s="43">
        <v>46374</v>
      </c>
      <c r="R22" s="16">
        <f t="shared" si="0"/>
        <v>2024</v>
      </c>
      <c r="S22" s="43">
        <v>45610</v>
      </c>
      <c r="T22" s="17" t="s">
        <v>311</v>
      </c>
      <c r="U22" s="18">
        <v>242782</v>
      </c>
      <c r="V22" s="9" t="s">
        <v>319</v>
      </c>
      <c r="W22" s="9" t="s">
        <v>267</v>
      </c>
      <c r="X22" s="9" t="s">
        <v>286</v>
      </c>
      <c r="Y22" s="19">
        <v>217577.44037854616</v>
      </c>
      <c r="Z22" s="18">
        <f t="shared" si="1"/>
        <v>25204.559621453838</v>
      </c>
    </row>
    <row r="23" spans="8:26" x14ac:dyDescent="0.3">
      <c r="H23" s="33" t="s">
        <v>12415</v>
      </c>
      <c r="I23" s="37">
        <v>45667</v>
      </c>
      <c r="J23" s="33" t="s">
        <v>315</v>
      </c>
      <c r="M23" s="16" t="s">
        <v>10994</v>
      </c>
      <c r="N23" s="114">
        <v>634377.19999999995</v>
      </c>
      <c r="O23" s="43">
        <v>46172</v>
      </c>
      <c r="R23" s="16">
        <f t="shared" si="0"/>
        <v>2023</v>
      </c>
      <c r="S23" s="43">
        <v>45124</v>
      </c>
      <c r="T23" s="17" t="s">
        <v>311</v>
      </c>
      <c r="U23" s="18">
        <v>292926</v>
      </c>
      <c r="V23" s="9" t="s">
        <v>331</v>
      </c>
      <c r="W23" s="9" t="s">
        <v>270</v>
      </c>
      <c r="X23" s="9" t="s">
        <v>287</v>
      </c>
      <c r="Y23" s="19">
        <v>18908.796943835903</v>
      </c>
      <c r="Z23" s="18">
        <f t="shared" si="1"/>
        <v>274017.20305616409</v>
      </c>
    </row>
    <row r="24" spans="8:26" x14ac:dyDescent="0.3">
      <c r="H24" s="66" t="s">
        <v>12416</v>
      </c>
      <c r="I24" s="37">
        <v>45664</v>
      </c>
      <c r="J24" s="66" t="s">
        <v>318</v>
      </c>
      <c r="M24" s="16" t="s">
        <v>10996</v>
      </c>
      <c r="N24" s="114">
        <v>1134584.8800000001</v>
      </c>
      <c r="O24" s="43">
        <v>46360</v>
      </c>
      <c r="R24" s="16">
        <f t="shared" si="0"/>
        <v>2025</v>
      </c>
      <c r="S24" s="43">
        <v>45950</v>
      </c>
      <c r="T24" s="17" t="s">
        <v>318</v>
      </c>
      <c r="U24" s="18">
        <v>113243</v>
      </c>
      <c r="V24" s="9" t="s">
        <v>331</v>
      </c>
      <c r="W24" s="9" t="s">
        <v>270</v>
      </c>
      <c r="X24" s="9" t="s">
        <v>285</v>
      </c>
      <c r="Y24" s="19">
        <v>6167.2619104355372</v>
      </c>
      <c r="Z24" s="18">
        <f t="shared" si="1"/>
        <v>107075.73808956446</v>
      </c>
    </row>
    <row r="25" spans="8:26" x14ac:dyDescent="0.3">
      <c r="H25" s="33" t="s">
        <v>12417</v>
      </c>
      <c r="I25" s="37">
        <v>45670</v>
      </c>
      <c r="J25" s="33" t="s">
        <v>316</v>
      </c>
      <c r="M25" s="16" t="s">
        <v>10998</v>
      </c>
      <c r="N25" s="114">
        <v>3343963.35</v>
      </c>
      <c r="O25" s="43">
        <v>46240</v>
      </c>
      <c r="R25" s="16">
        <f t="shared" si="0"/>
        <v>2024</v>
      </c>
      <c r="S25" s="43">
        <v>45629</v>
      </c>
      <c r="T25" s="17" t="s">
        <v>317</v>
      </c>
      <c r="U25" s="18">
        <v>174276</v>
      </c>
      <c r="V25" s="9" t="s">
        <v>324</v>
      </c>
      <c r="W25" s="9" t="s">
        <v>267</v>
      </c>
      <c r="X25" s="9" t="s">
        <v>284</v>
      </c>
      <c r="Y25" s="19">
        <v>165386.76414782522</v>
      </c>
      <c r="Z25" s="18">
        <f t="shared" si="1"/>
        <v>8889.235852174781</v>
      </c>
    </row>
    <row r="26" spans="8:26" x14ac:dyDescent="0.3">
      <c r="H26" s="66" t="s">
        <v>12418</v>
      </c>
      <c r="I26" s="37">
        <v>45668</v>
      </c>
      <c r="J26" s="66" t="s">
        <v>315</v>
      </c>
      <c r="M26" s="16" t="s">
        <v>11000</v>
      </c>
      <c r="N26" s="114">
        <v>2456364.12</v>
      </c>
      <c r="O26" s="43">
        <v>46209</v>
      </c>
      <c r="R26" s="16">
        <f t="shared" si="0"/>
        <v>2025</v>
      </c>
      <c r="S26" s="43">
        <v>45859</v>
      </c>
      <c r="T26" s="17" t="s">
        <v>317</v>
      </c>
      <c r="U26" s="18">
        <v>191479</v>
      </c>
      <c r="V26" s="9" t="s">
        <v>328</v>
      </c>
      <c r="W26" s="9" t="s">
        <v>269</v>
      </c>
      <c r="X26" s="9" t="s">
        <v>285</v>
      </c>
      <c r="Y26" s="19">
        <v>71535.143485835506</v>
      </c>
      <c r="Z26" s="18">
        <f t="shared" si="1"/>
        <v>119943.85651416449</v>
      </c>
    </row>
    <row r="27" spans="8:26" x14ac:dyDescent="0.3">
      <c r="H27" s="33" t="s">
        <v>12419</v>
      </c>
      <c r="I27" s="37">
        <v>45669</v>
      </c>
      <c r="J27" s="33" t="s">
        <v>315</v>
      </c>
      <c r="M27" s="16" t="s">
        <v>11003</v>
      </c>
      <c r="N27" s="114">
        <v>784771.46000000008</v>
      </c>
      <c r="O27" s="43">
        <v>46300</v>
      </c>
      <c r="R27" s="16">
        <f t="shared" si="0"/>
        <v>2024</v>
      </c>
      <c r="S27" s="43">
        <v>45651</v>
      </c>
      <c r="T27" s="17" t="s">
        <v>318</v>
      </c>
      <c r="U27" s="18">
        <v>152653</v>
      </c>
      <c r="V27" s="9" t="s">
        <v>332</v>
      </c>
      <c r="W27" s="9" t="s">
        <v>264</v>
      </c>
      <c r="X27" s="9" t="s">
        <v>287</v>
      </c>
      <c r="Y27" s="19">
        <v>11971.260911774432</v>
      </c>
      <c r="Z27" s="18">
        <f t="shared" si="1"/>
        <v>140681.73908822556</v>
      </c>
    </row>
    <row r="28" spans="8:26" x14ac:dyDescent="0.3">
      <c r="H28" s="66" t="s">
        <v>12420</v>
      </c>
      <c r="I28" s="37">
        <v>45666</v>
      </c>
      <c r="J28" s="66" t="s">
        <v>317</v>
      </c>
      <c r="M28" s="16" t="s">
        <v>11005</v>
      </c>
      <c r="N28" s="114">
        <v>398726.39999999997</v>
      </c>
      <c r="O28" s="43">
        <v>46243</v>
      </c>
      <c r="R28" s="16">
        <f t="shared" si="0"/>
        <v>2024</v>
      </c>
      <c r="S28" s="43">
        <v>45560</v>
      </c>
      <c r="T28" s="17" t="s">
        <v>312</v>
      </c>
      <c r="U28" s="18">
        <v>423698</v>
      </c>
      <c r="V28" s="9" t="s">
        <v>325</v>
      </c>
      <c r="W28" s="9" t="s">
        <v>266</v>
      </c>
      <c r="X28" s="9" t="s">
        <v>284</v>
      </c>
      <c r="Y28" s="19">
        <v>295485.52715403447</v>
      </c>
      <c r="Z28" s="18">
        <f t="shared" si="1"/>
        <v>128212.47284596553</v>
      </c>
    </row>
    <row r="29" spans="8:26" x14ac:dyDescent="0.3">
      <c r="H29" s="33" t="s">
        <v>12421</v>
      </c>
      <c r="I29" s="37">
        <v>45658</v>
      </c>
      <c r="J29" s="33" t="s">
        <v>309</v>
      </c>
      <c r="M29" s="16" t="s">
        <v>11007</v>
      </c>
      <c r="N29" s="114">
        <v>460639.02</v>
      </c>
      <c r="O29" s="43">
        <v>46268</v>
      </c>
      <c r="R29" s="16">
        <f t="shared" si="0"/>
        <v>2023</v>
      </c>
      <c r="S29" s="43">
        <v>45251</v>
      </c>
      <c r="T29" s="17" t="s">
        <v>314</v>
      </c>
      <c r="U29" s="18">
        <v>356311</v>
      </c>
      <c r="V29" s="9" t="s">
        <v>324</v>
      </c>
      <c r="W29" s="9" t="s">
        <v>269</v>
      </c>
      <c r="X29" s="9" t="s">
        <v>284</v>
      </c>
      <c r="Y29" s="19">
        <v>8060.2887132231835</v>
      </c>
      <c r="Z29" s="18">
        <f t="shared" si="1"/>
        <v>348250.71128677682</v>
      </c>
    </row>
    <row r="30" spans="8:26" x14ac:dyDescent="0.3">
      <c r="H30" s="66" t="s">
        <v>12422</v>
      </c>
      <c r="I30" s="37">
        <v>45665</v>
      </c>
      <c r="J30" s="66" t="s">
        <v>309</v>
      </c>
      <c r="M30" s="16" t="s">
        <v>11009</v>
      </c>
      <c r="N30" s="114">
        <v>357345.6</v>
      </c>
      <c r="O30" s="43">
        <v>46331</v>
      </c>
      <c r="R30" s="16">
        <f t="shared" si="0"/>
        <v>2025</v>
      </c>
      <c r="S30" s="43">
        <v>45727</v>
      </c>
      <c r="T30" s="17" t="s">
        <v>311</v>
      </c>
      <c r="U30" s="18">
        <v>491276</v>
      </c>
      <c r="V30" s="9" t="s">
        <v>321</v>
      </c>
      <c r="W30" s="9" t="s">
        <v>264</v>
      </c>
      <c r="X30" s="9" t="s">
        <v>286</v>
      </c>
      <c r="Y30" s="19">
        <v>48247.471537476791</v>
      </c>
      <c r="Z30" s="18">
        <f t="shared" si="1"/>
        <v>443028.52846252319</v>
      </c>
    </row>
    <row r="31" spans="8:26" x14ac:dyDescent="0.3">
      <c r="H31" s="33" t="s">
        <v>12423</v>
      </c>
      <c r="I31" s="37">
        <v>45669</v>
      </c>
      <c r="J31" s="33" t="s">
        <v>311</v>
      </c>
      <c r="M31" s="16" t="s">
        <v>11012</v>
      </c>
      <c r="N31" s="114">
        <v>931600.82000000007</v>
      </c>
      <c r="O31" s="43">
        <v>46370</v>
      </c>
      <c r="R31" s="16">
        <f t="shared" si="0"/>
        <v>2024</v>
      </c>
      <c r="S31" s="43">
        <v>45555</v>
      </c>
      <c r="T31" s="17" t="s">
        <v>314</v>
      </c>
      <c r="U31" s="18">
        <v>489939</v>
      </c>
      <c r="V31" s="9" t="s">
        <v>328</v>
      </c>
      <c r="W31" s="9" t="s">
        <v>267</v>
      </c>
      <c r="X31" s="9" t="s">
        <v>285</v>
      </c>
      <c r="Y31" s="19">
        <v>231372.84102923103</v>
      </c>
      <c r="Z31" s="18">
        <f t="shared" si="1"/>
        <v>258566.15897076897</v>
      </c>
    </row>
    <row r="32" spans="8:26" x14ac:dyDescent="0.3">
      <c r="H32" s="66" t="s">
        <v>12424</v>
      </c>
      <c r="I32" s="37">
        <v>45665</v>
      </c>
      <c r="J32" s="66" t="s">
        <v>314</v>
      </c>
      <c r="M32" s="16" t="s">
        <v>11014</v>
      </c>
      <c r="N32" s="114">
        <v>634306.53</v>
      </c>
      <c r="O32" s="43">
        <v>46108</v>
      </c>
      <c r="R32" s="16">
        <f t="shared" si="0"/>
        <v>2024</v>
      </c>
      <c r="S32" s="43">
        <v>45321</v>
      </c>
      <c r="T32" s="17" t="s">
        <v>317</v>
      </c>
      <c r="U32" s="18">
        <v>83553</v>
      </c>
      <c r="V32" s="9" t="s">
        <v>320</v>
      </c>
      <c r="W32" s="9" t="s">
        <v>265</v>
      </c>
      <c r="X32" s="9" t="s">
        <v>286</v>
      </c>
      <c r="Y32" s="19">
        <v>55608.420508517578</v>
      </c>
      <c r="Z32" s="18">
        <f t="shared" si="1"/>
        <v>27944.579491482422</v>
      </c>
    </row>
    <row r="33" spans="8:26" x14ac:dyDescent="0.3">
      <c r="H33" s="33" t="s">
        <v>12425</v>
      </c>
      <c r="I33" s="37">
        <v>45671</v>
      </c>
      <c r="J33" s="33" t="s">
        <v>316</v>
      </c>
      <c r="M33" s="16" t="s">
        <v>11016</v>
      </c>
      <c r="N33" s="114">
        <v>202486.56</v>
      </c>
      <c r="O33" s="43">
        <v>46269</v>
      </c>
      <c r="R33" s="16">
        <f t="shared" si="0"/>
        <v>2025</v>
      </c>
      <c r="S33" s="43">
        <v>45826</v>
      </c>
      <c r="T33" s="17" t="s">
        <v>317</v>
      </c>
      <c r="U33" s="18">
        <v>412127</v>
      </c>
      <c r="V33" s="9" t="s">
        <v>332</v>
      </c>
      <c r="W33" s="9" t="s">
        <v>266</v>
      </c>
      <c r="X33" s="9" t="s">
        <v>287</v>
      </c>
      <c r="Y33" s="19">
        <v>203129.96224507532</v>
      </c>
      <c r="Z33" s="18">
        <f t="shared" si="1"/>
        <v>208997.03775492468</v>
      </c>
    </row>
    <row r="34" spans="8:26" x14ac:dyDescent="0.3">
      <c r="H34" s="66" t="s">
        <v>12426</v>
      </c>
      <c r="I34" s="37">
        <v>45672</v>
      </c>
      <c r="J34" s="66" t="s">
        <v>316</v>
      </c>
      <c r="M34" s="16" t="s">
        <v>11017</v>
      </c>
      <c r="N34" s="114">
        <v>414936.16000000003</v>
      </c>
      <c r="O34" s="43">
        <v>46336</v>
      </c>
      <c r="R34" s="16">
        <f t="shared" si="0"/>
        <v>2023</v>
      </c>
      <c r="S34" s="43">
        <v>45156</v>
      </c>
      <c r="T34" s="17" t="s">
        <v>317</v>
      </c>
      <c r="U34" s="18">
        <v>11297</v>
      </c>
      <c r="V34" s="9" t="s">
        <v>319</v>
      </c>
      <c r="W34" s="9" t="s">
        <v>269</v>
      </c>
      <c r="X34" s="9" t="s">
        <v>286</v>
      </c>
      <c r="Y34" s="19">
        <v>8421.9036162301709</v>
      </c>
      <c r="Z34" s="18">
        <f t="shared" si="1"/>
        <v>2875.0963837698291</v>
      </c>
    </row>
    <row r="35" spans="8:26" x14ac:dyDescent="0.3">
      <c r="H35" s="33" t="s">
        <v>12427</v>
      </c>
      <c r="I35" s="37">
        <v>45676</v>
      </c>
      <c r="J35" s="33" t="s">
        <v>313</v>
      </c>
      <c r="M35" s="16" t="s">
        <v>11019</v>
      </c>
      <c r="N35" s="114">
        <v>4075110.46</v>
      </c>
      <c r="O35" s="43">
        <v>46112</v>
      </c>
      <c r="R35" s="16">
        <f t="shared" si="0"/>
        <v>2025</v>
      </c>
      <c r="S35" s="43">
        <v>45792</v>
      </c>
      <c r="T35" s="17" t="s">
        <v>317</v>
      </c>
      <c r="U35" s="18">
        <v>248878</v>
      </c>
      <c r="V35" s="9" t="s">
        <v>321</v>
      </c>
      <c r="W35" s="9" t="s">
        <v>266</v>
      </c>
      <c r="X35" s="9" t="s">
        <v>286</v>
      </c>
      <c r="Y35" s="19">
        <v>145254.37431584817</v>
      </c>
      <c r="Z35" s="18">
        <f t="shared" si="1"/>
        <v>103623.62568415183</v>
      </c>
    </row>
    <row r="36" spans="8:26" x14ac:dyDescent="0.3">
      <c r="H36" s="66" t="s">
        <v>12428</v>
      </c>
      <c r="I36" s="37">
        <v>45670</v>
      </c>
      <c r="J36" s="66" t="s">
        <v>311</v>
      </c>
      <c r="M36" s="16" t="s">
        <v>11022</v>
      </c>
      <c r="N36" s="114">
        <v>1439699.5999999999</v>
      </c>
      <c r="O36" s="43">
        <v>46333</v>
      </c>
      <c r="R36" s="16">
        <f t="shared" si="0"/>
        <v>2025</v>
      </c>
      <c r="S36" s="43">
        <v>45846</v>
      </c>
      <c r="T36" s="17" t="s">
        <v>315</v>
      </c>
      <c r="U36" s="18">
        <v>244739</v>
      </c>
      <c r="V36" s="9" t="s">
        <v>322</v>
      </c>
      <c r="W36" s="9" t="s">
        <v>268</v>
      </c>
      <c r="X36" s="9" t="s">
        <v>286</v>
      </c>
      <c r="Y36" s="19">
        <v>198175.55708071409</v>
      </c>
      <c r="Z36" s="18">
        <f t="shared" si="1"/>
        <v>46563.44291928591</v>
      </c>
    </row>
    <row r="37" spans="8:26" x14ac:dyDescent="0.3">
      <c r="H37" s="33" t="s">
        <v>12429</v>
      </c>
      <c r="I37" s="37">
        <v>45671</v>
      </c>
      <c r="J37" s="33" t="s">
        <v>311</v>
      </c>
      <c r="M37" s="16" t="s">
        <v>11023</v>
      </c>
      <c r="N37" s="114">
        <v>1070408.8800000001</v>
      </c>
      <c r="O37" s="43">
        <v>46105</v>
      </c>
      <c r="R37" s="16">
        <f t="shared" si="0"/>
        <v>2025</v>
      </c>
      <c r="S37" s="43">
        <v>45778</v>
      </c>
      <c r="T37" s="17" t="s">
        <v>315</v>
      </c>
      <c r="U37" s="18">
        <v>142295</v>
      </c>
      <c r="V37" s="9" t="s">
        <v>330</v>
      </c>
      <c r="W37" s="9" t="s">
        <v>268</v>
      </c>
      <c r="X37" s="9" t="s">
        <v>285</v>
      </c>
      <c r="Y37" s="19">
        <v>113944.31719644855</v>
      </c>
      <c r="Z37" s="18">
        <f t="shared" si="1"/>
        <v>28350.682803551448</v>
      </c>
    </row>
    <row r="38" spans="8:26" x14ac:dyDescent="0.3">
      <c r="H38" s="66" t="s">
        <v>12430</v>
      </c>
      <c r="I38" s="37">
        <v>45666</v>
      </c>
      <c r="J38" s="66" t="s">
        <v>314</v>
      </c>
      <c r="M38" s="16" t="s">
        <v>11025</v>
      </c>
      <c r="N38" s="114">
        <v>54186.990000000005</v>
      </c>
      <c r="O38" s="43">
        <v>46054</v>
      </c>
      <c r="R38" s="16">
        <f t="shared" si="0"/>
        <v>2023</v>
      </c>
      <c r="S38" s="43">
        <v>44941</v>
      </c>
      <c r="T38" s="17" t="s">
        <v>315</v>
      </c>
      <c r="U38" s="18">
        <v>404259</v>
      </c>
      <c r="V38" s="9" t="s">
        <v>319</v>
      </c>
      <c r="W38" s="9" t="s">
        <v>267</v>
      </c>
      <c r="X38" s="9" t="s">
        <v>286</v>
      </c>
      <c r="Y38" s="19">
        <v>364923.4004693288</v>
      </c>
      <c r="Z38" s="18">
        <f t="shared" si="1"/>
        <v>39335.599530671199</v>
      </c>
    </row>
    <row r="39" spans="8:26" x14ac:dyDescent="0.3">
      <c r="H39" s="33" t="s">
        <v>12431</v>
      </c>
      <c r="I39" s="37">
        <v>45672</v>
      </c>
      <c r="J39" s="33" t="s">
        <v>311</v>
      </c>
      <c r="M39" s="16" t="s">
        <v>11027</v>
      </c>
      <c r="N39" s="114">
        <v>553721.76</v>
      </c>
      <c r="O39" s="43">
        <v>46061</v>
      </c>
      <c r="R39" s="16">
        <f t="shared" si="0"/>
        <v>2023</v>
      </c>
      <c r="S39" s="43">
        <v>44950</v>
      </c>
      <c r="T39" s="17" t="s">
        <v>314</v>
      </c>
      <c r="U39" s="18">
        <v>238181</v>
      </c>
      <c r="V39" s="9" t="s">
        <v>321</v>
      </c>
      <c r="W39" s="9" t="s">
        <v>271</v>
      </c>
      <c r="X39" s="9" t="s">
        <v>286</v>
      </c>
      <c r="Y39" s="19">
        <v>116491.21594108663</v>
      </c>
      <c r="Z39" s="18">
        <f t="shared" si="1"/>
        <v>121689.78405891337</v>
      </c>
    </row>
    <row r="40" spans="8:26" x14ac:dyDescent="0.3">
      <c r="H40" s="66" t="s">
        <v>12432</v>
      </c>
      <c r="I40" s="37">
        <v>45659</v>
      </c>
      <c r="J40" s="66" t="s">
        <v>313</v>
      </c>
      <c r="M40" s="16" t="s">
        <v>11029</v>
      </c>
      <c r="N40" s="114">
        <v>26329.26</v>
      </c>
      <c r="O40" s="43">
        <v>46333</v>
      </c>
      <c r="R40" s="16">
        <f t="shared" si="0"/>
        <v>2025</v>
      </c>
      <c r="S40" s="43">
        <v>45667</v>
      </c>
      <c r="T40" s="17" t="s">
        <v>315</v>
      </c>
      <c r="U40" s="18">
        <v>484243</v>
      </c>
      <c r="V40" s="9" t="s">
        <v>327</v>
      </c>
      <c r="W40" s="9" t="s">
        <v>264</v>
      </c>
      <c r="X40" s="9" t="s">
        <v>284</v>
      </c>
      <c r="Y40" s="19">
        <v>240691.45817263739</v>
      </c>
      <c r="Z40" s="18">
        <f t="shared" si="1"/>
        <v>243551.54182736261</v>
      </c>
    </row>
    <row r="41" spans="8:26" x14ac:dyDescent="0.3">
      <c r="H41" s="33" t="s">
        <v>12433</v>
      </c>
      <c r="I41" s="37">
        <v>45677</v>
      </c>
      <c r="J41" s="33" t="s">
        <v>313</v>
      </c>
      <c r="M41" s="16" t="s">
        <v>11030</v>
      </c>
      <c r="N41" s="114">
        <v>395484.32</v>
      </c>
      <c r="O41" s="43">
        <v>46196</v>
      </c>
      <c r="R41" s="16">
        <f t="shared" si="0"/>
        <v>2023</v>
      </c>
      <c r="S41" s="43">
        <v>44936</v>
      </c>
      <c r="T41" s="17" t="s">
        <v>309</v>
      </c>
      <c r="U41" s="18">
        <v>255367</v>
      </c>
      <c r="V41" s="9" t="s">
        <v>326</v>
      </c>
      <c r="W41" s="9" t="s">
        <v>267</v>
      </c>
      <c r="X41" s="9" t="s">
        <v>284</v>
      </c>
      <c r="Y41" s="19">
        <v>12391.488722761955</v>
      </c>
      <c r="Z41" s="18">
        <f t="shared" si="1"/>
        <v>242975.51127723805</v>
      </c>
    </row>
    <row r="42" spans="8:26" x14ac:dyDescent="0.3">
      <c r="H42" s="66" t="s">
        <v>12434</v>
      </c>
      <c r="I42" s="37">
        <v>45673</v>
      </c>
      <c r="J42" s="66" t="s">
        <v>316</v>
      </c>
      <c r="M42" s="16" t="s">
        <v>11032</v>
      </c>
      <c r="N42" s="114">
        <v>3874215.8699999996</v>
      </c>
      <c r="O42" s="43">
        <v>46386</v>
      </c>
      <c r="R42" s="16">
        <f t="shared" si="0"/>
        <v>2025</v>
      </c>
      <c r="S42" s="43">
        <v>45821</v>
      </c>
      <c r="T42" s="17" t="s">
        <v>315</v>
      </c>
      <c r="U42" s="18">
        <v>35131</v>
      </c>
      <c r="V42" s="9" t="s">
        <v>323</v>
      </c>
      <c r="W42" s="9" t="s">
        <v>271</v>
      </c>
      <c r="X42" s="9" t="s">
        <v>286</v>
      </c>
      <c r="Y42" s="19">
        <v>32394.960623475898</v>
      </c>
      <c r="Z42" s="18">
        <f t="shared" si="1"/>
        <v>2736.0393765241024</v>
      </c>
    </row>
    <row r="43" spans="8:26" x14ac:dyDescent="0.3">
      <c r="H43" s="33" t="s">
        <v>12435</v>
      </c>
      <c r="I43" s="37">
        <v>45674</v>
      </c>
      <c r="J43" s="33" t="s">
        <v>316</v>
      </c>
      <c r="M43" s="16" t="s">
        <v>11034</v>
      </c>
      <c r="N43" s="114">
        <v>392316.60000000003</v>
      </c>
      <c r="O43" s="43">
        <v>46034</v>
      </c>
      <c r="R43" s="16">
        <f t="shared" si="0"/>
        <v>2023</v>
      </c>
      <c r="S43" s="43">
        <v>45163</v>
      </c>
      <c r="T43" s="17" t="s">
        <v>312</v>
      </c>
      <c r="U43" s="18">
        <v>320352</v>
      </c>
      <c r="V43" s="9" t="s">
        <v>328</v>
      </c>
      <c r="W43" s="9" t="s">
        <v>267</v>
      </c>
      <c r="X43" s="9" t="s">
        <v>285</v>
      </c>
      <c r="Y43" s="19">
        <v>273321.9444651602</v>
      </c>
      <c r="Z43" s="18">
        <f t="shared" si="1"/>
        <v>47030.055534839805</v>
      </c>
    </row>
    <row r="44" spans="8:26" x14ac:dyDescent="0.3">
      <c r="H44" s="66" t="s">
        <v>12436</v>
      </c>
      <c r="I44" s="37">
        <v>45678</v>
      </c>
      <c r="J44" s="66" t="s">
        <v>313</v>
      </c>
      <c r="M44" s="16" t="s">
        <v>11036</v>
      </c>
      <c r="N44" s="114">
        <v>341462</v>
      </c>
      <c r="O44" s="43">
        <v>46169</v>
      </c>
      <c r="R44" s="16">
        <f t="shared" si="0"/>
        <v>2023</v>
      </c>
      <c r="S44" s="43">
        <v>44973</v>
      </c>
      <c r="T44" s="17" t="s">
        <v>311</v>
      </c>
      <c r="U44" s="18">
        <v>196887</v>
      </c>
      <c r="V44" s="9" t="s">
        <v>326</v>
      </c>
      <c r="W44" s="9" t="s">
        <v>266</v>
      </c>
      <c r="X44" s="9" t="s">
        <v>284</v>
      </c>
      <c r="Y44" s="19">
        <v>170085.98433847137</v>
      </c>
      <c r="Z44" s="18">
        <f t="shared" si="1"/>
        <v>26801.015661528625</v>
      </c>
    </row>
    <row r="45" spans="8:26" x14ac:dyDescent="0.3">
      <c r="H45" s="33" t="s">
        <v>12437</v>
      </c>
      <c r="I45" s="37">
        <v>45665</v>
      </c>
      <c r="J45" s="33" t="s">
        <v>318</v>
      </c>
      <c r="M45" s="16" t="s">
        <v>11038</v>
      </c>
      <c r="N45" s="114">
        <v>1105688.6200000001</v>
      </c>
      <c r="O45" s="43">
        <v>46188</v>
      </c>
      <c r="R45" s="16">
        <f t="shared" si="0"/>
        <v>2025</v>
      </c>
      <c r="S45" s="43">
        <v>45690</v>
      </c>
      <c r="T45" s="17" t="s">
        <v>310</v>
      </c>
      <c r="U45" s="18">
        <v>426030</v>
      </c>
      <c r="V45" s="9" t="s">
        <v>327</v>
      </c>
      <c r="W45" s="9" t="s">
        <v>269</v>
      </c>
      <c r="X45" s="9" t="s">
        <v>284</v>
      </c>
      <c r="Y45" s="19">
        <v>328431.52873255621</v>
      </c>
      <c r="Z45" s="18">
        <f t="shared" si="1"/>
        <v>97598.471267443791</v>
      </c>
    </row>
    <row r="46" spans="8:26" x14ac:dyDescent="0.3">
      <c r="H46" s="66" t="s">
        <v>12438</v>
      </c>
      <c r="I46" s="37">
        <v>45675</v>
      </c>
      <c r="J46" s="66" t="s">
        <v>316</v>
      </c>
      <c r="M46" s="16" t="s">
        <v>11040</v>
      </c>
      <c r="N46" s="114">
        <v>3119484.36</v>
      </c>
      <c r="O46" s="43">
        <v>46281</v>
      </c>
      <c r="R46" s="16">
        <f t="shared" si="0"/>
        <v>2024</v>
      </c>
      <c r="S46" s="43">
        <v>45653</v>
      </c>
      <c r="T46" s="17" t="s">
        <v>312</v>
      </c>
      <c r="U46" s="18">
        <v>102165</v>
      </c>
      <c r="V46" s="9" t="s">
        <v>323</v>
      </c>
      <c r="W46" s="9" t="s">
        <v>268</v>
      </c>
      <c r="X46" s="9" t="s">
        <v>286</v>
      </c>
      <c r="Y46" s="19">
        <v>18678.242103392302</v>
      </c>
      <c r="Z46" s="18">
        <f t="shared" si="1"/>
        <v>83486.757896607698</v>
      </c>
    </row>
    <row r="47" spans="8:26" x14ac:dyDescent="0.3">
      <c r="H47" s="33" t="s">
        <v>12439</v>
      </c>
      <c r="I47" s="37">
        <v>45670</v>
      </c>
      <c r="J47" s="33" t="s">
        <v>315</v>
      </c>
      <c r="M47" s="16" t="s">
        <v>11042</v>
      </c>
      <c r="N47" s="114">
        <v>9432.6299999999992</v>
      </c>
      <c r="O47" s="43">
        <v>46037</v>
      </c>
      <c r="R47" s="16">
        <f t="shared" si="0"/>
        <v>2025</v>
      </c>
      <c r="S47" s="43">
        <v>45686</v>
      </c>
      <c r="T47" s="17" t="s">
        <v>314</v>
      </c>
      <c r="U47" s="18">
        <v>26843</v>
      </c>
      <c r="V47" s="9" t="s">
        <v>330</v>
      </c>
      <c r="W47" s="9" t="s">
        <v>268</v>
      </c>
      <c r="X47" s="9" t="s">
        <v>285</v>
      </c>
      <c r="Y47" s="19">
        <v>7092.1824046149977</v>
      </c>
      <c r="Z47" s="18">
        <f t="shared" si="1"/>
        <v>19750.817595385</v>
      </c>
    </row>
    <row r="48" spans="8:26" x14ac:dyDescent="0.3">
      <c r="H48" s="66" t="s">
        <v>12440</v>
      </c>
      <c r="I48" s="37">
        <v>45666</v>
      </c>
      <c r="J48" s="66" t="s">
        <v>309</v>
      </c>
      <c r="M48" s="16" t="s">
        <v>11043</v>
      </c>
      <c r="N48" s="114">
        <v>559513.59999999998</v>
      </c>
      <c r="O48" s="43">
        <v>46307</v>
      </c>
      <c r="R48" s="16">
        <f t="shared" si="0"/>
        <v>2025</v>
      </c>
      <c r="S48" s="43">
        <v>45893</v>
      </c>
      <c r="T48" s="17" t="s">
        <v>309</v>
      </c>
      <c r="U48" s="18">
        <v>364604</v>
      </c>
      <c r="V48" s="9" t="s">
        <v>321</v>
      </c>
      <c r="W48" s="9" t="s">
        <v>271</v>
      </c>
      <c r="X48" s="9" t="s">
        <v>286</v>
      </c>
      <c r="Y48" s="19">
        <v>204555.06029364289</v>
      </c>
      <c r="Z48" s="18">
        <f t="shared" si="1"/>
        <v>160048.93970635711</v>
      </c>
    </row>
    <row r="49" spans="8:26" x14ac:dyDescent="0.3">
      <c r="H49" s="33" t="s">
        <v>12441</v>
      </c>
      <c r="I49" s="37">
        <v>45666</v>
      </c>
      <c r="J49" s="33" t="s">
        <v>318</v>
      </c>
      <c r="M49" s="16" t="s">
        <v>11045</v>
      </c>
      <c r="N49" s="114">
        <v>27383.55</v>
      </c>
      <c r="O49" s="43">
        <v>46190</v>
      </c>
      <c r="R49" s="16">
        <f t="shared" si="0"/>
        <v>2024</v>
      </c>
      <c r="S49" s="43">
        <v>45540</v>
      </c>
      <c r="T49" s="17" t="s">
        <v>316</v>
      </c>
      <c r="U49" s="18">
        <v>133865</v>
      </c>
      <c r="V49" s="9" t="s">
        <v>328</v>
      </c>
      <c r="W49" s="9" t="s">
        <v>268</v>
      </c>
      <c r="X49" s="9" t="s">
        <v>285</v>
      </c>
      <c r="Y49" s="19">
        <v>59143.038021524429</v>
      </c>
      <c r="Z49" s="18">
        <f t="shared" si="1"/>
        <v>74721.961978475563</v>
      </c>
    </row>
    <row r="50" spans="8:26" x14ac:dyDescent="0.3">
      <c r="H50" s="66" t="s">
        <v>12442</v>
      </c>
      <c r="I50" s="37">
        <v>45671</v>
      </c>
      <c r="J50" s="66" t="s">
        <v>310</v>
      </c>
      <c r="M50" s="16" t="s">
        <v>11047</v>
      </c>
      <c r="N50" s="114">
        <v>1582440.3</v>
      </c>
      <c r="O50" s="43">
        <v>46378</v>
      </c>
      <c r="R50" s="16">
        <f t="shared" si="0"/>
        <v>2025</v>
      </c>
      <c r="S50" s="43">
        <v>45954</v>
      </c>
      <c r="T50" s="17" t="s">
        <v>311</v>
      </c>
      <c r="U50" s="18">
        <v>289507</v>
      </c>
      <c r="V50" s="9" t="s">
        <v>321</v>
      </c>
      <c r="W50" s="9" t="s">
        <v>268</v>
      </c>
      <c r="X50" s="9" t="s">
        <v>286</v>
      </c>
      <c r="Y50" s="19">
        <v>85621.707002179304</v>
      </c>
      <c r="Z50" s="18">
        <f t="shared" si="1"/>
        <v>203885.29299782071</v>
      </c>
    </row>
    <row r="51" spans="8:26" x14ac:dyDescent="0.3">
      <c r="H51" s="33" t="s">
        <v>12443</v>
      </c>
      <c r="I51" s="37">
        <v>45660</v>
      </c>
      <c r="J51" s="33" t="s">
        <v>313</v>
      </c>
      <c r="M51" s="16" t="s">
        <v>11049</v>
      </c>
      <c r="N51" s="114">
        <v>1771282.7</v>
      </c>
      <c r="O51" s="43">
        <v>46292</v>
      </c>
      <c r="R51" s="16">
        <f t="shared" si="0"/>
        <v>2025</v>
      </c>
      <c r="S51" s="43">
        <v>45954</v>
      </c>
      <c r="T51" s="17" t="s">
        <v>318</v>
      </c>
      <c r="U51" s="18">
        <v>252636</v>
      </c>
      <c r="V51" s="9" t="s">
        <v>332</v>
      </c>
      <c r="W51" s="9" t="s">
        <v>264</v>
      </c>
      <c r="X51" s="9" t="s">
        <v>287</v>
      </c>
      <c r="Y51" s="19">
        <v>71648.507372141248</v>
      </c>
      <c r="Z51" s="18">
        <f t="shared" si="1"/>
        <v>180987.49262785877</v>
      </c>
    </row>
    <row r="52" spans="8:26" x14ac:dyDescent="0.3">
      <c r="H52" s="66" t="s">
        <v>12444</v>
      </c>
      <c r="I52" s="37">
        <v>45672</v>
      </c>
      <c r="J52" s="66" t="s">
        <v>310</v>
      </c>
      <c r="M52" s="16" t="s">
        <v>11051</v>
      </c>
      <c r="N52" s="114">
        <v>695767.49</v>
      </c>
      <c r="O52" s="43">
        <v>46080</v>
      </c>
      <c r="R52" s="16">
        <f t="shared" si="0"/>
        <v>2023</v>
      </c>
      <c r="S52" s="43">
        <v>45032</v>
      </c>
      <c r="T52" s="17" t="s">
        <v>314</v>
      </c>
      <c r="U52" s="18">
        <v>289867</v>
      </c>
      <c r="V52" s="9" t="s">
        <v>325</v>
      </c>
      <c r="W52" s="9" t="s">
        <v>268</v>
      </c>
      <c r="X52" s="9" t="s">
        <v>284</v>
      </c>
      <c r="Y52" s="19">
        <v>166700.23923041561</v>
      </c>
      <c r="Z52" s="18">
        <f t="shared" si="1"/>
        <v>123166.76076958439</v>
      </c>
    </row>
    <row r="53" spans="8:26" x14ac:dyDescent="0.3">
      <c r="H53" s="33" t="s">
        <v>12445</v>
      </c>
      <c r="I53" s="37">
        <v>45667</v>
      </c>
      <c r="J53" s="33" t="s">
        <v>309</v>
      </c>
      <c r="M53" s="16" t="s">
        <v>11052</v>
      </c>
      <c r="N53" s="114">
        <v>678082.4</v>
      </c>
      <c r="O53" s="43">
        <v>46375</v>
      </c>
      <c r="R53" s="16">
        <f t="shared" si="0"/>
        <v>2025</v>
      </c>
      <c r="S53" s="43">
        <v>45953</v>
      </c>
      <c r="T53" s="17" t="s">
        <v>313</v>
      </c>
      <c r="U53" s="18">
        <v>436091</v>
      </c>
      <c r="V53" s="9" t="s">
        <v>321</v>
      </c>
      <c r="W53" s="9" t="s">
        <v>265</v>
      </c>
      <c r="X53" s="9" t="s">
        <v>286</v>
      </c>
      <c r="Y53" s="19">
        <v>152429.06996249658</v>
      </c>
      <c r="Z53" s="18">
        <f t="shared" si="1"/>
        <v>283661.93003750342</v>
      </c>
    </row>
    <row r="54" spans="8:26" x14ac:dyDescent="0.3">
      <c r="H54" s="66" t="s">
        <v>12446</v>
      </c>
      <c r="I54" s="37">
        <v>45667</v>
      </c>
      <c r="J54" s="66" t="s">
        <v>318</v>
      </c>
      <c r="M54" s="16" t="s">
        <v>11054</v>
      </c>
      <c r="N54" s="114">
        <v>369303.35000000003</v>
      </c>
      <c r="O54" s="43">
        <v>46092</v>
      </c>
      <c r="R54" s="16">
        <f t="shared" si="0"/>
        <v>2025</v>
      </c>
      <c r="S54" s="43">
        <v>45837</v>
      </c>
      <c r="T54" s="17" t="s">
        <v>312</v>
      </c>
      <c r="U54" s="18">
        <v>367264</v>
      </c>
      <c r="V54" s="9" t="s">
        <v>332</v>
      </c>
      <c r="W54" s="9" t="s">
        <v>269</v>
      </c>
      <c r="X54" s="9" t="s">
        <v>287</v>
      </c>
      <c r="Y54" s="19">
        <v>282189.30788966507</v>
      </c>
      <c r="Z54" s="18">
        <f t="shared" si="1"/>
        <v>85074.69211033493</v>
      </c>
    </row>
    <row r="55" spans="8:26" x14ac:dyDescent="0.3">
      <c r="H55" s="33" t="s">
        <v>12447</v>
      </c>
      <c r="I55" s="37">
        <v>45671</v>
      </c>
      <c r="J55" s="33" t="s">
        <v>312</v>
      </c>
      <c r="M55" s="16" t="s">
        <v>11056</v>
      </c>
      <c r="N55" s="114">
        <v>2691236.31</v>
      </c>
      <c r="O55" s="43">
        <v>46301</v>
      </c>
      <c r="R55" s="16">
        <f t="shared" si="0"/>
        <v>2023</v>
      </c>
      <c r="S55" s="43">
        <v>45012</v>
      </c>
      <c r="T55" s="17" t="s">
        <v>316</v>
      </c>
      <c r="U55" s="18">
        <v>53270</v>
      </c>
      <c r="V55" s="9" t="s">
        <v>325</v>
      </c>
      <c r="W55" s="9" t="s">
        <v>268</v>
      </c>
      <c r="X55" s="9" t="s">
        <v>284</v>
      </c>
      <c r="Y55" s="19">
        <v>9350.3773146393887</v>
      </c>
      <c r="Z55" s="18">
        <f t="shared" si="1"/>
        <v>43919.622685360613</v>
      </c>
    </row>
    <row r="56" spans="8:26" x14ac:dyDescent="0.3">
      <c r="H56" s="66" t="s">
        <v>12448</v>
      </c>
      <c r="I56" s="37">
        <v>45676</v>
      </c>
      <c r="J56" s="66" t="s">
        <v>316</v>
      </c>
      <c r="M56" s="16" t="s">
        <v>11058</v>
      </c>
      <c r="N56" s="114">
        <v>781789.12</v>
      </c>
      <c r="O56" s="43">
        <v>46311</v>
      </c>
      <c r="R56" s="16">
        <f t="shared" si="0"/>
        <v>2024</v>
      </c>
      <c r="S56" s="43">
        <v>45349</v>
      </c>
      <c r="T56" s="17" t="s">
        <v>316</v>
      </c>
      <c r="U56" s="18">
        <v>373401</v>
      </c>
      <c r="V56" s="9" t="s">
        <v>325</v>
      </c>
      <c r="W56" s="9" t="s">
        <v>267</v>
      </c>
      <c r="X56" s="9" t="s">
        <v>284</v>
      </c>
      <c r="Y56" s="19">
        <v>118281.14603021072</v>
      </c>
      <c r="Z56" s="18">
        <f t="shared" si="1"/>
        <v>255119.85396978928</v>
      </c>
    </row>
    <row r="57" spans="8:26" x14ac:dyDescent="0.3">
      <c r="H57" s="33" t="s">
        <v>12449</v>
      </c>
      <c r="I57" s="37">
        <v>45667</v>
      </c>
      <c r="J57" s="33" t="s">
        <v>317</v>
      </c>
      <c r="M57" s="16" t="s">
        <v>11060</v>
      </c>
      <c r="N57" s="114">
        <v>472904.3</v>
      </c>
      <c r="O57" s="43">
        <v>46308</v>
      </c>
      <c r="R57" s="16">
        <f t="shared" si="0"/>
        <v>2024</v>
      </c>
      <c r="S57" s="43">
        <v>45452</v>
      </c>
      <c r="T57" s="17" t="s">
        <v>316</v>
      </c>
      <c r="U57" s="18">
        <v>220570</v>
      </c>
      <c r="V57" s="9" t="s">
        <v>325</v>
      </c>
      <c r="W57" s="9" t="s">
        <v>269</v>
      </c>
      <c r="X57" s="9" t="s">
        <v>284</v>
      </c>
      <c r="Y57" s="19">
        <v>187320.581389003</v>
      </c>
      <c r="Z57" s="18">
        <f t="shared" si="1"/>
        <v>33249.418610997003</v>
      </c>
    </row>
    <row r="58" spans="8:26" x14ac:dyDescent="0.3">
      <c r="H58" s="66" t="s">
        <v>12450</v>
      </c>
      <c r="I58" s="37">
        <v>45668</v>
      </c>
      <c r="J58" s="66" t="s">
        <v>309</v>
      </c>
      <c r="M58" s="16" t="s">
        <v>11061</v>
      </c>
      <c r="N58" s="114">
        <v>930368.34</v>
      </c>
      <c r="O58" s="43">
        <v>46164</v>
      </c>
      <c r="R58" s="16">
        <f t="shared" si="0"/>
        <v>2025</v>
      </c>
      <c r="S58" s="43">
        <v>45699</v>
      </c>
      <c r="T58" s="17" t="s">
        <v>314</v>
      </c>
      <c r="U58" s="18">
        <v>263345</v>
      </c>
      <c r="V58" s="9" t="s">
        <v>323</v>
      </c>
      <c r="W58" s="9" t="s">
        <v>264</v>
      </c>
      <c r="X58" s="9" t="s">
        <v>286</v>
      </c>
      <c r="Y58" s="19">
        <v>154032.66348422455</v>
      </c>
      <c r="Z58" s="18">
        <f t="shared" si="1"/>
        <v>109312.33651577545</v>
      </c>
    </row>
    <row r="59" spans="8:26" x14ac:dyDescent="0.3">
      <c r="H59" s="33" t="s">
        <v>12451</v>
      </c>
      <c r="I59" s="37">
        <v>45667</v>
      </c>
      <c r="J59" s="33" t="s">
        <v>314</v>
      </c>
      <c r="M59" s="16" t="s">
        <v>11063</v>
      </c>
      <c r="N59" s="114">
        <v>456848.60000000003</v>
      </c>
      <c r="O59" s="43">
        <v>46383</v>
      </c>
      <c r="R59" s="16">
        <f t="shared" si="0"/>
        <v>2025</v>
      </c>
      <c r="S59" s="43">
        <v>45766</v>
      </c>
      <c r="T59" s="17" t="s">
        <v>311</v>
      </c>
      <c r="U59" s="18">
        <v>460654</v>
      </c>
      <c r="V59" s="9" t="s">
        <v>321</v>
      </c>
      <c r="W59" s="9" t="s">
        <v>266</v>
      </c>
      <c r="X59" s="9" t="s">
        <v>286</v>
      </c>
      <c r="Y59" s="19">
        <v>263797.40842865332</v>
      </c>
      <c r="Z59" s="18">
        <f t="shared" si="1"/>
        <v>196856.59157134668</v>
      </c>
    </row>
    <row r="60" spans="8:26" x14ac:dyDescent="0.3">
      <c r="H60" s="66" t="s">
        <v>12452</v>
      </c>
      <c r="I60" s="37">
        <v>45672</v>
      </c>
      <c r="J60" s="66" t="s">
        <v>312</v>
      </c>
      <c r="M60" s="16" t="s">
        <v>11064</v>
      </c>
      <c r="N60" s="114">
        <v>2680267.17</v>
      </c>
      <c r="O60" s="43">
        <v>46283</v>
      </c>
      <c r="R60" s="16">
        <f t="shared" si="0"/>
        <v>2024</v>
      </c>
      <c r="S60" s="43">
        <v>45449</v>
      </c>
      <c r="T60" s="17" t="s">
        <v>313</v>
      </c>
      <c r="U60" s="18">
        <v>215888</v>
      </c>
      <c r="V60" s="9" t="s">
        <v>331</v>
      </c>
      <c r="W60" s="9" t="s">
        <v>267</v>
      </c>
      <c r="X60" s="9" t="s">
        <v>287</v>
      </c>
      <c r="Y60" s="19">
        <v>9496.7257250990679</v>
      </c>
      <c r="Z60" s="18">
        <f t="shared" si="1"/>
        <v>206391.27427490093</v>
      </c>
    </row>
    <row r="61" spans="8:26" x14ac:dyDescent="0.3">
      <c r="H61" s="33" t="s">
        <v>12453</v>
      </c>
      <c r="I61" s="37">
        <v>45668</v>
      </c>
      <c r="J61" s="33" t="s">
        <v>317</v>
      </c>
      <c r="M61" s="16" t="s">
        <v>11066</v>
      </c>
      <c r="N61" s="114">
        <v>1006165.86</v>
      </c>
      <c r="O61" s="43">
        <v>46281</v>
      </c>
      <c r="R61" s="16">
        <f t="shared" si="0"/>
        <v>2025</v>
      </c>
      <c r="S61" s="43">
        <v>45965</v>
      </c>
      <c r="T61" s="17" t="s">
        <v>312</v>
      </c>
      <c r="U61" s="18">
        <v>230000</v>
      </c>
      <c r="V61" s="9" t="s">
        <v>332</v>
      </c>
      <c r="W61" s="9" t="s">
        <v>266</v>
      </c>
      <c r="X61" s="9" t="s">
        <v>287</v>
      </c>
      <c r="Y61" s="19">
        <v>38497.812458731707</v>
      </c>
      <c r="Z61" s="18">
        <f t="shared" si="1"/>
        <v>191502.1875412683</v>
      </c>
    </row>
    <row r="62" spans="8:26" x14ac:dyDescent="0.3">
      <c r="H62" s="66" t="s">
        <v>12454</v>
      </c>
      <c r="I62" s="37">
        <v>45658</v>
      </c>
      <c r="J62" s="66" t="s">
        <v>315</v>
      </c>
      <c r="M62" s="16" t="s">
        <v>11068</v>
      </c>
      <c r="N62" s="114">
        <v>119099.5</v>
      </c>
      <c r="O62" s="43">
        <v>46379</v>
      </c>
      <c r="R62" s="16">
        <f t="shared" si="0"/>
        <v>2023</v>
      </c>
      <c r="S62" s="43">
        <v>45207</v>
      </c>
      <c r="T62" s="17" t="s">
        <v>313</v>
      </c>
      <c r="U62" s="18">
        <v>453422</v>
      </c>
      <c r="V62" s="9" t="s">
        <v>326</v>
      </c>
      <c r="W62" s="9" t="s">
        <v>269</v>
      </c>
      <c r="X62" s="9" t="s">
        <v>284</v>
      </c>
      <c r="Y62" s="19">
        <v>17330.013026161425</v>
      </c>
      <c r="Z62" s="18">
        <f t="shared" si="1"/>
        <v>436091.98697383859</v>
      </c>
    </row>
    <row r="63" spans="8:26" x14ac:dyDescent="0.3">
      <c r="H63" s="33" t="s">
        <v>12455</v>
      </c>
      <c r="I63" s="37">
        <v>45679</v>
      </c>
      <c r="J63" s="33" t="s">
        <v>313</v>
      </c>
      <c r="M63" s="16" t="s">
        <v>11069</v>
      </c>
      <c r="N63" s="114">
        <v>565554.26</v>
      </c>
      <c r="O63" s="43">
        <v>46083</v>
      </c>
      <c r="R63" s="16">
        <f t="shared" si="0"/>
        <v>2024</v>
      </c>
      <c r="S63" s="43">
        <v>45579</v>
      </c>
      <c r="T63" s="17" t="s">
        <v>311</v>
      </c>
      <c r="U63" s="18">
        <v>411909</v>
      </c>
      <c r="V63" s="9" t="s">
        <v>319</v>
      </c>
      <c r="W63" s="9" t="s">
        <v>269</v>
      </c>
      <c r="X63" s="9" t="s">
        <v>286</v>
      </c>
      <c r="Y63" s="19">
        <v>54814.702658318776</v>
      </c>
      <c r="Z63" s="18">
        <f t="shared" si="1"/>
        <v>357094.2973416812</v>
      </c>
    </row>
    <row r="64" spans="8:26" x14ac:dyDescent="0.3">
      <c r="H64" s="66" t="s">
        <v>12456</v>
      </c>
      <c r="I64" s="37">
        <v>45673</v>
      </c>
      <c r="J64" s="66" t="s">
        <v>312</v>
      </c>
      <c r="M64" s="16" t="s">
        <v>11071</v>
      </c>
      <c r="N64" s="114">
        <v>292916.8</v>
      </c>
      <c r="O64" s="43">
        <v>46263</v>
      </c>
      <c r="R64" s="16">
        <f t="shared" si="0"/>
        <v>2023</v>
      </c>
      <c r="S64" s="43">
        <v>45115</v>
      </c>
      <c r="T64" s="17" t="s">
        <v>316</v>
      </c>
      <c r="U64" s="18">
        <v>431093</v>
      </c>
      <c r="V64" s="9" t="s">
        <v>326</v>
      </c>
      <c r="W64" s="9" t="s">
        <v>268</v>
      </c>
      <c r="X64" s="9" t="s">
        <v>284</v>
      </c>
      <c r="Y64" s="19">
        <v>228028.22960852354</v>
      </c>
      <c r="Z64" s="18">
        <f t="shared" si="1"/>
        <v>203064.77039147646</v>
      </c>
    </row>
    <row r="65" spans="8:26" x14ac:dyDescent="0.3">
      <c r="H65" s="33" t="s">
        <v>12457</v>
      </c>
      <c r="I65" s="37">
        <v>45668</v>
      </c>
      <c r="J65" s="33" t="s">
        <v>314</v>
      </c>
      <c r="M65" s="16" t="s">
        <v>11073</v>
      </c>
      <c r="N65" s="114">
        <v>460287.36</v>
      </c>
      <c r="O65" s="43">
        <v>46101</v>
      </c>
      <c r="R65" s="16">
        <f t="shared" si="0"/>
        <v>2023</v>
      </c>
      <c r="S65" s="43">
        <v>45104</v>
      </c>
      <c r="T65" s="17" t="s">
        <v>309</v>
      </c>
      <c r="U65" s="18">
        <v>67738</v>
      </c>
      <c r="V65" s="9" t="s">
        <v>326</v>
      </c>
      <c r="W65" s="9" t="s">
        <v>267</v>
      </c>
      <c r="X65" s="9" t="s">
        <v>284</v>
      </c>
      <c r="Y65" s="19">
        <v>55007.041240732899</v>
      </c>
      <c r="Z65" s="18">
        <f t="shared" si="1"/>
        <v>12730.958759267101</v>
      </c>
    </row>
    <row r="66" spans="8:26" x14ac:dyDescent="0.3">
      <c r="H66" s="66" t="s">
        <v>12458</v>
      </c>
      <c r="I66" s="37">
        <v>45680</v>
      </c>
      <c r="J66" s="66" t="s">
        <v>313</v>
      </c>
      <c r="M66" s="16" t="s">
        <v>11075</v>
      </c>
      <c r="N66" s="114">
        <v>640497.52</v>
      </c>
      <c r="O66" s="43">
        <v>46372</v>
      </c>
      <c r="R66" s="16">
        <f t="shared" si="0"/>
        <v>2023</v>
      </c>
      <c r="S66" s="43">
        <v>45060</v>
      </c>
      <c r="T66" s="17" t="s">
        <v>309</v>
      </c>
      <c r="U66" s="18">
        <v>71743</v>
      </c>
      <c r="V66" s="9" t="s">
        <v>326</v>
      </c>
      <c r="W66" s="9" t="s">
        <v>271</v>
      </c>
      <c r="X66" s="9" t="s">
        <v>284</v>
      </c>
      <c r="Y66" s="19">
        <v>46263.341824653544</v>
      </c>
      <c r="Z66" s="18">
        <f t="shared" si="1"/>
        <v>25479.658175346456</v>
      </c>
    </row>
    <row r="67" spans="8:26" x14ac:dyDescent="0.3">
      <c r="H67" s="33" t="s">
        <v>12459</v>
      </c>
      <c r="I67" s="37">
        <v>45677</v>
      </c>
      <c r="J67" s="33" t="s">
        <v>316</v>
      </c>
      <c r="M67" s="16" t="s">
        <v>11077</v>
      </c>
      <c r="N67" s="114">
        <v>1669666.8</v>
      </c>
      <c r="O67" s="43">
        <v>46260</v>
      </c>
      <c r="R67" s="16">
        <f t="shared" si="0"/>
        <v>2024</v>
      </c>
      <c r="S67" s="43">
        <v>45615</v>
      </c>
      <c r="T67" s="17" t="s">
        <v>316</v>
      </c>
      <c r="U67" s="18">
        <v>340686</v>
      </c>
      <c r="V67" s="9" t="s">
        <v>323</v>
      </c>
      <c r="W67" s="9" t="s">
        <v>269</v>
      </c>
      <c r="X67" s="9" t="s">
        <v>286</v>
      </c>
      <c r="Y67" s="19">
        <v>194351.37488664649</v>
      </c>
      <c r="Z67" s="18">
        <f t="shared" si="1"/>
        <v>146334.62511335351</v>
      </c>
    </row>
    <row r="68" spans="8:26" x14ac:dyDescent="0.3">
      <c r="H68" s="66" t="s">
        <v>12460</v>
      </c>
      <c r="I68" s="37">
        <v>45681</v>
      </c>
      <c r="J68" s="66" t="s">
        <v>313</v>
      </c>
      <c r="M68" s="16" t="s">
        <v>11079</v>
      </c>
      <c r="N68" s="114">
        <v>627604.67000000004</v>
      </c>
      <c r="O68" s="43">
        <v>46364</v>
      </c>
      <c r="R68" s="16">
        <f t="shared" si="0"/>
        <v>2023</v>
      </c>
      <c r="S68" s="43">
        <v>45257</v>
      </c>
      <c r="T68" s="17" t="s">
        <v>309</v>
      </c>
      <c r="U68" s="18">
        <v>216974</v>
      </c>
      <c r="V68" s="9" t="s">
        <v>324</v>
      </c>
      <c r="W68" s="9" t="s">
        <v>268</v>
      </c>
      <c r="X68" s="9" t="s">
        <v>284</v>
      </c>
      <c r="Y68" s="19">
        <v>44742.401593991839</v>
      </c>
      <c r="Z68" s="18">
        <f t="shared" si="1"/>
        <v>172231.59840600815</v>
      </c>
    </row>
    <row r="69" spans="8:26" x14ac:dyDescent="0.3">
      <c r="H69" s="33" t="s">
        <v>12461</v>
      </c>
      <c r="I69" s="37">
        <v>45669</v>
      </c>
      <c r="J69" s="33" t="s">
        <v>317</v>
      </c>
      <c r="M69" s="16" t="s">
        <v>11081</v>
      </c>
      <c r="N69" s="114">
        <v>438385.12</v>
      </c>
      <c r="O69" s="43">
        <v>46079</v>
      </c>
      <c r="R69" s="16">
        <f t="shared" si="0"/>
        <v>2024</v>
      </c>
      <c r="S69" s="43">
        <v>45604</v>
      </c>
      <c r="T69" s="17" t="s">
        <v>318</v>
      </c>
      <c r="U69" s="18">
        <v>339966</v>
      </c>
      <c r="V69" s="9" t="s">
        <v>320</v>
      </c>
      <c r="W69" s="9" t="s">
        <v>268</v>
      </c>
      <c r="X69" s="9" t="s">
        <v>286</v>
      </c>
      <c r="Y69" s="19">
        <v>290819.61844594398</v>
      </c>
      <c r="Z69" s="18">
        <f t="shared" si="1"/>
        <v>49146.381554056017</v>
      </c>
    </row>
    <row r="70" spans="8:26" x14ac:dyDescent="0.3">
      <c r="H70" s="66" t="s">
        <v>12462</v>
      </c>
      <c r="I70" s="37">
        <v>45669</v>
      </c>
      <c r="J70" s="66" t="s">
        <v>314</v>
      </c>
      <c r="M70" s="16" t="s">
        <v>11083</v>
      </c>
      <c r="N70" s="114">
        <v>110172.04000000001</v>
      </c>
      <c r="O70" s="43">
        <v>46330</v>
      </c>
      <c r="R70" s="16">
        <f t="shared" si="0"/>
        <v>2024</v>
      </c>
      <c r="S70" s="43">
        <v>45418</v>
      </c>
      <c r="T70" s="17" t="s">
        <v>318</v>
      </c>
      <c r="U70" s="18">
        <v>259994</v>
      </c>
      <c r="V70" s="9" t="s">
        <v>323</v>
      </c>
      <c r="W70" s="9" t="s">
        <v>269</v>
      </c>
      <c r="X70" s="9" t="s">
        <v>286</v>
      </c>
      <c r="Y70" s="19">
        <v>214402.15743914721</v>
      </c>
      <c r="Z70" s="18">
        <f t="shared" si="1"/>
        <v>45591.84256085279</v>
      </c>
    </row>
    <row r="71" spans="8:26" x14ac:dyDescent="0.3">
      <c r="H71" s="33" t="s">
        <v>12463</v>
      </c>
      <c r="I71" s="37">
        <v>45674</v>
      </c>
      <c r="J71" s="33" t="s">
        <v>312</v>
      </c>
      <c r="M71" s="16" t="s">
        <v>11085</v>
      </c>
      <c r="N71" s="114">
        <v>2272299.54</v>
      </c>
      <c r="O71" s="43">
        <v>46256</v>
      </c>
      <c r="R71" s="16">
        <f t="shared" si="0"/>
        <v>2024</v>
      </c>
      <c r="S71" s="43">
        <v>45599</v>
      </c>
      <c r="T71" s="17" t="s">
        <v>314</v>
      </c>
      <c r="U71" s="18">
        <v>149402</v>
      </c>
      <c r="V71" s="9" t="s">
        <v>319</v>
      </c>
      <c r="W71" s="9" t="s">
        <v>268</v>
      </c>
      <c r="X71" s="9" t="s">
        <v>286</v>
      </c>
      <c r="Y71" s="19">
        <v>128694.50870294873</v>
      </c>
      <c r="Z71" s="18">
        <f t="shared" si="1"/>
        <v>20707.491297051267</v>
      </c>
    </row>
    <row r="72" spans="8:26" x14ac:dyDescent="0.3">
      <c r="H72" s="66" t="s">
        <v>12464</v>
      </c>
      <c r="I72" s="37">
        <v>45670</v>
      </c>
      <c r="J72" s="66" t="s">
        <v>317</v>
      </c>
      <c r="M72" s="16" t="s">
        <v>11087</v>
      </c>
      <c r="N72" s="114">
        <v>66399.86</v>
      </c>
      <c r="O72" s="43">
        <v>46296</v>
      </c>
      <c r="R72" s="16">
        <f t="shared" ref="R72:R135" si="2">YEAR(S72)</f>
        <v>2023</v>
      </c>
      <c r="S72" s="43">
        <v>45015</v>
      </c>
      <c r="T72" s="17" t="s">
        <v>309</v>
      </c>
      <c r="U72" s="18">
        <v>425743</v>
      </c>
      <c r="V72" s="9" t="s">
        <v>323</v>
      </c>
      <c r="W72" s="9" t="s">
        <v>268</v>
      </c>
      <c r="X72" s="9" t="s">
        <v>286</v>
      </c>
      <c r="Y72" s="19">
        <v>194108.14451379987</v>
      </c>
      <c r="Z72" s="18">
        <f t="shared" ref="Z72:Z135" si="3">U72-Y72</f>
        <v>231634.85548620013</v>
      </c>
    </row>
    <row r="73" spans="8:26" x14ac:dyDescent="0.3">
      <c r="H73" s="33" t="s">
        <v>12465</v>
      </c>
      <c r="I73" s="37">
        <v>45658</v>
      </c>
      <c r="J73" s="33" t="s">
        <v>317</v>
      </c>
      <c r="M73" s="16" t="s">
        <v>11089</v>
      </c>
      <c r="N73" s="114">
        <v>10953.42</v>
      </c>
      <c r="O73" s="43">
        <v>46119</v>
      </c>
      <c r="R73" s="16">
        <f t="shared" si="2"/>
        <v>2025</v>
      </c>
      <c r="S73" s="43">
        <v>45788</v>
      </c>
      <c r="T73" s="17" t="s">
        <v>315</v>
      </c>
      <c r="U73" s="18">
        <v>355767</v>
      </c>
      <c r="V73" s="9" t="s">
        <v>332</v>
      </c>
      <c r="W73" s="9" t="s">
        <v>270</v>
      </c>
      <c r="X73" s="9" t="s">
        <v>287</v>
      </c>
      <c r="Y73" s="19">
        <v>298679.3232672718</v>
      </c>
      <c r="Z73" s="18">
        <f t="shared" si="3"/>
        <v>57087.6767327282</v>
      </c>
    </row>
    <row r="74" spans="8:26" x14ac:dyDescent="0.3">
      <c r="H74" s="66" t="s">
        <v>12466</v>
      </c>
      <c r="I74" s="37">
        <v>45678</v>
      </c>
      <c r="J74" s="66" t="s">
        <v>316</v>
      </c>
      <c r="M74" s="16" t="s">
        <v>11091</v>
      </c>
      <c r="N74" s="114">
        <v>1107915.2</v>
      </c>
      <c r="O74" s="43">
        <v>46169</v>
      </c>
      <c r="R74" s="16">
        <f t="shared" si="2"/>
        <v>2024</v>
      </c>
      <c r="S74" s="43">
        <v>45393</v>
      </c>
      <c r="T74" s="17" t="s">
        <v>312</v>
      </c>
      <c r="U74" s="18">
        <v>125134</v>
      </c>
      <c r="V74" s="9" t="s">
        <v>332</v>
      </c>
      <c r="W74" s="9" t="s">
        <v>270</v>
      </c>
      <c r="X74" s="9" t="s">
        <v>287</v>
      </c>
      <c r="Y74" s="19">
        <v>54311.80555507134</v>
      </c>
      <c r="Z74" s="18">
        <f t="shared" si="3"/>
        <v>70822.194444928668</v>
      </c>
    </row>
    <row r="75" spans="8:26" x14ac:dyDescent="0.3">
      <c r="H75" s="33" t="s">
        <v>12467</v>
      </c>
      <c r="I75" s="37">
        <v>45670</v>
      </c>
      <c r="J75" s="33" t="s">
        <v>314</v>
      </c>
      <c r="M75" s="16" t="s">
        <v>11092</v>
      </c>
      <c r="N75" s="114">
        <v>301093.32</v>
      </c>
      <c r="O75" s="43">
        <v>46301</v>
      </c>
      <c r="R75" s="16">
        <f t="shared" si="2"/>
        <v>2023</v>
      </c>
      <c r="S75" s="43">
        <v>45243</v>
      </c>
      <c r="T75" s="17" t="s">
        <v>313</v>
      </c>
      <c r="U75" s="18">
        <v>31626</v>
      </c>
      <c r="V75" s="9" t="s">
        <v>332</v>
      </c>
      <c r="W75" s="9" t="s">
        <v>269</v>
      </c>
      <c r="X75" s="9" t="s">
        <v>287</v>
      </c>
      <c r="Y75" s="19">
        <v>29851.105042389448</v>
      </c>
      <c r="Z75" s="18">
        <f t="shared" si="3"/>
        <v>1774.8949576105515</v>
      </c>
    </row>
    <row r="76" spans="8:26" x14ac:dyDescent="0.3">
      <c r="H76" s="66" t="s">
        <v>12468</v>
      </c>
      <c r="I76" s="37">
        <v>45673</v>
      </c>
      <c r="J76" s="66" t="s">
        <v>311</v>
      </c>
      <c r="M76" s="16" t="s">
        <v>11093</v>
      </c>
      <c r="N76" s="114">
        <v>407914.43</v>
      </c>
      <c r="O76" s="43">
        <v>46236</v>
      </c>
      <c r="R76" s="16">
        <f t="shared" si="2"/>
        <v>2023</v>
      </c>
      <c r="S76" s="43">
        <v>45123</v>
      </c>
      <c r="T76" s="17" t="s">
        <v>316</v>
      </c>
      <c r="U76" s="18">
        <v>379585</v>
      </c>
      <c r="V76" s="9" t="s">
        <v>327</v>
      </c>
      <c r="W76" s="9" t="s">
        <v>266</v>
      </c>
      <c r="X76" s="9" t="s">
        <v>284</v>
      </c>
      <c r="Y76" s="19">
        <v>41184.958705295459</v>
      </c>
      <c r="Z76" s="18">
        <f t="shared" si="3"/>
        <v>338400.04129470454</v>
      </c>
    </row>
    <row r="77" spans="8:26" x14ac:dyDescent="0.3">
      <c r="H77" s="33" t="s">
        <v>12469</v>
      </c>
      <c r="I77" s="37">
        <v>45668</v>
      </c>
      <c r="J77" s="33" t="s">
        <v>318</v>
      </c>
      <c r="M77" s="16" t="s">
        <v>11095</v>
      </c>
      <c r="N77" s="114">
        <v>721731.6</v>
      </c>
      <c r="O77" s="43">
        <v>46086</v>
      </c>
      <c r="R77" s="16">
        <f t="shared" si="2"/>
        <v>2023</v>
      </c>
      <c r="S77" s="43">
        <v>45274</v>
      </c>
      <c r="T77" s="17" t="s">
        <v>310</v>
      </c>
      <c r="U77" s="18">
        <v>499580</v>
      </c>
      <c r="V77" s="9" t="s">
        <v>323</v>
      </c>
      <c r="W77" s="9" t="s">
        <v>268</v>
      </c>
      <c r="X77" s="9" t="s">
        <v>286</v>
      </c>
      <c r="Y77" s="19">
        <v>468240.53401206346</v>
      </c>
      <c r="Z77" s="18">
        <f t="shared" si="3"/>
        <v>31339.465987936535</v>
      </c>
    </row>
    <row r="78" spans="8:26" x14ac:dyDescent="0.3">
      <c r="H78" s="66" t="s">
        <v>12470</v>
      </c>
      <c r="I78" s="37">
        <v>45679</v>
      </c>
      <c r="J78" s="66" t="s">
        <v>316</v>
      </c>
      <c r="M78" s="16" t="s">
        <v>11096</v>
      </c>
      <c r="N78" s="114">
        <v>2868008.2199999997</v>
      </c>
      <c r="O78" s="43">
        <v>46174</v>
      </c>
      <c r="R78" s="16">
        <f t="shared" si="2"/>
        <v>2024</v>
      </c>
      <c r="S78" s="43">
        <v>45563</v>
      </c>
      <c r="T78" s="17" t="s">
        <v>313</v>
      </c>
      <c r="U78" s="18">
        <v>279143</v>
      </c>
      <c r="V78" s="9" t="s">
        <v>320</v>
      </c>
      <c r="W78" s="9" t="s">
        <v>269</v>
      </c>
      <c r="X78" s="9" t="s">
        <v>286</v>
      </c>
      <c r="Y78" s="19">
        <v>100754.15733001339</v>
      </c>
      <c r="Z78" s="18">
        <f t="shared" si="3"/>
        <v>178388.8426699866</v>
      </c>
    </row>
    <row r="79" spans="8:26" x14ac:dyDescent="0.3">
      <c r="H79" s="33" t="s">
        <v>12471</v>
      </c>
      <c r="I79" s="37">
        <v>45674</v>
      </c>
      <c r="J79" s="33" t="s">
        <v>311</v>
      </c>
      <c r="M79" s="16" t="s">
        <v>11097</v>
      </c>
      <c r="N79" s="114">
        <v>2689786.75</v>
      </c>
      <c r="O79" s="43">
        <v>46116</v>
      </c>
      <c r="R79" s="16">
        <f t="shared" si="2"/>
        <v>2024</v>
      </c>
      <c r="S79" s="43">
        <v>45479</v>
      </c>
      <c r="T79" s="17" t="s">
        <v>310</v>
      </c>
      <c r="U79" s="18">
        <v>158883</v>
      </c>
      <c r="V79" s="9" t="s">
        <v>327</v>
      </c>
      <c r="W79" s="9" t="s">
        <v>269</v>
      </c>
      <c r="X79" s="9" t="s">
        <v>284</v>
      </c>
      <c r="Y79" s="19">
        <v>124545.16294611075</v>
      </c>
      <c r="Z79" s="18">
        <f t="shared" si="3"/>
        <v>34337.837053889249</v>
      </c>
    </row>
    <row r="80" spans="8:26" x14ac:dyDescent="0.3">
      <c r="H80" s="66" t="s">
        <v>12472</v>
      </c>
      <c r="I80" s="37">
        <v>45673</v>
      </c>
      <c r="J80" s="66" t="s">
        <v>310</v>
      </c>
      <c r="M80" s="16" t="s">
        <v>11098</v>
      </c>
      <c r="N80" s="114">
        <v>4346175.54</v>
      </c>
      <c r="O80" s="43">
        <v>46144</v>
      </c>
      <c r="R80" s="16">
        <f t="shared" si="2"/>
        <v>2024</v>
      </c>
      <c r="S80" s="43">
        <v>45426</v>
      </c>
      <c r="T80" s="17" t="s">
        <v>312</v>
      </c>
      <c r="U80" s="18">
        <v>403816</v>
      </c>
      <c r="V80" s="9" t="s">
        <v>325</v>
      </c>
      <c r="W80" s="9" t="s">
        <v>264</v>
      </c>
      <c r="X80" s="9" t="s">
        <v>284</v>
      </c>
      <c r="Y80" s="19">
        <v>108748.98178590204</v>
      </c>
      <c r="Z80" s="18">
        <f t="shared" si="3"/>
        <v>295067.01821409795</v>
      </c>
    </row>
    <row r="81" spans="8:26" x14ac:dyDescent="0.3">
      <c r="H81" s="33" t="s">
        <v>12473</v>
      </c>
      <c r="I81" s="37">
        <v>45671</v>
      </c>
      <c r="J81" s="33" t="s">
        <v>317</v>
      </c>
      <c r="M81" s="16" t="s">
        <v>11100</v>
      </c>
      <c r="N81" s="114">
        <v>53041.05</v>
      </c>
      <c r="O81" s="43">
        <v>46322</v>
      </c>
      <c r="R81" s="16">
        <f t="shared" si="2"/>
        <v>2024</v>
      </c>
      <c r="S81" s="43">
        <v>45534</v>
      </c>
      <c r="T81" s="17" t="s">
        <v>311</v>
      </c>
      <c r="U81" s="18">
        <v>400876</v>
      </c>
      <c r="V81" s="9" t="s">
        <v>322</v>
      </c>
      <c r="W81" s="9" t="s">
        <v>269</v>
      </c>
      <c r="X81" s="9" t="s">
        <v>286</v>
      </c>
      <c r="Y81" s="19">
        <v>68691.794481286575</v>
      </c>
      <c r="Z81" s="18">
        <f t="shared" si="3"/>
        <v>332184.20551871345</v>
      </c>
    </row>
    <row r="82" spans="8:26" x14ac:dyDescent="0.3">
      <c r="H82" s="66" t="s">
        <v>12474</v>
      </c>
      <c r="I82" s="37">
        <v>45672</v>
      </c>
      <c r="J82" s="66" t="s">
        <v>317</v>
      </c>
      <c r="M82" s="16" t="s">
        <v>11102</v>
      </c>
      <c r="N82" s="114">
        <v>621323.98</v>
      </c>
      <c r="O82" s="43">
        <v>46193</v>
      </c>
      <c r="R82" s="16">
        <f t="shared" si="2"/>
        <v>2024</v>
      </c>
      <c r="S82" s="43">
        <v>45329</v>
      </c>
      <c r="T82" s="17" t="s">
        <v>318</v>
      </c>
      <c r="U82" s="18">
        <v>313250</v>
      </c>
      <c r="V82" s="9" t="s">
        <v>330</v>
      </c>
      <c r="W82" s="9" t="s">
        <v>265</v>
      </c>
      <c r="X82" s="9" t="s">
        <v>285</v>
      </c>
      <c r="Y82" s="19">
        <v>123401.92579624854</v>
      </c>
      <c r="Z82" s="18">
        <f t="shared" si="3"/>
        <v>189848.07420375146</v>
      </c>
    </row>
    <row r="83" spans="8:26" x14ac:dyDescent="0.3">
      <c r="H83" s="33" t="s">
        <v>12475</v>
      </c>
      <c r="I83" s="37">
        <v>45675</v>
      </c>
      <c r="J83" s="33" t="s">
        <v>311</v>
      </c>
      <c r="M83" s="16" t="s">
        <v>11104</v>
      </c>
      <c r="N83" s="114">
        <v>81756.350000000006</v>
      </c>
      <c r="O83" s="43">
        <v>46180</v>
      </c>
      <c r="R83" s="16">
        <f t="shared" si="2"/>
        <v>2023</v>
      </c>
      <c r="S83" s="43">
        <v>45285</v>
      </c>
      <c r="T83" s="17" t="s">
        <v>311</v>
      </c>
      <c r="U83" s="18">
        <v>54187</v>
      </c>
      <c r="V83" s="9" t="s">
        <v>321</v>
      </c>
      <c r="W83" s="9" t="s">
        <v>266</v>
      </c>
      <c r="X83" s="9" t="s">
        <v>286</v>
      </c>
      <c r="Y83" s="19">
        <v>15180.790164725831</v>
      </c>
      <c r="Z83" s="18">
        <f t="shared" si="3"/>
        <v>39006.209835274167</v>
      </c>
    </row>
    <row r="84" spans="8:26" x14ac:dyDescent="0.3">
      <c r="H84" s="66" t="s">
        <v>12476</v>
      </c>
      <c r="I84" s="37">
        <v>45659</v>
      </c>
      <c r="J84" s="66" t="s">
        <v>315</v>
      </c>
      <c r="M84" s="16" t="s">
        <v>11106</v>
      </c>
      <c r="N84" s="114">
        <v>345388</v>
      </c>
      <c r="O84" s="43">
        <v>46173</v>
      </c>
      <c r="R84" s="16">
        <f t="shared" si="2"/>
        <v>2025</v>
      </c>
      <c r="S84" s="43">
        <v>45976</v>
      </c>
      <c r="T84" s="17" t="s">
        <v>317</v>
      </c>
      <c r="U84" s="18">
        <v>18428</v>
      </c>
      <c r="V84" s="9" t="s">
        <v>321</v>
      </c>
      <c r="W84" s="9" t="s">
        <v>268</v>
      </c>
      <c r="X84" s="9" t="s">
        <v>286</v>
      </c>
      <c r="Y84" s="19">
        <v>48.18312611565468</v>
      </c>
      <c r="Z84" s="18">
        <f t="shared" si="3"/>
        <v>18379.816873884345</v>
      </c>
    </row>
    <row r="85" spans="8:26" x14ac:dyDescent="0.3">
      <c r="H85" s="33" t="s">
        <v>12477</v>
      </c>
      <c r="I85" s="37">
        <v>45673</v>
      </c>
      <c r="J85" s="33" t="s">
        <v>317</v>
      </c>
      <c r="M85" s="16" t="s">
        <v>11108</v>
      </c>
      <c r="N85" s="114">
        <v>62327.1</v>
      </c>
      <c r="O85" s="43">
        <v>46255</v>
      </c>
      <c r="R85" s="16">
        <f t="shared" si="2"/>
        <v>2025</v>
      </c>
      <c r="S85" s="43">
        <v>46001</v>
      </c>
      <c r="T85" s="17" t="s">
        <v>314</v>
      </c>
      <c r="U85" s="18">
        <v>327782</v>
      </c>
      <c r="V85" s="9" t="s">
        <v>320</v>
      </c>
      <c r="W85" s="9" t="s">
        <v>267</v>
      </c>
      <c r="X85" s="9" t="s">
        <v>286</v>
      </c>
      <c r="Y85" s="19">
        <v>132807.2162125071</v>
      </c>
      <c r="Z85" s="18">
        <f t="shared" si="3"/>
        <v>194974.7837874929</v>
      </c>
    </row>
    <row r="86" spans="8:26" x14ac:dyDescent="0.3">
      <c r="H86" s="66" t="s">
        <v>12478</v>
      </c>
      <c r="I86" s="37">
        <v>45676</v>
      </c>
      <c r="J86" s="66" t="s">
        <v>311</v>
      </c>
      <c r="M86" s="16" t="s">
        <v>11110</v>
      </c>
      <c r="N86" s="114">
        <v>111071.07</v>
      </c>
      <c r="O86" s="43">
        <v>46250</v>
      </c>
      <c r="R86" s="16">
        <f t="shared" si="2"/>
        <v>2024</v>
      </c>
      <c r="S86" s="43">
        <v>45443</v>
      </c>
      <c r="T86" s="17" t="s">
        <v>310</v>
      </c>
      <c r="U86" s="18">
        <v>187392</v>
      </c>
      <c r="V86" s="9" t="s">
        <v>330</v>
      </c>
      <c r="W86" s="9" t="s">
        <v>269</v>
      </c>
      <c r="X86" s="9" t="s">
        <v>285</v>
      </c>
      <c r="Y86" s="19">
        <v>75432.778886962187</v>
      </c>
      <c r="Z86" s="18">
        <f t="shared" si="3"/>
        <v>111959.22111303781</v>
      </c>
    </row>
    <row r="87" spans="8:26" x14ac:dyDescent="0.3">
      <c r="H87" s="33" t="s">
        <v>12479</v>
      </c>
      <c r="I87" s="37">
        <v>45675</v>
      </c>
      <c r="J87" s="33" t="s">
        <v>312</v>
      </c>
      <c r="M87" s="16" t="s">
        <v>11112</v>
      </c>
      <c r="N87" s="114">
        <v>1396016.03</v>
      </c>
      <c r="O87" s="43">
        <v>46285</v>
      </c>
      <c r="R87" s="16">
        <f t="shared" si="2"/>
        <v>2024</v>
      </c>
      <c r="S87" s="43">
        <v>45347</v>
      </c>
      <c r="T87" s="17" t="s">
        <v>315</v>
      </c>
      <c r="U87" s="18">
        <v>363662</v>
      </c>
      <c r="V87" s="9" t="s">
        <v>323</v>
      </c>
      <c r="W87" s="9" t="s">
        <v>270</v>
      </c>
      <c r="X87" s="9" t="s">
        <v>286</v>
      </c>
      <c r="Y87" s="19">
        <v>187347.99110784655</v>
      </c>
      <c r="Z87" s="18">
        <f t="shared" si="3"/>
        <v>176314.00889215345</v>
      </c>
    </row>
    <row r="88" spans="8:26" x14ac:dyDescent="0.3">
      <c r="H88" s="66" t="s">
        <v>12480</v>
      </c>
      <c r="I88" s="37">
        <v>45671</v>
      </c>
      <c r="J88" s="66" t="s">
        <v>315</v>
      </c>
      <c r="M88" s="16" t="s">
        <v>11114</v>
      </c>
      <c r="N88" s="114">
        <v>677257.84</v>
      </c>
      <c r="O88" s="43">
        <v>46271</v>
      </c>
      <c r="R88" s="16">
        <f t="shared" si="2"/>
        <v>2025</v>
      </c>
      <c r="S88" s="43">
        <v>45871</v>
      </c>
      <c r="T88" s="17" t="s">
        <v>317</v>
      </c>
      <c r="U88" s="18">
        <v>361414</v>
      </c>
      <c r="V88" s="9" t="s">
        <v>329</v>
      </c>
      <c r="W88" s="9" t="s">
        <v>271</v>
      </c>
      <c r="X88" s="9" t="s">
        <v>285</v>
      </c>
      <c r="Y88" s="19">
        <v>121786.25407937306</v>
      </c>
      <c r="Z88" s="18">
        <f t="shared" si="3"/>
        <v>239627.74592062694</v>
      </c>
    </row>
    <row r="89" spans="8:26" x14ac:dyDescent="0.3">
      <c r="H89" s="33" t="s">
        <v>12481</v>
      </c>
      <c r="I89" s="37">
        <v>45677</v>
      </c>
      <c r="J89" s="33" t="s">
        <v>311</v>
      </c>
      <c r="M89" s="16" t="s">
        <v>11115</v>
      </c>
      <c r="N89" s="114">
        <v>159546.45000000001</v>
      </c>
      <c r="O89" s="43">
        <v>46240</v>
      </c>
      <c r="R89" s="16">
        <f t="shared" si="2"/>
        <v>2024</v>
      </c>
      <c r="S89" s="43">
        <v>45309</v>
      </c>
      <c r="T89" s="17" t="s">
        <v>318</v>
      </c>
      <c r="U89" s="18">
        <v>200805</v>
      </c>
      <c r="V89" s="9" t="s">
        <v>332</v>
      </c>
      <c r="W89" s="9" t="s">
        <v>264</v>
      </c>
      <c r="X89" s="9" t="s">
        <v>287</v>
      </c>
      <c r="Y89" s="19">
        <v>58167.728701781758</v>
      </c>
      <c r="Z89" s="18">
        <f t="shared" si="3"/>
        <v>142637.27129821823</v>
      </c>
    </row>
    <row r="90" spans="8:26" x14ac:dyDescent="0.3">
      <c r="H90" s="66" t="s">
        <v>12482</v>
      </c>
      <c r="I90" s="37">
        <v>45680</v>
      </c>
      <c r="J90" s="66" t="s">
        <v>316</v>
      </c>
      <c r="M90" s="16" t="s">
        <v>11116</v>
      </c>
      <c r="N90" s="114">
        <v>1724264.43</v>
      </c>
      <c r="O90" s="43">
        <v>46104</v>
      </c>
      <c r="R90" s="16">
        <f t="shared" si="2"/>
        <v>2024</v>
      </c>
      <c r="S90" s="43">
        <v>45468</v>
      </c>
      <c r="T90" s="17" t="s">
        <v>313</v>
      </c>
      <c r="U90" s="18">
        <v>341575</v>
      </c>
      <c r="V90" s="9" t="s">
        <v>332</v>
      </c>
      <c r="W90" s="9" t="s">
        <v>269</v>
      </c>
      <c r="X90" s="9" t="s">
        <v>287</v>
      </c>
      <c r="Y90" s="19">
        <v>236480.35814505763</v>
      </c>
      <c r="Z90" s="18">
        <f t="shared" si="3"/>
        <v>105094.64185494237</v>
      </c>
    </row>
    <row r="91" spans="8:26" x14ac:dyDescent="0.3">
      <c r="H91" s="33" t="s">
        <v>12483</v>
      </c>
      <c r="I91" s="37">
        <v>45674</v>
      </c>
      <c r="J91" s="33" t="s">
        <v>317</v>
      </c>
      <c r="M91" s="16" t="s">
        <v>11117</v>
      </c>
      <c r="N91" s="114">
        <v>111046.8</v>
      </c>
      <c r="O91" s="43">
        <v>46322</v>
      </c>
      <c r="R91" s="16">
        <f t="shared" si="2"/>
        <v>2024</v>
      </c>
      <c r="S91" s="43">
        <v>45385</v>
      </c>
      <c r="T91" s="17" t="s">
        <v>317</v>
      </c>
      <c r="U91" s="18">
        <v>216959</v>
      </c>
      <c r="V91" s="9" t="s">
        <v>329</v>
      </c>
      <c r="W91" s="9" t="s">
        <v>267</v>
      </c>
      <c r="X91" s="9" t="s">
        <v>285</v>
      </c>
      <c r="Y91" s="19">
        <v>35953.573058947775</v>
      </c>
      <c r="Z91" s="18">
        <f t="shared" si="3"/>
        <v>181005.42694105222</v>
      </c>
    </row>
    <row r="92" spans="8:26" x14ac:dyDescent="0.3">
      <c r="H92" s="66" t="s">
        <v>12484</v>
      </c>
      <c r="I92" s="37">
        <v>45682</v>
      </c>
      <c r="J92" s="66" t="s">
        <v>313</v>
      </c>
      <c r="M92" s="16" t="s">
        <v>11119</v>
      </c>
      <c r="N92" s="114">
        <v>3311790</v>
      </c>
      <c r="O92" s="43">
        <v>46033</v>
      </c>
      <c r="R92" s="16">
        <f t="shared" si="2"/>
        <v>2024</v>
      </c>
      <c r="S92" s="43">
        <v>45610</v>
      </c>
      <c r="T92" s="17" t="s">
        <v>309</v>
      </c>
      <c r="U92" s="18">
        <v>279534</v>
      </c>
      <c r="V92" s="9" t="s">
        <v>330</v>
      </c>
      <c r="W92" s="9" t="s">
        <v>265</v>
      </c>
      <c r="X92" s="9" t="s">
        <v>285</v>
      </c>
      <c r="Y92" s="19">
        <v>39683.778287959452</v>
      </c>
      <c r="Z92" s="18">
        <f t="shared" si="3"/>
        <v>239850.22171204054</v>
      </c>
    </row>
    <row r="93" spans="8:26" x14ac:dyDescent="0.3">
      <c r="H93" s="33" t="s">
        <v>12485</v>
      </c>
      <c r="I93" s="37">
        <v>45669</v>
      </c>
      <c r="J93" s="33" t="s">
        <v>309</v>
      </c>
      <c r="M93" s="16" t="s">
        <v>11120</v>
      </c>
      <c r="N93" s="114">
        <v>67345.52</v>
      </c>
      <c r="O93" s="43">
        <v>46136</v>
      </c>
      <c r="R93" s="16">
        <f t="shared" si="2"/>
        <v>2024</v>
      </c>
      <c r="S93" s="43">
        <v>45309</v>
      </c>
      <c r="T93" s="17" t="s">
        <v>310</v>
      </c>
      <c r="U93" s="18">
        <v>209437</v>
      </c>
      <c r="V93" s="9" t="s">
        <v>326</v>
      </c>
      <c r="W93" s="9" t="s">
        <v>264</v>
      </c>
      <c r="X93" s="9" t="s">
        <v>284</v>
      </c>
      <c r="Y93" s="19">
        <v>36254.124218640907</v>
      </c>
      <c r="Z93" s="18">
        <f t="shared" si="3"/>
        <v>173182.87578135909</v>
      </c>
    </row>
    <row r="94" spans="8:26" x14ac:dyDescent="0.3">
      <c r="H94" s="66" t="s">
        <v>12486</v>
      </c>
      <c r="I94" s="37">
        <v>45674</v>
      </c>
      <c r="J94" s="66" t="s">
        <v>310</v>
      </c>
      <c r="M94" s="16" t="s">
        <v>11122</v>
      </c>
      <c r="N94" s="114">
        <v>4904262.5100000007</v>
      </c>
      <c r="O94" s="43">
        <v>46086</v>
      </c>
      <c r="R94" s="16">
        <f t="shared" si="2"/>
        <v>2023</v>
      </c>
      <c r="S94" s="43">
        <v>45201</v>
      </c>
      <c r="T94" s="17" t="s">
        <v>317</v>
      </c>
      <c r="U94" s="18">
        <v>230077</v>
      </c>
      <c r="V94" s="9" t="s">
        <v>319</v>
      </c>
      <c r="W94" s="9" t="s">
        <v>264</v>
      </c>
      <c r="X94" s="9" t="s">
        <v>286</v>
      </c>
      <c r="Y94" s="19">
        <v>44058.172658254945</v>
      </c>
      <c r="Z94" s="18">
        <f t="shared" si="3"/>
        <v>186018.82734174505</v>
      </c>
    </row>
    <row r="95" spans="8:26" x14ac:dyDescent="0.3">
      <c r="H95" s="33" t="s">
        <v>12487</v>
      </c>
      <c r="I95" s="37">
        <v>45659</v>
      </c>
      <c r="J95" s="33" t="s">
        <v>309</v>
      </c>
      <c r="M95" s="16" t="s">
        <v>11124</v>
      </c>
      <c r="N95" s="114">
        <v>907190</v>
      </c>
      <c r="O95" s="43">
        <v>46251</v>
      </c>
      <c r="R95" s="16">
        <f t="shared" si="2"/>
        <v>2025</v>
      </c>
      <c r="S95" s="43">
        <v>45915</v>
      </c>
      <c r="T95" s="17" t="s">
        <v>317</v>
      </c>
      <c r="U95" s="18">
        <v>406144</v>
      </c>
      <c r="V95" s="9" t="s">
        <v>324</v>
      </c>
      <c r="W95" s="9" t="s">
        <v>270</v>
      </c>
      <c r="X95" s="9" t="s">
        <v>284</v>
      </c>
      <c r="Y95" s="19">
        <v>128741.75422784283</v>
      </c>
      <c r="Z95" s="18">
        <f t="shared" si="3"/>
        <v>277402.24577215716</v>
      </c>
    </row>
    <row r="96" spans="8:26" x14ac:dyDescent="0.3">
      <c r="H96" s="66" t="s">
        <v>12488</v>
      </c>
      <c r="I96" s="37">
        <v>45670</v>
      </c>
      <c r="J96" s="66" t="s">
        <v>309</v>
      </c>
      <c r="M96" s="16" t="s">
        <v>11125</v>
      </c>
      <c r="N96" s="114">
        <v>132592.02000000002</v>
      </c>
      <c r="O96" s="43">
        <v>46375</v>
      </c>
      <c r="R96" s="16">
        <f t="shared" si="2"/>
        <v>2023</v>
      </c>
      <c r="S96" s="43">
        <v>44965</v>
      </c>
      <c r="T96" s="17" t="s">
        <v>313</v>
      </c>
      <c r="U96" s="18">
        <v>388590</v>
      </c>
      <c r="V96" s="9" t="s">
        <v>324</v>
      </c>
      <c r="W96" s="9" t="s">
        <v>269</v>
      </c>
      <c r="X96" s="9" t="s">
        <v>284</v>
      </c>
      <c r="Y96" s="19">
        <v>48509.364081483305</v>
      </c>
      <c r="Z96" s="18">
        <f t="shared" si="3"/>
        <v>340080.63591851667</v>
      </c>
    </row>
    <row r="97" spans="8:26" x14ac:dyDescent="0.3">
      <c r="H97" s="33" t="s">
        <v>12489</v>
      </c>
      <c r="I97" s="37">
        <v>45676</v>
      </c>
      <c r="J97" s="33" t="s">
        <v>312</v>
      </c>
      <c r="M97" s="16" t="s">
        <v>11127</v>
      </c>
      <c r="N97" s="114">
        <v>4913789.3099999996</v>
      </c>
      <c r="O97" s="43">
        <v>46139</v>
      </c>
      <c r="R97" s="16">
        <f t="shared" si="2"/>
        <v>2025</v>
      </c>
      <c r="S97" s="43">
        <v>45955</v>
      </c>
      <c r="T97" s="17" t="s">
        <v>314</v>
      </c>
      <c r="U97" s="18">
        <v>195607</v>
      </c>
      <c r="V97" s="9" t="s">
        <v>328</v>
      </c>
      <c r="W97" s="9" t="s">
        <v>271</v>
      </c>
      <c r="X97" s="9" t="s">
        <v>285</v>
      </c>
      <c r="Y97" s="19">
        <v>76361.418346415681</v>
      </c>
      <c r="Z97" s="18">
        <f t="shared" si="3"/>
        <v>119245.58165358432</v>
      </c>
    </row>
    <row r="98" spans="8:26" x14ac:dyDescent="0.3">
      <c r="H98" s="66" t="s">
        <v>12490</v>
      </c>
      <c r="I98" s="37">
        <v>45672</v>
      </c>
      <c r="J98" s="66" t="s">
        <v>315</v>
      </c>
      <c r="M98" s="16" t="s">
        <v>11128</v>
      </c>
      <c r="N98" s="114">
        <v>2954495.67</v>
      </c>
      <c r="O98" s="43">
        <v>46046</v>
      </c>
      <c r="R98" s="16">
        <f t="shared" si="2"/>
        <v>2023</v>
      </c>
      <c r="S98" s="43">
        <v>45005</v>
      </c>
      <c r="T98" s="17" t="s">
        <v>318</v>
      </c>
      <c r="U98" s="18">
        <v>344856</v>
      </c>
      <c r="V98" s="9" t="s">
        <v>321</v>
      </c>
      <c r="W98" s="9" t="s">
        <v>266</v>
      </c>
      <c r="X98" s="9" t="s">
        <v>286</v>
      </c>
      <c r="Y98" s="19">
        <v>106371.53100712843</v>
      </c>
      <c r="Z98" s="18">
        <f t="shared" si="3"/>
        <v>238484.46899287158</v>
      </c>
    </row>
    <row r="99" spans="8:26" x14ac:dyDescent="0.3">
      <c r="H99" s="33" t="s">
        <v>12491</v>
      </c>
      <c r="I99" s="37">
        <v>45675</v>
      </c>
      <c r="J99" s="33" t="s">
        <v>317</v>
      </c>
      <c r="M99" s="16" t="s">
        <v>11130</v>
      </c>
      <c r="N99" s="114">
        <v>1512109.62</v>
      </c>
      <c r="O99" s="43">
        <v>46266</v>
      </c>
      <c r="R99" s="16">
        <f t="shared" si="2"/>
        <v>2025</v>
      </c>
      <c r="S99" s="43">
        <v>45900</v>
      </c>
      <c r="T99" s="17" t="s">
        <v>318</v>
      </c>
      <c r="U99" s="18">
        <v>128001</v>
      </c>
      <c r="V99" s="9" t="s">
        <v>332</v>
      </c>
      <c r="W99" s="9" t="s">
        <v>268</v>
      </c>
      <c r="X99" s="9" t="s">
        <v>287</v>
      </c>
      <c r="Y99" s="19">
        <v>7308.230626677796</v>
      </c>
      <c r="Z99" s="18">
        <f t="shared" si="3"/>
        <v>120692.7693733222</v>
      </c>
    </row>
    <row r="100" spans="8:26" x14ac:dyDescent="0.3">
      <c r="H100" s="66" t="s">
        <v>12492</v>
      </c>
      <c r="I100" s="37">
        <v>45676</v>
      </c>
      <c r="J100" s="66" t="s">
        <v>317</v>
      </c>
      <c r="M100" s="16" t="s">
        <v>11132</v>
      </c>
      <c r="N100" s="114">
        <v>73203.180000000008</v>
      </c>
      <c r="O100" s="43">
        <v>46121</v>
      </c>
      <c r="R100" s="16">
        <f t="shared" si="2"/>
        <v>2025</v>
      </c>
      <c r="S100" s="43">
        <v>45665</v>
      </c>
      <c r="T100" s="17" t="s">
        <v>316</v>
      </c>
      <c r="U100" s="18">
        <v>299771</v>
      </c>
      <c r="V100" s="9" t="s">
        <v>329</v>
      </c>
      <c r="W100" s="9" t="s">
        <v>269</v>
      </c>
      <c r="X100" s="9" t="s">
        <v>285</v>
      </c>
      <c r="Y100" s="19">
        <v>57633.700136254876</v>
      </c>
      <c r="Z100" s="18">
        <f t="shared" si="3"/>
        <v>242137.29986374511</v>
      </c>
    </row>
    <row r="101" spans="8:26" x14ac:dyDescent="0.3">
      <c r="H101" s="33" t="s">
        <v>12493</v>
      </c>
      <c r="I101" s="37">
        <v>45678</v>
      </c>
      <c r="J101" s="33" t="s">
        <v>311</v>
      </c>
      <c r="M101" s="16" t="s">
        <v>11134</v>
      </c>
      <c r="N101" s="114">
        <v>244130.25000000003</v>
      </c>
      <c r="O101" s="43">
        <v>46208</v>
      </c>
      <c r="R101" s="16">
        <f t="shared" si="2"/>
        <v>2024</v>
      </c>
      <c r="S101" s="43">
        <v>45597</v>
      </c>
      <c r="T101" s="17" t="s">
        <v>315</v>
      </c>
      <c r="U101" s="18">
        <v>396282</v>
      </c>
      <c r="V101" s="9" t="s">
        <v>324</v>
      </c>
      <c r="W101" s="9" t="s">
        <v>270</v>
      </c>
      <c r="X101" s="9" t="s">
        <v>284</v>
      </c>
      <c r="Y101" s="19">
        <v>147742.02733013805</v>
      </c>
      <c r="Z101" s="18">
        <f t="shared" si="3"/>
        <v>248539.97266986195</v>
      </c>
    </row>
    <row r="102" spans="8:26" x14ac:dyDescent="0.3">
      <c r="H102" s="66" t="s">
        <v>12494</v>
      </c>
      <c r="I102" s="37">
        <v>45671</v>
      </c>
      <c r="J102" s="66" t="s">
        <v>314</v>
      </c>
      <c r="M102" s="16" t="s">
        <v>11136</v>
      </c>
      <c r="N102" s="114">
        <v>370821.75</v>
      </c>
      <c r="O102" s="43">
        <v>46266</v>
      </c>
      <c r="R102" s="16">
        <f t="shared" si="2"/>
        <v>2025</v>
      </c>
      <c r="S102" s="43">
        <v>45718</v>
      </c>
      <c r="T102" s="17" t="s">
        <v>311</v>
      </c>
      <c r="U102" s="18">
        <v>92095</v>
      </c>
      <c r="V102" s="9" t="s">
        <v>320</v>
      </c>
      <c r="W102" s="9" t="s">
        <v>266</v>
      </c>
      <c r="X102" s="9" t="s">
        <v>286</v>
      </c>
      <c r="Y102" s="19">
        <v>57771.828585159958</v>
      </c>
      <c r="Z102" s="18">
        <f t="shared" si="3"/>
        <v>34323.171414840042</v>
      </c>
    </row>
    <row r="103" spans="8:26" x14ac:dyDescent="0.3">
      <c r="H103" s="33" t="s">
        <v>12495</v>
      </c>
      <c r="I103" s="37">
        <v>45677</v>
      </c>
      <c r="J103" s="33" t="s">
        <v>317</v>
      </c>
      <c r="M103" s="16" t="s">
        <v>11137</v>
      </c>
      <c r="N103" s="114">
        <v>1655746.08</v>
      </c>
      <c r="O103" s="43">
        <v>46344</v>
      </c>
      <c r="R103" s="16">
        <f t="shared" si="2"/>
        <v>2025</v>
      </c>
      <c r="S103" s="43">
        <v>45873</v>
      </c>
      <c r="T103" s="17" t="s">
        <v>316</v>
      </c>
      <c r="U103" s="18">
        <v>406024</v>
      </c>
      <c r="V103" s="9" t="s">
        <v>329</v>
      </c>
      <c r="W103" s="9" t="s">
        <v>271</v>
      </c>
      <c r="X103" s="9" t="s">
        <v>285</v>
      </c>
      <c r="Y103" s="19">
        <v>110188.04903313964</v>
      </c>
      <c r="Z103" s="18">
        <f t="shared" si="3"/>
        <v>295835.95096686034</v>
      </c>
    </row>
    <row r="104" spans="8:26" x14ac:dyDescent="0.3">
      <c r="H104" s="66" t="s">
        <v>12496</v>
      </c>
      <c r="I104" s="37">
        <v>45678</v>
      </c>
      <c r="J104" s="66" t="s">
        <v>317</v>
      </c>
      <c r="M104" s="16" t="s">
        <v>11139</v>
      </c>
      <c r="N104" s="114">
        <v>2553459.67</v>
      </c>
      <c r="O104" s="43">
        <v>46283</v>
      </c>
      <c r="R104" s="16">
        <f t="shared" si="2"/>
        <v>2023</v>
      </c>
      <c r="S104" s="43">
        <v>45020</v>
      </c>
      <c r="T104" s="17" t="s">
        <v>315</v>
      </c>
      <c r="U104" s="18">
        <v>210150</v>
      </c>
      <c r="V104" s="9" t="s">
        <v>332</v>
      </c>
      <c r="W104" s="9" t="s">
        <v>265</v>
      </c>
      <c r="X104" s="9" t="s">
        <v>287</v>
      </c>
      <c r="Y104" s="19">
        <v>206406.12748519634</v>
      </c>
      <c r="Z104" s="18">
        <f t="shared" si="3"/>
        <v>3743.872514803661</v>
      </c>
    </row>
    <row r="105" spans="8:26" x14ac:dyDescent="0.3">
      <c r="H105" s="33" t="s">
        <v>12497</v>
      </c>
      <c r="I105" s="37">
        <v>45679</v>
      </c>
      <c r="J105" s="33" t="s">
        <v>317</v>
      </c>
      <c r="M105" s="16" t="s">
        <v>11140</v>
      </c>
      <c r="N105" s="114">
        <v>777334.03</v>
      </c>
      <c r="O105" s="43">
        <v>46284</v>
      </c>
      <c r="R105" s="16">
        <f t="shared" si="2"/>
        <v>2024</v>
      </c>
      <c r="S105" s="43">
        <v>45455</v>
      </c>
      <c r="T105" s="17" t="s">
        <v>311</v>
      </c>
      <c r="U105" s="18">
        <v>322928</v>
      </c>
      <c r="V105" s="9" t="s">
        <v>327</v>
      </c>
      <c r="W105" s="9" t="s">
        <v>271</v>
      </c>
      <c r="X105" s="9" t="s">
        <v>284</v>
      </c>
      <c r="Y105" s="19">
        <v>170792.40952696346</v>
      </c>
      <c r="Z105" s="18">
        <f t="shared" si="3"/>
        <v>152135.59047303654</v>
      </c>
    </row>
    <row r="106" spans="8:26" x14ac:dyDescent="0.3">
      <c r="H106" s="66" t="s">
        <v>12498</v>
      </c>
      <c r="I106" s="37">
        <v>45658</v>
      </c>
      <c r="J106" s="66" t="s">
        <v>312</v>
      </c>
      <c r="M106" s="16" t="s">
        <v>11142</v>
      </c>
      <c r="N106" s="114">
        <v>805469.82000000007</v>
      </c>
      <c r="O106" s="43">
        <v>46305</v>
      </c>
      <c r="R106" s="16">
        <f t="shared" si="2"/>
        <v>2025</v>
      </c>
      <c r="S106" s="43">
        <v>45740</v>
      </c>
      <c r="T106" s="17" t="s">
        <v>314</v>
      </c>
      <c r="U106" s="18">
        <v>127712</v>
      </c>
      <c r="V106" s="9" t="s">
        <v>332</v>
      </c>
      <c r="W106" s="9" t="s">
        <v>271</v>
      </c>
      <c r="X106" s="9" t="s">
        <v>287</v>
      </c>
      <c r="Y106" s="19">
        <v>127259.62749517073</v>
      </c>
      <c r="Z106" s="18">
        <f t="shared" si="3"/>
        <v>452.37250482926902</v>
      </c>
    </row>
    <row r="107" spans="8:26" x14ac:dyDescent="0.3">
      <c r="H107" s="33" t="s">
        <v>293</v>
      </c>
      <c r="I107" s="37">
        <v>45680</v>
      </c>
      <c r="J107" s="33" t="s">
        <v>317</v>
      </c>
      <c r="M107" s="16" t="s">
        <v>11143</v>
      </c>
      <c r="N107" s="114">
        <v>2032727.4</v>
      </c>
      <c r="O107" s="43">
        <v>46292</v>
      </c>
      <c r="R107" s="16">
        <f t="shared" si="2"/>
        <v>2025</v>
      </c>
      <c r="S107" s="43">
        <v>45953</v>
      </c>
      <c r="T107" s="17" t="s">
        <v>317</v>
      </c>
      <c r="U107" s="18">
        <v>414884</v>
      </c>
      <c r="V107" s="9" t="s">
        <v>329</v>
      </c>
      <c r="W107" s="9" t="s">
        <v>268</v>
      </c>
      <c r="X107" s="9" t="s">
        <v>285</v>
      </c>
      <c r="Y107" s="19">
        <v>294842.07740586851</v>
      </c>
      <c r="Z107" s="18">
        <f t="shared" si="3"/>
        <v>120041.92259413149</v>
      </c>
    </row>
    <row r="108" spans="8:26" x14ac:dyDescent="0.3">
      <c r="H108" s="66" t="s">
        <v>12499</v>
      </c>
      <c r="I108" s="37">
        <v>45677</v>
      </c>
      <c r="J108" s="66" t="s">
        <v>312</v>
      </c>
      <c r="M108" s="16" t="s">
        <v>11144</v>
      </c>
      <c r="N108" s="114">
        <v>632262.24</v>
      </c>
      <c r="O108" s="43">
        <v>46347</v>
      </c>
      <c r="R108" s="16">
        <f t="shared" si="2"/>
        <v>2024</v>
      </c>
      <c r="S108" s="43">
        <v>45339</v>
      </c>
      <c r="T108" s="17" t="s">
        <v>316</v>
      </c>
      <c r="U108" s="18">
        <v>452852</v>
      </c>
      <c r="V108" s="9" t="s">
        <v>321</v>
      </c>
      <c r="W108" s="9" t="s">
        <v>265</v>
      </c>
      <c r="X108" s="9" t="s">
        <v>286</v>
      </c>
      <c r="Y108" s="19">
        <v>143466.14852235265</v>
      </c>
      <c r="Z108" s="18">
        <f t="shared" si="3"/>
        <v>309385.85147764732</v>
      </c>
    </row>
    <row r="109" spans="8:26" x14ac:dyDescent="0.3">
      <c r="H109" s="33" t="s">
        <v>12500</v>
      </c>
      <c r="I109" s="37">
        <v>45672</v>
      </c>
      <c r="J109" s="33" t="s">
        <v>314</v>
      </c>
      <c r="M109" s="16" t="s">
        <v>11146</v>
      </c>
      <c r="N109" s="114">
        <v>879471.12000000011</v>
      </c>
      <c r="O109" s="43">
        <v>46227</v>
      </c>
      <c r="R109" s="16">
        <f t="shared" si="2"/>
        <v>2025</v>
      </c>
      <c r="S109" s="43">
        <v>45820</v>
      </c>
      <c r="T109" s="17" t="s">
        <v>311</v>
      </c>
      <c r="U109" s="18">
        <v>329471</v>
      </c>
      <c r="V109" s="9" t="s">
        <v>332</v>
      </c>
      <c r="W109" s="9" t="s">
        <v>271</v>
      </c>
      <c r="X109" s="9" t="s">
        <v>287</v>
      </c>
      <c r="Y109" s="19">
        <v>59409.239303309187</v>
      </c>
      <c r="Z109" s="18">
        <f t="shared" si="3"/>
        <v>270061.76069669082</v>
      </c>
    </row>
    <row r="110" spans="8:26" x14ac:dyDescent="0.3">
      <c r="H110" s="66" t="s">
        <v>12501</v>
      </c>
      <c r="I110" s="37">
        <v>45671</v>
      </c>
      <c r="J110" s="66" t="s">
        <v>309</v>
      </c>
      <c r="M110" s="16" t="s">
        <v>11147</v>
      </c>
      <c r="N110" s="114">
        <v>3146883.4299999997</v>
      </c>
      <c r="O110" s="43">
        <v>46060</v>
      </c>
      <c r="R110" s="16">
        <f t="shared" si="2"/>
        <v>2023</v>
      </c>
      <c r="S110" s="43">
        <v>45007</v>
      </c>
      <c r="T110" s="17" t="s">
        <v>309</v>
      </c>
      <c r="U110" s="18">
        <v>492365</v>
      </c>
      <c r="V110" s="9" t="s">
        <v>327</v>
      </c>
      <c r="W110" s="9" t="s">
        <v>266</v>
      </c>
      <c r="X110" s="9" t="s">
        <v>284</v>
      </c>
      <c r="Y110" s="19">
        <v>293155.63867491164</v>
      </c>
      <c r="Z110" s="18">
        <f t="shared" si="3"/>
        <v>199209.36132508836</v>
      </c>
    </row>
    <row r="111" spans="8:26" x14ac:dyDescent="0.3">
      <c r="H111" s="33" t="s">
        <v>12502</v>
      </c>
      <c r="I111" s="37">
        <v>45683</v>
      </c>
      <c r="J111" s="33" t="s">
        <v>313</v>
      </c>
      <c r="M111" s="16" t="s">
        <v>11149</v>
      </c>
      <c r="N111" s="114">
        <v>371106.45</v>
      </c>
      <c r="O111" s="43">
        <v>46072</v>
      </c>
      <c r="R111" s="16">
        <f t="shared" si="2"/>
        <v>2025</v>
      </c>
      <c r="S111" s="43">
        <v>45790</v>
      </c>
      <c r="T111" s="17" t="s">
        <v>316</v>
      </c>
      <c r="U111" s="18">
        <v>98648</v>
      </c>
      <c r="V111" s="9" t="s">
        <v>328</v>
      </c>
      <c r="W111" s="9" t="s">
        <v>267</v>
      </c>
      <c r="X111" s="9" t="s">
        <v>285</v>
      </c>
      <c r="Y111" s="19">
        <v>70269.487470452819</v>
      </c>
      <c r="Z111" s="18">
        <f t="shared" si="3"/>
        <v>28378.512529547181</v>
      </c>
    </row>
    <row r="112" spans="8:26" x14ac:dyDescent="0.3">
      <c r="H112" s="66" t="s">
        <v>12503</v>
      </c>
      <c r="I112" s="37">
        <v>45675</v>
      </c>
      <c r="J112" s="66" t="s">
        <v>310</v>
      </c>
      <c r="M112" s="16" t="s">
        <v>11151</v>
      </c>
      <c r="N112" s="114">
        <v>617626.54</v>
      </c>
      <c r="O112" s="43">
        <v>46282</v>
      </c>
      <c r="R112" s="16">
        <f t="shared" si="2"/>
        <v>2024</v>
      </c>
      <c r="S112" s="43">
        <v>45448</v>
      </c>
      <c r="T112" s="17" t="s">
        <v>318</v>
      </c>
      <c r="U112" s="18">
        <v>100478</v>
      </c>
      <c r="V112" s="9" t="s">
        <v>329</v>
      </c>
      <c r="W112" s="9" t="s">
        <v>267</v>
      </c>
      <c r="X112" s="9" t="s">
        <v>285</v>
      </c>
      <c r="Y112" s="19">
        <v>16182.192356130805</v>
      </c>
      <c r="Z112" s="18">
        <f t="shared" si="3"/>
        <v>84295.807643869193</v>
      </c>
    </row>
    <row r="113" spans="8:26" x14ac:dyDescent="0.3">
      <c r="H113" s="33" t="s">
        <v>12504</v>
      </c>
      <c r="I113" s="37">
        <v>45679</v>
      </c>
      <c r="J113" s="33" t="s">
        <v>311</v>
      </c>
      <c r="M113" s="16" t="s">
        <v>11152</v>
      </c>
      <c r="N113" s="114">
        <v>2352915.7600000002</v>
      </c>
      <c r="O113" s="43">
        <v>46265</v>
      </c>
      <c r="R113" s="16">
        <f t="shared" si="2"/>
        <v>2023</v>
      </c>
      <c r="S113" s="43">
        <v>44991</v>
      </c>
      <c r="T113" s="17" t="s">
        <v>318</v>
      </c>
      <c r="U113" s="18">
        <v>299322</v>
      </c>
      <c r="V113" s="9" t="s">
        <v>326</v>
      </c>
      <c r="W113" s="9" t="s">
        <v>268</v>
      </c>
      <c r="X113" s="9" t="s">
        <v>284</v>
      </c>
      <c r="Y113" s="19">
        <v>217336.65362866805</v>
      </c>
      <c r="Z113" s="18">
        <f t="shared" si="3"/>
        <v>81985.346371331951</v>
      </c>
    </row>
    <row r="114" spans="8:26" x14ac:dyDescent="0.3">
      <c r="H114" s="66" t="s">
        <v>12505</v>
      </c>
      <c r="I114" s="37">
        <v>45669</v>
      </c>
      <c r="J114" s="66" t="s">
        <v>318</v>
      </c>
      <c r="M114" s="16" t="s">
        <v>11154</v>
      </c>
      <c r="N114" s="114">
        <v>597818.13</v>
      </c>
      <c r="O114" s="43">
        <v>46112</v>
      </c>
      <c r="R114" s="16">
        <f t="shared" si="2"/>
        <v>2024</v>
      </c>
      <c r="S114" s="43">
        <v>45655</v>
      </c>
      <c r="T114" s="17" t="s">
        <v>317</v>
      </c>
      <c r="U114" s="18">
        <v>106598</v>
      </c>
      <c r="V114" s="9" t="s">
        <v>331</v>
      </c>
      <c r="W114" s="9" t="s">
        <v>269</v>
      </c>
      <c r="X114" s="9" t="s">
        <v>285</v>
      </c>
      <c r="Y114" s="19">
        <v>22218.828839524427</v>
      </c>
      <c r="Z114" s="18">
        <f t="shared" si="3"/>
        <v>84379.171160475569</v>
      </c>
    </row>
    <row r="115" spans="8:26" x14ac:dyDescent="0.3">
      <c r="H115" s="33" t="s">
        <v>12506</v>
      </c>
      <c r="I115" s="37">
        <v>45672</v>
      </c>
      <c r="J115" s="33" t="s">
        <v>309</v>
      </c>
      <c r="M115" s="16" t="s">
        <v>11156</v>
      </c>
      <c r="N115" s="114">
        <v>3753004.32</v>
      </c>
      <c r="O115" s="43">
        <v>46309</v>
      </c>
      <c r="R115" s="16">
        <f t="shared" si="2"/>
        <v>2024</v>
      </c>
      <c r="S115" s="43">
        <v>45561</v>
      </c>
      <c r="T115" s="17" t="s">
        <v>311</v>
      </c>
      <c r="U115" s="18">
        <v>318634</v>
      </c>
      <c r="V115" s="9" t="s">
        <v>319</v>
      </c>
      <c r="W115" s="9" t="s">
        <v>268</v>
      </c>
      <c r="X115" s="9" t="s">
        <v>286</v>
      </c>
      <c r="Y115" s="19">
        <v>238820.13662931608</v>
      </c>
      <c r="Z115" s="18">
        <f t="shared" si="3"/>
        <v>79813.863370683917</v>
      </c>
    </row>
    <row r="116" spans="8:26" x14ac:dyDescent="0.3">
      <c r="H116" s="66" t="s">
        <v>12507</v>
      </c>
      <c r="I116" s="37">
        <v>45681</v>
      </c>
      <c r="J116" s="66" t="s">
        <v>317</v>
      </c>
      <c r="M116" s="16" t="s">
        <v>11157</v>
      </c>
      <c r="N116" s="114">
        <v>2258717.44</v>
      </c>
      <c r="O116" s="43">
        <v>46321</v>
      </c>
      <c r="R116" s="16">
        <f t="shared" si="2"/>
        <v>2024</v>
      </c>
      <c r="S116" s="43">
        <v>45550</v>
      </c>
      <c r="T116" s="17" t="s">
        <v>312</v>
      </c>
      <c r="U116" s="18">
        <v>258422</v>
      </c>
      <c r="V116" s="9" t="s">
        <v>331</v>
      </c>
      <c r="W116" s="9" t="s">
        <v>265</v>
      </c>
      <c r="X116" s="9" t="s">
        <v>287</v>
      </c>
      <c r="Y116" s="19">
        <v>15290.074853309876</v>
      </c>
      <c r="Z116" s="18">
        <f t="shared" si="3"/>
        <v>243131.92514669013</v>
      </c>
    </row>
    <row r="117" spans="8:26" x14ac:dyDescent="0.3">
      <c r="H117" s="33" t="s">
        <v>12508</v>
      </c>
      <c r="I117" s="37">
        <v>45661</v>
      </c>
      <c r="J117" s="33" t="s">
        <v>313</v>
      </c>
      <c r="M117" s="16" t="s">
        <v>11159</v>
      </c>
      <c r="N117" s="114">
        <v>2265570.4</v>
      </c>
      <c r="O117" s="43">
        <v>46370</v>
      </c>
      <c r="R117" s="16">
        <f t="shared" si="2"/>
        <v>2024</v>
      </c>
      <c r="S117" s="43">
        <v>45420</v>
      </c>
      <c r="T117" s="17" t="s">
        <v>315</v>
      </c>
      <c r="U117" s="18">
        <v>234247</v>
      </c>
      <c r="V117" s="9" t="s">
        <v>323</v>
      </c>
      <c r="W117" s="9" t="s">
        <v>265</v>
      </c>
      <c r="X117" s="9" t="s">
        <v>286</v>
      </c>
      <c r="Y117" s="19">
        <v>151354.17464680248</v>
      </c>
      <c r="Z117" s="18">
        <f t="shared" si="3"/>
        <v>82892.825353197521</v>
      </c>
    </row>
    <row r="118" spans="8:26" x14ac:dyDescent="0.3">
      <c r="H118" s="66" t="s">
        <v>12509</v>
      </c>
      <c r="I118" s="37">
        <v>45684</v>
      </c>
      <c r="J118" s="66" t="s">
        <v>313</v>
      </c>
      <c r="M118" s="16" t="s">
        <v>11161</v>
      </c>
      <c r="N118" s="114">
        <v>302073.24</v>
      </c>
      <c r="O118" s="43">
        <v>46379</v>
      </c>
      <c r="R118" s="16">
        <f t="shared" si="2"/>
        <v>2025</v>
      </c>
      <c r="S118" s="43">
        <v>45676</v>
      </c>
      <c r="T118" s="17" t="s">
        <v>313</v>
      </c>
      <c r="U118" s="18">
        <v>137061</v>
      </c>
      <c r="V118" s="9" t="s">
        <v>321</v>
      </c>
      <c r="W118" s="9" t="s">
        <v>271</v>
      </c>
      <c r="X118" s="9" t="s">
        <v>286</v>
      </c>
      <c r="Y118" s="19">
        <v>93335.335276549216</v>
      </c>
      <c r="Z118" s="18">
        <f t="shared" si="3"/>
        <v>43725.664723450784</v>
      </c>
    </row>
    <row r="119" spans="8:26" x14ac:dyDescent="0.3">
      <c r="H119" s="33" t="s">
        <v>12510</v>
      </c>
      <c r="I119" s="37">
        <v>45673</v>
      </c>
      <c r="J119" s="33" t="s">
        <v>314</v>
      </c>
      <c r="M119" s="16" t="s">
        <v>11162</v>
      </c>
      <c r="N119" s="114">
        <v>701161.67</v>
      </c>
      <c r="O119" s="43">
        <v>46126</v>
      </c>
      <c r="R119" s="16">
        <f t="shared" si="2"/>
        <v>2025</v>
      </c>
      <c r="S119" s="43">
        <v>45880</v>
      </c>
      <c r="T119" s="17" t="s">
        <v>313</v>
      </c>
      <c r="U119" s="18">
        <v>330825</v>
      </c>
      <c r="V119" s="9" t="s">
        <v>320</v>
      </c>
      <c r="W119" s="9" t="s">
        <v>266</v>
      </c>
      <c r="X119" s="9" t="s">
        <v>286</v>
      </c>
      <c r="Y119" s="19">
        <v>38407.64057163395</v>
      </c>
      <c r="Z119" s="18">
        <f t="shared" si="3"/>
        <v>292417.35942836606</v>
      </c>
    </row>
    <row r="120" spans="8:26" x14ac:dyDescent="0.3">
      <c r="H120" s="66" t="s">
        <v>12511</v>
      </c>
      <c r="I120" s="37">
        <v>45678</v>
      </c>
      <c r="J120" s="66" t="s">
        <v>312</v>
      </c>
      <c r="M120" s="16" t="s">
        <v>11164</v>
      </c>
      <c r="N120" s="114">
        <v>1659715.26</v>
      </c>
      <c r="O120" s="43">
        <v>46285</v>
      </c>
      <c r="R120" s="16">
        <f t="shared" si="2"/>
        <v>2025</v>
      </c>
      <c r="S120" s="43">
        <v>45755</v>
      </c>
      <c r="T120" s="17" t="s">
        <v>318</v>
      </c>
      <c r="U120" s="18">
        <v>234918</v>
      </c>
      <c r="V120" s="9" t="s">
        <v>332</v>
      </c>
      <c r="W120" s="9" t="s">
        <v>265</v>
      </c>
      <c r="X120" s="9" t="s">
        <v>287</v>
      </c>
      <c r="Y120" s="19">
        <v>223652.40067066113</v>
      </c>
      <c r="Z120" s="18">
        <f t="shared" si="3"/>
        <v>11265.599329338875</v>
      </c>
    </row>
    <row r="121" spans="8:26" x14ac:dyDescent="0.3">
      <c r="H121" s="33" t="s">
        <v>12512</v>
      </c>
      <c r="I121" s="37">
        <v>45673</v>
      </c>
      <c r="J121" s="33" t="s">
        <v>309</v>
      </c>
      <c r="M121" s="16" t="s">
        <v>11165</v>
      </c>
      <c r="N121" s="114">
        <v>5995718.4399999995</v>
      </c>
      <c r="O121" s="43">
        <v>46289</v>
      </c>
      <c r="R121" s="16">
        <f t="shared" si="2"/>
        <v>2024</v>
      </c>
      <c r="S121" s="43">
        <v>45649</v>
      </c>
      <c r="T121" s="17" t="s">
        <v>311</v>
      </c>
      <c r="U121" s="18">
        <v>48701</v>
      </c>
      <c r="V121" s="9" t="s">
        <v>332</v>
      </c>
      <c r="W121" s="9" t="s">
        <v>266</v>
      </c>
      <c r="X121" s="9" t="s">
        <v>287</v>
      </c>
      <c r="Y121" s="19">
        <v>37744.247307697864</v>
      </c>
      <c r="Z121" s="18">
        <f t="shared" si="3"/>
        <v>10956.752692302136</v>
      </c>
    </row>
    <row r="122" spans="8:26" x14ac:dyDescent="0.3">
      <c r="H122" s="66" t="s">
        <v>12513</v>
      </c>
      <c r="I122" s="37">
        <v>45670</v>
      </c>
      <c r="J122" s="66" t="s">
        <v>318</v>
      </c>
      <c r="M122" s="16" t="s">
        <v>11166</v>
      </c>
      <c r="N122" s="114">
        <v>2022051.76</v>
      </c>
      <c r="O122" s="43">
        <v>46091</v>
      </c>
      <c r="R122" s="16">
        <f t="shared" si="2"/>
        <v>2025</v>
      </c>
      <c r="S122" s="43">
        <v>45770</v>
      </c>
      <c r="T122" s="17" t="s">
        <v>312</v>
      </c>
      <c r="U122" s="18">
        <v>316806</v>
      </c>
      <c r="V122" s="9" t="s">
        <v>327</v>
      </c>
      <c r="W122" s="9" t="s">
        <v>267</v>
      </c>
      <c r="X122" s="9" t="s">
        <v>284</v>
      </c>
      <c r="Y122" s="19">
        <v>155282.35171046556</v>
      </c>
      <c r="Z122" s="18">
        <f t="shared" si="3"/>
        <v>161523.64828953444</v>
      </c>
    </row>
    <row r="123" spans="8:26" x14ac:dyDescent="0.3">
      <c r="H123" s="33" t="s">
        <v>12514</v>
      </c>
      <c r="I123" s="37">
        <v>45674</v>
      </c>
      <c r="J123" s="33" t="s">
        <v>309</v>
      </c>
      <c r="M123" s="16" t="s">
        <v>11167</v>
      </c>
      <c r="N123" s="114">
        <v>96038.8</v>
      </c>
      <c r="O123" s="43">
        <v>46153</v>
      </c>
      <c r="R123" s="16">
        <f t="shared" si="2"/>
        <v>2023</v>
      </c>
      <c r="S123" s="43">
        <v>45249</v>
      </c>
      <c r="T123" s="17" t="s">
        <v>318</v>
      </c>
      <c r="U123" s="18">
        <v>493294</v>
      </c>
      <c r="V123" s="9" t="s">
        <v>332</v>
      </c>
      <c r="W123" s="9" t="s">
        <v>271</v>
      </c>
      <c r="X123" s="9" t="s">
        <v>287</v>
      </c>
      <c r="Y123" s="19">
        <v>64763.489206343955</v>
      </c>
      <c r="Z123" s="18">
        <f t="shared" si="3"/>
        <v>428530.51079365605</v>
      </c>
    </row>
    <row r="124" spans="8:26" x14ac:dyDescent="0.3">
      <c r="H124" s="66" t="s">
        <v>12515</v>
      </c>
      <c r="I124" s="37">
        <v>45676</v>
      </c>
      <c r="J124" s="66" t="s">
        <v>310</v>
      </c>
      <c r="M124" s="16" t="s">
        <v>11169</v>
      </c>
      <c r="N124" s="114">
        <v>941694.6</v>
      </c>
      <c r="O124" s="43">
        <v>46134</v>
      </c>
      <c r="R124" s="16">
        <f t="shared" si="2"/>
        <v>2023</v>
      </c>
      <c r="S124" s="43">
        <v>45084</v>
      </c>
      <c r="T124" s="17" t="s">
        <v>317</v>
      </c>
      <c r="U124" s="18">
        <v>172592</v>
      </c>
      <c r="V124" s="9" t="s">
        <v>321</v>
      </c>
      <c r="W124" s="9" t="s">
        <v>270</v>
      </c>
      <c r="X124" s="9" t="s">
        <v>286</v>
      </c>
      <c r="Y124" s="19">
        <v>81281.518597835035</v>
      </c>
      <c r="Z124" s="18">
        <f t="shared" si="3"/>
        <v>91310.481402164965</v>
      </c>
    </row>
    <row r="125" spans="8:26" x14ac:dyDescent="0.3">
      <c r="H125" s="33" t="s">
        <v>12516</v>
      </c>
      <c r="I125" s="37">
        <v>45673</v>
      </c>
      <c r="J125" s="33" t="s">
        <v>315</v>
      </c>
      <c r="M125" s="16" t="s">
        <v>11171</v>
      </c>
      <c r="N125" s="114">
        <v>482125.27</v>
      </c>
      <c r="O125" s="43">
        <v>46130</v>
      </c>
      <c r="R125" s="16">
        <f t="shared" si="2"/>
        <v>2024</v>
      </c>
      <c r="S125" s="43">
        <v>45468</v>
      </c>
      <c r="T125" s="17" t="s">
        <v>314</v>
      </c>
      <c r="U125" s="18">
        <v>262827</v>
      </c>
      <c r="V125" s="9" t="s">
        <v>323</v>
      </c>
      <c r="W125" s="9" t="s">
        <v>271</v>
      </c>
      <c r="X125" s="9" t="s">
        <v>286</v>
      </c>
      <c r="Y125" s="19">
        <v>186117.39291332738</v>
      </c>
      <c r="Z125" s="18">
        <f t="shared" si="3"/>
        <v>76709.607086672622</v>
      </c>
    </row>
    <row r="126" spans="8:26" x14ac:dyDescent="0.3">
      <c r="H126" s="66" t="s">
        <v>12517</v>
      </c>
      <c r="I126" s="37">
        <v>45674</v>
      </c>
      <c r="J126" s="66" t="s">
        <v>315</v>
      </c>
      <c r="M126" s="16" t="s">
        <v>11172</v>
      </c>
      <c r="N126" s="114">
        <v>77746.89</v>
      </c>
      <c r="O126" s="43">
        <v>46145</v>
      </c>
      <c r="R126" s="16">
        <f t="shared" si="2"/>
        <v>2025</v>
      </c>
      <c r="S126" s="43">
        <v>45853</v>
      </c>
      <c r="T126" s="17" t="s">
        <v>315</v>
      </c>
      <c r="U126" s="18">
        <v>444132</v>
      </c>
      <c r="V126" s="9" t="s">
        <v>331</v>
      </c>
      <c r="W126" s="9" t="s">
        <v>270</v>
      </c>
      <c r="X126" s="9" t="s">
        <v>287</v>
      </c>
      <c r="Y126" s="19">
        <v>88218.981226401083</v>
      </c>
      <c r="Z126" s="18">
        <f t="shared" si="3"/>
        <v>355913.01877359895</v>
      </c>
    </row>
    <row r="127" spans="8:26" x14ac:dyDescent="0.3">
      <c r="H127" s="33" t="s">
        <v>12518</v>
      </c>
      <c r="I127" s="37">
        <v>45674</v>
      </c>
      <c r="J127" s="33" t="s">
        <v>314</v>
      </c>
      <c r="M127" s="16" t="s">
        <v>11174</v>
      </c>
      <c r="N127" s="114">
        <v>192403.38</v>
      </c>
      <c r="O127" s="43">
        <v>46361</v>
      </c>
      <c r="R127" s="16">
        <f t="shared" si="2"/>
        <v>2025</v>
      </c>
      <c r="S127" s="43">
        <v>45902</v>
      </c>
      <c r="T127" s="17" t="s">
        <v>314</v>
      </c>
      <c r="U127" s="18">
        <v>22562</v>
      </c>
      <c r="V127" s="9" t="s">
        <v>328</v>
      </c>
      <c r="W127" s="9" t="s">
        <v>266</v>
      </c>
      <c r="X127" s="9" t="s">
        <v>285</v>
      </c>
      <c r="Y127" s="19">
        <v>3226.2853259756907</v>
      </c>
      <c r="Z127" s="18">
        <f t="shared" si="3"/>
        <v>19335.714674024308</v>
      </c>
    </row>
    <row r="128" spans="8:26" x14ac:dyDescent="0.3">
      <c r="H128" s="66" t="s">
        <v>12519</v>
      </c>
      <c r="I128" s="37">
        <v>45658</v>
      </c>
      <c r="J128" s="66" t="s">
        <v>318</v>
      </c>
      <c r="M128" s="16" t="s">
        <v>11176</v>
      </c>
      <c r="N128" s="114">
        <v>289207.75</v>
      </c>
      <c r="O128" s="43">
        <v>46181</v>
      </c>
      <c r="R128" s="16">
        <f t="shared" si="2"/>
        <v>2025</v>
      </c>
      <c r="S128" s="43">
        <v>45846</v>
      </c>
      <c r="T128" s="17" t="s">
        <v>312</v>
      </c>
      <c r="U128" s="18">
        <v>396865</v>
      </c>
      <c r="V128" s="9" t="s">
        <v>322</v>
      </c>
      <c r="W128" s="9" t="s">
        <v>269</v>
      </c>
      <c r="X128" s="9" t="s">
        <v>286</v>
      </c>
      <c r="Y128" s="19">
        <v>29421.999085798972</v>
      </c>
      <c r="Z128" s="18">
        <f t="shared" si="3"/>
        <v>367443.00091420102</v>
      </c>
    </row>
    <row r="129" spans="8:26" x14ac:dyDescent="0.3">
      <c r="H129" s="33" t="s">
        <v>12520</v>
      </c>
      <c r="I129" s="37">
        <v>45677</v>
      </c>
      <c r="J129" s="33" t="s">
        <v>310</v>
      </c>
      <c r="M129" s="16" t="s">
        <v>11178</v>
      </c>
      <c r="N129" s="114">
        <v>11905.08</v>
      </c>
      <c r="O129" s="43">
        <v>46367</v>
      </c>
      <c r="R129" s="16">
        <f t="shared" si="2"/>
        <v>2024</v>
      </c>
      <c r="S129" s="43">
        <v>45611</v>
      </c>
      <c r="T129" s="17" t="s">
        <v>310</v>
      </c>
      <c r="U129" s="18">
        <v>398686</v>
      </c>
      <c r="V129" s="9" t="s">
        <v>321</v>
      </c>
      <c r="W129" s="9" t="s">
        <v>271</v>
      </c>
      <c r="X129" s="9" t="s">
        <v>286</v>
      </c>
      <c r="Y129" s="19">
        <v>347846.83173088188</v>
      </c>
      <c r="Z129" s="18">
        <f t="shared" si="3"/>
        <v>50839.168269118119</v>
      </c>
    </row>
    <row r="130" spans="8:26" x14ac:dyDescent="0.3">
      <c r="H130" s="66" t="s">
        <v>12521</v>
      </c>
      <c r="I130" s="37">
        <v>45675</v>
      </c>
      <c r="J130" s="66" t="s">
        <v>309</v>
      </c>
      <c r="M130" s="16" t="s">
        <v>11179</v>
      </c>
      <c r="N130" s="114">
        <v>67894.41</v>
      </c>
      <c r="O130" s="43">
        <v>46129</v>
      </c>
      <c r="R130" s="16">
        <f t="shared" si="2"/>
        <v>2024</v>
      </c>
      <c r="S130" s="43">
        <v>45566</v>
      </c>
      <c r="T130" s="17" t="s">
        <v>315</v>
      </c>
      <c r="U130" s="18">
        <v>467694</v>
      </c>
      <c r="V130" s="9" t="s">
        <v>324</v>
      </c>
      <c r="W130" s="9" t="s">
        <v>267</v>
      </c>
      <c r="X130" s="9" t="s">
        <v>284</v>
      </c>
      <c r="Y130" s="19">
        <v>64079.945161302072</v>
      </c>
      <c r="Z130" s="18">
        <f t="shared" si="3"/>
        <v>403614.05483869795</v>
      </c>
    </row>
    <row r="131" spans="8:26" x14ac:dyDescent="0.3">
      <c r="H131" s="33" t="s">
        <v>12522</v>
      </c>
      <c r="I131" s="37">
        <v>45679</v>
      </c>
      <c r="J131" s="33" t="s">
        <v>312</v>
      </c>
      <c r="M131" s="16" t="s">
        <v>11181</v>
      </c>
      <c r="N131" s="114">
        <v>677133.45</v>
      </c>
      <c r="O131" s="43">
        <v>46134</v>
      </c>
      <c r="R131" s="16">
        <f t="shared" si="2"/>
        <v>2025</v>
      </c>
      <c r="S131" s="43">
        <v>45846</v>
      </c>
      <c r="T131" s="17" t="s">
        <v>310</v>
      </c>
      <c r="U131" s="18">
        <v>367456</v>
      </c>
      <c r="V131" s="9" t="s">
        <v>332</v>
      </c>
      <c r="W131" s="9" t="s">
        <v>271</v>
      </c>
      <c r="X131" s="9" t="s">
        <v>287</v>
      </c>
      <c r="Y131" s="19">
        <v>186367.99815117862</v>
      </c>
      <c r="Z131" s="18">
        <f t="shared" si="3"/>
        <v>181088.00184882138</v>
      </c>
    </row>
    <row r="132" spans="8:26" x14ac:dyDescent="0.3">
      <c r="H132" s="66" t="s">
        <v>12523</v>
      </c>
      <c r="I132" s="37">
        <v>45680</v>
      </c>
      <c r="J132" s="66" t="s">
        <v>311</v>
      </c>
      <c r="M132" s="16" t="s">
        <v>11183</v>
      </c>
      <c r="N132" s="114">
        <v>35407.35</v>
      </c>
      <c r="O132" s="43">
        <v>46264</v>
      </c>
      <c r="R132" s="16">
        <f t="shared" si="2"/>
        <v>2023</v>
      </c>
      <c r="S132" s="43">
        <v>44932</v>
      </c>
      <c r="T132" s="17" t="s">
        <v>311</v>
      </c>
      <c r="U132" s="18">
        <v>61445</v>
      </c>
      <c r="V132" s="9" t="s">
        <v>326</v>
      </c>
      <c r="W132" s="9" t="s">
        <v>265</v>
      </c>
      <c r="X132" s="9" t="s">
        <v>284</v>
      </c>
      <c r="Y132" s="19">
        <v>369.99092237587894</v>
      </c>
      <c r="Z132" s="18">
        <f t="shared" si="3"/>
        <v>61075.00907762412</v>
      </c>
    </row>
    <row r="133" spans="8:26" x14ac:dyDescent="0.3">
      <c r="H133" s="33" t="s">
        <v>12524</v>
      </c>
      <c r="I133" s="37">
        <v>45681</v>
      </c>
      <c r="J133" s="33" t="s">
        <v>316</v>
      </c>
      <c r="M133" s="16" t="s">
        <v>11185</v>
      </c>
      <c r="N133" s="114">
        <v>19691.75</v>
      </c>
      <c r="O133" s="43">
        <v>46243</v>
      </c>
      <c r="R133" s="16">
        <f t="shared" si="2"/>
        <v>2023</v>
      </c>
      <c r="S133" s="43">
        <v>45035</v>
      </c>
      <c r="T133" s="17" t="s">
        <v>318</v>
      </c>
      <c r="U133" s="18">
        <v>393836</v>
      </c>
      <c r="V133" s="9" t="s">
        <v>325</v>
      </c>
      <c r="W133" s="9" t="s">
        <v>267</v>
      </c>
      <c r="X133" s="9" t="s">
        <v>284</v>
      </c>
      <c r="Y133" s="19">
        <v>370072.22471935058</v>
      </c>
      <c r="Z133" s="18">
        <f t="shared" si="3"/>
        <v>23763.775280649425</v>
      </c>
    </row>
    <row r="134" spans="8:26" x14ac:dyDescent="0.3">
      <c r="H134" s="66" t="s">
        <v>12525</v>
      </c>
      <c r="I134" s="37">
        <v>45681</v>
      </c>
      <c r="J134" s="66" t="s">
        <v>311</v>
      </c>
      <c r="M134" s="16" t="s">
        <v>11187</v>
      </c>
      <c r="N134" s="114">
        <v>26157.18</v>
      </c>
      <c r="O134" s="43">
        <v>46275</v>
      </c>
      <c r="R134" s="16">
        <f t="shared" si="2"/>
        <v>2023</v>
      </c>
      <c r="S134" s="43">
        <v>45191</v>
      </c>
      <c r="T134" s="17" t="s">
        <v>312</v>
      </c>
      <c r="U134" s="18">
        <v>63256</v>
      </c>
      <c r="V134" s="9" t="s">
        <v>332</v>
      </c>
      <c r="W134" s="9" t="s">
        <v>268</v>
      </c>
      <c r="X134" s="9" t="s">
        <v>287</v>
      </c>
      <c r="Y134" s="19">
        <v>10610.426801174639</v>
      </c>
      <c r="Z134" s="18">
        <f t="shared" si="3"/>
        <v>52645.573198825361</v>
      </c>
    </row>
    <row r="135" spans="8:26" x14ac:dyDescent="0.3">
      <c r="H135" s="33" t="s">
        <v>12526</v>
      </c>
      <c r="I135" s="37">
        <v>45682</v>
      </c>
      <c r="J135" s="33" t="s">
        <v>311</v>
      </c>
      <c r="M135" s="16" t="s">
        <v>11188</v>
      </c>
      <c r="N135" s="114">
        <v>1289020.02</v>
      </c>
      <c r="O135" s="43">
        <v>46257</v>
      </c>
      <c r="R135" s="16">
        <f t="shared" si="2"/>
        <v>2023</v>
      </c>
      <c r="S135" s="43">
        <v>45002</v>
      </c>
      <c r="T135" s="17" t="s">
        <v>315</v>
      </c>
      <c r="U135" s="18">
        <v>360468</v>
      </c>
      <c r="V135" s="9" t="s">
        <v>332</v>
      </c>
      <c r="W135" s="9" t="s">
        <v>270</v>
      </c>
      <c r="X135" s="9" t="s">
        <v>287</v>
      </c>
      <c r="Y135" s="19">
        <v>200422.82480564789</v>
      </c>
      <c r="Z135" s="18">
        <f t="shared" si="3"/>
        <v>160045.17519435211</v>
      </c>
    </row>
    <row r="136" spans="8:26" x14ac:dyDescent="0.3">
      <c r="H136" s="66" t="s">
        <v>12527</v>
      </c>
      <c r="I136" s="37">
        <v>45682</v>
      </c>
      <c r="J136" s="66" t="s">
        <v>316</v>
      </c>
      <c r="M136" s="16" t="s">
        <v>11189</v>
      </c>
      <c r="N136" s="114">
        <v>460947.52</v>
      </c>
      <c r="O136" s="43">
        <v>46293</v>
      </c>
      <c r="R136" s="16">
        <f t="shared" ref="R136:R199" si="4">YEAR(S136)</f>
        <v>2025</v>
      </c>
      <c r="S136" s="43">
        <v>45940</v>
      </c>
      <c r="T136" s="17" t="s">
        <v>310</v>
      </c>
      <c r="U136" s="18">
        <v>224815</v>
      </c>
      <c r="V136" s="9" t="s">
        <v>319</v>
      </c>
      <c r="W136" s="9" t="s">
        <v>265</v>
      </c>
      <c r="X136" s="9" t="s">
        <v>286</v>
      </c>
      <c r="Y136" s="19">
        <v>124791.33246218624</v>
      </c>
      <c r="Z136" s="18">
        <f t="shared" ref="Z136:Z199" si="5">U136-Y136</f>
        <v>100023.66753781376</v>
      </c>
    </row>
    <row r="137" spans="8:26" x14ac:dyDescent="0.3">
      <c r="H137" s="33" t="s">
        <v>12528</v>
      </c>
      <c r="I137" s="37">
        <v>45676</v>
      </c>
      <c r="J137" s="33" t="s">
        <v>309</v>
      </c>
      <c r="M137" s="16" t="s">
        <v>11191</v>
      </c>
      <c r="N137" s="114">
        <v>5765833.5599999996</v>
      </c>
      <c r="O137" s="43">
        <v>46305</v>
      </c>
      <c r="R137" s="16">
        <f t="shared" si="4"/>
        <v>2025</v>
      </c>
      <c r="S137" s="43">
        <v>45958</v>
      </c>
      <c r="T137" s="17" t="s">
        <v>310</v>
      </c>
      <c r="U137" s="18">
        <v>414525</v>
      </c>
      <c r="V137" s="9" t="s">
        <v>329</v>
      </c>
      <c r="W137" s="9" t="s">
        <v>270</v>
      </c>
      <c r="X137" s="9" t="s">
        <v>285</v>
      </c>
      <c r="Y137" s="19">
        <v>291594.6206360287</v>
      </c>
      <c r="Z137" s="18">
        <f t="shared" si="5"/>
        <v>122930.3793639713</v>
      </c>
    </row>
    <row r="138" spans="8:26" x14ac:dyDescent="0.3">
      <c r="H138" s="66" t="s">
        <v>12529</v>
      </c>
      <c r="I138" s="37">
        <v>45685</v>
      </c>
      <c r="J138" s="66" t="s">
        <v>313</v>
      </c>
      <c r="M138" s="16" t="s">
        <v>11193</v>
      </c>
      <c r="N138" s="114">
        <v>510304.72000000003</v>
      </c>
      <c r="O138" s="43">
        <v>46120</v>
      </c>
      <c r="R138" s="16">
        <f t="shared" si="4"/>
        <v>2025</v>
      </c>
      <c r="S138" s="43">
        <v>45987</v>
      </c>
      <c r="T138" s="17" t="s">
        <v>318</v>
      </c>
      <c r="U138" s="18">
        <v>229630</v>
      </c>
      <c r="V138" s="9" t="s">
        <v>332</v>
      </c>
      <c r="W138" s="9" t="s">
        <v>264</v>
      </c>
      <c r="X138" s="9" t="s">
        <v>287</v>
      </c>
      <c r="Y138" s="19">
        <v>129190.82426324231</v>
      </c>
      <c r="Z138" s="18">
        <f t="shared" si="5"/>
        <v>100439.17573675769</v>
      </c>
    </row>
    <row r="139" spans="8:26" x14ac:dyDescent="0.3">
      <c r="H139" s="33" t="s">
        <v>12530</v>
      </c>
      <c r="I139" s="37">
        <v>45662</v>
      </c>
      <c r="J139" s="33" t="s">
        <v>313</v>
      </c>
      <c r="M139" s="16" t="s">
        <v>11194</v>
      </c>
      <c r="N139" s="114">
        <v>4467951.8100000005</v>
      </c>
      <c r="O139" s="43">
        <v>46212</v>
      </c>
      <c r="R139" s="16">
        <f t="shared" si="4"/>
        <v>2023</v>
      </c>
      <c r="S139" s="43">
        <v>45187</v>
      </c>
      <c r="T139" s="17" t="s">
        <v>309</v>
      </c>
      <c r="U139" s="18">
        <v>192448</v>
      </c>
      <c r="V139" s="9" t="s">
        <v>327</v>
      </c>
      <c r="W139" s="9" t="s">
        <v>268</v>
      </c>
      <c r="X139" s="9" t="s">
        <v>284</v>
      </c>
      <c r="Y139" s="19">
        <v>105335.60898720704</v>
      </c>
      <c r="Z139" s="18">
        <f t="shared" si="5"/>
        <v>87112.391012792956</v>
      </c>
    </row>
    <row r="140" spans="8:26" x14ac:dyDescent="0.3">
      <c r="H140" s="66" t="s">
        <v>12531</v>
      </c>
      <c r="I140" s="37">
        <v>45682</v>
      </c>
      <c r="J140" s="66" t="s">
        <v>317</v>
      </c>
      <c r="M140" s="16" t="s">
        <v>11196</v>
      </c>
      <c r="N140" s="114">
        <v>1386231.8800000001</v>
      </c>
      <c r="O140" s="43">
        <v>46132</v>
      </c>
      <c r="R140" s="16">
        <f t="shared" si="4"/>
        <v>2024</v>
      </c>
      <c r="S140" s="43">
        <v>45432</v>
      </c>
      <c r="T140" s="17" t="s">
        <v>318</v>
      </c>
      <c r="U140" s="18">
        <v>339742</v>
      </c>
      <c r="V140" s="9" t="s">
        <v>327</v>
      </c>
      <c r="W140" s="9" t="s">
        <v>265</v>
      </c>
      <c r="X140" s="9" t="s">
        <v>284</v>
      </c>
      <c r="Y140" s="19">
        <v>205811.81754288729</v>
      </c>
      <c r="Z140" s="18">
        <f t="shared" si="5"/>
        <v>133930.18245711271</v>
      </c>
    </row>
    <row r="141" spans="8:26" x14ac:dyDescent="0.3">
      <c r="H141" s="33" t="s">
        <v>12532</v>
      </c>
      <c r="I141" s="37">
        <v>45678</v>
      </c>
      <c r="J141" s="33" t="s">
        <v>310</v>
      </c>
      <c r="M141" s="16" t="s">
        <v>11198</v>
      </c>
      <c r="N141" s="114">
        <v>134305.12</v>
      </c>
      <c r="O141" s="43">
        <v>46156</v>
      </c>
      <c r="R141" s="16">
        <f t="shared" si="4"/>
        <v>2025</v>
      </c>
      <c r="S141" s="43">
        <v>45846</v>
      </c>
      <c r="T141" s="17" t="s">
        <v>312</v>
      </c>
      <c r="U141" s="18">
        <v>469798</v>
      </c>
      <c r="V141" s="9" t="s">
        <v>330</v>
      </c>
      <c r="W141" s="9" t="s">
        <v>269</v>
      </c>
      <c r="X141" s="9" t="s">
        <v>285</v>
      </c>
      <c r="Y141" s="19">
        <v>49709.072441156808</v>
      </c>
      <c r="Z141" s="18">
        <f t="shared" si="5"/>
        <v>420088.92755884316</v>
      </c>
    </row>
    <row r="142" spans="8:26" x14ac:dyDescent="0.3">
      <c r="H142" s="66" t="s">
        <v>12533</v>
      </c>
      <c r="I142" s="37">
        <v>45679</v>
      </c>
      <c r="J142" s="66" t="s">
        <v>310</v>
      </c>
      <c r="M142" s="16" t="s">
        <v>11199</v>
      </c>
      <c r="N142" s="114">
        <v>1728291.4</v>
      </c>
      <c r="O142" s="43">
        <v>46298</v>
      </c>
      <c r="R142" s="16">
        <f t="shared" si="4"/>
        <v>2023</v>
      </c>
      <c r="S142" s="43">
        <v>45154</v>
      </c>
      <c r="T142" s="17" t="s">
        <v>313</v>
      </c>
      <c r="U142" s="18">
        <v>377463</v>
      </c>
      <c r="V142" s="9" t="s">
        <v>327</v>
      </c>
      <c r="W142" s="9" t="s">
        <v>269</v>
      </c>
      <c r="X142" s="9" t="s">
        <v>284</v>
      </c>
      <c r="Y142" s="19">
        <v>364640.20523816091</v>
      </c>
      <c r="Z142" s="18">
        <f t="shared" si="5"/>
        <v>12822.79476183909</v>
      </c>
    </row>
    <row r="143" spans="8:26" x14ac:dyDescent="0.3">
      <c r="H143" s="33" t="s">
        <v>12534</v>
      </c>
      <c r="I143" s="37">
        <v>45675</v>
      </c>
      <c r="J143" s="33" t="s">
        <v>314</v>
      </c>
      <c r="M143" s="16" t="s">
        <v>11200</v>
      </c>
      <c r="N143" s="114">
        <v>113737.65000000001</v>
      </c>
      <c r="O143" s="43">
        <v>46234</v>
      </c>
      <c r="R143" s="16">
        <f t="shared" si="4"/>
        <v>2023</v>
      </c>
      <c r="S143" s="43">
        <v>44982</v>
      </c>
      <c r="T143" s="17" t="s">
        <v>310</v>
      </c>
      <c r="U143" s="18">
        <v>224539</v>
      </c>
      <c r="V143" s="9" t="s">
        <v>322</v>
      </c>
      <c r="W143" s="9" t="s">
        <v>269</v>
      </c>
      <c r="X143" s="9" t="s">
        <v>286</v>
      </c>
      <c r="Y143" s="19">
        <v>132222.99312194466</v>
      </c>
      <c r="Z143" s="18">
        <f t="shared" si="5"/>
        <v>92316.006878055341</v>
      </c>
    </row>
    <row r="144" spans="8:26" x14ac:dyDescent="0.3">
      <c r="H144" s="66" t="s">
        <v>12535</v>
      </c>
      <c r="I144" s="37">
        <v>45680</v>
      </c>
      <c r="J144" s="66" t="s">
        <v>312</v>
      </c>
      <c r="M144" s="16" t="s">
        <v>11201</v>
      </c>
      <c r="N144" s="114">
        <v>582407.98</v>
      </c>
      <c r="O144" s="43">
        <v>46116</v>
      </c>
      <c r="R144" s="16">
        <f t="shared" si="4"/>
        <v>2023</v>
      </c>
      <c r="S144" s="43">
        <v>45089</v>
      </c>
      <c r="T144" s="17" t="s">
        <v>312</v>
      </c>
      <c r="U144" s="18">
        <v>305782</v>
      </c>
      <c r="V144" s="9" t="s">
        <v>326</v>
      </c>
      <c r="W144" s="9" t="s">
        <v>264</v>
      </c>
      <c r="X144" s="9" t="s">
        <v>284</v>
      </c>
      <c r="Y144" s="19">
        <v>137211.10704113549</v>
      </c>
      <c r="Z144" s="18">
        <f t="shared" si="5"/>
        <v>168570.89295886451</v>
      </c>
    </row>
    <row r="145" spans="8:26" x14ac:dyDescent="0.3">
      <c r="H145" s="33" t="s">
        <v>12536</v>
      </c>
      <c r="I145" s="37">
        <v>45671</v>
      </c>
      <c r="J145" s="33" t="s">
        <v>318</v>
      </c>
      <c r="M145" s="16" t="s">
        <v>11202</v>
      </c>
      <c r="N145" s="114">
        <v>1489271.7</v>
      </c>
      <c r="O145" s="43">
        <v>46028</v>
      </c>
      <c r="R145" s="16">
        <f t="shared" si="4"/>
        <v>2025</v>
      </c>
      <c r="S145" s="43">
        <v>45753</v>
      </c>
      <c r="T145" s="17" t="s">
        <v>318</v>
      </c>
      <c r="U145" s="18">
        <v>289127</v>
      </c>
      <c r="V145" s="9" t="s">
        <v>330</v>
      </c>
      <c r="W145" s="9" t="s">
        <v>271</v>
      </c>
      <c r="X145" s="9" t="s">
        <v>285</v>
      </c>
      <c r="Y145" s="19">
        <v>217994.26629013917</v>
      </c>
      <c r="Z145" s="18">
        <f t="shared" si="5"/>
        <v>71132.733709860826</v>
      </c>
    </row>
    <row r="146" spans="8:26" x14ac:dyDescent="0.3">
      <c r="H146" s="66" t="s">
        <v>12537</v>
      </c>
      <c r="I146" s="37">
        <v>45686</v>
      </c>
      <c r="J146" s="66" t="s">
        <v>313</v>
      </c>
      <c r="M146" s="16" t="s">
        <v>11204</v>
      </c>
      <c r="N146" s="114">
        <v>217463.35</v>
      </c>
      <c r="O146" s="43">
        <v>46338</v>
      </c>
      <c r="R146" s="16">
        <f t="shared" si="4"/>
        <v>2024</v>
      </c>
      <c r="S146" s="43">
        <v>45466</v>
      </c>
      <c r="T146" s="17" t="s">
        <v>311</v>
      </c>
      <c r="U146" s="18">
        <v>471861</v>
      </c>
      <c r="V146" s="9" t="s">
        <v>322</v>
      </c>
      <c r="W146" s="9" t="s">
        <v>269</v>
      </c>
      <c r="X146" s="9" t="s">
        <v>286</v>
      </c>
      <c r="Y146" s="19">
        <v>24189.08715880735</v>
      </c>
      <c r="Z146" s="18">
        <f t="shared" si="5"/>
        <v>447671.91284119268</v>
      </c>
    </row>
    <row r="147" spans="8:26" x14ac:dyDescent="0.3">
      <c r="H147" s="33" t="s">
        <v>12538</v>
      </c>
      <c r="I147" s="37">
        <v>45676</v>
      </c>
      <c r="J147" s="33" t="s">
        <v>314</v>
      </c>
      <c r="M147" s="16" t="s">
        <v>11206</v>
      </c>
      <c r="N147" s="114">
        <v>126788</v>
      </c>
      <c r="O147" s="43">
        <v>46243</v>
      </c>
      <c r="R147" s="16">
        <f t="shared" si="4"/>
        <v>2025</v>
      </c>
      <c r="S147" s="43">
        <v>45894</v>
      </c>
      <c r="T147" s="17" t="s">
        <v>317</v>
      </c>
      <c r="U147" s="18">
        <v>318365</v>
      </c>
      <c r="V147" s="9" t="s">
        <v>326</v>
      </c>
      <c r="W147" s="9" t="s">
        <v>269</v>
      </c>
      <c r="X147" s="9" t="s">
        <v>284</v>
      </c>
      <c r="Y147" s="19">
        <v>45126.579769758071</v>
      </c>
      <c r="Z147" s="18">
        <f t="shared" si="5"/>
        <v>273238.42023024196</v>
      </c>
    </row>
    <row r="148" spans="8:26" x14ac:dyDescent="0.3">
      <c r="H148" s="66" t="s">
        <v>12539</v>
      </c>
      <c r="I148" s="37">
        <v>45687</v>
      </c>
      <c r="J148" s="66" t="s">
        <v>313</v>
      </c>
      <c r="M148" s="16" t="s">
        <v>11208</v>
      </c>
      <c r="N148" s="114">
        <v>552715.9</v>
      </c>
      <c r="O148" s="43">
        <v>46046</v>
      </c>
      <c r="R148" s="16">
        <f t="shared" si="4"/>
        <v>2025</v>
      </c>
      <c r="S148" s="43">
        <v>45963</v>
      </c>
      <c r="T148" s="17" t="s">
        <v>314</v>
      </c>
      <c r="U148" s="18">
        <v>427205</v>
      </c>
      <c r="V148" s="9" t="s">
        <v>319</v>
      </c>
      <c r="W148" s="9" t="s">
        <v>266</v>
      </c>
      <c r="X148" s="9" t="s">
        <v>286</v>
      </c>
      <c r="Y148" s="19">
        <v>43006.590938662222</v>
      </c>
      <c r="Z148" s="18">
        <f t="shared" si="5"/>
        <v>384198.40906133776</v>
      </c>
    </row>
    <row r="149" spans="8:26" x14ac:dyDescent="0.3">
      <c r="H149" s="33" t="s">
        <v>12540</v>
      </c>
      <c r="I149" s="37">
        <v>45672</v>
      </c>
      <c r="J149" s="33" t="s">
        <v>318</v>
      </c>
      <c r="M149" s="16" t="s">
        <v>11209</v>
      </c>
      <c r="N149" s="114">
        <v>173199.4</v>
      </c>
      <c r="O149" s="43">
        <v>46245</v>
      </c>
      <c r="R149" s="16">
        <f t="shared" si="4"/>
        <v>2024</v>
      </c>
      <c r="S149" s="43">
        <v>45616</v>
      </c>
      <c r="T149" s="17" t="s">
        <v>317</v>
      </c>
      <c r="U149" s="18">
        <v>376212</v>
      </c>
      <c r="V149" s="9" t="s">
        <v>320</v>
      </c>
      <c r="W149" s="9" t="s">
        <v>264</v>
      </c>
      <c r="X149" s="9" t="s">
        <v>286</v>
      </c>
      <c r="Y149" s="19">
        <v>59492.373475912995</v>
      </c>
      <c r="Z149" s="18">
        <f t="shared" si="5"/>
        <v>316719.62652408698</v>
      </c>
    </row>
    <row r="150" spans="8:26" x14ac:dyDescent="0.3">
      <c r="H150" s="66" t="s">
        <v>12541</v>
      </c>
      <c r="I150" s="37">
        <v>45659</v>
      </c>
      <c r="J150" s="66" t="s">
        <v>317</v>
      </c>
      <c r="M150" s="16" t="s">
        <v>11210</v>
      </c>
      <c r="N150" s="114">
        <v>639725.12</v>
      </c>
      <c r="O150" s="43">
        <v>46218</v>
      </c>
      <c r="R150" s="16">
        <f t="shared" si="4"/>
        <v>2025</v>
      </c>
      <c r="S150" s="43">
        <v>45784</v>
      </c>
      <c r="T150" s="17" t="s">
        <v>317</v>
      </c>
      <c r="U150" s="18">
        <v>309422</v>
      </c>
      <c r="V150" s="9" t="s">
        <v>327</v>
      </c>
      <c r="W150" s="9" t="s">
        <v>267</v>
      </c>
      <c r="X150" s="9" t="s">
        <v>284</v>
      </c>
      <c r="Y150" s="19">
        <v>53063.866665154244</v>
      </c>
      <c r="Z150" s="18">
        <f t="shared" si="5"/>
        <v>256358.13333484577</v>
      </c>
    </row>
    <row r="151" spans="8:26" x14ac:dyDescent="0.3">
      <c r="H151" s="33" t="s">
        <v>12542</v>
      </c>
      <c r="I151" s="37">
        <v>45683</v>
      </c>
      <c r="J151" s="33" t="s">
        <v>311</v>
      </c>
      <c r="M151" s="16" t="s">
        <v>11211</v>
      </c>
      <c r="N151" s="114">
        <v>54589.83</v>
      </c>
      <c r="O151" s="43">
        <v>46090</v>
      </c>
      <c r="R151" s="16">
        <f t="shared" si="4"/>
        <v>2023</v>
      </c>
      <c r="S151" s="43">
        <v>45285</v>
      </c>
      <c r="T151" s="17" t="s">
        <v>309</v>
      </c>
      <c r="U151" s="18">
        <v>493120</v>
      </c>
      <c r="V151" s="9" t="s">
        <v>319</v>
      </c>
      <c r="W151" s="9" t="s">
        <v>264</v>
      </c>
      <c r="X151" s="9" t="s">
        <v>286</v>
      </c>
      <c r="Y151" s="19">
        <v>65626.378764485838</v>
      </c>
      <c r="Z151" s="18">
        <f t="shared" si="5"/>
        <v>427493.62123551418</v>
      </c>
    </row>
    <row r="152" spans="8:26" x14ac:dyDescent="0.3">
      <c r="H152" s="66" t="s">
        <v>12543</v>
      </c>
      <c r="I152" s="37">
        <v>45677</v>
      </c>
      <c r="J152" s="66" t="s">
        <v>309</v>
      </c>
      <c r="M152" s="16" t="s">
        <v>11213</v>
      </c>
      <c r="N152" s="114">
        <v>9292.68</v>
      </c>
      <c r="O152" s="43">
        <v>46240</v>
      </c>
      <c r="R152" s="16">
        <f t="shared" si="4"/>
        <v>2023</v>
      </c>
      <c r="S152" s="43">
        <v>44951</v>
      </c>
      <c r="T152" s="17" t="s">
        <v>314</v>
      </c>
      <c r="U152" s="18">
        <v>436117</v>
      </c>
      <c r="V152" s="9" t="s">
        <v>323</v>
      </c>
      <c r="W152" s="9" t="s">
        <v>270</v>
      </c>
      <c r="X152" s="9" t="s">
        <v>286</v>
      </c>
      <c r="Y152" s="19">
        <v>55256.747494715724</v>
      </c>
      <c r="Z152" s="18">
        <f t="shared" si="5"/>
        <v>380860.25250528427</v>
      </c>
    </row>
    <row r="153" spans="8:26" x14ac:dyDescent="0.3">
      <c r="H153" s="33" t="s">
        <v>12544</v>
      </c>
      <c r="I153" s="37">
        <v>45683</v>
      </c>
      <c r="J153" s="33" t="s">
        <v>317</v>
      </c>
      <c r="M153" s="16" t="s">
        <v>11215</v>
      </c>
      <c r="N153" s="114">
        <v>693070.4</v>
      </c>
      <c r="O153" s="43">
        <v>46246</v>
      </c>
      <c r="R153" s="16">
        <f t="shared" si="4"/>
        <v>2024</v>
      </c>
      <c r="S153" s="43">
        <v>45480</v>
      </c>
      <c r="T153" s="17" t="s">
        <v>316</v>
      </c>
      <c r="U153" s="18">
        <v>340727</v>
      </c>
      <c r="V153" s="9" t="s">
        <v>329</v>
      </c>
      <c r="W153" s="9" t="s">
        <v>271</v>
      </c>
      <c r="X153" s="9" t="s">
        <v>285</v>
      </c>
      <c r="Y153" s="19">
        <v>5974.2548775786527</v>
      </c>
      <c r="Z153" s="18">
        <f t="shared" si="5"/>
        <v>334752.74512242136</v>
      </c>
    </row>
    <row r="154" spans="8:26" x14ac:dyDescent="0.3">
      <c r="H154" s="66" t="s">
        <v>12545</v>
      </c>
      <c r="I154" s="37">
        <v>45688</v>
      </c>
      <c r="J154" s="66" t="s">
        <v>313</v>
      </c>
      <c r="M154" s="16" t="s">
        <v>11216</v>
      </c>
      <c r="N154" s="114">
        <v>1148469.6600000001</v>
      </c>
      <c r="O154" s="43">
        <v>46081</v>
      </c>
      <c r="R154" s="16">
        <f t="shared" si="4"/>
        <v>2024</v>
      </c>
      <c r="S154" s="43">
        <v>45417</v>
      </c>
      <c r="T154" s="17" t="s">
        <v>309</v>
      </c>
      <c r="U154" s="18">
        <v>472770</v>
      </c>
      <c r="V154" s="9" t="s">
        <v>319</v>
      </c>
      <c r="W154" s="9" t="s">
        <v>266</v>
      </c>
      <c r="X154" s="9" t="s">
        <v>286</v>
      </c>
      <c r="Y154" s="19">
        <v>432881.12552051205</v>
      </c>
      <c r="Z154" s="18">
        <f t="shared" si="5"/>
        <v>39888.874479487946</v>
      </c>
    </row>
    <row r="155" spans="8:26" x14ac:dyDescent="0.3">
      <c r="H155" s="33" t="s">
        <v>12546</v>
      </c>
      <c r="I155" s="37">
        <v>45681</v>
      </c>
      <c r="J155" s="33" t="s">
        <v>312</v>
      </c>
      <c r="M155" s="16" t="s">
        <v>11217</v>
      </c>
      <c r="N155" s="114">
        <v>359039.89</v>
      </c>
      <c r="O155" s="43">
        <v>46154</v>
      </c>
      <c r="R155" s="16">
        <f t="shared" si="4"/>
        <v>2023</v>
      </c>
      <c r="S155" s="43">
        <v>45126</v>
      </c>
      <c r="T155" s="17" t="s">
        <v>315</v>
      </c>
      <c r="U155" s="18">
        <v>58153</v>
      </c>
      <c r="V155" s="9" t="s">
        <v>332</v>
      </c>
      <c r="W155" s="9" t="s">
        <v>270</v>
      </c>
      <c r="X155" s="9" t="s">
        <v>287</v>
      </c>
      <c r="Y155" s="19">
        <v>57168.617246214046</v>
      </c>
      <c r="Z155" s="18">
        <f t="shared" si="5"/>
        <v>984.38275378595426</v>
      </c>
    </row>
    <row r="156" spans="8:26" x14ac:dyDescent="0.3">
      <c r="H156" s="66" t="s">
        <v>12547</v>
      </c>
      <c r="I156" s="37">
        <v>45682</v>
      </c>
      <c r="J156" s="66" t="s">
        <v>312</v>
      </c>
      <c r="M156" s="16" t="s">
        <v>11219</v>
      </c>
      <c r="N156" s="114">
        <v>68696.789999999994</v>
      </c>
      <c r="O156" s="43">
        <v>46296</v>
      </c>
      <c r="R156" s="16">
        <f t="shared" si="4"/>
        <v>2025</v>
      </c>
      <c r="S156" s="43">
        <v>45731</v>
      </c>
      <c r="T156" s="17" t="s">
        <v>315</v>
      </c>
      <c r="U156" s="18">
        <v>55702</v>
      </c>
      <c r="V156" s="9" t="s">
        <v>326</v>
      </c>
      <c r="W156" s="9" t="s">
        <v>268</v>
      </c>
      <c r="X156" s="9" t="s">
        <v>284</v>
      </c>
      <c r="Y156" s="19">
        <v>5025.7350018643228</v>
      </c>
      <c r="Z156" s="18">
        <f t="shared" si="5"/>
        <v>50676.264998135681</v>
      </c>
    </row>
    <row r="157" spans="8:26" x14ac:dyDescent="0.3">
      <c r="H157" s="33" t="s">
        <v>12548</v>
      </c>
      <c r="I157" s="37">
        <v>45684</v>
      </c>
      <c r="J157" s="33" t="s">
        <v>311</v>
      </c>
      <c r="M157" s="16" t="s">
        <v>11221</v>
      </c>
      <c r="N157" s="114">
        <v>1142873.55</v>
      </c>
      <c r="O157" s="43">
        <v>46361</v>
      </c>
      <c r="R157" s="16">
        <f t="shared" si="4"/>
        <v>2024</v>
      </c>
      <c r="S157" s="43">
        <v>45372</v>
      </c>
      <c r="T157" s="17" t="s">
        <v>313</v>
      </c>
      <c r="U157" s="18">
        <v>329702</v>
      </c>
      <c r="V157" s="9" t="s">
        <v>324</v>
      </c>
      <c r="W157" s="9" t="s">
        <v>265</v>
      </c>
      <c r="X157" s="9" t="s">
        <v>284</v>
      </c>
      <c r="Y157" s="19">
        <v>175329.15117431671</v>
      </c>
      <c r="Z157" s="18">
        <f t="shared" si="5"/>
        <v>154372.84882568329</v>
      </c>
    </row>
    <row r="158" spans="8:26" x14ac:dyDescent="0.3">
      <c r="H158" s="66" t="s">
        <v>12549</v>
      </c>
      <c r="I158" s="37">
        <v>45678</v>
      </c>
      <c r="J158" s="66" t="s">
        <v>309</v>
      </c>
      <c r="M158" s="16" t="s">
        <v>11222</v>
      </c>
      <c r="N158" s="114">
        <v>45875.61</v>
      </c>
      <c r="O158" s="43">
        <v>46198</v>
      </c>
      <c r="R158" s="16">
        <f t="shared" si="4"/>
        <v>2025</v>
      </c>
      <c r="S158" s="43">
        <v>45976</v>
      </c>
      <c r="T158" s="17" t="s">
        <v>312</v>
      </c>
      <c r="U158" s="18">
        <v>135205</v>
      </c>
      <c r="V158" s="9" t="s">
        <v>325</v>
      </c>
      <c r="W158" s="9" t="s">
        <v>268</v>
      </c>
      <c r="X158" s="9" t="s">
        <v>284</v>
      </c>
      <c r="Y158" s="19">
        <v>132383.93118037673</v>
      </c>
      <c r="Z158" s="18">
        <f t="shared" si="5"/>
        <v>2821.0688196232659</v>
      </c>
    </row>
    <row r="159" spans="8:26" x14ac:dyDescent="0.3">
      <c r="H159" s="33" t="s">
        <v>12550</v>
      </c>
      <c r="I159" s="37">
        <v>45684</v>
      </c>
      <c r="J159" s="33" t="s">
        <v>317</v>
      </c>
      <c r="M159" s="16" t="s">
        <v>11223</v>
      </c>
      <c r="N159" s="114">
        <v>11466.57</v>
      </c>
      <c r="O159" s="43">
        <v>46210</v>
      </c>
      <c r="R159" s="16">
        <f t="shared" si="4"/>
        <v>2023</v>
      </c>
      <c r="S159" s="43">
        <v>45103</v>
      </c>
      <c r="T159" s="17" t="s">
        <v>316</v>
      </c>
      <c r="U159" s="18">
        <v>406988</v>
      </c>
      <c r="V159" s="9" t="s">
        <v>323</v>
      </c>
      <c r="W159" s="9" t="s">
        <v>271</v>
      </c>
      <c r="X159" s="9" t="s">
        <v>286</v>
      </c>
      <c r="Y159" s="19">
        <v>364369.01209468325</v>
      </c>
      <c r="Z159" s="18">
        <f t="shared" si="5"/>
        <v>42618.987905316753</v>
      </c>
    </row>
    <row r="160" spans="8:26" x14ac:dyDescent="0.3">
      <c r="H160" s="66" t="s">
        <v>12551</v>
      </c>
      <c r="I160" s="37">
        <v>45677</v>
      </c>
      <c r="J160" s="66" t="s">
        <v>314</v>
      </c>
      <c r="M160" s="16" t="s">
        <v>11224</v>
      </c>
      <c r="N160" s="114">
        <v>66261.66</v>
      </c>
      <c r="O160" s="43">
        <v>46341</v>
      </c>
      <c r="R160" s="16">
        <f t="shared" si="4"/>
        <v>2025</v>
      </c>
      <c r="S160" s="43">
        <v>45938</v>
      </c>
      <c r="T160" s="17" t="s">
        <v>311</v>
      </c>
      <c r="U160" s="18">
        <v>393723</v>
      </c>
      <c r="V160" s="9" t="s">
        <v>323</v>
      </c>
      <c r="W160" s="9" t="s">
        <v>270</v>
      </c>
      <c r="X160" s="9" t="s">
        <v>286</v>
      </c>
      <c r="Y160" s="19">
        <v>17711.244014333341</v>
      </c>
      <c r="Z160" s="18">
        <f t="shared" si="5"/>
        <v>376011.75598566665</v>
      </c>
    </row>
    <row r="161" spans="8:26" x14ac:dyDescent="0.3">
      <c r="H161" s="33" t="s">
        <v>12552</v>
      </c>
      <c r="I161" s="37">
        <v>45658</v>
      </c>
      <c r="J161" s="33" t="s">
        <v>310</v>
      </c>
      <c r="M161" s="16" t="s">
        <v>11225</v>
      </c>
      <c r="N161" s="114">
        <v>3995586.33</v>
      </c>
      <c r="O161" s="43">
        <v>46101</v>
      </c>
      <c r="R161" s="16">
        <f t="shared" si="4"/>
        <v>2023</v>
      </c>
      <c r="S161" s="43">
        <v>45221</v>
      </c>
      <c r="T161" s="17" t="s">
        <v>316</v>
      </c>
      <c r="U161" s="18">
        <v>96528</v>
      </c>
      <c r="V161" s="9" t="s">
        <v>323</v>
      </c>
      <c r="W161" s="9" t="s">
        <v>268</v>
      </c>
      <c r="X161" s="9" t="s">
        <v>286</v>
      </c>
      <c r="Y161" s="19">
        <v>40365.022390520928</v>
      </c>
      <c r="Z161" s="18">
        <f t="shared" si="5"/>
        <v>56162.977609479072</v>
      </c>
    </row>
    <row r="162" spans="8:26" x14ac:dyDescent="0.3">
      <c r="H162" s="66" t="s">
        <v>12553</v>
      </c>
      <c r="I162" s="37">
        <v>45679</v>
      </c>
      <c r="J162" s="66" t="s">
        <v>309</v>
      </c>
      <c r="M162" s="16" t="s">
        <v>11226</v>
      </c>
      <c r="N162" s="114">
        <v>2170482.9300000002</v>
      </c>
      <c r="O162" s="43">
        <v>46215</v>
      </c>
      <c r="R162" s="16">
        <f t="shared" si="4"/>
        <v>2023</v>
      </c>
      <c r="S162" s="43">
        <v>45259</v>
      </c>
      <c r="T162" s="17" t="s">
        <v>311</v>
      </c>
      <c r="U162" s="18">
        <v>133596</v>
      </c>
      <c r="V162" s="9" t="s">
        <v>328</v>
      </c>
      <c r="W162" s="9" t="s">
        <v>269</v>
      </c>
      <c r="X162" s="9" t="s">
        <v>285</v>
      </c>
      <c r="Y162" s="19">
        <v>36039.192917757755</v>
      </c>
      <c r="Z162" s="18">
        <f t="shared" si="5"/>
        <v>97556.807082242245</v>
      </c>
    </row>
    <row r="163" spans="8:26" x14ac:dyDescent="0.3">
      <c r="H163" s="33" t="s">
        <v>12554</v>
      </c>
      <c r="I163" s="37">
        <v>45675</v>
      </c>
      <c r="J163" s="33" t="s">
        <v>315</v>
      </c>
      <c r="M163" s="16" t="s">
        <v>11228</v>
      </c>
      <c r="N163" s="114">
        <v>1087520.7</v>
      </c>
      <c r="O163" s="43">
        <v>46186</v>
      </c>
      <c r="R163" s="16">
        <f t="shared" si="4"/>
        <v>2023</v>
      </c>
      <c r="S163" s="43">
        <v>44998</v>
      </c>
      <c r="T163" s="17" t="s">
        <v>314</v>
      </c>
      <c r="U163" s="18">
        <v>231519</v>
      </c>
      <c r="V163" s="9" t="s">
        <v>331</v>
      </c>
      <c r="W163" s="9" t="s">
        <v>265</v>
      </c>
      <c r="X163" s="9" t="s">
        <v>285</v>
      </c>
      <c r="Y163" s="19">
        <v>213275.02599264993</v>
      </c>
      <c r="Z163" s="18">
        <f t="shared" si="5"/>
        <v>18243.974007350072</v>
      </c>
    </row>
    <row r="164" spans="8:26" x14ac:dyDescent="0.3">
      <c r="H164" s="66" t="s">
        <v>12555</v>
      </c>
      <c r="I164" s="37">
        <v>45673</v>
      </c>
      <c r="J164" s="66" t="s">
        <v>318</v>
      </c>
      <c r="M164" s="16" t="s">
        <v>11230</v>
      </c>
      <c r="N164" s="114">
        <v>451558.25</v>
      </c>
      <c r="O164" s="43">
        <v>46381</v>
      </c>
      <c r="R164" s="16">
        <f t="shared" si="4"/>
        <v>2025</v>
      </c>
      <c r="S164" s="43">
        <v>45865</v>
      </c>
      <c r="T164" s="17" t="s">
        <v>313</v>
      </c>
      <c r="U164" s="18">
        <v>200394</v>
      </c>
      <c r="V164" s="9" t="s">
        <v>329</v>
      </c>
      <c r="W164" s="9" t="s">
        <v>264</v>
      </c>
      <c r="X164" s="9" t="s">
        <v>285</v>
      </c>
      <c r="Y164" s="19">
        <v>38515.438779436212</v>
      </c>
      <c r="Z164" s="18">
        <f t="shared" si="5"/>
        <v>161878.56122056377</v>
      </c>
    </row>
    <row r="165" spans="8:26" x14ac:dyDescent="0.3">
      <c r="H165" s="33" t="s">
        <v>12556</v>
      </c>
      <c r="I165" s="37">
        <v>45685</v>
      </c>
      <c r="J165" s="33" t="s">
        <v>317</v>
      </c>
      <c r="M165" s="16" t="s">
        <v>11232</v>
      </c>
      <c r="N165" s="114">
        <v>4321033.82</v>
      </c>
      <c r="O165" s="43">
        <v>46055</v>
      </c>
      <c r="R165" s="16">
        <f t="shared" si="4"/>
        <v>2024</v>
      </c>
      <c r="S165" s="43">
        <v>45487</v>
      </c>
      <c r="T165" s="17" t="s">
        <v>310</v>
      </c>
      <c r="U165" s="18">
        <v>249647</v>
      </c>
      <c r="V165" s="9" t="s">
        <v>319</v>
      </c>
      <c r="W165" s="9" t="s">
        <v>271</v>
      </c>
      <c r="X165" s="9" t="s">
        <v>286</v>
      </c>
      <c r="Y165" s="19">
        <v>169212.6879578894</v>
      </c>
      <c r="Z165" s="18">
        <f t="shared" si="5"/>
        <v>80434.3120421106</v>
      </c>
    </row>
    <row r="166" spans="8:26" x14ac:dyDescent="0.3">
      <c r="H166" s="66" t="s">
        <v>12557</v>
      </c>
      <c r="I166" s="37">
        <v>45686</v>
      </c>
      <c r="J166" s="66" t="s">
        <v>317</v>
      </c>
      <c r="M166" s="16" t="s">
        <v>11233</v>
      </c>
      <c r="N166" s="114">
        <v>5268940.1100000003</v>
      </c>
      <c r="O166" s="43">
        <v>46243</v>
      </c>
      <c r="R166" s="16">
        <f t="shared" si="4"/>
        <v>2023</v>
      </c>
      <c r="S166" s="43">
        <v>45187</v>
      </c>
      <c r="T166" s="17" t="s">
        <v>310</v>
      </c>
      <c r="U166" s="18">
        <v>448895</v>
      </c>
      <c r="V166" s="9" t="s">
        <v>327</v>
      </c>
      <c r="W166" s="9" t="s">
        <v>264</v>
      </c>
      <c r="X166" s="9" t="s">
        <v>284</v>
      </c>
      <c r="Y166" s="19">
        <v>345064.54072212853</v>
      </c>
      <c r="Z166" s="18">
        <f t="shared" si="5"/>
        <v>103830.45927787147</v>
      </c>
    </row>
    <row r="167" spans="8:26" x14ac:dyDescent="0.3">
      <c r="H167" s="33" t="s">
        <v>12558</v>
      </c>
      <c r="I167" s="37">
        <v>45683</v>
      </c>
      <c r="J167" s="33" t="s">
        <v>316</v>
      </c>
      <c r="M167" s="16" t="s">
        <v>11234</v>
      </c>
      <c r="N167" s="114">
        <v>670746.30000000005</v>
      </c>
      <c r="O167" s="43">
        <v>46027</v>
      </c>
      <c r="R167" s="16">
        <f t="shared" si="4"/>
        <v>2024</v>
      </c>
      <c r="S167" s="43">
        <v>45615</v>
      </c>
      <c r="T167" s="17" t="s">
        <v>310</v>
      </c>
      <c r="U167" s="18">
        <v>159226</v>
      </c>
      <c r="V167" s="9" t="s">
        <v>321</v>
      </c>
      <c r="W167" s="9" t="s">
        <v>269</v>
      </c>
      <c r="X167" s="9" t="s">
        <v>286</v>
      </c>
      <c r="Y167" s="19">
        <v>132681.0860954953</v>
      </c>
      <c r="Z167" s="18">
        <f t="shared" si="5"/>
        <v>26544.913904504705</v>
      </c>
    </row>
    <row r="168" spans="8:26" x14ac:dyDescent="0.3">
      <c r="H168" s="66" t="s">
        <v>12559</v>
      </c>
      <c r="I168" s="37">
        <v>45659</v>
      </c>
      <c r="J168" s="66" t="s">
        <v>312</v>
      </c>
      <c r="M168" s="16" t="s">
        <v>11236</v>
      </c>
      <c r="N168" s="114">
        <v>1224006.7</v>
      </c>
      <c r="O168" s="43">
        <v>46275</v>
      </c>
      <c r="R168" s="16">
        <f t="shared" si="4"/>
        <v>2024</v>
      </c>
      <c r="S168" s="43">
        <v>45443</v>
      </c>
      <c r="T168" s="17" t="s">
        <v>314</v>
      </c>
      <c r="U168" s="18">
        <v>438784</v>
      </c>
      <c r="V168" s="9" t="s">
        <v>331</v>
      </c>
      <c r="W168" s="9" t="s">
        <v>265</v>
      </c>
      <c r="X168" s="9" t="s">
        <v>287</v>
      </c>
      <c r="Y168" s="19">
        <v>194935.52716240395</v>
      </c>
      <c r="Z168" s="18">
        <f t="shared" si="5"/>
        <v>243848.47283759605</v>
      </c>
    </row>
    <row r="169" spans="8:26" x14ac:dyDescent="0.3">
      <c r="H169" s="33" t="s">
        <v>12560</v>
      </c>
      <c r="I169" s="37">
        <v>45674</v>
      </c>
      <c r="J169" s="33" t="s">
        <v>318</v>
      </c>
      <c r="M169" s="16" t="s">
        <v>11238</v>
      </c>
      <c r="N169" s="114">
        <v>3597456.03</v>
      </c>
      <c r="O169" s="43">
        <v>46116</v>
      </c>
      <c r="R169" s="16">
        <f t="shared" si="4"/>
        <v>2025</v>
      </c>
      <c r="S169" s="43">
        <v>45900</v>
      </c>
      <c r="T169" s="17" t="s">
        <v>309</v>
      </c>
      <c r="U169" s="18">
        <v>317209</v>
      </c>
      <c r="V169" s="9" t="s">
        <v>331</v>
      </c>
      <c r="W169" s="9" t="s">
        <v>268</v>
      </c>
      <c r="X169" s="9" t="s">
        <v>285</v>
      </c>
      <c r="Y169" s="19">
        <v>177799.93639393759</v>
      </c>
      <c r="Z169" s="18">
        <f t="shared" si="5"/>
        <v>139409.06360606241</v>
      </c>
    </row>
    <row r="170" spans="8:26" x14ac:dyDescent="0.3">
      <c r="H170" s="66" t="s">
        <v>12561</v>
      </c>
      <c r="I170" s="37">
        <v>45678</v>
      </c>
      <c r="J170" s="66" t="s">
        <v>314</v>
      </c>
      <c r="M170" s="16" t="s">
        <v>11239</v>
      </c>
      <c r="N170" s="114">
        <v>2931096.21</v>
      </c>
      <c r="O170" s="43">
        <v>46288</v>
      </c>
      <c r="R170" s="16">
        <f t="shared" si="4"/>
        <v>2025</v>
      </c>
      <c r="S170" s="43">
        <v>45931</v>
      </c>
      <c r="T170" s="17" t="s">
        <v>315</v>
      </c>
      <c r="U170" s="18">
        <v>12939</v>
      </c>
      <c r="V170" s="9" t="s">
        <v>321</v>
      </c>
      <c r="W170" s="9" t="s">
        <v>270</v>
      </c>
      <c r="X170" s="9" t="s">
        <v>286</v>
      </c>
      <c r="Y170" s="19">
        <v>3181.1453266899266</v>
      </c>
      <c r="Z170" s="18">
        <f t="shared" si="5"/>
        <v>9757.8546733100738</v>
      </c>
    </row>
    <row r="171" spans="8:26" x14ac:dyDescent="0.3">
      <c r="H171" s="33" t="s">
        <v>12562</v>
      </c>
      <c r="I171" s="37">
        <v>45687</v>
      </c>
      <c r="J171" s="33" t="s">
        <v>317</v>
      </c>
      <c r="M171" s="16" t="s">
        <v>11240</v>
      </c>
      <c r="N171" s="114">
        <v>1949553.69</v>
      </c>
      <c r="O171" s="43">
        <v>46315</v>
      </c>
      <c r="R171" s="16">
        <f t="shared" si="4"/>
        <v>2023</v>
      </c>
      <c r="S171" s="43">
        <v>45076</v>
      </c>
      <c r="T171" s="17" t="s">
        <v>315</v>
      </c>
      <c r="U171" s="18">
        <v>51716</v>
      </c>
      <c r="V171" s="9" t="s">
        <v>325</v>
      </c>
      <c r="W171" s="9" t="s">
        <v>269</v>
      </c>
      <c r="X171" s="9" t="s">
        <v>284</v>
      </c>
      <c r="Y171" s="19">
        <v>299.76249073434144</v>
      </c>
      <c r="Z171" s="18">
        <f t="shared" si="5"/>
        <v>51416.237509265658</v>
      </c>
    </row>
    <row r="172" spans="8:26" x14ac:dyDescent="0.3">
      <c r="H172" s="66" t="s">
        <v>12563</v>
      </c>
      <c r="I172" s="37">
        <v>45676</v>
      </c>
      <c r="J172" s="66" t="s">
        <v>315</v>
      </c>
      <c r="M172" s="16" t="s">
        <v>11242</v>
      </c>
      <c r="N172" s="114">
        <v>1057065.44</v>
      </c>
      <c r="O172" s="43">
        <v>46305</v>
      </c>
      <c r="R172" s="16">
        <f t="shared" si="4"/>
        <v>2025</v>
      </c>
      <c r="S172" s="43">
        <v>45701</v>
      </c>
      <c r="T172" s="17" t="s">
        <v>316</v>
      </c>
      <c r="U172" s="18">
        <v>492242</v>
      </c>
      <c r="V172" s="9" t="s">
        <v>332</v>
      </c>
      <c r="W172" s="9" t="s">
        <v>268</v>
      </c>
      <c r="X172" s="9" t="s">
        <v>287</v>
      </c>
      <c r="Y172" s="19">
        <v>400787.45047391107</v>
      </c>
      <c r="Z172" s="18">
        <f t="shared" si="5"/>
        <v>91454.549526088929</v>
      </c>
    </row>
    <row r="173" spans="8:26" x14ac:dyDescent="0.3">
      <c r="H173" s="33" t="s">
        <v>12564</v>
      </c>
      <c r="I173" s="37">
        <v>45677</v>
      </c>
      <c r="J173" s="33" t="s">
        <v>315</v>
      </c>
      <c r="M173" s="16" t="s">
        <v>11243</v>
      </c>
      <c r="N173" s="114">
        <v>3154049.64</v>
      </c>
      <c r="O173" s="43">
        <v>46293</v>
      </c>
      <c r="R173" s="16">
        <f t="shared" si="4"/>
        <v>2024</v>
      </c>
      <c r="S173" s="43">
        <v>45570</v>
      </c>
      <c r="T173" s="17" t="s">
        <v>316</v>
      </c>
      <c r="U173" s="18">
        <v>158570</v>
      </c>
      <c r="V173" s="9" t="s">
        <v>319</v>
      </c>
      <c r="W173" s="9" t="s">
        <v>270</v>
      </c>
      <c r="X173" s="9" t="s">
        <v>286</v>
      </c>
      <c r="Y173" s="19">
        <v>99935.108014373254</v>
      </c>
      <c r="Z173" s="18">
        <f t="shared" si="5"/>
        <v>58634.891985626746</v>
      </c>
    </row>
    <row r="174" spans="8:26" x14ac:dyDescent="0.3">
      <c r="H174" s="66" t="s">
        <v>12565</v>
      </c>
      <c r="I174" s="37">
        <v>45679</v>
      </c>
      <c r="J174" s="66" t="s">
        <v>314</v>
      </c>
      <c r="M174" s="16" t="s">
        <v>11245</v>
      </c>
      <c r="N174" s="114">
        <v>1201820.08</v>
      </c>
      <c r="O174" s="43">
        <v>46210</v>
      </c>
      <c r="R174" s="16">
        <f t="shared" si="4"/>
        <v>2025</v>
      </c>
      <c r="S174" s="43">
        <v>45800</v>
      </c>
      <c r="T174" s="17" t="s">
        <v>311</v>
      </c>
      <c r="U174" s="18">
        <v>181192</v>
      </c>
      <c r="V174" s="9" t="s">
        <v>328</v>
      </c>
      <c r="W174" s="9" t="s">
        <v>269</v>
      </c>
      <c r="X174" s="9" t="s">
        <v>285</v>
      </c>
      <c r="Y174" s="19">
        <v>69033.865822925509</v>
      </c>
      <c r="Z174" s="18">
        <f t="shared" si="5"/>
        <v>112158.13417707449</v>
      </c>
    </row>
    <row r="175" spans="8:26" x14ac:dyDescent="0.3">
      <c r="H175" s="33" t="s">
        <v>12566</v>
      </c>
      <c r="I175" s="37">
        <v>45684</v>
      </c>
      <c r="J175" s="33" t="s">
        <v>316</v>
      </c>
      <c r="M175" s="16" t="s">
        <v>11247</v>
      </c>
      <c r="N175" s="114">
        <v>847466.4</v>
      </c>
      <c r="O175" s="43">
        <v>46238</v>
      </c>
      <c r="R175" s="16">
        <f t="shared" si="4"/>
        <v>2024</v>
      </c>
      <c r="S175" s="43">
        <v>45378</v>
      </c>
      <c r="T175" s="17" t="s">
        <v>313</v>
      </c>
      <c r="U175" s="18">
        <v>101263</v>
      </c>
      <c r="V175" s="9" t="s">
        <v>321</v>
      </c>
      <c r="W175" s="9" t="s">
        <v>267</v>
      </c>
      <c r="X175" s="9" t="s">
        <v>286</v>
      </c>
      <c r="Y175" s="19">
        <v>183.12171688177793</v>
      </c>
      <c r="Z175" s="18">
        <f t="shared" si="5"/>
        <v>101079.87828311822</v>
      </c>
    </row>
    <row r="176" spans="8:26" x14ac:dyDescent="0.3">
      <c r="H176" s="66" t="s">
        <v>12567</v>
      </c>
      <c r="I176" s="37">
        <v>45683</v>
      </c>
      <c r="J176" s="66" t="s">
        <v>312</v>
      </c>
      <c r="M176" s="16" t="s">
        <v>10998</v>
      </c>
      <c r="N176" s="114">
        <v>1239136.8</v>
      </c>
      <c r="O176" s="43">
        <v>46272</v>
      </c>
      <c r="R176" s="16">
        <f t="shared" si="4"/>
        <v>2023</v>
      </c>
      <c r="S176" s="43">
        <v>45235</v>
      </c>
      <c r="T176" s="17" t="s">
        <v>313</v>
      </c>
      <c r="U176" s="18">
        <v>323997</v>
      </c>
      <c r="V176" s="9" t="s">
        <v>329</v>
      </c>
      <c r="W176" s="9" t="s">
        <v>264</v>
      </c>
      <c r="X176" s="9" t="s">
        <v>285</v>
      </c>
      <c r="Y176" s="19">
        <v>17418.718544223237</v>
      </c>
      <c r="Z176" s="18">
        <f t="shared" si="5"/>
        <v>306578.28145577677</v>
      </c>
    </row>
    <row r="177" spans="8:26" x14ac:dyDescent="0.3">
      <c r="H177" s="33" t="s">
        <v>12568</v>
      </c>
      <c r="I177" s="37">
        <v>45685</v>
      </c>
      <c r="J177" s="33" t="s">
        <v>311</v>
      </c>
      <c r="M177" s="16" t="s">
        <v>11248</v>
      </c>
      <c r="N177" s="114">
        <v>1315849.9200000002</v>
      </c>
      <c r="O177" s="43">
        <v>46383</v>
      </c>
      <c r="R177" s="16">
        <f t="shared" si="4"/>
        <v>2024</v>
      </c>
      <c r="S177" s="43">
        <v>45514</v>
      </c>
      <c r="T177" s="17" t="s">
        <v>313</v>
      </c>
      <c r="U177" s="18">
        <v>168474</v>
      </c>
      <c r="V177" s="9" t="s">
        <v>331</v>
      </c>
      <c r="W177" s="9" t="s">
        <v>269</v>
      </c>
      <c r="X177" s="9" t="s">
        <v>285</v>
      </c>
      <c r="Y177" s="19">
        <v>144681.51185210454</v>
      </c>
      <c r="Z177" s="18">
        <f t="shared" si="5"/>
        <v>23792.488147895463</v>
      </c>
    </row>
    <row r="178" spans="8:26" x14ac:dyDescent="0.3">
      <c r="H178" s="66" t="s">
        <v>12569</v>
      </c>
      <c r="I178" s="37">
        <v>45675</v>
      </c>
      <c r="J178" s="66" t="s">
        <v>318</v>
      </c>
      <c r="M178" s="16" t="s">
        <v>11250</v>
      </c>
      <c r="N178" s="114">
        <v>2358324.83</v>
      </c>
      <c r="O178" s="43">
        <v>46304</v>
      </c>
      <c r="R178" s="16">
        <f t="shared" si="4"/>
        <v>2024</v>
      </c>
      <c r="S178" s="43">
        <v>45333</v>
      </c>
      <c r="T178" s="17" t="s">
        <v>312</v>
      </c>
      <c r="U178" s="18">
        <v>473342</v>
      </c>
      <c r="V178" s="9" t="s">
        <v>326</v>
      </c>
      <c r="W178" s="9" t="s">
        <v>267</v>
      </c>
      <c r="X178" s="9" t="s">
        <v>284</v>
      </c>
      <c r="Y178" s="19">
        <v>249333.93688052348</v>
      </c>
      <c r="Z178" s="18">
        <f t="shared" si="5"/>
        <v>224008.06311947652</v>
      </c>
    </row>
    <row r="179" spans="8:26" x14ac:dyDescent="0.3">
      <c r="H179" s="33" t="s">
        <v>12570</v>
      </c>
      <c r="I179" s="37">
        <v>45663</v>
      </c>
      <c r="J179" s="33" t="s">
        <v>313</v>
      </c>
      <c r="M179" s="16" t="s">
        <v>11252</v>
      </c>
      <c r="N179" s="114">
        <v>3741201.45</v>
      </c>
      <c r="O179" s="43">
        <v>46034</v>
      </c>
      <c r="R179" s="16">
        <f t="shared" si="4"/>
        <v>2024</v>
      </c>
      <c r="S179" s="43">
        <v>45443</v>
      </c>
      <c r="T179" s="17" t="s">
        <v>311</v>
      </c>
      <c r="U179" s="18">
        <v>360615</v>
      </c>
      <c r="V179" s="9" t="s">
        <v>329</v>
      </c>
      <c r="W179" s="9" t="s">
        <v>267</v>
      </c>
      <c r="X179" s="9" t="s">
        <v>285</v>
      </c>
      <c r="Y179" s="19">
        <v>93214.077874900715</v>
      </c>
      <c r="Z179" s="18">
        <f t="shared" si="5"/>
        <v>267400.92212509929</v>
      </c>
    </row>
    <row r="180" spans="8:26" x14ac:dyDescent="0.3">
      <c r="H180" s="66" t="s">
        <v>12571</v>
      </c>
      <c r="I180" s="37">
        <v>45686</v>
      </c>
      <c r="J180" s="66" t="s">
        <v>311</v>
      </c>
      <c r="M180" s="16" t="s">
        <v>11253</v>
      </c>
      <c r="N180" s="114">
        <v>188632.84</v>
      </c>
      <c r="O180" s="43">
        <v>46189</v>
      </c>
      <c r="R180" s="16">
        <f t="shared" si="4"/>
        <v>2023</v>
      </c>
      <c r="S180" s="43">
        <v>45096</v>
      </c>
      <c r="T180" s="17" t="s">
        <v>311</v>
      </c>
      <c r="U180" s="18">
        <v>433319</v>
      </c>
      <c r="V180" s="9" t="s">
        <v>323</v>
      </c>
      <c r="W180" s="9" t="s">
        <v>264</v>
      </c>
      <c r="X180" s="9" t="s">
        <v>286</v>
      </c>
      <c r="Y180" s="19">
        <v>153126.71003246901</v>
      </c>
      <c r="Z180" s="18">
        <f t="shared" si="5"/>
        <v>280192.28996753099</v>
      </c>
    </row>
    <row r="181" spans="8:26" x14ac:dyDescent="0.3">
      <c r="H181" s="33" t="s">
        <v>12572</v>
      </c>
      <c r="I181" s="37">
        <v>45680</v>
      </c>
      <c r="J181" s="33" t="s">
        <v>314</v>
      </c>
      <c r="M181" s="16" t="s">
        <v>11254</v>
      </c>
      <c r="N181" s="114">
        <v>795995.52</v>
      </c>
      <c r="O181" s="43">
        <v>46357</v>
      </c>
      <c r="R181" s="16">
        <f t="shared" si="4"/>
        <v>2025</v>
      </c>
      <c r="S181" s="43">
        <v>45778</v>
      </c>
      <c r="T181" s="17" t="s">
        <v>315</v>
      </c>
      <c r="U181" s="18">
        <v>308177</v>
      </c>
      <c r="V181" s="9" t="s">
        <v>323</v>
      </c>
      <c r="W181" s="9" t="s">
        <v>270</v>
      </c>
      <c r="X181" s="9" t="s">
        <v>286</v>
      </c>
      <c r="Y181" s="19">
        <v>7100.7935265186152</v>
      </c>
      <c r="Z181" s="18">
        <f t="shared" si="5"/>
        <v>301076.20647348138</v>
      </c>
    </row>
    <row r="182" spans="8:26" x14ac:dyDescent="0.3">
      <c r="H182" s="66" t="s">
        <v>12573</v>
      </c>
      <c r="I182" s="37">
        <v>45680</v>
      </c>
      <c r="J182" s="66" t="s">
        <v>310</v>
      </c>
      <c r="M182" s="16" t="s">
        <v>11255</v>
      </c>
      <c r="N182" s="114">
        <v>1043448.38</v>
      </c>
      <c r="O182" s="43">
        <v>46380</v>
      </c>
      <c r="R182" s="16">
        <f t="shared" si="4"/>
        <v>2024</v>
      </c>
      <c r="S182" s="43">
        <v>45572</v>
      </c>
      <c r="T182" s="17" t="s">
        <v>316</v>
      </c>
      <c r="U182" s="18">
        <v>237727</v>
      </c>
      <c r="V182" s="9" t="s">
        <v>332</v>
      </c>
      <c r="W182" s="9" t="s">
        <v>270</v>
      </c>
      <c r="X182" s="9" t="s">
        <v>287</v>
      </c>
      <c r="Y182" s="19">
        <v>215698.29246628477</v>
      </c>
      <c r="Z182" s="18">
        <f t="shared" si="5"/>
        <v>22028.707533715235</v>
      </c>
    </row>
    <row r="183" spans="8:26" x14ac:dyDescent="0.3">
      <c r="H183" s="33" t="s">
        <v>12574</v>
      </c>
      <c r="I183" s="37">
        <v>45681</v>
      </c>
      <c r="J183" s="33" t="s">
        <v>314</v>
      </c>
      <c r="M183" s="16" t="s">
        <v>11257</v>
      </c>
      <c r="N183" s="114">
        <v>595672.32000000007</v>
      </c>
      <c r="O183" s="43">
        <v>46329</v>
      </c>
      <c r="R183" s="16">
        <f t="shared" si="4"/>
        <v>2025</v>
      </c>
      <c r="S183" s="43">
        <v>45747</v>
      </c>
      <c r="T183" s="17" t="s">
        <v>309</v>
      </c>
      <c r="U183" s="18">
        <v>363622</v>
      </c>
      <c r="V183" s="9" t="s">
        <v>332</v>
      </c>
      <c r="W183" s="9" t="s">
        <v>270</v>
      </c>
      <c r="X183" s="9" t="s">
        <v>287</v>
      </c>
      <c r="Y183" s="19">
        <v>118835.53279532232</v>
      </c>
      <c r="Z183" s="18">
        <f t="shared" si="5"/>
        <v>244786.4672046777</v>
      </c>
    </row>
    <row r="184" spans="8:26" x14ac:dyDescent="0.3">
      <c r="H184" s="66" t="s">
        <v>12575</v>
      </c>
      <c r="I184" s="37">
        <v>45687</v>
      </c>
      <c r="J184" s="66" t="s">
        <v>311</v>
      </c>
      <c r="M184" s="16" t="s">
        <v>11258</v>
      </c>
      <c r="N184" s="114">
        <v>2499995.19</v>
      </c>
      <c r="O184" s="43">
        <v>46286</v>
      </c>
      <c r="R184" s="16">
        <f t="shared" si="4"/>
        <v>2024</v>
      </c>
      <c r="S184" s="43">
        <v>45336</v>
      </c>
      <c r="T184" s="17" t="s">
        <v>317</v>
      </c>
      <c r="U184" s="18">
        <v>421589</v>
      </c>
      <c r="V184" s="9" t="s">
        <v>331</v>
      </c>
      <c r="W184" s="9" t="s">
        <v>270</v>
      </c>
      <c r="X184" s="9" t="s">
        <v>287</v>
      </c>
      <c r="Y184" s="19">
        <v>61048.3806071367</v>
      </c>
      <c r="Z184" s="18">
        <f t="shared" si="5"/>
        <v>360540.6193928633</v>
      </c>
    </row>
    <row r="185" spans="8:26" x14ac:dyDescent="0.3">
      <c r="H185" s="33" t="s">
        <v>12576</v>
      </c>
      <c r="I185" s="37">
        <v>45684</v>
      </c>
      <c r="J185" s="33" t="s">
        <v>312</v>
      </c>
      <c r="M185" s="16" t="s">
        <v>11259</v>
      </c>
      <c r="N185" s="114">
        <v>5710460.4900000002</v>
      </c>
      <c r="O185" s="43">
        <v>46028</v>
      </c>
      <c r="R185" s="16">
        <f t="shared" si="4"/>
        <v>2024</v>
      </c>
      <c r="S185" s="43">
        <v>45521</v>
      </c>
      <c r="T185" s="17" t="s">
        <v>318</v>
      </c>
      <c r="U185" s="18">
        <v>379581</v>
      </c>
      <c r="V185" s="9" t="s">
        <v>319</v>
      </c>
      <c r="W185" s="9" t="s">
        <v>269</v>
      </c>
      <c r="X185" s="9" t="s">
        <v>286</v>
      </c>
      <c r="Y185" s="19">
        <v>58642.946731986085</v>
      </c>
      <c r="Z185" s="18">
        <f t="shared" si="5"/>
        <v>320938.05326801393</v>
      </c>
    </row>
    <row r="186" spans="8:26" x14ac:dyDescent="0.3">
      <c r="H186" s="66" t="s">
        <v>12577</v>
      </c>
      <c r="I186" s="37">
        <v>45680</v>
      </c>
      <c r="J186" s="66" t="s">
        <v>309</v>
      </c>
      <c r="M186" s="16" t="s">
        <v>11261</v>
      </c>
      <c r="N186" s="114">
        <v>138506.55000000002</v>
      </c>
      <c r="O186" s="43">
        <v>46077</v>
      </c>
      <c r="R186" s="16">
        <f t="shared" si="4"/>
        <v>2025</v>
      </c>
      <c r="S186" s="43">
        <v>45752</v>
      </c>
      <c r="T186" s="17" t="s">
        <v>316</v>
      </c>
      <c r="U186" s="18">
        <v>240962</v>
      </c>
      <c r="V186" s="9" t="s">
        <v>321</v>
      </c>
      <c r="W186" s="9" t="s">
        <v>269</v>
      </c>
      <c r="X186" s="9" t="s">
        <v>286</v>
      </c>
      <c r="Y186" s="19">
        <v>169071.85105703337</v>
      </c>
      <c r="Z186" s="18">
        <f t="shared" si="5"/>
        <v>71890.148942966625</v>
      </c>
    </row>
    <row r="187" spans="8:26" x14ac:dyDescent="0.3">
      <c r="H187" s="33" t="s">
        <v>12578</v>
      </c>
      <c r="I187" s="37">
        <v>45681</v>
      </c>
      <c r="J187" s="33" t="s">
        <v>309</v>
      </c>
      <c r="M187" s="16" t="s">
        <v>11262</v>
      </c>
      <c r="N187" s="114">
        <v>1551800.7999999998</v>
      </c>
      <c r="O187" s="43">
        <v>46295</v>
      </c>
      <c r="R187" s="16">
        <f t="shared" si="4"/>
        <v>2025</v>
      </c>
      <c r="S187" s="43">
        <v>45789</v>
      </c>
      <c r="T187" s="17" t="s">
        <v>315</v>
      </c>
      <c r="U187" s="18">
        <v>170757</v>
      </c>
      <c r="V187" s="9" t="s">
        <v>329</v>
      </c>
      <c r="W187" s="9" t="s">
        <v>264</v>
      </c>
      <c r="X187" s="9" t="s">
        <v>285</v>
      </c>
      <c r="Y187" s="19">
        <v>151534.69463834402</v>
      </c>
      <c r="Z187" s="18">
        <f t="shared" si="5"/>
        <v>19222.305361655977</v>
      </c>
    </row>
    <row r="188" spans="8:26" x14ac:dyDescent="0.3">
      <c r="H188" s="66" t="s">
        <v>12579</v>
      </c>
      <c r="I188" s="37">
        <v>45659</v>
      </c>
      <c r="J188" s="66" t="s">
        <v>310</v>
      </c>
      <c r="M188" s="16" t="s">
        <v>11264</v>
      </c>
      <c r="N188" s="114">
        <v>647921.12</v>
      </c>
      <c r="O188" s="43">
        <v>46101</v>
      </c>
      <c r="R188" s="16">
        <f t="shared" si="4"/>
        <v>2023</v>
      </c>
      <c r="S188" s="43">
        <v>45117</v>
      </c>
      <c r="T188" s="17" t="s">
        <v>318</v>
      </c>
      <c r="U188" s="18">
        <v>443752</v>
      </c>
      <c r="V188" s="9" t="s">
        <v>321</v>
      </c>
      <c r="W188" s="9" t="s">
        <v>270</v>
      </c>
      <c r="X188" s="9" t="s">
        <v>286</v>
      </c>
      <c r="Y188" s="19">
        <v>124616.01468107688</v>
      </c>
      <c r="Z188" s="18">
        <f t="shared" si="5"/>
        <v>319135.98531892314</v>
      </c>
    </row>
    <row r="189" spans="8:26" x14ac:dyDescent="0.3">
      <c r="H189" s="33" t="s">
        <v>12580</v>
      </c>
      <c r="I189" s="37">
        <v>45682</v>
      </c>
      <c r="J189" s="33" t="s">
        <v>309</v>
      </c>
      <c r="M189" s="16" t="s">
        <v>11265</v>
      </c>
      <c r="N189" s="114">
        <v>1726234.4</v>
      </c>
      <c r="O189" s="43">
        <v>46053</v>
      </c>
      <c r="R189" s="16">
        <f t="shared" si="4"/>
        <v>2023</v>
      </c>
      <c r="S189" s="43">
        <v>45252</v>
      </c>
      <c r="T189" s="17" t="s">
        <v>314</v>
      </c>
      <c r="U189" s="18">
        <v>499453</v>
      </c>
      <c r="V189" s="9" t="s">
        <v>326</v>
      </c>
      <c r="W189" s="9" t="s">
        <v>269</v>
      </c>
      <c r="X189" s="9" t="s">
        <v>284</v>
      </c>
      <c r="Y189" s="19">
        <v>307806.24491168861</v>
      </c>
      <c r="Z189" s="18">
        <f t="shared" si="5"/>
        <v>191646.75508831139</v>
      </c>
    </row>
    <row r="190" spans="8:26" x14ac:dyDescent="0.3">
      <c r="H190" s="66" t="s">
        <v>12581</v>
      </c>
      <c r="I190" s="37">
        <v>45681</v>
      </c>
      <c r="J190" s="66" t="s">
        <v>310</v>
      </c>
      <c r="M190" s="16" t="s">
        <v>11266</v>
      </c>
      <c r="N190" s="114">
        <v>4865673.87</v>
      </c>
      <c r="O190" s="43">
        <v>46289</v>
      </c>
      <c r="R190" s="16">
        <f t="shared" si="4"/>
        <v>2024</v>
      </c>
      <c r="S190" s="43">
        <v>45464</v>
      </c>
      <c r="T190" s="17" t="s">
        <v>312</v>
      </c>
      <c r="U190" s="18">
        <v>250748</v>
      </c>
      <c r="V190" s="9" t="s">
        <v>323</v>
      </c>
      <c r="W190" s="9" t="s">
        <v>270</v>
      </c>
      <c r="X190" s="9" t="s">
        <v>286</v>
      </c>
      <c r="Y190" s="19">
        <v>201835.15684354099</v>
      </c>
      <c r="Z190" s="18">
        <f t="shared" si="5"/>
        <v>48912.843156459014</v>
      </c>
    </row>
    <row r="191" spans="8:26" x14ac:dyDescent="0.3">
      <c r="H191" s="33" t="s">
        <v>12582</v>
      </c>
      <c r="I191" s="37">
        <v>45682</v>
      </c>
      <c r="J191" s="33" t="s">
        <v>310</v>
      </c>
      <c r="M191" s="16" t="s">
        <v>11267</v>
      </c>
      <c r="N191" s="114">
        <v>1287442.1700000002</v>
      </c>
      <c r="O191" s="43">
        <v>46317</v>
      </c>
      <c r="R191" s="16">
        <f t="shared" si="4"/>
        <v>2025</v>
      </c>
      <c r="S191" s="43">
        <v>45929</v>
      </c>
      <c r="T191" s="17" t="s">
        <v>317</v>
      </c>
      <c r="U191" s="18">
        <v>344949</v>
      </c>
      <c r="V191" s="9" t="s">
        <v>319</v>
      </c>
      <c r="W191" s="9" t="s">
        <v>267</v>
      </c>
      <c r="X191" s="9" t="s">
        <v>286</v>
      </c>
      <c r="Y191" s="19">
        <v>180578.01326518241</v>
      </c>
      <c r="Z191" s="18">
        <f t="shared" si="5"/>
        <v>164370.98673481759</v>
      </c>
    </row>
    <row r="192" spans="8:26" x14ac:dyDescent="0.3">
      <c r="H192" s="66" t="s">
        <v>12583</v>
      </c>
      <c r="I192" s="37">
        <v>45676</v>
      </c>
      <c r="J192" s="66" t="s">
        <v>318</v>
      </c>
      <c r="M192" s="16" t="s">
        <v>11269</v>
      </c>
      <c r="N192" s="114">
        <v>184580.5</v>
      </c>
      <c r="O192" s="43">
        <v>46209</v>
      </c>
      <c r="R192" s="16">
        <f t="shared" si="4"/>
        <v>2025</v>
      </c>
      <c r="S192" s="43">
        <v>45885</v>
      </c>
      <c r="T192" s="17" t="s">
        <v>317</v>
      </c>
      <c r="U192" s="18">
        <v>307743</v>
      </c>
      <c r="V192" s="9" t="s">
        <v>328</v>
      </c>
      <c r="W192" s="9" t="s">
        <v>270</v>
      </c>
      <c r="X192" s="9" t="s">
        <v>285</v>
      </c>
      <c r="Y192" s="19">
        <v>258195.05362094098</v>
      </c>
      <c r="Z192" s="18">
        <f t="shared" si="5"/>
        <v>49547.946379059023</v>
      </c>
    </row>
    <row r="193" spans="8:26" x14ac:dyDescent="0.3">
      <c r="H193" s="33" t="s">
        <v>12584</v>
      </c>
      <c r="I193" s="37">
        <v>45683</v>
      </c>
      <c r="J193" s="33" t="s">
        <v>310</v>
      </c>
      <c r="M193" s="16" t="s">
        <v>11271</v>
      </c>
      <c r="N193" s="114">
        <v>69466.8</v>
      </c>
      <c r="O193" s="43">
        <v>46326</v>
      </c>
      <c r="R193" s="16">
        <f t="shared" si="4"/>
        <v>2025</v>
      </c>
      <c r="S193" s="43">
        <v>45732</v>
      </c>
      <c r="T193" s="17" t="s">
        <v>315</v>
      </c>
      <c r="U193" s="18">
        <v>202725</v>
      </c>
      <c r="V193" s="9" t="s">
        <v>319</v>
      </c>
      <c r="W193" s="9" t="s">
        <v>264</v>
      </c>
      <c r="X193" s="9" t="s">
        <v>286</v>
      </c>
      <c r="Y193" s="19">
        <v>87502.454109984654</v>
      </c>
      <c r="Z193" s="18">
        <f t="shared" si="5"/>
        <v>115222.54589001535</v>
      </c>
    </row>
    <row r="194" spans="8:26" x14ac:dyDescent="0.3">
      <c r="H194" s="66" t="s">
        <v>12585</v>
      </c>
      <c r="I194" s="37">
        <v>45678</v>
      </c>
      <c r="J194" s="66" t="s">
        <v>315</v>
      </c>
      <c r="M194" s="16" t="s">
        <v>11272</v>
      </c>
      <c r="N194" s="114">
        <v>788991.18</v>
      </c>
      <c r="O194" s="43">
        <v>46243</v>
      </c>
      <c r="R194" s="16">
        <f t="shared" si="4"/>
        <v>2023</v>
      </c>
      <c r="S194" s="43">
        <v>45109</v>
      </c>
      <c r="T194" s="17" t="s">
        <v>317</v>
      </c>
      <c r="U194" s="18">
        <v>368528</v>
      </c>
      <c r="V194" s="9" t="s">
        <v>323</v>
      </c>
      <c r="W194" s="9" t="s">
        <v>267</v>
      </c>
      <c r="X194" s="9" t="s">
        <v>286</v>
      </c>
      <c r="Y194" s="19">
        <v>303006.5356182105</v>
      </c>
      <c r="Z194" s="18">
        <f t="shared" si="5"/>
        <v>65521.464381789498</v>
      </c>
    </row>
    <row r="195" spans="8:26" x14ac:dyDescent="0.3">
      <c r="H195" s="33" t="s">
        <v>12586</v>
      </c>
      <c r="I195" s="37">
        <v>45684</v>
      </c>
      <c r="J195" s="33" t="s">
        <v>310</v>
      </c>
      <c r="M195" s="16" t="s">
        <v>11274</v>
      </c>
      <c r="N195" s="114">
        <v>517541.19999999995</v>
      </c>
      <c r="O195" s="43">
        <v>46100</v>
      </c>
      <c r="R195" s="16">
        <f t="shared" si="4"/>
        <v>2024</v>
      </c>
      <c r="S195" s="43">
        <v>45504</v>
      </c>
      <c r="T195" s="17" t="s">
        <v>313</v>
      </c>
      <c r="U195" s="18">
        <v>192932</v>
      </c>
      <c r="V195" s="9" t="s">
        <v>332</v>
      </c>
      <c r="W195" s="9" t="s">
        <v>268</v>
      </c>
      <c r="X195" s="9" t="s">
        <v>287</v>
      </c>
      <c r="Y195" s="19">
        <v>166906.93578323745</v>
      </c>
      <c r="Z195" s="18">
        <f t="shared" si="5"/>
        <v>26025.064216762548</v>
      </c>
    </row>
    <row r="196" spans="8:26" x14ac:dyDescent="0.3">
      <c r="H196" s="66" t="s">
        <v>12587</v>
      </c>
      <c r="I196" s="37">
        <v>45660</v>
      </c>
      <c r="J196" s="66" t="s">
        <v>309</v>
      </c>
      <c r="M196" s="16" t="s">
        <v>11275</v>
      </c>
      <c r="N196" s="114">
        <v>1327339.2</v>
      </c>
      <c r="O196" s="43">
        <v>46221</v>
      </c>
      <c r="R196" s="16">
        <f t="shared" si="4"/>
        <v>2025</v>
      </c>
      <c r="S196" s="43">
        <v>45730</v>
      </c>
      <c r="T196" s="17" t="s">
        <v>315</v>
      </c>
      <c r="U196" s="18">
        <v>124101</v>
      </c>
      <c r="V196" s="9" t="s">
        <v>329</v>
      </c>
      <c r="W196" s="9" t="s">
        <v>268</v>
      </c>
      <c r="X196" s="9" t="s">
        <v>285</v>
      </c>
      <c r="Y196" s="19">
        <v>91559.546701789601</v>
      </c>
      <c r="Z196" s="18">
        <f t="shared" si="5"/>
        <v>32541.453298210399</v>
      </c>
    </row>
    <row r="197" spans="8:26" x14ac:dyDescent="0.3">
      <c r="H197" s="33" t="s">
        <v>12588</v>
      </c>
      <c r="I197" s="37">
        <v>45677</v>
      </c>
      <c r="J197" s="33" t="s">
        <v>318</v>
      </c>
      <c r="M197" s="16" t="s">
        <v>11276</v>
      </c>
      <c r="N197" s="114">
        <v>30770.34</v>
      </c>
      <c r="O197" s="43">
        <v>46072</v>
      </c>
      <c r="R197" s="16">
        <f t="shared" si="4"/>
        <v>2025</v>
      </c>
      <c r="S197" s="43">
        <v>45750</v>
      </c>
      <c r="T197" s="17" t="s">
        <v>309</v>
      </c>
      <c r="U197" s="18">
        <v>408416</v>
      </c>
      <c r="V197" s="9" t="s">
        <v>330</v>
      </c>
      <c r="W197" s="9" t="s">
        <v>265</v>
      </c>
      <c r="X197" s="9" t="s">
        <v>285</v>
      </c>
      <c r="Y197" s="19">
        <v>192910.11677713416</v>
      </c>
      <c r="Z197" s="18">
        <f t="shared" si="5"/>
        <v>215505.88322286584</v>
      </c>
    </row>
    <row r="198" spans="8:26" x14ac:dyDescent="0.3">
      <c r="H198" s="66" t="s">
        <v>12589</v>
      </c>
      <c r="I198" s="37">
        <v>45685</v>
      </c>
      <c r="J198" s="66" t="s">
        <v>312</v>
      </c>
      <c r="M198" s="16" t="s">
        <v>11277</v>
      </c>
      <c r="N198" s="114">
        <v>155368.73000000001</v>
      </c>
      <c r="O198" s="43">
        <v>46264</v>
      </c>
      <c r="R198" s="16">
        <f t="shared" si="4"/>
        <v>2023</v>
      </c>
      <c r="S198" s="43">
        <v>45025</v>
      </c>
      <c r="T198" s="17" t="s">
        <v>318</v>
      </c>
      <c r="U198" s="18">
        <v>90971</v>
      </c>
      <c r="V198" s="9" t="s">
        <v>327</v>
      </c>
      <c r="W198" s="9" t="s">
        <v>264</v>
      </c>
      <c r="X198" s="9" t="s">
        <v>284</v>
      </c>
      <c r="Y198" s="19">
        <v>2145.8955228243299</v>
      </c>
      <c r="Z198" s="18">
        <f t="shared" si="5"/>
        <v>88825.104477175671</v>
      </c>
    </row>
    <row r="199" spans="8:26" x14ac:dyDescent="0.3">
      <c r="H199" s="33" t="s">
        <v>12590</v>
      </c>
      <c r="I199" s="37">
        <v>45688</v>
      </c>
      <c r="J199" s="33" t="s">
        <v>311</v>
      </c>
      <c r="M199" s="16" t="s">
        <v>11278</v>
      </c>
      <c r="N199" s="114">
        <v>689264.44000000006</v>
      </c>
      <c r="O199" s="43">
        <v>46316</v>
      </c>
      <c r="R199" s="16">
        <f t="shared" si="4"/>
        <v>2024</v>
      </c>
      <c r="S199" s="43">
        <v>45587</v>
      </c>
      <c r="T199" s="17" t="s">
        <v>312</v>
      </c>
      <c r="U199" s="18">
        <v>163940</v>
      </c>
      <c r="V199" s="9" t="s">
        <v>326</v>
      </c>
      <c r="W199" s="9" t="s">
        <v>267</v>
      </c>
      <c r="X199" s="9" t="s">
        <v>284</v>
      </c>
      <c r="Y199" s="19">
        <v>55040.910062961928</v>
      </c>
      <c r="Z199" s="18">
        <f t="shared" si="5"/>
        <v>108899.08993703808</v>
      </c>
    </row>
    <row r="200" spans="8:26" x14ac:dyDescent="0.3">
      <c r="H200" s="66" t="s">
        <v>12591</v>
      </c>
      <c r="I200" s="37">
        <v>45688</v>
      </c>
      <c r="J200" s="66" t="s">
        <v>317</v>
      </c>
      <c r="M200" s="16" t="s">
        <v>11279</v>
      </c>
      <c r="N200" s="114">
        <v>3661161.42</v>
      </c>
      <c r="O200" s="43">
        <v>46266</v>
      </c>
      <c r="R200" s="16">
        <f t="shared" ref="R200:R263" si="6">YEAR(S200)</f>
        <v>2023</v>
      </c>
      <c r="S200" s="43">
        <v>45122</v>
      </c>
      <c r="T200" s="17" t="s">
        <v>316</v>
      </c>
      <c r="U200" s="18">
        <v>357606</v>
      </c>
      <c r="V200" s="9" t="s">
        <v>329</v>
      </c>
      <c r="W200" s="9" t="s">
        <v>267</v>
      </c>
      <c r="X200" s="9" t="s">
        <v>285</v>
      </c>
      <c r="Y200" s="19">
        <v>113061.38935072173</v>
      </c>
      <c r="Z200" s="18">
        <f t="shared" ref="Z200:Z263" si="7">U200-Y200</f>
        <v>244544.61064927827</v>
      </c>
    </row>
    <row r="201" spans="8:26" x14ac:dyDescent="0.3">
      <c r="H201" s="33" t="s">
        <v>12592</v>
      </c>
      <c r="I201" s="37">
        <v>45679</v>
      </c>
      <c r="J201" s="33" t="s">
        <v>315</v>
      </c>
      <c r="M201" s="16" t="s">
        <v>11280</v>
      </c>
      <c r="N201" s="114">
        <v>85901.31</v>
      </c>
      <c r="O201" s="43">
        <v>46199</v>
      </c>
      <c r="R201" s="16">
        <f t="shared" si="6"/>
        <v>2025</v>
      </c>
      <c r="S201" s="43">
        <v>45957</v>
      </c>
      <c r="T201" s="17" t="s">
        <v>318</v>
      </c>
      <c r="U201" s="18">
        <v>135435</v>
      </c>
      <c r="V201" s="9" t="s">
        <v>319</v>
      </c>
      <c r="W201" s="9" t="s">
        <v>264</v>
      </c>
      <c r="X201" s="9" t="s">
        <v>286</v>
      </c>
      <c r="Y201" s="19">
        <v>28381.33232163397</v>
      </c>
      <c r="Z201" s="18">
        <f t="shared" si="7"/>
        <v>107053.66767836604</v>
      </c>
    </row>
    <row r="202" spans="8:26" x14ac:dyDescent="0.3">
      <c r="H202" s="66" t="s">
        <v>12593</v>
      </c>
      <c r="I202" s="37">
        <v>45686</v>
      </c>
      <c r="J202" s="66" t="s">
        <v>312</v>
      </c>
      <c r="M202" s="16" t="s">
        <v>11282</v>
      </c>
      <c r="N202" s="114">
        <v>1216727.5999999999</v>
      </c>
      <c r="O202" s="43">
        <v>46130</v>
      </c>
      <c r="R202" s="16">
        <f t="shared" si="6"/>
        <v>2023</v>
      </c>
      <c r="S202" s="43">
        <v>45261</v>
      </c>
      <c r="T202" s="17" t="s">
        <v>311</v>
      </c>
      <c r="U202" s="18">
        <v>61414</v>
      </c>
      <c r="V202" s="9" t="s">
        <v>323</v>
      </c>
      <c r="W202" s="9" t="s">
        <v>267</v>
      </c>
      <c r="X202" s="9" t="s">
        <v>286</v>
      </c>
      <c r="Y202" s="19">
        <v>7395.4711356062444</v>
      </c>
      <c r="Z202" s="18">
        <f t="shared" si="7"/>
        <v>54018.528864393753</v>
      </c>
    </row>
    <row r="203" spans="8:26" x14ac:dyDescent="0.3">
      <c r="H203" s="33" t="s">
        <v>12594</v>
      </c>
      <c r="I203" s="37">
        <v>45678</v>
      </c>
      <c r="J203" s="33" t="s">
        <v>318</v>
      </c>
      <c r="M203" s="16" t="s">
        <v>11283</v>
      </c>
      <c r="N203" s="114">
        <v>487137.72000000003</v>
      </c>
      <c r="O203" s="43">
        <v>46231</v>
      </c>
      <c r="R203" s="16">
        <f t="shared" si="6"/>
        <v>2025</v>
      </c>
      <c r="S203" s="43">
        <v>45847</v>
      </c>
      <c r="T203" s="17" t="s">
        <v>315</v>
      </c>
      <c r="U203" s="18">
        <v>448403</v>
      </c>
      <c r="V203" s="9" t="s">
        <v>324</v>
      </c>
      <c r="W203" s="9" t="s">
        <v>264</v>
      </c>
      <c r="X203" s="9" t="s">
        <v>284</v>
      </c>
      <c r="Y203" s="19">
        <v>265728.1896455494</v>
      </c>
      <c r="Z203" s="18">
        <f t="shared" si="7"/>
        <v>182674.8103544506</v>
      </c>
    </row>
    <row r="204" spans="8:26" x14ac:dyDescent="0.3">
      <c r="H204" s="66" t="s">
        <v>12595</v>
      </c>
      <c r="I204" s="37">
        <v>45679</v>
      </c>
      <c r="J204" s="66" t="s">
        <v>318</v>
      </c>
      <c r="M204" s="16" t="s">
        <v>11284</v>
      </c>
      <c r="N204" s="114">
        <v>3991917.3000000003</v>
      </c>
      <c r="O204" s="43">
        <v>46086</v>
      </c>
      <c r="R204" s="16">
        <f t="shared" si="6"/>
        <v>2024</v>
      </c>
      <c r="S204" s="43">
        <v>45489</v>
      </c>
      <c r="T204" s="17" t="s">
        <v>309</v>
      </c>
      <c r="U204" s="18">
        <v>300580</v>
      </c>
      <c r="V204" s="9" t="s">
        <v>325</v>
      </c>
      <c r="W204" s="9" t="s">
        <v>270</v>
      </c>
      <c r="X204" s="9" t="s">
        <v>284</v>
      </c>
      <c r="Y204" s="19">
        <v>85987.284295764577</v>
      </c>
      <c r="Z204" s="18">
        <f t="shared" si="7"/>
        <v>214592.71570423542</v>
      </c>
    </row>
    <row r="205" spans="8:26" x14ac:dyDescent="0.3">
      <c r="H205" s="33" t="s">
        <v>12596</v>
      </c>
      <c r="I205" s="37">
        <v>45682</v>
      </c>
      <c r="J205" s="33" t="s">
        <v>314</v>
      </c>
      <c r="M205" s="16" t="s">
        <v>11285</v>
      </c>
      <c r="N205" s="114">
        <v>926267.1</v>
      </c>
      <c r="O205" s="43">
        <v>46270</v>
      </c>
      <c r="R205" s="16">
        <f t="shared" si="6"/>
        <v>2025</v>
      </c>
      <c r="S205" s="43">
        <v>45664</v>
      </c>
      <c r="T205" s="17" t="s">
        <v>312</v>
      </c>
      <c r="U205" s="18">
        <v>228755</v>
      </c>
      <c r="V205" s="9" t="s">
        <v>323</v>
      </c>
      <c r="W205" s="9" t="s">
        <v>265</v>
      </c>
      <c r="X205" s="9" t="s">
        <v>286</v>
      </c>
      <c r="Y205" s="19">
        <v>222081.71781270154</v>
      </c>
      <c r="Z205" s="18">
        <f t="shared" si="7"/>
        <v>6673.2821872984641</v>
      </c>
    </row>
    <row r="206" spans="8:26" x14ac:dyDescent="0.3">
      <c r="H206" s="66" t="s">
        <v>12597</v>
      </c>
      <c r="I206" s="37">
        <v>45658</v>
      </c>
      <c r="J206" s="66" t="s">
        <v>311</v>
      </c>
      <c r="M206" s="16" t="s">
        <v>11286</v>
      </c>
      <c r="N206" s="114">
        <v>477727.98000000004</v>
      </c>
      <c r="O206" s="43">
        <v>46131</v>
      </c>
      <c r="R206" s="16">
        <f t="shared" si="6"/>
        <v>2023</v>
      </c>
      <c r="S206" s="43">
        <v>44960</v>
      </c>
      <c r="T206" s="17" t="s">
        <v>314</v>
      </c>
      <c r="U206" s="18">
        <v>390576</v>
      </c>
      <c r="V206" s="9" t="s">
        <v>327</v>
      </c>
      <c r="W206" s="9" t="s">
        <v>271</v>
      </c>
      <c r="X206" s="9" t="s">
        <v>284</v>
      </c>
      <c r="Y206" s="19">
        <v>385106.57891135744</v>
      </c>
      <c r="Z206" s="18">
        <f t="shared" si="7"/>
        <v>5469.4210886425572</v>
      </c>
    </row>
    <row r="207" spans="8:26" x14ac:dyDescent="0.3">
      <c r="H207" s="33" t="s">
        <v>295</v>
      </c>
      <c r="I207" s="37">
        <v>45680</v>
      </c>
      <c r="J207" s="33" t="s">
        <v>315</v>
      </c>
      <c r="M207" s="16" t="s">
        <v>11287</v>
      </c>
      <c r="N207" s="114">
        <v>599909.64</v>
      </c>
      <c r="O207" s="43">
        <v>46032</v>
      </c>
      <c r="R207" s="16">
        <f t="shared" si="6"/>
        <v>2025</v>
      </c>
      <c r="S207" s="43">
        <v>45881</v>
      </c>
      <c r="T207" s="17" t="s">
        <v>310</v>
      </c>
      <c r="U207" s="18">
        <v>240542</v>
      </c>
      <c r="V207" s="9" t="s">
        <v>321</v>
      </c>
      <c r="W207" s="9" t="s">
        <v>265</v>
      </c>
      <c r="X207" s="9" t="s">
        <v>286</v>
      </c>
      <c r="Y207" s="19">
        <v>178450.1194342447</v>
      </c>
      <c r="Z207" s="18">
        <f t="shared" si="7"/>
        <v>62091.880565755302</v>
      </c>
    </row>
    <row r="208" spans="8:26" x14ac:dyDescent="0.3">
      <c r="H208" s="66" t="s">
        <v>12598</v>
      </c>
      <c r="I208" s="37">
        <v>45685</v>
      </c>
      <c r="J208" s="66" t="s">
        <v>316</v>
      </c>
      <c r="M208" s="16" t="s">
        <v>11288</v>
      </c>
      <c r="N208" s="114">
        <v>33357.35</v>
      </c>
      <c r="O208" s="43">
        <v>46167</v>
      </c>
      <c r="R208" s="16">
        <f t="shared" si="6"/>
        <v>2025</v>
      </c>
      <c r="S208" s="43">
        <v>45740</v>
      </c>
      <c r="T208" s="17" t="s">
        <v>309</v>
      </c>
      <c r="U208" s="18">
        <v>475460</v>
      </c>
      <c r="V208" s="9" t="s">
        <v>325</v>
      </c>
      <c r="W208" s="9" t="s">
        <v>267</v>
      </c>
      <c r="X208" s="9" t="s">
        <v>284</v>
      </c>
      <c r="Y208" s="19">
        <v>364194.61168194341</v>
      </c>
      <c r="Z208" s="18">
        <f t="shared" si="7"/>
        <v>111265.38831805659</v>
      </c>
    </row>
    <row r="209" spans="8:26" x14ac:dyDescent="0.3">
      <c r="H209" s="33" t="s">
        <v>12599</v>
      </c>
      <c r="I209" s="37">
        <v>45685</v>
      </c>
      <c r="J209" s="33" t="s">
        <v>310</v>
      </c>
      <c r="M209" s="16" t="s">
        <v>11290</v>
      </c>
      <c r="N209" s="114">
        <v>1148504.72</v>
      </c>
      <c r="O209" s="43">
        <v>46228</v>
      </c>
      <c r="R209" s="16">
        <f t="shared" si="6"/>
        <v>2023</v>
      </c>
      <c r="S209" s="43">
        <v>44958</v>
      </c>
      <c r="T209" s="17" t="s">
        <v>318</v>
      </c>
      <c r="U209" s="18">
        <v>93420</v>
      </c>
      <c r="V209" s="9" t="s">
        <v>332</v>
      </c>
      <c r="W209" s="9" t="s">
        <v>268</v>
      </c>
      <c r="X209" s="9" t="s">
        <v>287</v>
      </c>
      <c r="Y209" s="19">
        <v>60408.710319968704</v>
      </c>
      <c r="Z209" s="18">
        <f t="shared" si="7"/>
        <v>33011.289680031296</v>
      </c>
    </row>
    <row r="210" spans="8:26" x14ac:dyDescent="0.3">
      <c r="H210" s="66" t="s">
        <v>12600</v>
      </c>
      <c r="I210" s="37">
        <v>45683</v>
      </c>
      <c r="J210" s="66" t="s">
        <v>309</v>
      </c>
      <c r="M210" s="16" t="s">
        <v>11292</v>
      </c>
      <c r="N210" s="114">
        <v>902324.96</v>
      </c>
      <c r="O210" s="43">
        <v>46228</v>
      </c>
      <c r="R210" s="16">
        <f t="shared" si="6"/>
        <v>2024</v>
      </c>
      <c r="S210" s="43">
        <v>45634</v>
      </c>
      <c r="T210" s="17" t="s">
        <v>310</v>
      </c>
      <c r="U210" s="18">
        <v>150264</v>
      </c>
      <c r="V210" s="9" t="s">
        <v>320</v>
      </c>
      <c r="W210" s="9" t="s">
        <v>265</v>
      </c>
      <c r="X210" s="9" t="s">
        <v>286</v>
      </c>
      <c r="Y210" s="19">
        <v>43827.671082499328</v>
      </c>
      <c r="Z210" s="18">
        <f t="shared" si="7"/>
        <v>106436.32891750068</v>
      </c>
    </row>
    <row r="211" spans="8:26" x14ac:dyDescent="0.3">
      <c r="H211" s="33" t="s">
        <v>12601</v>
      </c>
      <c r="I211" s="37">
        <v>45680</v>
      </c>
      <c r="J211" s="33" t="s">
        <v>318</v>
      </c>
      <c r="M211" s="16" t="s">
        <v>11293</v>
      </c>
      <c r="N211" s="114">
        <v>836185.98</v>
      </c>
      <c r="O211" s="43">
        <v>46380</v>
      </c>
      <c r="R211" s="16">
        <f t="shared" si="6"/>
        <v>2024</v>
      </c>
      <c r="S211" s="43">
        <v>45328</v>
      </c>
      <c r="T211" s="17" t="s">
        <v>318</v>
      </c>
      <c r="U211" s="18">
        <v>182277</v>
      </c>
      <c r="V211" s="9" t="s">
        <v>330</v>
      </c>
      <c r="W211" s="9" t="s">
        <v>268</v>
      </c>
      <c r="X211" s="9" t="s">
        <v>285</v>
      </c>
      <c r="Y211" s="19">
        <v>116737.0126205594</v>
      </c>
      <c r="Z211" s="18">
        <f t="shared" si="7"/>
        <v>65539.987379440601</v>
      </c>
    </row>
    <row r="212" spans="8:26" x14ac:dyDescent="0.3">
      <c r="H212" s="66" t="s">
        <v>12602</v>
      </c>
      <c r="I212" s="37">
        <v>45681</v>
      </c>
      <c r="J212" s="66" t="s">
        <v>318</v>
      </c>
      <c r="M212" s="16" t="s">
        <v>11294</v>
      </c>
      <c r="N212" s="114">
        <v>71934.3</v>
      </c>
      <c r="O212" s="43">
        <v>46340</v>
      </c>
      <c r="R212" s="16">
        <f t="shared" si="6"/>
        <v>2025</v>
      </c>
      <c r="S212" s="43">
        <v>45790</v>
      </c>
      <c r="T212" s="17" t="s">
        <v>317</v>
      </c>
      <c r="U212" s="18">
        <v>100629</v>
      </c>
      <c r="V212" s="9" t="s">
        <v>331</v>
      </c>
      <c r="W212" s="9" t="s">
        <v>271</v>
      </c>
      <c r="X212" s="9" t="s">
        <v>285</v>
      </c>
      <c r="Y212" s="19">
        <v>51377.456194758968</v>
      </c>
      <c r="Z212" s="18">
        <f t="shared" si="7"/>
        <v>49251.543805241032</v>
      </c>
    </row>
    <row r="213" spans="8:26" x14ac:dyDescent="0.3">
      <c r="H213" s="33" t="s">
        <v>12603</v>
      </c>
      <c r="I213" s="37">
        <v>45683</v>
      </c>
      <c r="J213" s="33" t="s">
        <v>314</v>
      </c>
      <c r="M213" s="16" t="s">
        <v>11295</v>
      </c>
      <c r="N213" s="114">
        <v>42050.31</v>
      </c>
      <c r="O213" s="43">
        <v>46294</v>
      </c>
      <c r="R213" s="16">
        <f t="shared" si="6"/>
        <v>2023</v>
      </c>
      <c r="S213" s="43">
        <v>45232</v>
      </c>
      <c r="T213" s="17" t="s">
        <v>309</v>
      </c>
      <c r="U213" s="18">
        <v>483691</v>
      </c>
      <c r="V213" s="9" t="s">
        <v>325</v>
      </c>
      <c r="W213" s="9" t="s">
        <v>269</v>
      </c>
      <c r="X213" s="9" t="s">
        <v>284</v>
      </c>
      <c r="Y213" s="19">
        <v>97866.81965280509</v>
      </c>
      <c r="Z213" s="18">
        <f t="shared" si="7"/>
        <v>385824.1803471949</v>
      </c>
    </row>
    <row r="214" spans="8:26" x14ac:dyDescent="0.3">
      <c r="H214" s="66" t="s">
        <v>12604</v>
      </c>
      <c r="I214" s="37">
        <v>45686</v>
      </c>
      <c r="J214" s="66" t="s">
        <v>310</v>
      </c>
      <c r="M214" s="16" t="s">
        <v>11296</v>
      </c>
      <c r="N214" s="114">
        <v>1518832.8</v>
      </c>
      <c r="O214" s="43">
        <v>46230</v>
      </c>
      <c r="R214" s="16">
        <f t="shared" si="6"/>
        <v>2025</v>
      </c>
      <c r="S214" s="43">
        <v>45809</v>
      </c>
      <c r="T214" s="17" t="s">
        <v>315</v>
      </c>
      <c r="U214" s="18">
        <v>217474</v>
      </c>
      <c r="V214" s="9" t="s">
        <v>332</v>
      </c>
      <c r="W214" s="9" t="s">
        <v>264</v>
      </c>
      <c r="X214" s="9" t="s">
        <v>287</v>
      </c>
      <c r="Y214" s="19">
        <v>216688.82958334085</v>
      </c>
      <c r="Z214" s="18">
        <f t="shared" si="7"/>
        <v>785.17041665915167</v>
      </c>
    </row>
    <row r="215" spans="8:26" x14ac:dyDescent="0.3">
      <c r="H215" s="33" t="s">
        <v>12605</v>
      </c>
      <c r="I215" s="37">
        <v>45659</v>
      </c>
      <c r="J215" s="33" t="s">
        <v>316</v>
      </c>
      <c r="M215" s="16" t="s">
        <v>11297</v>
      </c>
      <c r="N215" s="114">
        <v>563412.29999999993</v>
      </c>
      <c r="O215" s="43">
        <v>46371</v>
      </c>
      <c r="R215" s="16">
        <f t="shared" si="6"/>
        <v>2023</v>
      </c>
      <c r="S215" s="43">
        <v>44977</v>
      </c>
      <c r="T215" s="17" t="s">
        <v>309</v>
      </c>
      <c r="U215" s="18">
        <v>177175</v>
      </c>
      <c r="V215" s="9" t="s">
        <v>332</v>
      </c>
      <c r="W215" s="9" t="s">
        <v>271</v>
      </c>
      <c r="X215" s="9" t="s">
        <v>287</v>
      </c>
      <c r="Y215" s="19">
        <v>45824.925500020407</v>
      </c>
      <c r="Z215" s="18">
        <f t="shared" si="7"/>
        <v>131350.07449997959</v>
      </c>
    </row>
    <row r="216" spans="8:26" x14ac:dyDescent="0.3">
      <c r="H216" s="66" t="s">
        <v>12606</v>
      </c>
      <c r="I216" s="37">
        <v>45681</v>
      </c>
      <c r="J216" s="66" t="s">
        <v>315</v>
      </c>
      <c r="M216" s="16" t="s">
        <v>11298</v>
      </c>
      <c r="N216" s="114">
        <v>269156.64</v>
      </c>
      <c r="O216" s="43">
        <v>46319</v>
      </c>
      <c r="R216" s="16">
        <f t="shared" si="6"/>
        <v>2025</v>
      </c>
      <c r="S216" s="43">
        <v>45692</v>
      </c>
      <c r="T216" s="17" t="s">
        <v>311</v>
      </c>
      <c r="U216" s="18">
        <v>164780</v>
      </c>
      <c r="V216" s="9" t="s">
        <v>326</v>
      </c>
      <c r="W216" s="9" t="s">
        <v>265</v>
      </c>
      <c r="X216" s="9" t="s">
        <v>284</v>
      </c>
      <c r="Y216" s="19">
        <v>38291.194128849194</v>
      </c>
      <c r="Z216" s="18">
        <f t="shared" si="7"/>
        <v>126488.80587115081</v>
      </c>
    </row>
    <row r="217" spans="8:26" x14ac:dyDescent="0.3">
      <c r="H217" s="33" t="s">
        <v>12607</v>
      </c>
      <c r="I217" s="37">
        <v>45684</v>
      </c>
      <c r="J217" s="33" t="s">
        <v>309</v>
      </c>
      <c r="M217" s="16" t="s">
        <v>11299</v>
      </c>
      <c r="N217" s="114">
        <v>2511955.2000000002</v>
      </c>
      <c r="O217" s="43">
        <v>46330</v>
      </c>
      <c r="R217" s="16">
        <f t="shared" si="6"/>
        <v>2025</v>
      </c>
      <c r="S217" s="43">
        <v>45681</v>
      </c>
      <c r="T217" s="17" t="s">
        <v>310</v>
      </c>
      <c r="U217" s="18">
        <v>69896</v>
      </c>
      <c r="V217" s="9" t="s">
        <v>332</v>
      </c>
      <c r="W217" s="9" t="s">
        <v>268</v>
      </c>
      <c r="X217" s="9" t="s">
        <v>287</v>
      </c>
      <c r="Y217" s="19">
        <v>56401.26173548006</v>
      </c>
      <c r="Z217" s="18">
        <f t="shared" si="7"/>
        <v>13494.73826451994</v>
      </c>
    </row>
    <row r="218" spans="8:26" x14ac:dyDescent="0.3">
      <c r="H218" s="66" t="s">
        <v>12608</v>
      </c>
      <c r="I218" s="37">
        <v>45687</v>
      </c>
      <c r="J218" s="66" t="s">
        <v>310</v>
      </c>
      <c r="M218" s="16" t="s">
        <v>11300</v>
      </c>
      <c r="N218" s="114">
        <v>38187.69</v>
      </c>
      <c r="O218" s="43">
        <v>46097</v>
      </c>
      <c r="R218" s="16">
        <f t="shared" si="6"/>
        <v>2025</v>
      </c>
      <c r="S218" s="43">
        <v>45726</v>
      </c>
      <c r="T218" s="17" t="s">
        <v>317</v>
      </c>
      <c r="U218" s="18">
        <v>19003</v>
      </c>
      <c r="V218" s="9" t="s">
        <v>322</v>
      </c>
      <c r="W218" s="9" t="s">
        <v>268</v>
      </c>
      <c r="X218" s="9" t="s">
        <v>286</v>
      </c>
      <c r="Y218" s="19">
        <v>10743.13434111147</v>
      </c>
      <c r="Z218" s="18">
        <f t="shared" si="7"/>
        <v>8259.8656588885297</v>
      </c>
    </row>
    <row r="219" spans="8:26" x14ac:dyDescent="0.3">
      <c r="H219" s="33" t="s">
        <v>12609</v>
      </c>
      <c r="I219" s="37">
        <v>45687</v>
      </c>
      <c r="J219" s="33" t="s">
        <v>312</v>
      </c>
      <c r="M219" s="16" t="s">
        <v>11302</v>
      </c>
      <c r="N219" s="114">
        <v>227392.56</v>
      </c>
      <c r="O219" s="43">
        <v>46364</v>
      </c>
      <c r="R219" s="16">
        <f t="shared" si="6"/>
        <v>2024</v>
      </c>
      <c r="S219" s="43">
        <v>45408</v>
      </c>
      <c r="T219" s="17" t="s">
        <v>318</v>
      </c>
      <c r="U219" s="18">
        <v>335647</v>
      </c>
      <c r="V219" s="9" t="s">
        <v>325</v>
      </c>
      <c r="W219" s="9" t="s">
        <v>264</v>
      </c>
      <c r="X219" s="9" t="s">
        <v>284</v>
      </c>
      <c r="Y219" s="19">
        <v>257503.60169198224</v>
      </c>
      <c r="Z219" s="18">
        <f t="shared" si="7"/>
        <v>78143.398308017757</v>
      </c>
    </row>
    <row r="220" spans="8:26" x14ac:dyDescent="0.3">
      <c r="H220" s="66" t="s">
        <v>12610</v>
      </c>
      <c r="I220" s="37">
        <v>45685</v>
      </c>
      <c r="J220" s="66" t="s">
        <v>309</v>
      </c>
      <c r="M220" s="16" t="s">
        <v>11303</v>
      </c>
      <c r="N220" s="114">
        <v>22557.48</v>
      </c>
      <c r="O220" s="43">
        <v>46259</v>
      </c>
      <c r="R220" s="16">
        <f t="shared" si="6"/>
        <v>2023</v>
      </c>
      <c r="S220" s="43">
        <v>45076</v>
      </c>
      <c r="T220" s="17" t="s">
        <v>318</v>
      </c>
      <c r="U220" s="18">
        <v>49297</v>
      </c>
      <c r="V220" s="9" t="s">
        <v>330</v>
      </c>
      <c r="W220" s="9" t="s">
        <v>269</v>
      </c>
      <c r="X220" s="9" t="s">
        <v>285</v>
      </c>
      <c r="Y220" s="19">
        <v>27367.102075870731</v>
      </c>
      <c r="Z220" s="18">
        <f t="shared" si="7"/>
        <v>21929.897924129269</v>
      </c>
    </row>
    <row r="221" spans="8:26" x14ac:dyDescent="0.3">
      <c r="H221" s="33" t="s">
        <v>12611</v>
      </c>
      <c r="I221" s="37">
        <v>45682</v>
      </c>
      <c r="J221" s="33" t="s">
        <v>315</v>
      </c>
      <c r="M221" s="16" t="s">
        <v>11304</v>
      </c>
      <c r="N221" s="114">
        <v>2451180.9</v>
      </c>
      <c r="O221" s="43">
        <v>46315</v>
      </c>
      <c r="R221" s="16">
        <f t="shared" si="6"/>
        <v>2024</v>
      </c>
      <c r="S221" s="43">
        <v>45400</v>
      </c>
      <c r="T221" s="17" t="s">
        <v>317</v>
      </c>
      <c r="U221" s="18">
        <v>39999</v>
      </c>
      <c r="V221" s="9" t="s">
        <v>326</v>
      </c>
      <c r="W221" s="9" t="s">
        <v>266</v>
      </c>
      <c r="X221" s="9" t="s">
        <v>284</v>
      </c>
      <c r="Y221" s="19">
        <v>33326.859742899665</v>
      </c>
      <c r="Z221" s="18">
        <f t="shared" si="7"/>
        <v>6672.1402571003346</v>
      </c>
    </row>
    <row r="222" spans="8:26" x14ac:dyDescent="0.3">
      <c r="H222" s="66" t="s">
        <v>12612</v>
      </c>
      <c r="I222" s="37">
        <v>45660</v>
      </c>
      <c r="J222" s="66" t="s">
        <v>317</v>
      </c>
      <c r="M222" s="16" t="s">
        <v>11305</v>
      </c>
      <c r="N222" s="114">
        <v>836083.62</v>
      </c>
      <c r="O222" s="43">
        <v>46091</v>
      </c>
      <c r="R222" s="16">
        <f t="shared" si="6"/>
        <v>2024</v>
      </c>
      <c r="S222" s="43">
        <v>45387</v>
      </c>
      <c r="T222" s="17" t="s">
        <v>313</v>
      </c>
      <c r="U222" s="18">
        <v>444683</v>
      </c>
      <c r="V222" s="9" t="s">
        <v>332</v>
      </c>
      <c r="W222" s="9" t="s">
        <v>264</v>
      </c>
      <c r="X222" s="9" t="s">
        <v>287</v>
      </c>
      <c r="Y222" s="19">
        <v>68023.924061215992</v>
      </c>
      <c r="Z222" s="18">
        <f t="shared" si="7"/>
        <v>376659.07593878399</v>
      </c>
    </row>
    <row r="223" spans="8:26" x14ac:dyDescent="0.3">
      <c r="H223" s="33" t="s">
        <v>12613</v>
      </c>
      <c r="I223" s="37">
        <v>45682</v>
      </c>
      <c r="J223" s="33" t="s">
        <v>318</v>
      </c>
      <c r="M223" s="16" t="s">
        <v>11306</v>
      </c>
      <c r="N223" s="114">
        <v>2283793.4700000002</v>
      </c>
      <c r="O223" s="43">
        <v>46198</v>
      </c>
      <c r="R223" s="16">
        <f t="shared" si="6"/>
        <v>2023</v>
      </c>
      <c r="S223" s="43">
        <v>44949</v>
      </c>
      <c r="T223" s="17" t="s">
        <v>317</v>
      </c>
      <c r="U223" s="18">
        <v>403744</v>
      </c>
      <c r="V223" s="9" t="s">
        <v>324</v>
      </c>
      <c r="W223" s="9" t="s">
        <v>266</v>
      </c>
      <c r="X223" s="9" t="s">
        <v>284</v>
      </c>
      <c r="Y223" s="19">
        <v>243352.05348636938</v>
      </c>
      <c r="Z223" s="18">
        <f t="shared" si="7"/>
        <v>160391.94651363062</v>
      </c>
    </row>
    <row r="224" spans="8:26" x14ac:dyDescent="0.3">
      <c r="H224" s="66" t="s">
        <v>12614</v>
      </c>
      <c r="I224" s="37">
        <v>45686</v>
      </c>
      <c r="J224" s="66" t="s">
        <v>309</v>
      </c>
      <c r="M224" s="16" t="s">
        <v>11308</v>
      </c>
      <c r="N224" s="114">
        <v>306527</v>
      </c>
      <c r="O224" s="43">
        <v>46050</v>
      </c>
      <c r="R224" s="16">
        <f t="shared" si="6"/>
        <v>2025</v>
      </c>
      <c r="S224" s="43">
        <v>45671</v>
      </c>
      <c r="T224" s="17" t="s">
        <v>310</v>
      </c>
      <c r="U224" s="18">
        <v>384525</v>
      </c>
      <c r="V224" s="9" t="s">
        <v>328</v>
      </c>
      <c r="W224" s="9" t="s">
        <v>268</v>
      </c>
      <c r="X224" s="9" t="s">
        <v>285</v>
      </c>
      <c r="Y224" s="19">
        <v>329806.66214405454</v>
      </c>
      <c r="Z224" s="18">
        <f t="shared" si="7"/>
        <v>54718.337855945458</v>
      </c>
    </row>
    <row r="225" spans="8:26" x14ac:dyDescent="0.3">
      <c r="H225" s="33" t="s">
        <v>12615</v>
      </c>
      <c r="I225" s="37">
        <v>45684</v>
      </c>
      <c r="J225" s="33" t="s">
        <v>314</v>
      </c>
      <c r="M225" s="16" t="s">
        <v>11309</v>
      </c>
      <c r="N225" s="114">
        <v>1973314.4</v>
      </c>
      <c r="O225" s="43">
        <v>46056</v>
      </c>
      <c r="R225" s="16">
        <f t="shared" si="6"/>
        <v>2024</v>
      </c>
      <c r="S225" s="43">
        <v>45402</v>
      </c>
      <c r="T225" s="17" t="s">
        <v>316</v>
      </c>
      <c r="U225" s="18">
        <v>289490</v>
      </c>
      <c r="V225" s="9" t="s">
        <v>328</v>
      </c>
      <c r="W225" s="9" t="s">
        <v>268</v>
      </c>
      <c r="X225" s="9" t="s">
        <v>285</v>
      </c>
      <c r="Y225" s="19">
        <v>22969.722476645304</v>
      </c>
      <c r="Z225" s="18">
        <f t="shared" si="7"/>
        <v>266520.27752335469</v>
      </c>
    </row>
    <row r="226" spans="8:26" x14ac:dyDescent="0.3">
      <c r="H226" s="66" t="s">
        <v>12616</v>
      </c>
      <c r="I226" s="37">
        <v>45685</v>
      </c>
      <c r="J226" s="66" t="s">
        <v>314</v>
      </c>
      <c r="M226" s="16" t="s">
        <v>11311</v>
      </c>
      <c r="N226" s="114">
        <v>1176651.21</v>
      </c>
      <c r="O226" s="43">
        <v>46047</v>
      </c>
      <c r="R226" s="16">
        <f t="shared" si="6"/>
        <v>2024</v>
      </c>
      <c r="S226" s="43">
        <v>45387</v>
      </c>
      <c r="T226" s="17" t="s">
        <v>312</v>
      </c>
      <c r="U226" s="18">
        <v>52144</v>
      </c>
      <c r="V226" s="9" t="s">
        <v>332</v>
      </c>
      <c r="W226" s="9" t="s">
        <v>270</v>
      </c>
      <c r="X226" s="9" t="s">
        <v>287</v>
      </c>
      <c r="Y226" s="19">
        <v>27321.317549226282</v>
      </c>
      <c r="Z226" s="18">
        <f t="shared" si="7"/>
        <v>24822.682450773718</v>
      </c>
    </row>
    <row r="227" spans="8:26" x14ac:dyDescent="0.3">
      <c r="H227" s="33" t="s">
        <v>12617</v>
      </c>
      <c r="I227" s="37">
        <v>45687</v>
      </c>
      <c r="J227" s="33" t="s">
        <v>309</v>
      </c>
      <c r="M227" s="16" t="s">
        <v>11312</v>
      </c>
      <c r="N227" s="114">
        <v>338689.12</v>
      </c>
      <c r="O227" s="43">
        <v>46186</v>
      </c>
      <c r="R227" s="16">
        <f t="shared" si="6"/>
        <v>2023</v>
      </c>
      <c r="S227" s="43">
        <v>45192</v>
      </c>
      <c r="T227" s="17" t="s">
        <v>309</v>
      </c>
      <c r="U227" s="18">
        <v>325273</v>
      </c>
      <c r="V227" s="9" t="s">
        <v>322</v>
      </c>
      <c r="W227" s="9" t="s">
        <v>266</v>
      </c>
      <c r="X227" s="9" t="s">
        <v>286</v>
      </c>
      <c r="Y227" s="19">
        <v>228206.58216872046</v>
      </c>
      <c r="Z227" s="18">
        <f t="shared" si="7"/>
        <v>97066.417831279541</v>
      </c>
    </row>
    <row r="228" spans="8:26" x14ac:dyDescent="0.3">
      <c r="H228" s="66" t="s">
        <v>12618</v>
      </c>
      <c r="I228" s="37">
        <v>45683</v>
      </c>
      <c r="J228" s="66" t="s">
        <v>315</v>
      </c>
      <c r="M228" s="16" t="s">
        <v>11314</v>
      </c>
      <c r="N228" s="114">
        <v>1615667.12</v>
      </c>
      <c r="O228" s="43">
        <v>46385</v>
      </c>
      <c r="R228" s="16">
        <f t="shared" si="6"/>
        <v>2023</v>
      </c>
      <c r="S228" s="43">
        <v>45069</v>
      </c>
      <c r="T228" s="17" t="s">
        <v>314</v>
      </c>
      <c r="U228" s="18">
        <v>305454</v>
      </c>
      <c r="V228" s="9" t="s">
        <v>325</v>
      </c>
      <c r="W228" s="9" t="s">
        <v>270</v>
      </c>
      <c r="X228" s="9" t="s">
        <v>284</v>
      </c>
      <c r="Y228" s="19">
        <v>200875.73110189979</v>
      </c>
      <c r="Z228" s="18">
        <f t="shared" si="7"/>
        <v>104578.26889810021</v>
      </c>
    </row>
    <row r="229" spans="8:26" x14ac:dyDescent="0.3">
      <c r="H229" s="33" t="s">
        <v>12619</v>
      </c>
      <c r="I229" s="37">
        <v>45683</v>
      </c>
      <c r="J229" s="33" t="s">
        <v>318</v>
      </c>
      <c r="M229" s="16" t="s">
        <v>11316</v>
      </c>
      <c r="N229" s="114">
        <v>609462.24</v>
      </c>
      <c r="O229" s="43">
        <v>46294</v>
      </c>
      <c r="R229" s="16">
        <f t="shared" si="6"/>
        <v>2025</v>
      </c>
      <c r="S229" s="43">
        <v>45741</v>
      </c>
      <c r="T229" s="17" t="s">
        <v>310</v>
      </c>
      <c r="U229" s="18">
        <v>332335</v>
      </c>
      <c r="V229" s="9" t="s">
        <v>329</v>
      </c>
      <c r="W229" s="9" t="s">
        <v>270</v>
      </c>
      <c r="X229" s="9" t="s">
        <v>285</v>
      </c>
      <c r="Y229" s="19">
        <v>141124.38041059175</v>
      </c>
      <c r="Z229" s="18">
        <f t="shared" si="7"/>
        <v>191210.61958940825</v>
      </c>
    </row>
    <row r="230" spans="8:26" x14ac:dyDescent="0.3">
      <c r="H230" s="66" t="s">
        <v>12620</v>
      </c>
      <c r="I230" s="37">
        <v>45660</v>
      </c>
      <c r="J230" s="66" t="s">
        <v>310</v>
      </c>
      <c r="M230" s="16" t="s">
        <v>11318</v>
      </c>
      <c r="N230" s="114">
        <v>306904.39999999997</v>
      </c>
      <c r="O230" s="43">
        <v>46278</v>
      </c>
      <c r="R230" s="16">
        <f t="shared" si="6"/>
        <v>2023</v>
      </c>
      <c r="S230" s="43">
        <v>45291</v>
      </c>
      <c r="T230" s="17" t="s">
        <v>314</v>
      </c>
      <c r="U230" s="18">
        <v>329609</v>
      </c>
      <c r="V230" s="9" t="s">
        <v>331</v>
      </c>
      <c r="W230" s="9" t="s">
        <v>268</v>
      </c>
      <c r="X230" s="9" t="s">
        <v>287</v>
      </c>
      <c r="Y230" s="19">
        <v>117511.86762921579</v>
      </c>
      <c r="Z230" s="18">
        <f t="shared" si="7"/>
        <v>212097.13237078421</v>
      </c>
    </row>
    <row r="231" spans="8:26" x14ac:dyDescent="0.3">
      <c r="H231" s="33" t="s">
        <v>12621</v>
      </c>
      <c r="I231" s="37">
        <v>45688</v>
      </c>
      <c r="J231" s="33" t="s">
        <v>310</v>
      </c>
      <c r="M231" s="16" t="s">
        <v>11319</v>
      </c>
      <c r="N231" s="114">
        <v>1789384.2999999998</v>
      </c>
      <c r="O231" s="43">
        <v>46147</v>
      </c>
      <c r="R231" s="16">
        <f t="shared" si="6"/>
        <v>2024</v>
      </c>
      <c r="S231" s="43">
        <v>45608</v>
      </c>
      <c r="T231" s="17" t="s">
        <v>309</v>
      </c>
      <c r="U231" s="18">
        <v>375753</v>
      </c>
      <c r="V231" s="9" t="s">
        <v>323</v>
      </c>
      <c r="W231" s="9" t="s">
        <v>264</v>
      </c>
      <c r="X231" s="9" t="s">
        <v>286</v>
      </c>
      <c r="Y231" s="19">
        <v>300691.93214118731</v>
      </c>
      <c r="Z231" s="18">
        <f t="shared" si="7"/>
        <v>75061.06785881269</v>
      </c>
    </row>
    <row r="232" spans="8:26" x14ac:dyDescent="0.3">
      <c r="H232" s="66" t="s">
        <v>12622</v>
      </c>
      <c r="I232" s="37">
        <v>45688</v>
      </c>
      <c r="J232" s="66" t="s">
        <v>309</v>
      </c>
      <c r="M232" s="16" t="s">
        <v>11320</v>
      </c>
      <c r="N232" s="114">
        <v>1068200.0999999999</v>
      </c>
      <c r="O232" s="43">
        <v>46295</v>
      </c>
      <c r="R232" s="16">
        <f t="shared" si="6"/>
        <v>2025</v>
      </c>
      <c r="S232" s="43">
        <v>45760</v>
      </c>
      <c r="T232" s="17" t="s">
        <v>314</v>
      </c>
      <c r="U232" s="18">
        <v>275856</v>
      </c>
      <c r="V232" s="9" t="s">
        <v>319</v>
      </c>
      <c r="W232" s="9" t="s">
        <v>265</v>
      </c>
      <c r="X232" s="9" t="s">
        <v>286</v>
      </c>
      <c r="Y232" s="19">
        <v>43799.646705370047</v>
      </c>
      <c r="Z232" s="18">
        <f t="shared" si="7"/>
        <v>232056.35329462995</v>
      </c>
    </row>
    <row r="233" spans="8:26" x14ac:dyDescent="0.3">
      <c r="H233" s="33" t="s">
        <v>12623</v>
      </c>
      <c r="I233" s="37">
        <v>45686</v>
      </c>
      <c r="J233" s="33" t="s">
        <v>314</v>
      </c>
      <c r="M233" s="16" t="s">
        <v>11322</v>
      </c>
      <c r="N233" s="114">
        <v>446404.36</v>
      </c>
      <c r="O233" s="43">
        <v>46057</v>
      </c>
      <c r="R233" s="16">
        <f t="shared" si="6"/>
        <v>2025</v>
      </c>
      <c r="S233" s="43">
        <v>45865</v>
      </c>
      <c r="T233" s="17" t="s">
        <v>317</v>
      </c>
      <c r="U233" s="18">
        <v>83986</v>
      </c>
      <c r="V233" s="9" t="s">
        <v>331</v>
      </c>
      <c r="W233" s="9" t="s">
        <v>271</v>
      </c>
      <c r="X233" s="9" t="s">
        <v>285</v>
      </c>
      <c r="Y233" s="19">
        <v>22772.390050265873</v>
      </c>
      <c r="Z233" s="18">
        <f t="shared" si="7"/>
        <v>61213.609949734127</v>
      </c>
    </row>
    <row r="234" spans="8:26" x14ac:dyDescent="0.3">
      <c r="H234" s="66" t="s">
        <v>12624</v>
      </c>
      <c r="I234" s="37">
        <v>45686</v>
      </c>
      <c r="J234" s="66" t="s">
        <v>316</v>
      </c>
      <c r="M234" s="16" t="s">
        <v>11282</v>
      </c>
      <c r="N234" s="114">
        <v>2993508.4</v>
      </c>
      <c r="O234" s="43">
        <v>46344</v>
      </c>
      <c r="R234" s="16">
        <f t="shared" si="6"/>
        <v>2023</v>
      </c>
      <c r="S234" s="43">
        <v>45044</v>
      </c>
      <c r="T234" s="17" t="s">
        <v>311</v>
      </c>
      <c r="U234" s="18">
        <v>180236</v>
      </c>
      <c r="V234" s="9" t="s">
        <v>323</v>
      </c>
      <c r="W234" s="9" t="s">
        <v>264</v>
      </c>
      <c r="X234" s="9" t="s">
        <v>286</v>
      </c>
      <c r="Y234" s="19">
        <v>116049.5569959362</v>
      </c>
      <c r="Z234" s="18">
        <f t="shared" si="7"/>
        <v>64186.443004063796</v>
      </c>
    </row>
    <row r="235" spans="8:26" x14ac:dyDescent="0.3">
      <c r="H235" s="33" t="s">
        <v>12625</v>
      </c>
      <c r="I235" s="37">
        <v>45687</v>
      </c>
      <c r="J235" s="33" t="s">
        <v>314</v>
      </c>
      <c r="M235" s="16" t="s">
        <v>11325</v>
      </c>
      <c r="N235" s="114">
        <v>511164.5</v>
      </c>
      <c r="O235" s="43">
        <v>46381</v>
      </c>
      <c r="R235" s="16">
        <f t="shared" si="6"/>
        <v>2024</v>
      </c>
      <c r="S235" s="43">
        <v>45515</v>
      </c>
      <c r="T235" s="17" t="s">
        <v>316</v>
      </c>
      <c r="U235" s="18">
        <v>339130</v>
      </c>
      <c r="V235" s="9" t="s">
        <v>319</v>
      </c>
      <c r="W235" s="9" t="s">
        <v>270</v>
      </c>
      <c r="X235" s="9" t="s">
        <v>286</v>
      </c>
      <c r="Y235" s="19">
        <v>279500.52869817015</v>
      </c>
      <c r="Z235" s="18">
        <f t="shared" si="7"/>
        <v>59629.47130182985</v>
      </c>
    </row>
    <row r="236" spans="8:26" x14ac:dyDescent="0.3">
      <c r="H236" s="66" t="s">
        <v>12626</v>
      </c>
      <c r="I236" s="37">
        <v>45684</v>
      </c>
      <c r="J236" s="66" t="s">
        <v>318</v>
      </c>
      <c r="M236" s="16" t="s">
        <v>11326</v>
      </c>
      <c r="N236" s="114">
        <v>1289020.02</v>
      </c>
      <c r="O236" s="43">
        <v>46254</v>
      </c>
      <c r="R236" s="16">
        <f t="shared" si="6"/>
        <v>2024</v>
      </c>
      <c r="S236" s="43">
        <v>45473</v>
      </c>
      <c r="T236" s="17" t="s">
        <v>315</v>
      </c>
      <c r="U236" s="18">
        <v>131318</v>
      </c>
      <c r="V236" s="9" t="s">
        <v>322</v>
      </c>
      <c r="W236" s="9" t="s">
        <v>266</v>
      </c>
      <c r="X236" s="9" t="s">
        <v>286</v>
      </c>
      <c r="Y236" s="19">
        <v>120118.1685736127</v>
      </c>
      <c r="Z236" s="18">
        <f t="shared" si="7"/>
        <v>11199.831426387304</v>
      </c>
    </row>
    <row r="237" spans="8:26" x14ac:dyDescent="0.3">
      <c r="H237" s="33" t="s">
        <v>12627</v>
      </c>
      <c r="I237" s="37">
        <v>45688</v>
      </c>
      <c r="J237" s="33" t="s">
        <v>312</v>
      </c>
      <c r="M237" s="16" t="s">
        <v>11327</v>
      </c>
      <c r="N237" s="114">
        <v>1505597.52</v>
      </c>
      <c r="O237" s="43">
        <v>46072</v>
      </c>
      <c r="R237" s="16">
        <f t="shared" si="6"/>
        <v>2025</v>
      </c>
      <c r="S237" s="43">
        <v>45881</v>
      </c>
      <c r="T237" s="17" t="s">
        <v>309</v>
      </c>
      <c r="U237" s="18">
        <v>483731</v>
      </c>
      <c r="V237" s="9" t="s">
        <v>324</v>
      </c>
      <c r="W237" s="9" t="s">
        <v>266</v>
      </c>
      <c r="X237" s="9" t="s">
        <v>284</v>
      </c>
      <c r="Y237" s="19">
        <v>273287.16128010035</v>
      </c>
      <c r="Z237" s="18">
        <f t="shared" si="7"/>
        <v>210443.83871989965</v>
      </c>
    </row>
    <row r="238" spans="8:26" x14ac:dyDescent="0.3">
      <c r="H238" s="66" t="s">
        <v>12628</v>
      </c>
      <c r="I238" s="37">
        <v>45659</v>
      </c>
      <c r="J238" s="66" t="s">
        <v>318</v>
      </c>
      <c r="M238" s="16" t="s">
        <v>11329</v>
      </c>
      <c r="N238" s="114">
        <v>1822249.5999999999</v>
      </c>
      <c r="O238" s="43">
        <v>46074</v>
      </c>
      <c r="R238" s="16">
        <f t="shared" si="6"/>
        <v>2024</v>
      </c>
      <c r="S238" s="43">
        <v>45359</v>
      </c>
      <c r="T238" s="17" t="s">
        <v>312</v>
      </c>
      <c r="U238" s="18">
        <v>242461</v>
      </c>
      <c r="V238" s="9" t="s">
        <v>321</v>
      </c>
      <c r="W238" s="9" t="s">
        <v>267</v>
      </c>
      <c r="X238" s="9" t="s">
        <v>286</v>
      </c>
      <c r="Y238" s="19">
        <v>158218.16968871182</v>
      </c>
      <c r="Z238" s="18">
        <f t="shared" si="7"/>
        <v>84242.830311288184</v>
      </c>
    </row>
    <row r="239" spans="8:26" x14ac:dyDescent="0.3">
      <c r="H239" s="33" t="s">
        <v>12629</v>
      </c>
      <c r="I239" s="37">
        <v>45685</v>
      </c>
      <c r="J239" s="33" t="s">
        <v>318</v>
      </c>
      <c r="M239" s="16" t="s">
        <v>11330</v>
      </c>
      <c r="N239" s="114">
        <v>89063.2</v>
      </c>
      <c r="O239" s="43">
        <v>46031</v>
      </c>
      <c r="R239" s="16">
        <f t="shared" si="6"/>
        <v>2024</v>
      </c>
      <c r="S239" s="43">
        <v>45581</v>
      </c>
      <c r="T239" s="17" t="s">
        <v>313</v>
      </c>
      <c r="U239" s="18">
        <v>91473</v>
      </c>
      <c r="V239" s="9" t="s">
        <v>332</v>
      </c>
      <c r="W239" s="9" t="s">
        <v>264</v>
      </c>
      <c r="X239" s="9" t="s">
        <v>287</v>
      </c>
      <c r="Y239" s="19">
        <v>20150.654958946143</v>
      </c>
      <c r="Z239" s="18">
        <f t="shared" si="7"/>
        <v>71322.345041053864</v>
      </c>
    </row>
    <row r="240" spans="8:26" x14ac:dyDescent="0.3">
      <c r="H240" s="66" t="s">
        <v>12630</v>
      </c>
      <c r="I240" s="37">
        <v>45688</v>
      </c>
      <c r="J240" s="66" t="s">
        <v>314</v>
      </c>
      <c r="M240" s="16" t="s">
        <v>11331</v>
      </c>
      <c r="N240" s="114">
        <v>296890.64</v>
      </c>
      <c r="O240" s="43">
        <v>46319</v>
      </c>
      <c r="R240" s="16">
        <f t="shared" si="6"/>
        <v>2025</v>
      </c>
      <c r="S240" s="43">
        <v>45715</v>
      </c>
      <c r="T240" s="17" t="s">
        <v>318</v>
      </c>
      <c r="U240" s="18">
        <v>493026</v>
      </c>
      <c r="V240" s="9" t="s">
        <v>328</v>
      </c>
      <c r="W240" s="9" t="s">
        <v>270</v>
      </c>
      <c r="X240" s="9" t="s">
        <v>285</v>
      </c>
      <c r="Y240" s="19">
        <v>73582.734514402488</v>
      </c>
      <c r="Z240" s="18">
        <f t="shared" si="7"/>
        <v>419443.26548559754</v>
      </c>
    </row>
    <row r="241" spans="8:26" x14ac:dyDescent="0.3">
      <c r="H241" s="33" t="s">
        <v>12631</v>
      </c>
      <c r="I241" s="37">
        <v>45686</v>
      </c>
      <c r="J241" s="33" t="s">
        <v>318</v>
      </c>
      <c r="M241" s="16" t="s">
        <v>11333</v>
      </c>
      <c r="N241" s="114">
        <v>54852.200000000004</v>
      </c>
      <c r="O241" s="43">
        <v>46230</v>
      </c>
      <c r="R241" s="16">
        <f t="shared" si="6"/>
        <v>2025</v>
      </c>
      <c r="S241" s="43">
        <v>45737</v>
      </c>
      <c r="T241" s="17" t="s">
        <v>315</v>
      </c>
      <c r="U241" s="18">
        <v>448500</v>
      </c>
      <c r="V241" s="9" t="s">
        <v>328</v>
      </c>
      <c r="W241" s="9" t="s">
        <v>264</v>
      </c>
      <c r="X241" s="9" t="s">
        <v>285</v>
      </c>
      <c r="Y241" s="19">
        <v>435218.57805988565</v>
      </c>
      <c r="Z241" s="18">
        <f t="shared" si="7"/>
        <v>13281.421940114349</v>
      </c>
    </row>
    <row r="242" spans="8:26" x14ac:dyDescent="0.3">
      <c r="H242" s="66" t="s">
        <v>12632</v>
      </c>
      <c r="I242" s="37">
        <v>45684</v>
      </c>
      <c r="J242" s="66" t="s">
        <v>315</v>
      </c>
      <c r="M242" s="16" t="s">
        <v>11334</v>
      </c>
      <c r="N242" s="114">
        <v>1803371.9</v>
      </c>
      <c r="O242" s="43">
        <v>46174</v>
      </c>
      <c r="R242" s="16">
        <f t="shared" si="6"/>
        <v>2023</v>
      </c>
      <c r="S242" s="43">
        <v>45005</v>
      </c>
      <c r="T242" s="17" t="s">
        <v>309</v>
      </c>
      <c r="U242" s="18">
        <v>175220</v>
      </c>
      <c r="V242" s="9" t="s">
        <v>321</v>
      </c>
      <c r="W242" s="9" t="s">
        <v>266</v>
      </c>
      <c r="X242" s="9" t="s">
        <v>286</v>
      </c>
      <c r="Y242" s="19">
        <v>18534.12172628488</v>
      </c>
      <c r="Z242" s="18">
        <f t="shared" si="7"/>
        <v>156685.87827371512</v>
      </c>
    </row>
    <row r="243" spans="8:26" x14ac:dyDescent="0.3">
      <c r="H243" s="33" t="s">
        <v>12633</v>
      </c>
      <c r="I243" s="37">
        <v>45687</v>
      </c>
      <c r="J243" s="33" t="s">
        <v>316</v>
      </c>
      <c r="M243" s="16" t="s">
        <v>11335</v>
      </c>
      <c r="N243" s="114">
        <v>5860890</v>
      </c>
      <c r="O243" s="43">
        <v>46203</v>
      </c>
      <c r="R243" s="16">
        <f t="shared" si="6"/>
        <v>2024</v>
      </c>
      <c r="S243" s="43">
        <v>45646</v>
      </c>
      <c r="T243" s="17" t="s">
        <v>310</v>
      </c>
      <c r="U243" s="18">
        <v>114128</v>
      </c>
      <c r="V243" s="9" t="s">
        <v>324</v>
      </c>
      <c r="W243" s="9" t="s">
        <v>264</v>
      </c>
      <c r="X243" s="9" t="s">
        <v>284</v>
      </c>
      <c r="Y243" s="19">
        <v>99592.679011590502</v>
      </c>
      <c r="Z243" s="18">
        <f t="shared" si="7"/>
        <v>14535.320988409498</v>
      </c>
    </row>
    <row r="244" spans="8:26" x14ac:dyDescent="0.3">
      <c r="H244" s="66" t="s">
        <v>12634</v>
      </c>
      <c r="I244" s="37">
        <v>45660</v>
      </c>
      <c r="J244" s="66" t="s">
        <v>318</v>
      </c>
      <c r="M244" s="16" t="s">
        <v>11336</v>
      </c>
      <c r="N244" s="114">
        <v>1370055.58</v>
      </c>
      <c r="O244" s="43">
        <v>46202</v>
      </c>
      <c r="R244" s="16">
        <f t="shared" si="6"/>
        <v>2025</v>
      </c>
      <c r="S244" s="43">
        <v>45804</v>
      </c>
      <c r="T244" s="17" t="s">
        <v>313</v>
      </c>
      <c r="U244" s="18">
        <v>29030</v>
      </c>
      <c r="V244" s="9" t="s">
        <v>326</v>
      </c>
      <c r="W244" s="9" t="s">
        <v>266</v>
      </c>
      <c r="X244" s="9" t="s">
        <v>284</v>
      </c>
      <c r="Y244" s="19">
        <v>28404.906142876858</v>
      </c>
      <c r="Z244" s="18">
        <f t="shared" si="7"/>
        <v>625.09385712314179</v>
      </c>
    </row>
    <row r="245" spans="8:26" x14ac:dyDescent="0.3">
      <c r="H245" s="33" t="s">
        <v>12635</v>
      </c>
      <c r="I245" s="37">
        <v>45688</v>
      </c>
      <c r="J245" s="33" t="s">
        <v>316</v>
      </c>
      <c r="M245" s="16" t="s">
        <v>11337</v>
      </c>
      <c r="N245" s="114">
        <v>1059787.68</v>
      </c>
      <c r="O245" s="43">
        <v>46386</v>
      </c>
      <c r="R245" s="16">
        <f t="shared" si="6"/>
        <v>2024</v>
      </c>
      <c r="S245" s="43">
        <v>45643</v>
      </c>
      <c r="T245" s="17" t="s">
        <v>317</v>
      </c>
      <c r="U245" s="18">
        <v>141615</v>
      </c>
      <c r="V245" s="9" t="s">
        <v>324</v>
      </c>
      <c r="W245" s="9" t="s">
        <v>265</v>
      </c>
      <c r="X245" s="9" t="s">
        <v>284</v>
      </c>
      <c r="Y245" s="19">
        <v>47248.063988692171</v>
      </c>
      <c r="Z245" s="18">
        <f t="shared" si="7"/>
        <v>94366.936011307829</v>
      </c>
    </row>
    <row r="246" spans="8:26" x14ac:dyDescent="0.3">
      <c r="H246" s="66" t="s">
        <v>12636</v>
      </c>
      <c r="I246" s="37">
        <v>45687</v>
      </c>
      <c r="J246" s="66" t="s">
        <v>318</v>
      </c>
      <c r="M246" s="16" t="s">
        <v>11338</v>
      </c>
      <c r="N246" s="114">
        <v>917427.3</v>
      </c>
      <c r="O246" s="43">
        <v>46073</v>
      </c>
      <c r="R246" s="16">
        <f t="shared" si="6"/>
        <v>2023</v>
      </c>
      <c r="S246" s="43">
        <v>45273</v>
      </c>
      <c r="T246" s="17" t="s">
        <v>312</v>
      </c>
      <c r="U246" s="18">
        <v>348954</v>
      </c>
      <c r="V246" s="9" t="s">
        <v>326</v>
      </c>
      <c r="W246" s="9" t="s">
        <v>269</v>
      </c>
      <c r="X246" s="9" t="s">
        <v>284</v>
      </c>
      <c r="Y246" s="19">
        <v>260500.17689816139</v>
      </c>
      <c r="Z246" s="18">
        <f t="shared" si="7"/>
        <v>88453.823101838614</v>
      </c>
    </row>
    <row r="247" spans="8:26" x14ac:dyDescent="0.3">
      <c r="H247" s="33" t="s">
        <v>12637</v>
      </c>
      <c r="I247" s="37">
        <v>45660</v>
      </c>
      <c r="J247" s="33" t="s">
        <v>312</v>
      </c>
      <c r="M247" s="16" t="s">
        <v>11340</v>
      </c>
      <c r="N247" s="114">
        <v>21962.82</v>
      </c>
      <c r="O247" s="43">
        <v>46290</v>
      </c>
      <c r="R247" s="16">
        <f t="shared" si="6"/>
        <v>2024</v>
      </c>
      <c r="S247" s="43">
        <v>45350</v>
      </c>
      <c r="T247" s="17" t="s">
        <v>317</v>
      </c>
      <c r="U247" s="18">
        <v>242714</v>
      </c>
      <c r="V247" s="9" t="s">
        <v>329</v>
      </c>
      <c r="W247" s="9" t="s">
        <v>268</v>
      </c>
      <c r="X247" s="9" t="s">
        <v>285</v>
      </c>
      <c r="Y247" s="19">
        <v>170432.96604327133</v>
      </c>
      <c r="Z247" s="18">
        <f t="shared" si="7"/>
        <v>72281.033956728672</v>
      </c>
    </row>
    <row r="248" spans="8:26" x14ac:dyDescent="0.3">
      <c r="H248" s="66" t="s">
        <v>12638</v>
      </c>
      <c r="I248" s="37">
        <v>45685</v>
      </c>
      <c r="J248" s="66" t="s">
        <v>315</v>
      </c>
      <c r="M248" s="16" t="s">
        <v>11342</v>
      </c>
      <c r="N248" s="114">
        <v>2897962.4099999997</v>
      </c>
      <c r="O248" s="43">
        <v>46360</v>
      </c>
      <c r="R248" s="16">
        <f t="shared" si="6"/>
        <v>2024</v>
      </c>
      <c r="S248" s="43">
        <v>45404</v>
      </c>
      <c r="T248" s="17" t="s">
        <v>309</v>
      </c>
      <c r="U248" s="18">
        <v>351557</v>
      </c>
      <c r="V248" s="9" t="s">
        <v>327</v>
      </c>
      <c r="W248" s="9" t="s">
        <v>265</v>
      </c>
      <c r="X248" s="9" t="s">
        <v>284</v>
      </c>
      <c r="Y248" s="19">
        <v>224036.98475254676</v>
      </c>
      <c r="Z248" s="18">
        <f t="shared" si="7"/>
        <v>127520.01524745324</v>
      </c>
    </row>
    <row r="249" spans="8:26" x14ac:dyDescent="0.3">
      <c r="H249" s="33" t="s">
        <v>12639</v>
      </c>
      <c r="I249" s="37">
        <v>45686</v>
      </c>
      <c r="J249" s="33" t="s">
        <v>315</v>
      </c>
      <c r="M249" s="16" t="s">
        <v>11343</v>
      </c>
      <c r="N249" s="114">
        <v>260669.52</v>
      </c>
      <c r="O249" s="43">
        <v>46160</v>
      </c>
      <c r="R249" s="16">
        <f t="shared" si="6"/>
        <v>2023</v>
      </c>
      <c r="S249" s="43">
        <v>44984</v>
      </c>
      <c r="T249" s="17" t="s">
        <v>317</v>
      </c>
      <c r="U249" s="18">
        <v>454205</v>
      </c>
      <c r="V249" s="9" t="s">
        <v>321</v>
      </c>
      <c r="W249" s="9" t="s">
        <v>268</v>
      </c>
      <c r="X249" s="9" t="s">
        <v>286</v>
      </c>
      <c r="Y249" s="19">
        <v>443396.91752352682</v>
      </c>
      <c r="Z249" s="18">
        <f t="shared" si="7"/>
        <v>10808.082476473181</v>
      </c>
    </row>
    <row r="250" spans="8:26" x14ac:dyDescent="0.3">
      <c r="H250" s="66" t="s">
        <v>12640</v>
      </c>
      <c r="I250" s="37">
        <v>45687</v>
      </c>
      <c r="J250" s="66" t="s">
        <v>315</v>
      </c>
      <c r="M250" s="16" t="s">
        <v>11261</v>
      </c>
      <c r="N250" s="114">
        <v>49680.15</v>
      </c>
      <c r="O250" s="43">
        <v>46141</v>
      </c>
      <c r="R250" s="16">
        <f t="shared" si="6"/>
        <v>2023</v>
      </c>
      <c r="S250" s="43">
        <v>44975</v>
      </c>
      <c r="T250" s="17" t="s">
        <v>311</v>
      </c>
      <c r="U250" s="18">
        <v>206185</v>
      </c>
      <c r="V250" s="9" t="s">
        <v>319</v>
      </c>
      <c r="W250" s="9" t="s">
        <v>271</v>
      </c>
      <c r="X250" s="9" t="s">
        <v>286</v>
      </c>
      <c r="Y250" s="19">
        <v>6451.4709044573465</v>
      </c>
      <c r="Z250" s="18">
        <f t="shared" si="7"/>
        <v>199733.52909554265</v>
      </c>
    </row>
    <row r="251" spans="8:26" x14ac:dyDescent="0.3">
      <c r="H251" s="33" t="s">
        <v>12641</v>
      </c>
      <c r="I251" s="37">
        <v>45688</v>
      </c>
      <c r="J251" s="33" t="s">
        <v>315</v>
      </c>
      <c r="M251" s="16" t="s">
        <v>11344</v>
      </c>
      <c r="N251" s="114">
        <v>4030338.6900000004</v>
      </c>
      <c r="O251" s="43">
        <v>46187</v>
      </c>
      <c r="R251" s="16">
        <f t="shared" si="6"/>
        <v>2023</v>
      </c>
      <c r="S251" s="43">
        <v>45258</v>
      </c>
      <c r="T251" s="17" t="s">
        <v>315</v>
      </c>
      <c r="U251" s="18">
        <v>282620</v>
      </c>
      <c r="V251" s="9" t="s">
        <v>330</v>
      </c>
      <c r="W251" s="9" t="s">
        <v>266</v>
      </c>
      <c r="X251" s="9" t="s">
        <v>285</v>
      </c>
      <c r="Y251" s="19">
        <v>44388.197126451261</v>
      </c>
      <c r="Z251" s="18">
        <f t="shared" si="7"/>
        <v>238231.80287354873</v>
      </c>
    </row>
    <row r="252" spans="8:26" x14ac:dyDescent="0.3">
      <c r="H252" s="66" t="s">
        <v>12642</v>
      </c>
      <c r="I252" s="37">
        <v>45661</v>
      </c>
      <c r="J252" s="66" t="s">
        <v>309</v>
      </c>
      <c r="M252" s="16" t="s">
        <v>11345</v>
      </c>
      <c r="N252" s="114">
        <v>269981.08</v>
      </c>
      <c r="O252" s="43">
        <v>46089</v>
      </c>
      <c r="R252" s="16">
        <f t="shared" si="6"/>
        <v>2025</v>
      </c>
      <c r="S252" s="43">
        <v>45926</v>
      </c>
      <c r="T252" s="17" t="s">
        <v>313</v>
      </c>
      <c r="U252" s="18">
        <v>44174</v>
      </c>
      <c r="V252" s="9" t="s">
        <v>332</v>
      </c>
      <c r="W252" s="9" t="s">
        <v>267</v>
      </c>
      <c r="X252" s="9" t="s">
        <v>287</v>
      </c>
      <c r="Y252" s="19">
        <v>31759.280776969033</v>
      </c>
      <c r="Z252" s="18">
        <f t="shared" si="7"/>
        <v>12414.719223030967</v>
      </c>
    </row>
    <row r="253" spans="8:26" x14ac:dyDescent="0.3">
      <c r="H253" s="33" t="s">
        <v>12643</v>
      </c>
      <c r="I253" s="37">
        <v>45661</v>
      </c>
      <c r="J253" s="33" t="s">
        <v>310</v>
      </c>
      <c r="M253" s="16" t="s">
        <v>11347</v>
      </c>
      <c r="N253" s="114">
        <v>438212.8</v>
      </c>
      <c r="O253" s="43">
        <v>46054</v>
      </c>
      <c r="R253" s="16">
        <f t="shared" si="6"/>
        <v>2024</v>
      </c>
      <c r="S253" s="43">
        <v>45506</v>
      </c>
      <c r="T253" s="17" t="s">
        <v>317</v>
      </c>
      <c r="U253" s="18">
        <v>391906</v>
      </c>
      <c r="V253" s="9" t="s">
        <v>321</v>
      </c>
      <c r="W253" s="9" t="s">
        <v>264</v>
      </c>
      <c r="X253" s="9" t="s">
        <v>286</v>
      </c>
      <c r="Y253" s="19">
        <v>225898.58925002706</v>
      </c>
      <c r="Z253" s="18">
        <f t="shared" si="7"/>
        <v>166007.41074997294</v>
      </c>
    </row>
    <row r="254" spans="8:26" x14ac:dyDescent="0.3">
      <c r="H254" s="66" t="s">
        <v>12644</v>
      </c>
      <c r="I254" s="37">
        <v>45659</v>
      </c>
      <c r="J254" s="66" t="s">
        <v>311</v>
      </c>
      <c r="M254" s="16" t="s">
        <v>11348</v>
      </c>
      <c r="N254" s="114">
        <v>87272.82</v>
      </c>
      <c r="O254" s="43">
        <v>46177</v>
      </c>
      <c r="R254" s="16">
        <f t="shared" si="6"/>
        <v>2023</v>
      </c>
      <c r="S254" s="43">
        <v>44951</v>
      </c>
      <c r="T254" s="17" t="s">
        <v>312</v>
      </c>
      <c r="U254" s="18">
        <v>463594</v>
      </c>
      <c r="V254" s="9" t="s">
        <v>332</v>
      </c>
      <c r="W254" s="9" t="s">
        <v>269</v>
      </c>
      <c r="X254" s="9" t="s">
        <v>287</v>
      </c>
      <c r="Y254" s="19">
        <v>288405.91024676955</v>
      </c>
      <c r="Z254" s="18">
        <f t="shared" si="7"/>
        <v>175188.08975323045</v>
      </c>
    </row>
    <row r="255" spans="8:26" x14ac:dyDescent="0.3">
      <c r="H255" s="33" t="s">
        <v>12645</v>
      </c>
      <c r="I255" s="37">
        <v>45688</v>
      </c>
      <c r="J255" s="33" t="s">
        <v>318</v>
      </c>
      <c r="M255" s="16" t="s">
        <v>11349</v>
      </c>
      <c r="N255" s="114">
        <v>54281.94</v>
      </c>
      <c r="O255" s="43">
        <v>46300</v>
      </c>
      <c r="R255" s="16">
        <f t="shared" si="6"/>
        <v>2023</v>
      </c>
      <c r="S255" s="43">
        <v>44933</v>
      </c>
      <c r="T255" s="17" t="s">
        <v>314</v>
      </c>
      <c r="U255" s="18">
        <v>59323</v>
      </c>
      <c r="V255" s="9" t="s">
        <v>327</v>
      </c>
      <c r="W255" s="9" t="s">
        <v>264</v>
      </c>
      <c r="X255" s="9" t="s">
        <v>284</v>
      </c>
      <c r="Y255" s="19">
        <v>7764.7744806978917</v>
      </c>
      <c r="Z255" s="18">
        <f t="shared" si="7"/>
        <v>51558.225519302112</v>
      </c>
    </row>
    <row r="256" spans="8:26" x14ac:dyDescent="0.3">
      <c r="H256" s="66" t="s">
        <v>12646</v>
      </c>
      <c r="I256" s="37">
        <v>45660</v>
      </c>
      <c r="J256" s="66" t="s">
        <v>316</v>
      </c>
      <c r="M256" s="16" t="s">
        <v>11351</v>
      </c>
      <c r="N256" s="114">
        <v>2103369.1999999997</v>
      </c>
      <c r="O256" s="43">
        <v>46280</v>
      </c>
      <c r="R256" s="16">
        <f t="shared" si="6"/>
        <v>2024</v>
      </c>
      <c r="S256" s="43">
        <v>45597</v>
      </c>
      <c r="T256" s="17" t="s">
        <v>312</v>
      </c>
      <c r="U256" s="18">
        <v>386589</v>
      </c>
      <c r="V256" s="9" t="s">
        <v>331</v>
      </c>
      <c r="W256" s="9" t="s">
        <v>271</v>
      </c>
      <c r="X256" s="9" t="s">
        <v>287</v>
      </c>
      <c r="Y256" s="19">
        <v>262583.6179280256</v>
      </c>
      <c r="Z256" s="18">
        <f t="shared" si="7"/>
        <v>124005.3820719744</v>
      </c>
    </row>
    <row r="257" spans="8:26" x14ac:dyDescent="0.3">
      <c r="H257" s="33" t="s">
        <v>12647</v>
      </c>
      <c r="I257" s="37">
        <v>45661</v>
      </c>
      <c r="J257" s="33" t="s">
        <v>312</v>
      </c>
      <c r="M257" s="16" t="s">
        <v>11353</v>
      </c>
      <c r="N257" s="114">
        <v>728874.66</v>
      </c>
      <c r="O257" s="43">
        <v>46342</v>
      </c>
      <c r="R257" s="16">
        <f t="shared" si="6"/>
        <v>2024</v>
      </c>
      <c r="S257" s="43">
        <v>45391</v>
      </c>
      <c r="T257" s="17" t="s">
        <v>313</v>
      </c>
      <c r="U257" s="18">
        <v>232147</v>
      </c>
      <c r="V257" s="9" t="s">
        <v>323</v>
      </c>
      <c r="W257" s="9" t="s">
        <v>266</v>
      </c>
      <c r="X257" s="9" t="s">
        <v>286</v>
      </c>
      <c r="Y257" s="19">
        <v>112883.95571153684</v>
      </c>
      <c r="Z257" s="18">
        <f t="shared" si="7"/>
        <v>119263.04428846316</v>
      </c>
    </row>
    <row r="258" spans="8:26" x14ac:dyDescent="0.3">
      <c r="H258" s="66" t="s">
        <v>12648</v>
      </c>
      <c r="I258" s="37">
        <v>45658</v>
      </c>
      <c r="J258" s="66" t="s">
        <v>314</v>
      </c>
      <c r="M258" s="16" t="s">
        <v>11354</v>
      </c>
      <c r="N258" s="114">
        <v>2611077.21</v>
      </c>
      <c r="O258" s="43">
        <v>46137</v>
      </c>
      <c r="R258" s="16">
        <f t="shared" si="6"/>
        <v>2023</v>
      </c>
      <c r="S258" s="43">
        <v>45218</v>
      </c>
      <c r="T258" s="17" t="s">
        <v>311</v>
      </c>
      <c r="U258" s="18">
        <v>380709</v>
      </c>
      <c r="V258" s="9" t="s">
        <v>331</v>
      </c>
      <c r="W258" s="9" t="s">
        <v>265</v>
      </c>
      <c r="X258" s="9" t="s">
        <v>285</v>
      </c>
      <c r="Y258" s="19">
        <v>332862.71662562387</v>
      </c>
      <c r="Z258" s="18">
        <f t="shared" si="7"/>
        <v>47846.283374376129</v>
      </c>
    </row>
    <row r="259" spans="8:26" x14ac:dyDescent="0.3">
      <c r="H259" s="33" t="s">
        <v>12649</v>
      </c>
      <c r="I259" s="37">
        <v>45661</v>
      </c>
      <c r="J259" s="33" t="s">
        <v>318</v>
      </c>
      <c r="M259" s="16" t="s">
        <v>11355</v>
      </c>
      <c r="N259" s="114">
        <v>310892.40000000002</v>
      </c>
      <c r="O259" s="43">
        <v>46074</v>
      </c>
      <c r="R259" s="16">
        <f t="shared" si="6"/>
        <v>2024</v>
      </c>
      <c r="S259" s="43">
        <v>45570</v>
      </c>
      <c r="T259" s="17" t="s">
        <v>313</v>
      </c>
      <c r="U259" s="18">
        <v>321383</v>
      </c>
      <c r="V259" s="9" t="s">
        <v>327</v>
      </c>
      <c r="W259" s="9" t="s">
        <v>265</v>
      </c>
      <c r="X259" s="9" t="s">
        <v>284</v>
      </c>
      <c r="Y259" s="19">
        <v>202550.43165843523</v>
      </c>
      <c r="Z259" s="18">
        <f t="shared" si="7"/>
        <v>118832.56834156477</v>
      </c>
    </row>
    <row r="260" spans="8:26" x14ac:dyDescent="0.3">
      <c r="H260" s="66" t="s">
        <v>12650</v>
      </c>
      <c r="I260" s="37">
        <v>45662</v>
      </c>
      <c r="J260" s="66" t="s">
        <v>309</v>
      </c>
      <c r="M260" s="16" t="s">
        <v>11356</v>
      </c>
      <c r="N260" s="114">
        <v>2361754.4</v>
      </c>
      <c r="O260" s="43">
        <v>46192</v>
      </c>
      <c r="R260" s="16">
        <f t="shared" si="6"/>
        <v>2023</v>
      </c>
      <c r="S260" s="43">
        <v>45076</v>
      </c>
      <c r="T260" s="17" t="s">
        <v>312</v>
      </c>
      <c r="U260" s="18">
        <v>454519</v>
      </c>
      <c r="V260" s="9" t="s">
        <v>324</v>
      </c>
      <c r="W260" s="9" t="s">
        <v>267</v>
      </c>
      <c r="X260" s="9" t="s">
        <v>284</v>
      </c>
      <c r="Y260" s="19">
        <v>60018.585885819608</v>
      </c>
      <c r="Z260" s="18">
        <f t="shared" si="7"/>
        <v>394500.41411418037</v>
      </c>
    </row>
    <row r="261" spans="8:26" x14ac:dyDescent="0.3">
      <c r="H261" s="33" t="s">
        <v>12651</v>
      </c>
      <c r="I261" s="37">
        <v>45661</v>
      </c>
      <c r="J261" s="33" t="s">
        <v>317</v>
      </c>
      <c r="M261" s="16" t="s">
        <v>11357</v>
      </c>
      <c r="N261" s="114">
        <v>1420062.06</v>
      </c>
      <c r="O261" s="43">
        <v>46307</v>
      </c>
      <c r="R261" s="16">
        <f t="shared" si="6"/>
        <v>2023</v>
      </c>
      <c r="S261" s="43">
        <v>44990</v>
      </c>
      <c r="T261" s="17" t="s">
        <v>312</v>
      </c>
      <c r="U261" s="18">
        <v>338342</v>
      </c>
      <c r="V261" s="9" t="s">
        <v>332</v>
      </c>
      <c r="W261" s="9" t="s">
        <v>270</v>
      </c>
      <c r="X261" s="9" t="s">
        <v>287</v>
      </c>
      <c r="Y261" s="19">
        <v>40953.61405911277</v>
      </c>
      <c r="Z261" s="18">
        <f t="shared" si="7"/>
        <v>297388.38594088721</v>
      </c>
    </row>
    <row r="262" spans="8:26" x14ac:dyDescent="0.3">
      <c r="H262" s="66" t="s">
        <v>12652</v>
      </c>
      <c r="I262" s="37">
        <v>45661</v>
      </c>
      <c r="J262" s="66" t="s">
        <v>316</v>
      </c>
      <c r="M262" s="16" t="s">
        <v>11359</v>
      </c>
      <c r="N262" s="114">
        <v>1047309.1200000001</v>
      </c>
      <c r="O262" s="43">
        <v>46294</v>
      </c>
      <c r="R262" s="16">
        <f t="shared" si="6"/>
        <v>2025</v>
      </c>
      <c r="S262" s="43">
        <v>45658</v>
      </c>
      <c r="T262" s="17" t="s">
        <v>318</v>
      </c>
      <c r="U262" s="18">
        <v>377360</v>
      </c>
      <c r="V262" s="9" t="s">
        <v>329</v>
      </c>
      <c r="W262" s="9" t="s">
        <v>270</v>
      </c>
      <c r="X262" s="9" t="s">
        <v>285</v>
      </c>
      <c r="Y262" s="19">
        <v>274483.50986122934</v>
      </c>
      <c r="Z262" s="18">
        <f t="shared" si="7"/>
        <v>102876.49013877066</v>
      </c>
    </row>
    <row r="263" spans="8:26" x14ac:dyDescent="0.3">
      <c r="H263" s="33" t="s">
        <v>12653</v>
      </c>
      <c r="I263" s="37">
        <v>45662</v>
      </c>
      <c r="J263" s="33" t="s">
        <v>317</v>
      </c>
      <c r="M263" s="16" t="s">
        <v>11361</v>
      </c>
      <c r="N263" s="114">
        <v>302809.65000000002</v>
      </c>
      <c r="O263" s="43">
        <v>46104</v>
      </c>
      <c r="R263" s="16">
        <f t="shared" si="6"/>
        <v>2024</v>
      </c>
      <c r="S263" s="43">
        <v>45414</v>
      </c>
      <c r="T263" s="17" t="s">
        <v>312</v>
      </c>
      <c r="U263" s="18">
        <v>121169</v>
      </c>
      <c r="V263" s="9" t="s">
        <v>328</v>
      </c>
      <c r="W263" s="9" t="s">
        <v>265</v>
      </c>
      <c r="X263" s="9" t="s">
        <v>285</v>
      </c>
      <c r="Y263" s="19">
        <v>61037.486143714079</v>
      </c>
      <c r="Z263" s="18">
        <f t="shared" si="7"/>
        <v>60131.513856285921</v>
      </c>
    </row>
    <row r="264" spans="8:26" x14ac:dyDescent="0.3">
      <c r="H264" s="66" t="s">
        <v>12654</v>
      </c>
      <c r="I264" s="37">
        <v>45662</v>
      </c>
      <c r="J264" s="66" t="s">
        <v>312</v>
      </c>
      <c r="M264" s="16" t="s">
        <v>11362</v>
      </c>
      <c r="N264" s="114">
        <v>355400.5</v>
      </c>
      <c r="O264" s="43">
        <v>46363</v>
      </c>
      <c r="R264" s="16">
        <f t="shared" ref="R264:R327" si="8">YEAR(S264)</f>
        <v>2024</v>
      </c>
      <c r="S264" s="43">
        <v>45439</v>
      </c>
      <c r="T264" s="17" t="s">
        <v>314</v>
      </c>
      <c r="U264" s="18">
        <v>382663</v>
      </c>
      <c r="V264" s="9" t="s">
        <v>321</v>
      </c>
      <c r="W264" s="9" t="s">
        <v>265</v>
      </c>
      <c r="X264" s="9" t="s">
        <v>286</v>
      </c>
      <c r="Y264" s="19">
        <v>219468.75686575612</v>
      </c>
      <c r="Z264" s="18">
        <f t="shared" ref="Z264:Z327" si="9">U264-Y264</f>
        <v>163194.24313424388</v>
      </c>
    </row>
    <row r="265" spans="8:26" x14ac:dyDescent="0.3">
      <c r="H265" s="33" t="s">
        <v>12655</v>
      </c>
      <c r="I265" s="37">
        <v>45663</v>
      </c>
      <c r="J265" s="33" t="s">
        <v>312</v>
      </c>
      <c r="M265" s="16" t="s">
        <v>11364</v>
      </c>
      <c r="N265" s="114">
        <v>743120.08</v>
      </c>
      <c r="O265" s="43">
        <v>46157</v>
      </c>
      <c r="R265" s="16">
        <f t="shared" si="8"/>
        <v>2024</v>
      </c>
      <c r="S265" s="43">
        <v>45406</v>
      </c>
      <c r="T265" s="17" t="s">
        <v>310</v>
      </c>
      <c r="U265" s="18">
        <v>20464</v>
      </c>
      <c r="V265" s="9" t="s">
        <v>327</v>
      </c>
      <c r="W265" s="9" t="s">
        <v>271</v>
      </c>
      <c r="X265" s="9" t="s">
        <v>284</v>
      </c>
      <c r="Y265" s="19">
        <v>15451.84276781243</v>
      </c>
      <c r="Z265" s="18">
        <f t="shared" si="9"/>
        <v>5012.1572321875701</v>
      </c>
    </row>
    <row r="266" spans="8:26" x14ac:dyDescent="0.3">
      <c r="H266" s="66" t="s">
        <v>12656</v>
      </c>
      <c r="I266" s="37">
        <v>45664</v>
      </c>
      <c r="J266" s="66" t="s">
        <v>313</v>
      </c>
      <c r="M266" s="16" t="s">
        <v>11239</v>
      </c>
      <c r="N266" s="114">
        <v>2823287.88</v>
      </c>
      <c r="O266" s="43">
        <v>46166</v>
      </c>
      <c r="R266" s="16">
        <f t="shared" si="8"/>
        <v>2023</v>
      </c>
      <c r="S266" s="43">
        <v>44940</v>
      </c>
      <c r="T266" s="17" t="s">
        <v>309</v>
      </c>
      <c r="U266" s="18">
        <v>468169</v>
      </c>
      <c r="V266" s="9" t="s">
        <v>319</v>
      </c>
      <c r="W266" s="9" t="s">
        <v>271</v>
      </c>
      <c r="X266" s="9" t="s">
        <v>286</v>
      </c>
      <c r="Y266" s="19">
        <v>437856.09100003669</v>
      </c>
      <c r="Z266" s="18">
        <f t="shared" si="9"/>
        <v>30312.908999963314</v>
      </c>
    </row>
    <row r="267" spans="8:26" x14ac:dyDescent="0.3">
      <c r="H267" s="33" t="s">
        <v>12657</v>
      </c>
      <c r="I267" s="37">
        <v>45660</v>
      </c>
      <c r="J267" s="33" t="s">
        <v>315</v>
      </c>
      <c r="M267" s="16" t="s">
        <v>11366</v>
      </c>
      <c r="N267" s="114">
        <v>1092273.21</v>
      </c>
      <c r="O267" s="43">
        <v>46359</v>
      </c>
      <c r="R267" s="16">
        <f t="shared" si="8"/>
        <v>2024</v>
      </c>
      <c r="S267" s="43">
        <v>45517</v>
      </c>
      <c r="T267" s="17" t="s">
        <v>313</v>
      </c>
      <c r="U267" s="18">
        <v>338893</v>
      </c>
      <c r="V267" s="9" t="s">
        <v>319</v>
      </c>
      <c r="W267" s="9" t="s">
        <v>264</v>
      </c>
      <c r="X267" s="9" t="s">
        <v>286</v>
      </c>
      <c r="Y267" s="19">
        <v>286821.42948302551</v>
      </c>
      <c r="Z267" s="18">
        <f t="shared" si="9"/>
        <v>52071.570516974491</v>
      </c>
    </row>
    <row r="268" spans="8:26" x14ac:dyDescent="0.3">
      <c r="H268" s="66" t="s">
        <v>12658</v>
      </c>
      <c r="I268" s="37">
        <v>45662</v>
      </c>
      <c r="J268" s="66" t="s">
        <v>310</v>
      </c>
      <c r="M268" s="16" t="s">
        <v>11367</v>
      </c>
      <c r="N268" s="114">
        <v>521927.78</v>
      </c>
      <c r="O268" s="43">
        <v>46082</v>
      </c>
      <c r="R268" s="16">
        <f t="shared" si="8"/>
        <v>2025</v>
      </c>
      <c r="S268" s="43">
        <v>45785</v>
      </c>
      <c r="T268" s="17" t="s">
        <v>314</v>
      </c>
      <c r="U268" s="18">
        <v>487730</v>
      </c>
      <c r="V268" s="9" t="s">
        <v>327</v>
      </c>
      <c r="W268" s="9" t="s">
        <v>266</v>
      </c>
      <c r="X268" s="9" t="s">
        <v>284</v>
      </c>
      <c r="Y268" s="19">
        <v>24249.904914441653</v>
      </c>
      <c r="Z268" s="18">
        <f t="shared" si="9"/>
        <v>463480.09508555837</v>
      </c>
    </row>
    <row r="269" spans="8:26" x14ac:dyDescent="0.3">
      <c r="H269" s="33" t="s">
        <v>12659</v>
      </c>
      <c r="I269" s="37">
        <v>45665</v>
      </c>
      <c r="J269" s="33" t="s">
        <v>313</v>
      </c>
      <c r="M269" s="16" t="s">
        <v>11368</v>
      </c>
      <c r="N269" s="114">
        <v>380966.67</v>
      </c>
      <c r="O269" s="43">
        <v>46097</v>
      </c>
      <c r="R269" s="16">
        <f t="shared" si="8"/>
        <v>2024</v>
      </c>
      <c r="S269" s="43">
        <v>45294</v>
      </c>
      <c r="T269" s="17" t="s">
        <v>315</v>
      </c>
      <c r="U269" s="18">
        <v>382140</v>
      </c>
      <c r="V269" s="9" t="s">
        <v>330</v>
      </c>
      <c r="W269" s="9" t="s">
        <v>267</v>
      </c>
      <c r="X269" s="9" t="s">
        <v>285</v>
      </c>
      <c r="Y269" s="19">
        <v>137353.16572177529</v>
      </c>
      <c r="Z269" s="18">
        <f t="shared" si="9"/>
        <v>244786.83427822471</v>
      </c>
    </row>
    <row r="270" spans="8:26" x14ac:dyDescent="0.3">
      <c r="H270" s="66" t="s">
        <v>12660</v>
      </c>
      <c r="I270" s="37">
        <v>45663</v>
      </c>
      <c r="J270" s="66" t="s">
        <v>310</v>
      </c>
      <c r="M270" s="16" t="s">
        <v>11370</v>
      </c>
      <c r="N270" s="114">
        <v>107750.08</v>
      </c>
      <c r="O270" s="43">
        <v>46042</v>
      </c>
      <c r="R270" s="16">
        <f t="shared" si="8"/>
        <v>2025</v>
      </c>
      <c r="S270" s="43">
        <v>45777</v>
      </c>
      <c r="T270" s="17" t="s">
        <v>317</v>
      </c>
      <c r="U270" s="18">
        <v>181083</v>
      </c>
      <c r="V270" s="9" t="s">
        <v>331</v>
      </c>
      <c r="W270" s="9" t="s">
        <v>267</v>
      </c>
      <c r="X270" s="9" t="s">
        <v>287</v>
      </c>
      <c r="Y270" s="19">
        <v>147660.89025777741</v>
      </c>
      <c r="Z270" s="18">
        <f t="shared" si="9"/>
        <v>33422.109742222587</v>
      </c>
    </row>
    <row r="271" spans="8:26" x14ac:dyDescent="0.3">
      <c r="H271" s="33" t="s">
        <v>12661</v>
      </c>
      <c r="I271" s="37">
        <v>45662</v>
      </c>
      <c r="J271" s="33" t="s">
        <v>316</v>
      </c>
      <c r="M271" s="16" t="s">
        <v>11371</v>
      </c>
      <c r="N271" s="114">
        <v>404084.2</v>
      </c>
      <c r="O271" s="43">
        <v>46287</v>
      </c>
      <c r="R271" s="16">
        <f t="shared" si="8"/>
        <v>2025</v>
      </c>
      <c r="S271" s="43">
        <v>45821</v>
      </c>
      <c r="T271" s="17" t="s">
        <v>316</v>
      </c>
      <c r="U271" s="18">
        <v>83908</v>
      </c>
      <c r="V271" s="9" t="s">
        <v>327</v>
      </c>
      <c r="W271" s="9" t="s">
        <v>266</v>
      </c>
      <c r="X271" s="9" t="s">
        <v>284</v>
      </c>
      <c r="Y271" s="19">
        <v>3094.3550433892842</v>
      </c>
      <c r="Z271" s="18">
        <f t="shared" si="9"/>
        <v>80813.644956610719</v>
      </c>
    </row>
    <row r="272" spans="8:26" x14ac:dyDescent="0.3">
      <c r="H272" s="66" t="s">
        <v>12662</v>
      </c>
      <c r="I272" s="37">
        <v>45661</v>
      </c>
      <c r="J272" s="66" t="s">
        <v>315</v>
      </c>
      <c r="M272" s="16" t="s">
        <v>11372</v>
      </c>
      <c r="N272" s="114">
        <v>4822210.05</v>
      </c>
      <c r="O272" s="43">
        <v>46246</v>
      </c>
      <c r="R272" s="16">
        <f t="shared" si="8"/>
        <v>2023</v>
      </c>
      <c r="S272" s="43">
        <v>45146</v>
      </c>
      <c r="T272" s="17" t="s">
        <v>317</v>
      </c>
      <c r="U272" s="18">
        <v>50362</v>
      </c>
      <c r="V272" s="9" t="s">
        <v>330</v>
      </c>
      <c r="W272" s="9" t="s">
        <v>271</v>
      </c>
      <c r="X272" s="9" t="s">
        <v>285</v>
      </c>
      <c r="Y272" s="19">
        <v>37743.801812077007</v>
      </c>
      <c r="Z272" s="18">
        <f t="shared" si="9"/>
        <v>12618.198187922993</v>
      </c>
    </row>
    <row r="273" spans="8:26" x14ac:dyDescent="0.3">
      <c r="H273" s="33" t="s">
        <v>12663</v>
      </c>
      <c r="I273" s="37">
        <v>45660</v>
      </c>
      <c r="J273" s="33" t="s">
        <v>311</v>
      </c>
      <c r="M273" s="16" t="s">
        <v>11373</v>
      </c>
      <c r="N273" s="114">
        <v>5743112.3799999999</v>
      </c>
      <c r="O273" s="43">
        <v>46071</v>
      </c>
      <c r="R273" s="16">
        <f t="shared" si="8"/>
        <v>2024</v>
      </c>
      <c r="S273" s="43">
        <v>45383</v>
      </c>
      <c r="T273" s="17" t="s">
        <v>311</v>
      </c>
      <c r="U273" s="18">
        <v>401056</v>
      </c>
      <c r="V273" s="9" t="s">
        <v>327</v>
      </c>
      <c r="W273" s="9" t="s">
        <v>270</v>
      </c>
      <c r="X273" s="9" t="s">
        <v>284</v>
      </c>
      <c r="Y273" s="19">
        <v>118492.43240754152</v>
      </c>
      <c r="Z273" s="18">
        <f t="shared" si="9"/>
        <v>282563.56759245845</v>
      </c>
    </row>
    <row r="274" spans="8:26" x14ac:dyDescent="0.3">
      <c r="H274" s="66" t="s">
        <v>12664</v>
      </c>
      <c r="I274" s="37">
        <v>45664</v>
      </c>
      <c r="J274" s="66" t="s">
        <v>312</v>
      </c>
      <c r="M274" s="16" t="s">
        <v>11374</v>
      </c>
      <c r="N274" s="114">
        <v>552628.96</v>
      </c>
      <c r="O274" s="43">
        <v>46094</v>
      </c>
      <c r="R274" s="16">
        <f t="shared" si="8"/>
        <v>2023</v>
      </c>
      <c r="S274" s="43">
        <v>45213</v>
      </c>
      <c r="T274" s="17" t="s">
        <v>318</v>
      </c>
      <c r="U274" s="18">
        <v>354034</v>
      </c>
      <c r="V274" s="9" t="s">
        <v>324</v>
      </c>
      <c r="W274" s="9" t="s">
        <v>265</v>
      </c>
      <c r="X274" s="9" t="s">
        <v>284</v>
      </c>
      <c r="Y274" s="19">
        <v>311694.18778825138</v>
      </c>
      <c r="Z274" s="18">
        <f t="shared" si="9"/>
        <v>42339.81221174862</v>
      </c>
    </row>
    <row r="275" spans="8:26" x14ac:dyDescent="0.3">
      <c r="H275" s="33" t="s">
        <v>12665</v>
      </c>
      <c r="I275" s="37">
        <v>45661</v>
      </c>
      <c r="J275" s="33" t="s">
        <v>311</v>
      </c>
      <c r="M275" s="16" t="s">
        <v>12397</v>
      </c>
      <c r="N275" s="114">
        <v>1398554.2999999998</v>
      </c>
      <c r="O275" s="43">
        <v>46165</v>
      </c>
      <c r="R275" s="16">
        <f t="shared" si="8"/>
        <v>2023</v>
      </c>
      <c r="S275" s="43">
        <v>45075</v>
      </c>
      <c r="T275" s="17" t="s">
        <v>317</v>
      </c>
      <c r="U275" s="18">
        <v>299072</v>
      </c>
      <c r="V275" s="9" t="s">
        <v>330</v>
      </c>
      <c r="W275" s="9" t="s">
        <v>268</v>
      </c>
      <c r="X275" s="9" t="s">
        <v>285</v>
      </c>
      <c r="Y275" s="19">
        <v>229759.35097478656</v>
      </c>
      <c r="Z275" s="18">
        <f t="shared" si="9"/>
        <v>69312.649025213439</v>
      </c>
    </row>
    <row r="276" spans="8:26" x14ac:dyDescent="0.3">
      <c r="H276" s="66" t="s">
        <v>12666</v>
      </c>
      <c r="I276" s="37">
        <v>45663</v>
      </c>
      <c r="J276" s="66" t="s">
        <v>316</v>
      </c>
      <c r="M276" s="16" t="s">
        <v>11375</v>
      </c>
      <c r="N276" s="114">
        <v>3914057.3899999997</v>
      </c>
      <c r="O276" s="43">
        <v>46036</v>
      </c>
      <c r="R276" s="16">
        <f t="shared" si="8"/>
        <v>2023</v>
      </c>
      <c r="S276" s="43">
        <v>45184</v>
      </c>
      <c r="T276" s="17" t="s">
        <v>309</v>
      </c>
      <c r="U276" s="18">
        <v>207082</v>
      </c>
      <c r="V276" s="9" t="s">
        <v>332</v>
      </c>
      <c r="W276" s="9" t="s">
        <v>271</v>
      </c>
      <c r="X276" s="9" t="s">
        <v>287</v>
      </c>
      <c r="Y276" s="19">
        <v>179169.49664416976</v>
      </c>
      <c r="Z276" s="18">
        <f t="shared" si="9"/>
        <v>27912.503355830238</v>
      </c>
    </row>
    <row r="277" spans="8:26" x14ac:dyDescent="0.3">
      <c r="H277" s="33" t="s">
        <v>12667</v>
      </c>
      <c r="I277" s="37">
        <v>45666</v>
      </c>
      <c r="J277" s="33" t="s">
        <v>313</v>
      </c>
      <c r="M277" s="16" t="s">
        <v>11376</v>
      </c>
      <c r="N277" s="114">
        <v>106003.81000000001</v>
      </c>
      <c r="O277" s="43">
        <v>46370</v>
      </c>
      <c r="R277" s="16">
        <f t="shared" si="8"/>
        <v>2024</v>
      </c>
      <c r="S277" s="43">
        <v>45593</v>
      </c>
      <c r="T277" s="17" t="s">
        <v>317</v>
      </c>
      <c r="U277" s="18">
        <v>247765</v>
      </c>
      <c r="V277" s="9" t="s">
        <v>330</v>
      </c>
      <c r="W277" s="9" t="s">
        <v>268</v>
      </c>
      <c r="X277" s="9" t="s">
        <v>285</v>
      </c>
      <c r="Y277" s="19">
        <v>194465.64608480516</v>
      </c>
      <c r="Z277" s="18">
        <f t="shared" si="9"/>
        <v>53299.353915194835</v>
      </c>
    </row>
    <row r="278" spans="8:26" x14ac:dyDescent="0.3">
      <c r="H278" s="66" t="s">
        <v>12668</v>
      </c>
      <c r="I278" s="37">
        <v>45665</v>
      </c>
      <c r="J278" s="66" t="s">
        <v>312</v>
      </c>
      <c r="M278" s="16" t="s">
        <v>11377</v>
      </c>
      <c r="N278" s="114">
        <v>461052.32</v>
      </c>
      <c r="O278" s="43">
        <v>46270</v>
      </c>
      <c r="R278" s="16">
        <f t="shared" si="8"/>
        <v>2024</v>
      </c>
      <c r="S278" s="43">
        <v>45347</v>
      </c>
      <c r="T278" s="17" t="s">
        <v>312</v>
      </c>
      <c r="U278" s="18">
        <v>287675</v>
      </c>
      <c r="V278" s="9" t="s">
        <v>325</v>
      </c>
      <c r="W278" s="9" t="s">
        <v>271</v>
      </c>
      <c r="X278" s="9" t="s">
        <v>284</v>
      </c>
      <c r="Y278" s="19">
        <v>137111.28908937715</v>
      </c>
      <c r="Z278" s="18">
        <f t="shared" si="9"/>
        <v>150563.71091062285</v>
      </c>
    </row>
    <row r="279" spans="8:26" x14ac:dyDescent="0.3">
      <c r="H279" s="33" t="s">
        <v>12669</v>
      </c>
      <c r="I279" s="37">
        <v>45662</v>
      </c>
      <c r="J279" s="33" t="s">
        <v>315</v>
      </c>
      <c r="M279" s="16" t="s">
        <v>11378</v>
      </c>
      <c r="N279" s="114">
        <v>1202737.2</v>
      </c>
      <c r="O279" s="43">
        <v>46313</v>
      </c>
      <c r="R279" s="16">
        <f t="shared" si="8"/>
        <v>2024</v>
      </c>
      <c r="S279" s="43">
        <v>45571</v>
      </c>
      <c r="T279" s="17" t="s">
        <v>314</v>
      </c>
      <c r="U279" s="18">
        <v>480416</v>
      </c>
      <c r="V279" s="9" t="s">
        <v>327</v>
      </c>
      <c r="W279" s="9" t="s">
        <v>269</v>
      </c>
      <c r="X279" s="9" t="s">
        <v>284</v>
      </c>
      <c r="Y279" s="19">
        <v>449554.6123948138</v>
      </c>
      <c r="Z279" s="18">
        <f t="shared" si="9"/>
        <v>30861.387605186203</v>
      </c>
    </row>
    <row r="280" spans="8:26" x14ac:dyDescent="0.3">
      <c r="H280" s="66" t="s">
        <v>12670</v>
      </c>
      <c r="I280" s="37">
        <v>45663</v>
      </c>
      <c r="J280" s="66" t="s">
        <v>317</v>
      </c>
      <c r="M280" s="16" t="s">
        <v>11379</v>
      </c>
      <c r="N280" s="114">
        <v>4594937.7600000007</v>
      </c>
      <c r="O280" s="43">
        <v>46111</v>
      </c>
      <c r="R280" s="16">
        <f t="shared" si="8"/>
        <v>2023</v>
      </c>
      <c r="S280" s="43">
        <v>44950</v>
      </c>
      <c r="T280" s="17" t="s">
        <v>315</v>
      </c>
      <c r="U280" s="18">
        <v>47260</v>
      </c>
      <c r="V280" s="9" t="s">
        <v>330</v>
      </c>
      <c r="W280" s="9" t="s">
        <v>269</v>
      </c>
      <c r="X280" s="9" t="s">
        <v>285</v>
      </c>
      <c r="Y280" s="19">
        <v>35379.297590952403</v>
      </c>
      <c r="Z280" s="18">
        <f t="shared" si="9"/>
        <v>11880.702409047597</v>
      </c>
    </row>
    <row r="281" spans="8:26" x14ac:dyDescent="0.3">
      <c r="H281" s="33" t="s">
        <v>12671</v>
      </c>
      <c r="I281" s="37">
        <v>45663</v>
      </c>
      <c r="J281" s="33" t="s">
        <v>315</v>
      </c>
      <c r="M281" s="16" t="s">
        <v>11381</v>
      </c>
      <c r="N281" s="114">
        <v>1824674.25</v>
      </c>
      <c r="O281" s="43">
        <v>46093</v>
      </c>
      <c r="R281" s="16">
        <f t="shared" si="8"/>
        <v>2024</v>
      </c>
      <c r="S281" s="43">
        <v>45603</v>
      </c>
      <c r="T281" s="17" t="s">
        <v>318</v>
      </c>
      <c r="U281" s="18">
        <v>372635</v>
      </c>
      <c r="V281" s="9" t="s">
        <v>322</v>
      </c>
      <c r="W281" s="9" t="s">
        <v>269</v>
      </c>
      <c r="X281" s="9" t="s">
        <v>286</v>
      </c>
      <c r="Y281" s="19">
        <v>142630.16395058748</v>
      </c>
      <c r="Z281" s="18">
        <f t="shared" si="9"/>
        <v>230004.83604941252</v>
      </c>
    </row>
    <row r="282" spans="8:26" x14ac:dyDescent="0.3">
      <c r="H282" s="66" t="s">
        <v>12672</v>
      </c>
      <c r="I282" s="37">
        <v>45664</v>
      </c>
      <c r="J282" s="66" t="s">
        <v>315</v>
      </c>
      <c r="M282" s="16" t="s">
        <v>11216</v>
      </c>
      <c r="N282" s="114">
        <v>179503.35</v>
      </c>
      <c r="O282" s="43">
        <v>46158</v>
      </c>
      <c r="R282" s="16">
        <f t="shared" si="8"/>
        <v>2025</v>
      </c>
      <c r="S282" s="43">
        <v>45894</v>
      </c>
      <c r="T282" s="17" t="s">
        <v>312</v>
      </c>
      <c r="U282" s="18">
        <v>467797</v>
      </c>
      <c r="V282" s="9" t="s">
        <v>320</v>
      </c>
      <c r="W282" s="9" t="s">
        <v>267</v>
      </c>
      <c r="X282" s="9" t="s">
        <v>286</v>
      </c>
      <c r="Y282" s="19">
        <v>167497.10866266146</v>
      </c>
      <c r="Z282" s="18">
        <f t="shared" si="9"/>
        <v>300299.89133733854</v>
      </c>
    </row>
    <row r="283" spans="8:26" x14ac:dyDescent="0.3">
      <c r="H283" s="33" t="s">
        <v>12673</v>
      </c>
      <c r="I283" s="37">
        <v>45659</v>
      </c>
      <c r="J283" s="33" t="s">
        <v>314</v>
      </c>
      <c r="M283" s="16" t="s">
        <v>11382</v>
      </c>
      <c r="N283" s="114">
        <v>259437.04</v>
      </c>
      <c r="O283" s="43">
        <v>46267</v>
      </c>
      <c r="R283" s="16">
        <f t="shared" si="8"/>
        <v>2023</v>
      </c>
      <c r="S283" s="43">
        <v>45022</v>
      </c>
      <c r="T283" s="17" t="s">
        <v>316</v>
      </c>
      <c r="U283" s="18">
        <v>322314</v>
      </c>
      <c r="V283" s="9" t="s">
        <v>322</v>
      </c>
      <c r="W283" s="9" t="s">
        <v>264</v>
      </c>
      <c r="X283" s="9" t="s">
        <v>286</v>
      </c>
      <c r="Y283" s="19">
        <v>318216.03011267749</v>
      </c>
      <c r="Z283" s="18">
        <f t="shared" si="9"/>
        <v>4097.9698873225134</v>
      </c>
    </row>
    <row r="284" spans="8:26" x14ac:dyDescent="0.3">
      <c r="H284" s="66" t="s">
        <v>12674</v>
      </c>
      <c r="I284" s="37">
        <v>45664</v>
      </c>
      <c r="J284" s="66" t="s">
        <v>310</v>
      </c>
      <c r="M284" s="16" t="s">
        <v>11384</v>
      </c>
      <c r="N284" s="114">
        <v>1298789.7999999998</v>
      </c>
      <c r="O284" s="43">
        <v>46278</v>
      </c>
      <c r="R284" s="16">
        <f t="shared" si="8"/>
        <v>2024</v>
      </c>
      <c r="S284" s="43">
        <v>45644</v>
      </c>
      <c r="T284" s="17" t="s">
        <v>315</v>
      </c>
      <c r="U284" s="18">
        <v>398654</v>
      </c>
      <c r="V284" s="9" t="s">
        <v>329</v>
      </c>
      <c r="W284" s="9" t="s">
        <v>270</v>
      </c>
      <c r="X284" s="9" t="s">
        <v>285</v>
      </c>
      <c r="Y284" s="19">
        <v>160939.75262863861</v>
      </c>
      <c r="Z284" s="18">
        <f t="shared" si="9"/>
        <v>237714.24737136139</v>
      </c>
    </row>
    <row r="285" spans="8:26" x14ac:dyDescent="0.3">
      <c r="H285" s="33" t="s">
        <v>12675</v>
      </c>
      <c r="I285" s="37">
        <v>45666</v>
      </c>
      <c r="J285" s="33" t="s">
        <v>312</v>
      </c>
      <c r="M285" s="16" t="s">
        <v>11386</v>
      </c>
      <c r="N285" s="114">
        <v>326856.48</v>
      </c>
      <c r="O285" s="43">
        <v>46313</v>
      </c>
      <c r="R285" s="16">
        <f t="shared" si="8"/>
        <v>2023</v>
      </c>
      <c r="S285" s="43">
        <v>44929</v>
      </c>
      <c r="T285" s="17" t="s">
        <v>315</v>
      </c>
      <c r="U285" s="18">
        <v>69090</v>
      </c>
      <c r="V285" s="9" t="s">
        <v>327</v>
      </c>
      <c r="W285" s="9" t="s">
        <v>264</v>
      </c>
      <c r="X285" s="9" t="s">
        <v>284</v>
      </c>
      <c r="Y285" s="19">
        <v>60251.744307877278</v>
      </c>
      <c r="Z285" s="18">
        <f t="shared" si="9"/>
        <v>8838.2556921227224</v>
      </c>
    </row>
    <row r="286" spans="8:26" x14ac:dyDescent="0.3">
      <c r="H286" s="66" t="s">
        <v>12676</v>
      </c>
      <c r="I286" s="37">
        <v>45660</v>
      </c>
      <c r="J286" s="66" t="s">
        <v>314</v>
      </c>
      <c r="M286" s="16" t="s">
        <v>11387</v>
      </c>
      <c r="N286" s="114">
        <v>740718.99</v>
      </c>
      <c r="O286" s="43">
        <v>46302</v>
      </c>
      <c r="R286" s="16">
        <f t="shared" si="8"/>
        <v>2024</v>
      </c>
      <c r="S286" s="43">
        <v>45401</v>
      </c>
      <c r="T286" s="17" t="s">
        <v>313</v>
      </c>
      <c r="U286" s="18">
        <v>99762</v>
      </c>
      <c r="V286" s="9" t="s">
        <v>327</v>
      </c>
      <c r="W286" s="9" t="s">
        <v>267</v>
      </c>
      <c r="X286" s="9" t="s">
        <v>284</v>
      </c>
      <c r="Y286" s="19">
        <v>4090.3657270733302</v>
      </c>
      <c r="Z286" s="18">
        <f t="shared" si="9"/>
        <v>95671.634272926676</v>
      </c>
    </row>
    <row r="287" spans="8:26" x14ac:dyDescent="0.3">
      <c r="H287" s="33" t="s">
        <v>12677</v>
      </c>
      <c r="I287" s="37">
        <v>45667</v>
      </c>
      <c r="J287" s="33" t="s">
        <v>313</v>
      </c>
      <c r="M287" s="16" t="s">
        <v>11388</v>
      </c>
      <c r="N287" s="114">
        <v>1359487.8</v>
      </c>
      <c r="O287" s="43">
        <v>46259</v>
      </c>
      <c r="R287" s="16">
        <f t="shared" si="8"/>
        <v>2023</v>
      </c>
      <c r="S287" s="43">
        <v>45166</v>
      </c>
      <c r="T287" s="17" t="s">
        <v>312</v>
      </c>
      <c r="U287" s="18">
        <v>39497</v>
      </c>
      <c r="V287" s="9" t="s">
        <v>319</v>
      </c>
      <c r="W287" s="9" t="s">
        <v>271</v>
      </c>
      <c r="X287" s="9" t="s">
        <v>286</v>
      </c>
      <c r="Y287" s="19">
        <v>6916.3155834182107</v>
      </c>
      <c r="Z287" s="18">
        <f t="shared" si="9"/>
        <v>32580.684416581789</v>
      </c>
    </row>
    <row r="288" spans="8:26" x14ac:dyDescent="0.3">
      <c r="H288" s="66" t="s">
        <v>12678</v>
      </c>
      <c r="I288" s="37">
        <v>45664</v>
      </c>
      <c r="J288" s="66" t="s">
        <v>316</v>
      </c>
      <c r="M288" s="16" t="s">
        <v>11389</v>
      </c>
      <c r="N288" s="114">
        <v>977291.04</v>
      </c>
      <c r="O288" s="43">
        <v>46183</v>
      </c>
      <c r="R288" s="16">
        <f t="shared" si="8"/>
        <v>2023</v>
      </c>
      <c r="S288" s="43">
        <v>44970</v>
      </c>
      <c r="T288" s="17" t="s">
        <v>313</v>
      </c>
      <c r="U288" s="18">
        <v>110891</v>
      </c>
      <c r="V288" s="9" t="s">
        <v>324</v>
      </c>
      <c r="W288" s="9" t="s">
        <v>268</v>
      </c>
      <c r="X288" s="9" t="s">
        <v>284</v>
      </c>
      <c r="Y288" s="19">
        <v>19898.475050374444</v>
      </c>
      <c r="Z288" s="18">
        <f t="shared" si="9"/>
        <v>90992.524949625556</v>
      </c>
    </row>
    <row r="289" spans="8:26" x14ac:dyDescent="0.3">
      <c r="H289" s="33" t="s">
        <v>12679</v>
      </c>
      <c r="I289" s="37">
        <v>45665</v>
      </c>
      <c r="J289" s="33" t="s">
        <v>316</v>
      </c>
      <c r="M289" s="16" t="s">
        <v>11390</v>
      </c>
      <c r="N289" s="114">
        <v>1697053.26</v>
      </c>
      <c r="O289" s="43">
        <v>46141</v>
      </c>
      <c r="R289" s="16">
        <f t="shared" si="8"/>
        <v>2025</v>
      </c>
      <c r="S289" s="43">
        <v>45724</v>
      </c>
      <c r="T289" s="17" t="s">
        <v>313</v>
      </c>
      <c r="U289" s="18">
        <v>107344</v>
      </c>
      <c r="V289" s="9" t="s">
        <v>325</v>
      </c>
      <c r="W289" s="9" t="s">
        <v>266</v>
      </c>
      <c r="X289" s="9" t="s">
        <v>284</v>
      </c>
      <c r="Y289" s="19">
        <v>31830.646644366963</v>
      </c>
      <c r="Z289" s="18">
        <f t="shared" si="9"/>
        <v>75513.353355633037</v>
      </c>
    </row>
    <row r="290" spans="8:26" x14ac:dyDescent="0.3">
      <c r="H290" s="66" t="s">
        <v>12680</v>
      </c>
      <c r="I290" s="37">
        <v>45668</v>
      </c>
      <c r="J290" s="66" t="s">
        <v>313</v>
      </c>
      <c r="M290" s="16" t="s">
        <v>11391</v>
      </c>
      <c r="N290" s="114">
        <v>819354.60000000009</v>
      </c>
      <c r="O290" s="43">
        <v>46301</v>
      </c>
      <c r="R290" s="16">
        <f t="shared" si="8"/>
        <v>2025</v>
      </c>
      <c r="S290" s="43">
        <v>45889</v>
      </c>
      <c r="T290" s="17" t="s">
        <v>311</v>
      </c>
      <c r="U290" s="18">
        <v>358429</v>
      </c>
      <c r="V290" s="9" t="s">
        <v>324</v>
      </c>
      <c r="W290" s="9" t="s">
        <v>265</v>
      </c>
      <c r="X290" s="9" t="s">
        <v>284</v>
      </c>
      <c r="Y290" s="19">
        <v>113368.50334189329</v>
      </c>
      <c r="Z290" s="18">
        <f t="shared" si="9"/>
        <v>245060.49665810671</v>
      </c>
    </row>
    <row r="291" spans="8:26" x14ac:dyDescent="0.3">
      <c r="H291" s="33" t="s">
        <v>12681</v>
      </c>
      <c r="I291" s="37">
        <v>45667</v>
      </c>
      <c r="J291" s="33" t="s">
        <v>312</v>
      </c>
      <c r="M291" s="16" t="s">
        <v>11393</v>
      </c>
      <c r="N291" s="114">
        <v>2486937.7600000002</v>
      </c>
      <c r="O291" s="43">
        <v>46140</v>
      </c>
      <c r="R291" s="16">
        <f t="shared" si="8"/>
        <v>2025</v>
      </c>
      <c r="S291" s="43">
        <v>45744</v>
      </c>
      <c r="T291" s="17" t="s">
        <v>314</v>
      </c>
      <c r="U291" s="18">
        <v>313226</v>
      </c>
      <c r="V291" s="9" t="s">
        <v>321</v>
      </c>
      <c r="W291" s="9" t="s">
        <v>269</v>
      </c>
      <c r="X291" s="9" t="s">
        <v>286</v>
      </c>
      <c r="Y291" s="19">
        <v>252419.03407772726</v>
      </c>
      <c r="Z291" s="18">
        <f t="shared" si="9"/>
        <v>60806.965922272735</v>
      </c>
    </row>
    <row r="292" spans="8:26" x14ac:dyDescent="0.3">
      <c r="H292" s="66" t="s">
        <v>12682</v>
      </c>
      <c r="I292" s="37">
        <v>45663</v>
      </c>
      <c r="J292" s="66" t="s">
        <v>309</v>
      </c>
      <c r="M292" s="16" t="s">
        <v>11394</v>
      </c>
      <c r="N292" s="114">
        <v>171745.38999999998</v>
      </c>
      <c r="O292" s="43">
        <v>46052</v>
      </c>
      <c r="R292" s="16">
        <f t="shared" si="8"/>
        <v>2024</v>
      </c>
      <c r="S292" s="43">
        <v>45568</v>
      </c>
      <c r="T292" s="17" t="s">
        <v>317</v>
      </c>
      <c r="U292" s="18">
        <v>359939</v>
      </c>
      <c r="V292" s="9" t="s">
        <v>321</v>
      </c>
      <c r="W292" s="9" t="s">
        <v>265</v>
      </c>
      <c r="X292" s="9" t="s">
        <v>286</v>
      </c>
      <c r="Y292" s="19">
        <v>244071.25856692024</v>
      </c>
      <c r="Z292" s="18">
        <f t="shared" si="9"/>
        <v>115867.74143307976</v>
      </c>
    </row>
    <row r="293" spans="8:26" x14ac:dyDescent="0.3">
      <c r="H293" s="33" t="s">
        <v>12683</v>
      </c>
      <c r="I293" s="37">
        <v>45669</v>
      </c>
      <c r="J293" s="33" t="s">
        <v>313</v>
      </c>
      <c r="M293" s="16" t="s">
        <v>11395</v>
      </c>
      <c r="N293" s="114">
        <v>927022.24</v>
      </c>
      <c r="O293" s="43">
        <v>46196</v>
      </c>
      <c r="R293" s="16">
        <f t="shared" si="8"/>
        <v>2024</v>
      </c>
      <c r="S293" s="43">
        <v>45405</v>
      </c>
      <c r="T293" s="17" t="s">
        <v>315</v>
      </c>
      <c r="U293" s="18">
        <v>397769</v>
      </c>
      <c r="V293" s="9" t="s">
        <v>322</v>
      </c>
      <c r="W293" s="9" t="s">
        <v>266</v>
      </c>
      <c r="X293" s="9" t="s">
        <v>286</v>
      </c>
      <c r="Y293" s="19">
        <v>117564.78666634794</v>
      </c>
      <c r="Z293" s="18">
        <f t="shared" si="9"/>
        <v>280204.21333365206</v>
      </c>
    </row>
    <row r="294" spans="8:26" x14ac:dyDescent="0.3">
      <c r="H294" s="66" t="s">
        <v>12684</v>
      </c>
      <c r="I294" s="37">
        <v>45661</v>
      </c>
      <c r="J294" s="66" t="s">
        <v>314</v>
      </c>
      <c r="M294" s="16" t="s">
        <v>11396</v>
      </c>
      <c r="N294" s="114">
        <v>380454.10000000003</v>
      </c>
      <c r="O294" s="43">
        <v>46356</v>
      </c>
      <c r="R294" s="16">
        <f t="shared" si="8"/>
        <v>2023</v>
      </c>
      <c r="S294" s="43">
        <v>45288</v>
      </c>
      <c r="T294" s="17" t="s">
        <v>309</v>
      </c>
      <c r="U294" s="18">
        <v>25245</v>
      </c>
      <c r="V294" s="9" t="s">
        <v>321</v>
      </c>
      <c r="W294" s="9" t="s">
        <v>269</v>
      </c>
      <c r="X294" s="9" t="s">
        <v>286</v>
      </c>
      <c r="Y294" s="19">
        <v>10162.625974760764</v>
      </c>
      <c r="Z294" s="18">
        <f t="shared" si="9"/>
        <v>15082.374025239236</v>
      </c>
    </row>
    <row r="295" spans="8:26" x14ac:dyDescent="0.3">
      <c r="H295" s="33" t="s">
        <v>12685</v>
      </c>
      <c r="I295" s="37">
        <v>45664</v>
      </c>
      <c r="J295" s="33" t="s">
        <v>317</v>
      </c>
      <c r="M295" s="16" t="s">
        <v>11397</v>
      </c>
      <c r="N295" s="114">
        <v>450442.85000000003</v>
      </c>
      <c r="O295" s="43">
        <v>46281</v>
      </c>
      <c r="R295" s="16">
        <f t="shared" si="8"/>
        <v>2024</v>
      </c>
      <c r="S295" s="43">
        <v>45624</v>
      </c>
      <c r="T295" s="17" t="s">
        <v>312</v>
      </c>
      <c r="U295" s="18">
        <v>162407</v>
      </c>
      <c r="V295" s="9" t="s">
        <v>321</v>
      </c>
      <c r="W295" s="9" t="s">
        <v>267</v>
      </c>
      <c r="X295" s="9" t="s">
        <v>286</v>
      </c>
      <c r="Y295" s="19">
        <v>109939.49749812839</v>
      </c>
      <c r="Z295" s="18">
        <f t="shared" si="9"/>
        <v>52467.502501871611</v>
      </c>
    </row>
    <row r="296" spans="8:26" x14ac:dyDescent="0.3">
      <c r="H296" s="66" t="s">
        <v>12686</v>
      </c>
      <c r="I296" s="37">
        <v>45666</v>
      </c>
      <c r="J296" s="66" t="s">
        <v>316</v>
      </c>
      <c r="M296" s="16" t="s">
        <v>11398</v>
      </c>
      <c r="N296" s="114">
        <v>1145131.8999999999</v>
      </c>
      <c r="O296" s="43">
        <v>46125</v>
      </c>
      <c r="R296" s="16">
        <f t="shared" si="8"/>
        <v>2025</v>
      </c>
      <c r="S296" s="43">
        <v>45767</v>
      </c>
      <c r="T296" s="17" t="s">
        <v>310</v>
      </c>
      <c r="U296" s="18">
        <v>404313</v>
      </c>
      <c r="V296" s="9" t="s">
        <v>329</v>
      </c>
      <c r="W296" s="9" t="s">
        <v>267</v>
      </c>
      <c r="X296" s="9" t="s">
        <v>285</v>
      </c>
      <c r="Y296" s="19">
        <v>26907.971510446896</v>
      </c>
      <c r="Z296" s="18">
        <f t="shared" si="9"/>
        <v>377405.02848955308</v>
      </c>
    </row>
    <row r="297" spans="8:26" x14ac:dyDescent="0.3">
      <c r="H297" s="33" t="s">
        <v>12687</v>
      </c>
      <c r="I297" s="37">
        <v>45662</v>
      </c>
      <c r="J297" s="33" t="s">
        <v>314</v>
      </c>
      <c r="M297" s="16" t="s">
        <v>11399</v>
      </c>
      <c r="N297" s="114">
        <v>1220829.5</v>
      </c>
      <c r="O297" s="43">
        <v>46078</v>
      </c>
      <c r="R297" s="16">
        <f t="shared" si="8"/>
        <v>2025</v>
      </c>
      <c r="S297" s="43">
        <v>45955</v>
      </c>
      <c r="T297" s="17" t="s">
        <v>312</v>
      </c>
      <c r="U297" s="18">
        <v>47026</v>
      </c>
      <c r="V297" s="9" t="s">
        <v>332</v>
      </c>
      <c r="W297" s="9" t="s">
        <v>264</v>
      </c>
      <c r="X297" s="9" t="s">
        <v>287</v>
      </c>
      <c r="Y297" s="19">
        <v>39636.685169647164</v>
      </c>
      <c r="Z297" s="18">
        <f t="shared" si="9"/>
        <v>7389.314830352836</v>
      </c>
    </row>
    <row r="298" spans="8:26" x14ac:dyDescent="0.3">
      <c r="H298" s="66" t="s">
        <v>12688</v>
      </c>
      <c r="I298" s="37">
        <v>45665</v>
      </c>
      <c r="J298" s="66" t="s">
        <v>310</v>
      </c>
      <c r="M298" s="16" t="s">
        <v>11400</v>
      </c>
      <c r="N298" s="114">
        <v>1013866.7999999999</v>
      </c>
      <c r="O298" s="43">
        <v>46114</v>
      </c>
      <c r="R298" s="16">
        <f t="shared" si="8"/>
        <v>2025</v>
      </c>
      <c r="S298" s="43">
        <v>45773</v>
      </c>
      <c r="T298" s="17" t="s">
        <v>309</v>
      </c>
      <c r="U298" s="18">
        <v>169024</v>
      </c>
      <c r="V298" s="9" t="s">
        <v>332</v>
      </c>
      <c r="W298" s="9" t="s">
        <v>267</v>
      </c>
      <c r="X298" s="9" t="s">
        <v>287</v>
      </c>
      <c r="Y298" s="19">
        <v>71162.589925436332</v>
      </c>
      <c r="Z298" s="18">
        <f t="shared" si="9"/>
        <v>97861.410074563668</v>
      </c>
    </row>
    <row r="299" spans="8:26" x14ac:dyDescent="0.3">
      <c r="H299" s="33" t="s">
        <v>12689</v>
      </c>
      <c r="I299" s="37">
        <v>45662</v>
      </c>
      <c r="J299" s="33" t="s">
        <v>311</v>
      </c>
      <c r="M299" s="16" t="s">
        <v>11401</v>
      </c>
      <c r="N299" s="114">
        <v>530062.92000000004</v>
      </c>
      <c r="O299" s="43">
        <v>46125</v>
      </c>
      <c r="R299" s="16">
        <f t="shared" si="8"/>
        <v>2023</v>
      </c>
      <c r="S299" s="43">
        <v>45029</v>
      </c>
      <c r="T299" s="17" t="s">
        <v>312</v>
      </c>
      <c r="U299" s="18">
        <v>302424</v>
      </c>
      <c r="V299" s="9" t="s">
        <v>328</v>
      </c>
      <c r="W299" s="9" t="s">
        <v>266</v>
      </c>
      <c r="X299" s="9" t="s">
        <v>285</v>
      </c>
      <c r="Y299" s="19">
        <v>25029.233032057764</v>
      </c>
      <c r="Z299" s="18">
        <f t="shared" si="9"/>
        <v>277394.76696794224</v>
      </c>
    </row>
    <row r="300" spans="8:26" x14ac:dyDescent="0.3">
      <c r="H300" s="66" t="s">
        <v>12690</v>
      </c>
      <c r="I300" s="37">
        <v>45668</v>
      </c>
      <c r="J300" s="66" t="s">
        <v>312</v>
      </c>
      <c r="M300" s="16" t="s">
        <v>11403</v>
      </c>
      <c r="N300" s="114">
        <v>81756.399999999994</v>
      </c>
      <c r="O300" s="43">
        <v>46262</v>
      </c>
      <c r="R300" s="16">
        <f t="shared" si="8"/>
        <v>2023</v>
      </c>
      <c r="S300" s="43">
        <v>44941</v>
      </c>
      <c r="T300" s="17" t="s">
        <v>312</v>
      </c>
      <c r="U300" s="18">
        <v>178348</v>
      </c>
      <c r="V300" s="9" t="s">
        <v>330</v>
      </c>
      <c r="W300" s="9" t="s">
        <v>265</v>
      </c>
      <c r="X300" s="9" t="s">
        <v>285</v>
      </c>
      <c r="Y300" s="19">
        <v>171066.68831500417</v>
      </c>
      <c r="Z300" s="18">
        <f t="shared" si="9"/>
        <v>7281.3116849958315</v>
      </c>
    </row>
    <row r="301" spans="8:26" x14ac:dyDescent="0.3">
      <c r="H301" s="33" t="s">
        <v>12691</v>
      </c>
      <c r="I301" s="37">
        <v>45663</v>
      </c>
      <c r="J301" s="33" t="s">
        <v>314</v>
      </c>
      <c r="M301" s="16" t="s">
        <v>11405</v>
      </c>
      <c r="N301" s="114">
        <v>178431.54</v>
      </c>
      <c r="O301" s="43">
        <v>46276</v>
      </c>
      <c r="R301" s="16">
        <f t="shared" si="8"/>
        <v>2024</v>
      </c>
      <c r="S301" s="43">
        <v>45460</v>
      </c>
      <c r="T301" s="17" t="s">
        <v>315</v>
      </c>
      <c r="U301" s="18">
        <v>344333</v>
      </c>
      <c r="V301" s="9" t="s">
        <v>328</v>
      </c>
      <c r="W301" s="9" t="s">
        <v>269</v>
      </c>
      <c r="X301" s="9" t="s">
        <v>285</v>
      </c>
      <c r="Y301" s="19">
        <v>20978.404952694604</v>
      </c>
      <c r="Z301" s="18">
        <f t="shared" si="9"/>
        <v>323354.5950473054</v>
      </c>
    </row>
    <row r="302" spans="8:26" x14ac:dyDescent="0.3">
      <c r="H302" s="66" t="s">
        <v>12692</v>
      </c>
      <c r="I302" s="37">
        <v>45664</v>
      </c>
      <c r="J302" s="66" t="s">
        <v>309</v>
      </c>
      <c r="M302" s="16" t="s">
        <v>11406</v>
      </c>
      <c r="N302" s="114">
        <v>2395747.9499999997</v>
      </c>
      <c r="O302" s="43">
        <v>46382</v>
      </c>
      <c r="R302" s="16">
        <f t="shared" si="8"/>
        <v>2023</v>
      </c>
      <c r="S302" s="43">
        <v>45013</v>
      </c>
      <c r="T302" s="17" t="s">
        <v>311</v>
      </c>
      <c r="U302" s="18">
        <v>349009</v>
      </c>
      <c r="V302" s="9" t="s">
        <v>332</v>
      </c>
      <c r="W302" s="9" t="s">
        <v>264</v>
      </c>
      <c r="X302" s="9" t="s">
        <v>287</v>
      </c>
      <c r="Y302" s="19">
        <v>263289.39207643573</v>
      </c>
      <c r="Z302" s="18">
        <f t="shared" si="9"/>
        <v>85719.607923564268</v>
      </c>
    </row>
    <row r="303" spans="8:26" x14ac:dyDescent="0.3">
      <c r="H303" s="33" t="s">
        <v>12693</v>
      </c>
      <c r="I303" s="37">
        <v>45670</v>
      </c>
      <c r="J303" s="33" t="s">
        <v>313</v>
      </c>
      <c r="M303" s="16" t="s">
        <v>11407</v>
      </c>
      <c r="N303" s="114">
        <v>1786704.72</v>
      </c>
      <c r="O303" s="43">
        <v>46318</v>
      </c>
      <c r="R303" s="16">
        <f t="shared" si="8"/>
        <v>2024</v>
      </c>
      <c r="S303" s="43">
        <v>45626</v>
      </c>
      <c r="T303" s="17" t="s">
        <v>314</v>
      </c>
      <c r="U303" s="18">
        <v>213324</v>
      </c>
      <c r="V303" s="9" t="s">
        <v>322</v>
      </c>
      <c r="W303" s="9" t="s">
        <v>270</v>
      </c>
      <c r="X303" s="9" t="s">
        <v>286</v>
      </c>
      <c r="Y303" s="19">
        <v>187147.98783500868</v>
      </c>
      <c r="Z303" s="18">
        <f t="shared" si="9"/>
        <v>26176.01216499132</v>
      </c>
    </row>
    <row r="304" spans="8:26" x14ac:dyDescent="0.3">
      <c r="H304" s="66" t="s">
        <v>12694</v>
      </c>
      <c r="I304" s="37">
        <v>45663</v>
      </c>
      <c r="J304" s="66" t="s">
        <v>311</v>
      </c>
      <c r="M304" s="16" t="s">
        <v>11408</v>
      </c>
      <c r="N304" s="114">
        <v>4121921.6</v>
      </c>
      <c r="O304" s="43">
        <v>46146</v>
      </c>
      <c r="R304" s="16">
        <f t="shared" si="8"/>
        <v>2025</v>
      </c>
      <c r="S304" s="43">
        <v>45735</v>
      </c>
      <c r="T304" s="17" t="s">
        <v>317</v>
      </c>
      <c r="U304" s="18">
        <v>24734</v>
      </c>
      <c r="V304" s="9" t="s">
        <v>328</v>
      </c>
      <c r="W304" s="9" t="s">
        <v>271</v>
      </c>
      <c r="X304" s="9" t="s">
        <v>285</v>
      </c>
      <c r="Y304" s="19">
        <v>13055.055816263373</v>
      </c>
      <c r="Z304" s="18">
        <f t="shared" si="9"/>
        <v>11678.944183736627</v>
      </c>
    </row>
    <row r="305" spans="8:26" x14ac:dyDescent="0.3">
      <c r="H305" s="33" t="s">
        <v>12695</v>
      </c>
      <c r="I305" s="37">
        <v>45664</v>
      </c>
      <c r="J305" s="33" t="s">
        <v>311</v>
      </c>
      <c r="M305" s="16" t="s">
        <v>11409</v>
      </c>
      <c r="N305" s="114">
        <v>2978643.6</v>
      </c>
      <c r="O305" s="43">
        <v>46119</v>
      </c>
      <c r="R305" s="16">
        <f t="shared" si="8"/>
        <v>2025</v>
      </c>
      <c r="S305" s="43">
        <v>45948</v>
      </c>
      <c r="T305" s="17" t="s">
        <v>311</v>
      </c>
      <c r="U305" s="18">
        <v>397125</v>
      </c>
      <c r="V305" s="9" t="s">
        <v>332</v>
      </c>
      <c r="W305" s="9" t="s">
        <v>270</v>
      </c>
      <c r="X305" s="9" t="s">
        <v>287</v>
      </c>
      <c r="Y305" s="19">
        <v>11917.103721313239</v>
      </c>
      <c r="Z305" s="18">
        <f t="shared" si="9"/>
        <v>385207.89627868676</v>
      </c>
    </row>
    <row r="306" spans="8:26" x14ac:dyDescent="0.3">
      <c r="H306" s="66" t="s">
        <v>12696</v>
      </c>
      <c r="I306" s="37">
        <v>45665</v>
      </c>
      <c r="J306" s="66" t="s">
        <v>311</v>
      </c>
      <c r="M306" s="16" t="s">
        <v>11410</v>
      </c>
      <c r="N306" s="114">
        <v>4764096.83</v>
      </c>
      <c r="O306" s="43">
        <v>46088</v>
      </c>
      <c r="R306" s="16">
        <f t="shared" si="8"/>
        <v>2023</v>
      </c>
      <c r="S306" s="43">
        <v>45186</v>
      </c>
      <c r="T306" s="17" t="s">
        <v>316</v>
      </c>
      <c r="U306" s="18">
        <v>89438</v>
      </c>
      <c r="V306" s="9" t="s">
        <v>321</v>
      </c>
      <c r="W306" s="9" t="s">
        <v>267</v>
      </c>
      <c r="X306" s="9" t="s">
        <v>286</v>
      </c>
      <c r="Y306" s="19">
        <v>66178.908178535683</v>
      </c>
      <c r="Z306" s="18">
        <f t="shared" si="9"/>
        <v>23259.091821464317</v>
      </c>
    </row>
    <row r="307" spans="8:26" x14ac:dyDescent="0.3">
      <c r="H307" s="33" t="s">
        <v>297</v>
      </c>
      <c r="I307" s="37">
        <v>45667</v>
      </c>
      <c r="J307" s="33" t="s">
        <v>316</v>
      </c>
      <c r="M307" s="16" t="s">
        <v>11411</v>
      </c>
      <c r="N307" s="114">
        <v>439707.4</v>
      </c>
      <c r="O307" s="43">
        <v>46034</v>
      </c>
      <c r="R307" s="16">
        <f t="shared" si="8"/>
        <v>2024</v>
      </c>
      <c r="S307" s="43">
        <v>45508</v>
      </c>
      <c r="T307" s="17" t="s">
        <v>309</v>
      </c>
      <c r="U307" s="18">
        <v>25979</v>
      </c>
      <c r="V307" s="9" t="s">
        <v>332</v>
      </c>
      <c r="W307" s="9" t="s">
        <v>265</v>
      </c>
      <c r="X307" s="9" t="s">
        <v>287</v>
      </c>
      <c r="Y307" s="19">
        <v>19137.462142564927</v>
      </c>
      <c r="Z307" s="18">
        <f t="shared" si="9"/>
        <v>6841.5378574350725</v>
      </c>
    </row>
    <row r="308" spans="8:26" x14ac:dyDescent="0.3">
      <c r="H308" s="66" t="s">
        <v>12697</v>
      </c>
      <c r="I308" s="37">
        <v>45666</v>
      </c>
      <c r="J308" s="66" t="s">
        <v>311</v>
      </c>
      <c r="M308" s="16" t="s">
        <v>11412</v>
      </c>
      <c r="N308" s="114">
        <v>80256.66</v>
      </c>
      <c r="O308" s="43">
        <v>46257</v>
      </c>
      <c r="R308" s="16">
        <f t="shared" si="8"/>
        <v>2024</v>
      </c>
      <c r="S308" s="43">
        <v>45557</v>
      </c>
      <c r="T308" s="17" t="s">
        <v>309</v>
      </c>
      <c r="U308" s="18">
        <v>334059</v>
      </c>
      <c r="V308" s="9" t="s">
        <v>332</v>
      </c>
      <c r="W308" s="9" t="s">
        <v>269</v>
      </c>
      <c r="X308" s="9" t="s">
        <v>287</v>
      </c>
      <c r="Y308" s="19">
        <v>278654.89335060288</v>
      </c>
      <c r="Z308" s="18">
        <f t="shared" si="9"/>
        <v>55404.106649397116</v>
      </c>
    </row>
    <row r="309" spans="8:26" x14ac:dyDescent="0.3">
      <c r="H309" s="33" t="s">
        <v>12698</v>
      </c>
      <c r="I309" s="37">
        <v>45662</v>
      </c>
      <c r="J309" s="33" t="s">
        <v>318</v>
      </c>
      <c r="M309" s="16" t="s">
        <v>11413</v>
      </c>
      <c r="N309" s="114">
        <v>562645.44000000006</v>
      </c>
      <c r="O309" s="43">
        <v>46196</v>
      </c>
      <c r="R309" s="16">
        <f t="shared" si="8"/>
        <v>2025</v>
      </c>
      <c r="S309" s="43">
        <v>45968</v>
      </c>
      <c r="T309" s="17" t="s">
        <v>317</v>
      </c>
      <c r="U309" s="18">
        <v>352672</v>
      </c>
      <c r="V309" s="9" t="s">
        <v>330</v>
      </c>
      <c r="W309" s="9" t="s">
        <v>269</v>
      </c>
      <c r="X309" s="9" t="s">
        <v>285</v>
      </c>
      <c r="Y309" s="19">
        <v>38680.92625986546</v>
      </c>
      <c r="Z309" s="18">
        <f t="shared" si="9"/>
        <v>313991.07374013454</v>
      </c>
    </row>
    <row r="310" spans="8:26" x14ac:dyDescent="0.3">
      <c r="H310" s="66" t="s">
        <v>12699</v>
      </c>
      <c r="I310" s="37">
        <v>45671</v>
      </c>
      <c r="J310" s="66" t="s">
        <v>313</v>
      </c>
      <c r="M310" s="16" t="s">
        <v>11414</v>
      </c>
      <c r="N310" s="114">
        <v>3486077.07</v>
      </c>
      <c r="O310" s="43">
        <v>46241</v>
      </c>
      <c r="R310" s="16">
        <f t="shared" si="8"/>
        <v>2023</v>
      </c>
      <c r="S310" s="43">
        <v>45088</v>
      </c>
      <c r="T310" s="17" t="s">
        <v>315</v>
      </c>
      <c r="U310" s="18">
        <v>53310</v>
      </c>
      <c r="V310" s="9" t="s">
        <v>327</v>
      </c>
      <c r="W310" s="9" t="s">
        <v>266</v>
      </c>
      <c r="X310" s="9" t="s">
        <v>284</v>
      </c>
      <c r="Y310" s="19">
        <v>51919.069290459505</v>
      </c>
      <c r="Z310" s="18">
        <f t="shared" si="9"/>
        <v>1390.9307095404947</v>
      </c>
    </row>
    <row r="311" spans="8:26" x14ac:dyDescent="0.3">
      <c r="H311" s="33" t="s">
        <v>12700</v>
      </c>
      <c r="I311" s="37">
        <v>45664</v>
      </c>
      <c r="J311" s="33" t="s">
        <v>314</v>
      </c>
      <c r="M311" s="16" t="s">
        <v>11415</v>
      </c>
      <c r="N311" s="114">
        <v>599486.82000000007</v>
      </c>
      <c r="O311" s="43">
        <v>46279</v>
      </c>
      <c r="R311" s="16">
        <f t="shared" si="8"/>
        <v>2023</v>
      </c>
      <c r="S311" s="43">
        <v>45268</v>
      </c>
      <c r="T311" s="17" t="s">
        <v>315</v>
      </c>
      <c r="U311" s="18">
        <v>188371</v>
      </c>
      <c r="V311" s="9" t="s">
        <v>329</v>
      </c>
      <c r="W311" s="9" t="s">
        <v>265</v>
      </c>
      <c r="X311" s="9" t="s">
        <v>285</v>
      </c>
      <c r="Y311" s="19">
        <v>39348.370763569546</v>
      </c>
      <c r="Z311" s="18">
        <f t="shared" si="9"/>
        <v>149022.62923643045</v>
      </c>
    </row>
    <row r="312" spans="8:26" x14ac:dyDescent="0.3">
      <c r="H312" s="66" t="s">
        <v>12701</v>
      </c>
      <c r="I312" s="37">
        <v>45667</v>
      </c>
      <c r="J312" s="66" t="s">
        <v>311</v>
      </c>
      <c r="M312" s="16" t="s">
        <v>11416</v>
      </c>
      <c r="N312" s="114">
        <v>330462.72000000003</v>
      </c>
      <c r="O312" s="43">
        <v>46198</v>
      </c>
      <c r="R312" s="16">
        <f t="shared" si="8"/>
        <v>2023</v>
      </c>
      <c r="S312" s="43">
        <v>45272</v>
      </c>
      <c r="T312" s="17" t="s">
        <v>311</v>
      </c>
      <c r="U312" s="18">
        <v>247442</v>
      </c>
      <c r="V312" s="9" t="s">
        <v>324</v>
      </c>
      <c r="W312" s="9" t="s">
        <v>267</v>
      </c>
      <c r="X312" s="9" t="s">
        <v>284</v>
      </c>
      <c r="Y312" s="19">
        <v>223124.03647574646</v>
      </c>
      <c r="Z312" s="18">
        <f t="shared" si="9"/>
        <v>24317.963524253544</v>
      </c>
    </row>
    <row r="313" spans="8:26" x14ac:dyDescent="0.3">
      <c r="H313" s="33" t="s">
        <v>12702</v>
      </c>
      <c r="I313" s="37">
        <v>45668</v>
      </c>
      <c r="J313" s="33" t="s">
        <v>316</v>
      </c>
      <c r="M313" s="16" t="s">
        <v>11417</v>
      </c>
      <c r="N313" s="114">
        <v>3265428.6</v>
      </c>
      <c r="O313" s="43">
        <v>46270</v>
      </c>
      <c r="R313" s="16">
        <f t="shared" si="8"/>
        <v>2024</v>
      </c>
      <c r="S313" s="43">
        <v>45534</v>
      </c>
      <c r="T313" s="17" t="s">
        <v>314</v>
      </c>
      <c r="U313" s="18">
        <v>286279</v>
      </c>
      <c r="V313" s="9" t="s">
        <v>327</v>
      </c>
      <c r="W313" s="9" t="s">
        <v>269</v>
      </c>
      <c r="X313" s="9" t="s">
        <v>284</v>
      </c>
      <c r="Y313" s="19">
        <v>179177.63524506523</v>
      </c>
      <c r="Z313" s="18">
        <f t="shared" si="9"/>
        <v>107101.36475493477</v>
      </c>
    </row>
    <row r="314" spans="8:26" x14ac:dyDescent="0.3">
      <c r="H314" s="66" t="s">
        <v>12703</v>
      </c>
      <c r="I314" s="37">
        <v>45666</v>
      </c>
      <c r="J314" s="66" t="s">
        <v>310</v>
      </c>
      <c r="M314" s="16" t="s">
        <v>11418</v>
      </c>
      <c r="N314" s="114">
        <v>1005560</v>
      </c>
      <c r="O314" s="43">
        <v>46249</v>
      </c>
      <c r="R314" s="16">
        <f t="shared" si="8"/>
        <v>2023</v>
      </c>
      <c r="S314" s="43">
        <v>45092</v>
      </c>
      <c r="T314" s="17" t="s">
        <v>314</v>
      </c>
      <c r="U314" s="18">
        <v>499107</v>
      </c>
      <c r="V314" s="9" t="s">
        <v>328</v>
      </c>
      <c r="W314" s="9" t="s">
        <v>269</v>
      </c>
      <c r="X314" s="9" t="s">
        <v>285</v>
      </c>
      <c r="Y314" s="19">
        <v>39469.008444996485</v>
      </c>
      <c r="Z314" s="18">
        <f t="shared" si="9"/>
        <v>459637.99155500351</v>
      </c>
    </row>
    <row r="315" spans="8:26" x14ac:dyDescent="0.3">
      <c r="H315" s="33" t="s">
        <v>12704</v>
      </c>
      <c r="I315" s="37">
        <v>45667</v>
      </c>
      <c r="J315" s="33" t="s">
        <v>310</v>
      </c>
      <c r="M315" s="16" t="s">
        <v>11419</v>
      </c>
      <c r="N315" s="114">
        <v>2032028.8</v>
      </c>
      <c r="O315" s="43">
        <v>46202</v>
      </c>
      <c r="R315" s="16">
        <f t="shared" si="8"/>
        <v>2024</v>
      </c>
      <c r="S315" s="43">
        <v>45495</v>
      </c>
      <c r="T315" s="17" t="s">
        <v>313</v>
      </c>
      <c r="U315" s="18">
        <v>119270</v>
      </c>
      <c r="V315" s="9" t="s">
        <v>322</v>
      </c>
      <c r="W315" s="9" t="s">
        <v>265</v>
      </c>
      <c r="X315" s="9" t="s">
        <v>286</v>
      </c>
      <c r="Y315" s="19">
        <v>77934.419627726355</v>
      </c>
      <c r="Z315" s="18">
        <f t="shared" si="9"/>
        <v>41335.580372273645</v>
      </c>
    </row>
    <row r="316" spans="8:26" x14ac:dyDescent="0.3">
      <c r="H316" s="116" t="s">
        <v>12705</v>
      </c>
      <c r="I316" s="117">
        <v>45672</v>
      </c>
      <c r="J316" s="116" t="s">
        <v>313</v>
      </c>
      <c r="M316" s="16" t="s">
        <v>11420</v>
      </c>
      <c r="N316" s="114">
        <v>874786.4</v>
      </c>
      <c r="O316" s="43">
        <v>46142</v>
      </c>
      <c r="R316" s="16">
        <f t="shared" si="8"/>
        <v>2025</v>
      </c>
      <c r="S316" s="43">
        <v>45970</v>
      </c>
      <c r="T316" s="17" t="s">
        <v>312</v>
      </c>
      <c r="U316" s="18">
        <v>317535</v>
      </c>
      <c r="V316" s="9" t="s">
        <v>331</v>
      </c>
      <c r="W316" s="9" t="s">
        <v>266</v>
      </c>
      <c r="X316" s="9" t="s">
        <v>285</v>
      </c>
      <c r="Y316" s="19">
        <v>33267.33646161222</v>
      </c>
      <c r="Z316" s="18">
        <f t="shared" si="9"/>
        <v>284267.6635383878</v>
      </c>
    </row>
    <row r="317" spans="8:26" x14ac:dyDescent="0.3">
      <c r="M317" s="16" t="s">
        <v>11421</v>
      </c>
      <c r="N317" s="114">
        <v>225002.69</v>
      </c>
      <c r="O317" s="43">
        <v>46099</v>
      </c>
      <c r="R317" s="16">
        <f t="shared" si="8"/>
        <v>2025</v>
      </c>
      <c r="S317" s="43">
        <v>45973</v>
      </c>
      <c r="T317" s="17" t="s">
        <v>314</v>
      </c>
      <c r="U317" s="18">
        <v>16770</v>
      </c>
      <c r="V317" s="9" t="s">
        <v>325</v>
      </c>
      <c r="W317" s="9" t="s">
        <v>271</v>
      </c>
      <c r="X317" s="9" t="s">
        <v>284</v>
      </c>
      <c r="Y317" s="19">
        <v>6484.9094347376131</v>
      </c>
      <c r="Z317" s="18">
        <f t="shared" si="9"/>
        <v>10285.090565262388</v>
      </c>
    </row>
    <row r="318" spans="8:26" x14ac:dyDescent="0.3">
      <c r="M318" s="16" t="s">
        <v>11422</v>
      </c>
      <c r="N318" s="114">
        <v>936346.39999999991</v>
      </c>
      <c r="O318" s="43">
        <v>46122</v>
      </c>
      <c r="R318" s="16">
        <f t="shared" si="8"/>
        <v>2023</v>
      </c>
      <c r="S318" s="43">
        <v>45056</v>
      </c>
      <c r="T318" s="17" t="s">
        <v>309</v>
      </c>
      <c r="U318" s="18">
        <v>89792</v>
      </c>
      <c r="V318" s="9" t="s">
        <v>330</v>
      </c>
      <c r="W318" s="9" t="s">
        <v>270</v>
      </c>
      <c r="X318" s="9" t="s">
        <v>285</v>
      </c>
      <c r="Y318" s="19">
        <v>53749.125987017149</v>
      </c>
      <c r="Z318" s="18">
        <f t="shared" si="9"/>
        <v>36042.874012982851</v>
      </c>
    </row>
    <row r="319" spans="8:26" x14ac:dyDescent="0.3">
      <c r="M319" s="16" t="s">
        <v>11423</v>
      </c>
      <c r="N319" s="114">
        <v>25965.39</v>
      </c>
      <c r="O319" s="43">
        <v>46028</v>
      </c>
      <c r="R319" s="16">
        <f t="shared" si="8"/>
        <v>2024</v>
      </c>
      <c r="S319" s="43">
        <v>45512</v>
      </c>
      <c r="T319" s="17" t="s">
        <v>314</v>
      </c>
      <c r="U319" s="18">
        <v>330881</v>
      </c>
      <c r="V319" s="9" t="s">
        <v>322</v>
      </c>
      <c r="W319" s="9" t="s">
        <v>266</v>
      </c>
      <c r="X319" s="9" t="s">
        <v>286</v>
      </c>
      <c r="Y319" s="19">
        <v>23211.962441438005</v>
      </c>
      <c r="Z319" s="18">
        <f t="shared" si="9"/>
        <v>307669.03755856201</v>
      </c>
    </row>
    <row r="320" spans="8:26" x14ac:dyDescent="0.3">
      <c r="M320" s="16" t="s">
        <v>11424</v>
      </c>
      <c r="N320" s="114">
        <v>723882.61</v>
      </c>
      <c r="O320" s="43">
        <v>46079</v>
      </c>
      <c r="R320" s="16">
        <f t="shared" si="8"/>
        <v>2025</v>
      </c>
      <c r="S320" s="43">
        <v>45731</v>
      </c>
      <c r="T320" s="17" t="s">
        <v>314</v>
      </c>
      <c r="U320" s="18">
        <v>116506</v>
      </c>
      <c r="V320" s="9" t="s">
        <v>328</v>
      </c>
      <c r="W320" s="9" t="s">
        <v>269</v>
      </c>
      <c r="X320" s="9" t="s">
        <v>285</v>
      </c>
      <c r="Y320" s="19">
        <v>22789.464659777044</v>
      </c>
      <c r="Z320" s="18">
        <f t="shared" si="9"/>
        <v>93716.535340222952</v>
      </c>
    </row>
    <row r="321" spans="13:26" x14ac:dyDescent="0.3">
      <c r="M321" s="16" t="s">
        <v>11425</v>
      </c>
      <c r="N321" s="114">
        <v>185384.7</v>
      </c>
      <c r="O321" s="43">
        <v>46124</v>
      </c>
      <c r="R321" s="16">
        <f t="shared" si="8"/>
        <v>2023</v>
      </c>
      <c r="S321" s="43">
        <v>45002</v>
      </c>
      <c r="T321" s="17" t="s">
        <v>311</v>
      </c>
      <c r="U321" s="18">
        <v>123048</v>
      </c>
      <c r="V321" s="9" t="s">
        <v>322</v>
      </c>
      <c r="W321" s="9" t="s">
        <v>265</v>
      </c>
      <c r="X321" s="9" t="s">
        <v>286</v>
      </c>
      <c r="Y321" s="19">
        <v>9140.2174933572678</v>
      </c>
      <c r="Z321" s="18">
        <f t="shared" si="9"/>
        <v>113907.78250664273</v>
      </c>
    </row>
    <row r="322" spans="13:26" x14ac:dyDescent="0.3">
      <c r="M322" s="16" t="s">
        <v>11426</v>
      </c>
      <c r="N322" s="114">
        <v>216852.93000000002</v>
      </c>
      <c r="O322" s="43">
        <v>46139</v>
      </c>
      <c r="R322" s="16">
        <f t="shared" si="8"/>
        <v>2024</v>
      </c>
      <c r="S322" s="43">
        <v>45433</v>
      </c>
      <c r="T322" s="17" t="s">
        <v>316</v>
      </c>
      <c r="U322" s="18">
        <v>271817</v>
      </c>
      <c r="V322" s="9" t="s">
        <v>331</v>
      </c>
      <c r="W322" s="9" t="s">
        <v>265</v>
      </c>
      <c r="X322" s="9" t="s">
        <v>285</v>
      </c>
      <c r="Y322" s="19">
        <v>27941.236985641204</v>
      </c>
      <c r="Z322" s="18">
        <f t="shared" si="9"/>
        <v>243875.76301435879</v>
      </c>
    </row>
    <row r="323" spans="13:26" x14ac:dyDescent="0.3">
      <c r="M323" s="16" t="s">
        <v>11427</v>
      </c>
      <c r="N323" s="114">
        <v>566529.54</v>
      </c>
      <c r="O323" s="43">
        <v>46112</v>
      </c>
      <c r="R323" s="16">
        <f t="shared" si="8"/>
        <v>2025</v>
      </c>
      <c r="S323" s="43">
        <v>45865</v>
      </c>
      <c r="T323" s="17" t="s">
        <v>309</v>
      </c>
      <c r="U323" s="18">
        <v>79220</v>
      </c>
      <c r="V323" s="9" t="s">
        <v>320</v>
      </c>
      <c r="W323" s="9" t="s">
        <v>270</v>
      </c>
      <c r="X323" s="9" t="s">
        <v>286</v>
      </c>
      <c r="Y323" s="19">
        <v>14878.703390523344</v>
      </c>
      <c r="Z323" s="18">
        <f t="shared" si="9"/>
        <v>64341.29660947666</v>
      </c>
    </row>
    <row r="324" spans="13:26" x14ac:dyDescent="0.3">
      <c r="M324" s="16" t="s">
        <v>11428</v>
      </c>
      <c r="N324" s="114">
        <v>581530.53</v>
      </c>
      <c r="O324" s="43">
        <v>46235</v>
      </c>
      <c r="R324" s="16">
        <f t="shared" si="8"/>
        <v>2024</v>
      </c>
      <c r="S324" s="43">
        <v>45306</v>
      </c>
      <c r="T324" s="17" t="s">
        <v>309</v>
      </c>
      <c r="U324" s="18">
        <v>350571</v>
      </c>
      <c r="V324" s="9" t="s">
        <v>332</v>
      </c>
      <c r="W324" s="9" t="s">
        <v>265</v>
      </c>
      <c r="X324" s="9" t="s">
        <v>287</v>
      </c>
      <c r="Y324" s="19">
        <v>272516.01301204617</v>
      </c>
      <c r="Z324" s="18">
        <f t="shared" si="9"/>
        <v>78054.986987953831</v>
      </c>
    </row>
    <row r="325" spans="13:26" x14ac:dyDescent="0.3">
      <c r="M325" s="16" t="s">
        <v>11429</v>
      </c>
      <c r="N325" s="114">
        <v>689801.20000000007</v>
      </c>
      <c r="O325" s="43">
        <v>46271</v>
      </c>
      <c r="R325" s="16">
        <f t="shared" si="8"/>
        <v>2024</v>
      </c>
      <c r="S325" s="43">
        <v>45454</v>
      </c>
      <c r="T325" s="17" t="s">
        <v>316</v>
      </c>
      <c r="U325" s="18">
        <v>387029</v>
      </c>
      <c r="V325" s="9" t="s">
        <v>332</v>
      </c>
      <c r="W325" s="9" t="s">
        <v>268</v>
      </c>
      <c r="X325" s="9" t="s">
        <v>287</v>
      </c>
      <c r="Y325" s="19">
        <v>353568.33353964763</v>
      </c>
      <c r="Z325" s="18">
        <f t="shared" si="9"/>
        <v>33460.666460352368</v>
      </c>
    </row>
    <row r="326" spans="13:26" x14ac:dyDescent="0.3">
      <c r="M326" s="16" t="s">
        <v>11430</v>
      </c>
      <c r="N326" s="114">
        <v>763059.18</v>
      </c>
      <c r="O326" s="43">
        <v>46091</v>
      </c>
      <c r="R326" s="16">
        <f t="shared" si="8"/>
        <v>2023</v>
      </c>
      <c r="S326" s="43">
        <v>45125</v>
      </c>
      <c r="T326" s="17" t="s">
        <v>317</v>
      </c>
      <c r="U326" s="18">
        <v>304690</v>
      </c>
      <c r="V326" s="9" t="s">
        <v>321</v>
      </c>
      <c r="W326" s="9" t="s">
        <v>271</v>
      </c>
      <c r="X326" s="9" t="s">
        <v>286</v>
      </c>
      <c r="Y326" s="19">
        <v>180098.26714452039</v>
      </c>
      <c r="Z326" s="18">
        <f t="shared" si="9"/>
        <v>124591.73285547961</v>
      </c>
    </row>
    <row r="327" spans="13:26" x14ac:dyDescent="0.3">
      <c r="M327" s="16" t="s">
        <v>11432</v>
      </c>
      <c r="N327" s="114">
        <v>1547252.08</v>
      </c>
      <c r="O327" s="43">
        <v>46300</v>
      </c>
      <c r="R327" s="16">
        <f t="shared" si="8"/>
        <v>2023</v>
      </c>
      <c r="S327" s="43">
        <v>45164</v>
      </c>
      <c r="T327" s="17" t="s">
        <v>316</v>
      </c>
      <c r="U327" s="18">
        <v>448743</v>
      </c>
      <c r="V327" s="9" t="s">
        <v>329</v>
      </c>
      <c r="W327" s="9" t="s">
        <v>268</v>
      </c>
      <c r="X327" s="9" t="s">
        <v>285</v>
      </c>
      <c r="Y327" s="19">
        <v>309492.73915149143</v>
      </c>
      <c r="Z327" s="18">
        <f t="shared" si="9"/>
        <v>139250.26084850857</v>
      </c>
    </row>
    <row r="328" spans="13:26" x14ac:dyDescent="0.3">
      <c r="M328" s="16" t="s">
        <v>11433</v>
      </c>
      <c r="N328" s="114">
        <v>3976735.1399999997</v>
      </c>
      <c r="O328" s="43">
        <v>46210</v>
      </c>
      <c r="R328" s="16">
        <f t="shared" ref="R328:R391" si="10">YEAR(S328)</f>
        <v>2023</v>
      </c>
      <c r="S328" s="43">
        <v>45013</v>
      </c>
      <c r="T328" s="17" t="s">
        <v>314</v>
      </c>
      <c r="U328" s="18">
        <v>404248</v>
      </c>
      <c r="V328" s="9" t="s">
        <v>332</v>
      </c>
      <c r="W328" s="9" t="s">
        <v>264</v>
      </c>
      <c r="X328" s="9" t="s">
        <v>287</v>
      </c>
      <c r="Y328" s="19">
        <v>3316.030333990806</v>
      </c>
      <c r="Z328" s="18">
        <f t="shared" ref="Z328:Z391" si="11">U328-Y328</f>
        <v>400931.96966600919</v>
      </c>
    </row>
    <row r="329" spans="13:26" x14ac:dyDescent="0.3">
      <c r="M329" s="16" t="s">
        <v>11434</v>
      </c>
      <c r="N329" s="114">
        <v>462163</v>
      </c>
      <c r="O329" s="43">
        <v>46174</v>
      </c>
      <c r="R329" s="16">
        <f t="shared" si="10"/>
        <v>2025</v>
      </c>
      <c r="S329" s="43">
        <v>45986</v>
      </c>
      <c r="T329" s="17" t="s">
        <v>316</v>
      </c>
      <c r="U329" s="18">
        <v>146382</v>
      </c>
      <c r="V329" s="9" t="s">
        <v>323</v>
      </c>
      <c r="W329" s="9" t="s">
        <v>266</v>
      </c>
      <c r="X329" s="9" t="s">
        <v>286</v>
      </c>
      <c r="Y329" s="19">
        <v>98077.443635062285</v>
      </c>
      <c r="Z329" s="18">
        <f t="shared" si="11"/>
        <v>48304.556364937715</v>
      </c>
    </row>
    <row r="330" spans="13:26" x14ac:dyDescent="0.3">
      <c r="M330" s="16" t="s">
        <v>11435</v>
      </c>
      <c r="N330" s="114">
        <v>766438.2</v>
      </c>
      <c r="O330" s="43">
        <v>46333</v>
      </c>
      <c r="R330" s="16">
        <f t="shared" si="10"/>
        <v>2025</v>
      </c>
      <c r="S330" s="43">
        <v>45734</v>
      </c>
      <c r="T330" s="17" t="s">
        <v>315</v>
      </c>
      <c r="U330" s="18">
        <v>37297</v>
      </c>
      <c r="V330" s="9" t="s">
        <v>325</v>
      </c>
      <c r="W330" s="9" t="s">
        <v>264</v>
      </c>
      <c r="X330" s="9" t="s">
        <v>284</v>
      </c>
      <c r="Y330" s="19">
        <v>14242.245512970791</v>
      </c>
      <c r="Z330" s="18">
        <f t="shared" si="11"/>
        <v>23054.754487029211</v>
      </c>
    </row>
    <row r="331" spans="13:26" x14ac:dyDescent="0.3">
      <c r="M331" s="16" t="s">
        <v>11437</v>
      </c>
      <c r="N331" s="114">
        <v>243893.00000000003</v>
      </c>
      <c r="O331" s="43">
        <v>46098</v>
      </c>
      <c r="R331" s="16">
        <f t="shared" si="10"/>
        <v>2023</v>
      </c>
      <c r="S331" s="43">
        <v>45014</v>
      </c>
      <c r="T331" s="17" t="s">
        <v>311</v>
      </c>
      <c r="U331" s="18">
        <v>278969</v>
      </c>
      <c r="V331" s="9" t="s">
        <v>327</v>
      </c>
      <c r="W331" s="9" t="s">
        <v>271</v>
      </c>
      <c r="X331" s="9" t="s">
        <v>284</v>
      </c>
      <c r="Y331" s="19">
        <v>117917.48425712126</v>
      </c>
      <c r="Z331" s="18">
        <f t="shared" si="11"/>
        <v>161051.51574287872</v>
      </c>
    </row>
    <row r="332" spans="13:26" x14ac:dyDescent="0.3">
      <c r="M332" s="16" t="s">
        <v>11439</v>
      </c>
      <c r="N332" s="114">
        <v>2493575.04</v>
      </c>
      <c r="O332" s="43">
        <v>46173</v>
      </c>
      <c r="R332" s="16">
        <f t="shared" si="10"/>
        <v>2025</v>
      </c>
      <c r="S332" s="43">
        <v>45898</v>
      </c>
      <c r="T332" s="17" t="s">
        <v>315</v>
      </c>
      <c r="U332" s="18">
        <v>99333</v>
      </c>
      <c r="V332" s="9" t="s">
        <v>323</v>
      </c>
      <c r="W332" s="9" t="s">
        <v>265</v>
      </c>
      <c r="X332" s="9" t="s">
        <v>286</v>
      </c>
      <c r="Y332" s="19">
        <v>61893.305298376239</v>
      </c>
      <c r="Z332" s="18">
        <f t="shared" si="11"/>
        <v>37439.694701623761</v>
      </c>
    </row>
    <row r="333" spans="13:26" x14ac:dyDescent="0.3">
      <c r="M333" s="16" t="s">
        <v>11440</v>
      </c>
      <c r="N333" s="114">
        <v>186684.4</v>
      </c>
      <c r="O333" s="43">
        <v>46347</v>
      </c>
      <c r="R333" s="16">
        <f t="shared" si="10"/>
        <v>2025</v>
      </c>
      <c r="S333" s="43">
        <v>46013</v>
      </c>
      <c r="T333" s="17" t="s">
        <v>318</v>
      </c>
      <c r="U333" s="18">
        <v>110792</v>
      </c>
      <c r="V333" s="9" t="s">
        <v>319</v>
      </c>
      <c r="W333" s="9" t="s">
        <v>267</v>
      </c>
      <c r="X333" s="9" t="s">
        <v>286</v>
      </c>
      <c r="Y333" s="19">
        <v>101857.27172090375</v>
      </c>
      <c r="Z333" s="18">
        <f t="shared" si="11"/>
        <v>8934.728279096249</v>
      </c>
    </row>
    <row r="334" spans="13:26" x14ac:dyDescent="0.3">
      <c r="M334" s="16" t="s">
        <v>11441</v>
      </c>
      <c r="N334" s="114">
        <v>299819.7</v>
      </c>
      <c r="O334" s="43">
        <v>46362</v>
      </c>
      <c r="R334" s="16">
        <f t="shared" si="10"/>
        <v>2025</v>
      </c>
      <c r="S334" s="43">
        <v>45688</v>
      </c>
      <c r="T334" s="17" t="s">
        <v>315</v>
      </c>
      <c r="U334" s="18">
        <v>48779</v>
      </c>
      <c r="V334" s="9" t="s">
        <v>323</v>
      </c>
      <c r="W334" s="9" t="s">
        <v>268</v>
      </c>
      <c r="X334" s="9" t="s">
        <v>286</v>
      </c>
      <c r="Y334" s="19">
        <v>25941.491193804406</v>
      </c>
      <c r="Z334" s="18">
        <f t="shared" si="11"/>
        <v>22837.508806195594</v>
      </c>
    </row>
    <row r="335" spans="13:26" x14ac:dyDescent="0.3">
      <c r="M335" s="16" t="s">
        <v>11442</v>
      </c>
      <c r="N335" s="114">
        <v>684420.64</v>
      </c>
      <c r="O335" s="43">
        <v>46154</v>
      </c>
      <c r="R335" s="16">
        <f t="shared" si="10"/>
        <v>2025</v>
      </c>
      <c r="S335" s="43">
        <v>45686</v>
      </c>
      <c r="T335" s="17" t="s">
        <v>315</v>
      </c>
      <c r="U335" s="18">
        <v>488508</v>
      </c>
      <c r="V335" s="9" t="s">
        <v>323</v>
      </c>
      <c r="W335" s="9" t="s">
        <v>269</v>
      </c>
      <c r="X335" s="9" t="s">
        <v>286</v>
      </c>
      <c r="Y335" s="19">
        <v>56819.918406852259</v>
      </c>
      <c r="Z335" s="18">
        <f t="shared" si="11"/>
        <v>431688.08159314771</v>
      </c>
    </row>
    <row r="336" spans="13:26" x14ac:dyDescent="0.3">
      <c r="M336" s="16" t="s">
        <v>11443</v>
      </c>
      <c r="N336" s="114">
        <v>3161830.4</v>
      </c>
      <c r="O336" s="43">
        <v>46383</v>
      </c>
      <c r="R336" s="16">
        <f t="shared" si="10"/>
        <v>2024</v>
      </c>
      <c r="S336" s="43">
        <v>45581</v>
      </c>
      <c r="T336" s="17" t="s">
        <v>309</v>
      </c>
      <c r="U336" s="18">
        <v>102936</v>
      </c>
      <c r="V336" s="9" t="s">
        <v>332</v>
      </c>
      <c r="W336" s="9" t="s">
        <v>264</v>
      </c>
      <c r="X336" s="9" t="s">
        <v>287</v>
      </c>
      <c r="Y336" s="19">
        <v>14159.958453571679</v>
      </c>
      <c r="Z336" s="18">
        <f t="shared" si="11"/>
        <v>88776.041546428314</v>
      </c>
    </row>
    <row r="337" spans="13:26" x14ac:dyDescent="0.3">
      <c r="M337" s="16" t="s">
        <v>11444</v>
      </c>
      <c r="N337" s="114">
        <v>2452446.5699999998</v>
      </c>
      <c r="O337" s="43">
        <v>46023</v>
      </c>
      <c r="R337" s="16">
        <f t="shared" si="10"/>
        <v>2023</v>
      </c>
      <c r="S337" s="43">
        <v>45078</v>
      </c>
      <c r="T337" s="17" t="s">
        <v>318</v>
      </c>
      <c r="U337" s="18">
        <v>448078</v>
      </c>
      <c r="V337" s="9" t="s">
        <v>321</v>
      </c>
      <c r="W337" s="9" t="s">
        <v>268</v>
      </c>
      <c r="X337" s="9" t="s">
        <v>286</v>
      </c>
      <c r="Y337" s="19">
        <v>171563.49822969158</v>
      </c>
      <c r="Z337" s="18">
        <f t="shared" si="11"/>
        <v>276514.50177030842</v>
      </c>
    </row>
    <row r="338" spans="13:26" x14ac:dyDescent="0.3">
      <c r="M338" s="16" t="s">
        <v>11445</v>
      </c>
      <c r="N338" s="114">
        <v>236395.90000000002</v>
      </c>
      <c r="O338" s="43">
        <v>46090</v>
      </c>
      <c r="R338" s="16">
        <f t="shared" si="10"/>
        <v>2024</v>
      </c>
      <c r="S338" s="43">
        <v>45549</v>
      </c>
      <c r="T338" s="17" t="s">
        <v>314</v>
      </c>
      <c r="U338" s="18">
        <v>245813</v>
      </c>
      <c r="V338" s="9" t="s">
        <v>330</v>
      </c>
      <c r="W338" s="9" t="s">
        <v>267</v>
      </c>
      <c r="X338" s="9" t="s">
        <v>285</v>
      </c>
      <c r="Y338" s="19">
        <v>134811.12883809049</v>
      </c>
      <c r="Z338" s="18">
        <f t="shared" si="11"/>
        <v>111001.87116190951</v>
      </c>
    </row>
    <row r="339" spans="13:26" x14ac:dyDescent="0.3">
      <c r="M339" s="16" t="s">
        <v>11446</v>
      </c>
      <c r="N339" s="114">
        <v>723534.3600000001</v>
      </c>
      <c r="O339" s="43">
        <v>46125</v>
      </c>
      <c r="R339" s="16">
        <f t="shared" si="10"/>
        <v>2024</v>
      </c>
      <c r="S339" s="43">
        <v>45444</v>
      </c>
      <c r="T339" s="17" t="s">
        <v>311</v>
      </c>
      <c r="U339" s="18">
        <v>497087</v>
      </c>
      <c r="V339" s="9" t="s">
        <v>324</v>
      </c>
      <c r="W339" s="9" t="s">
        <v>265</v>
      </c>
      <c r="X339" s="9" t="s">
        <v>284</v>
      </c>
      <c r="Y339" s="19">
        <v>56224.953411483963</v>
      </c>
      <c r="Z339" s="18">
        <f t="shared" si="11"/>
        <v>440862.04658851604</v>
      </c>
    </row>
    <row r="340" spans="13:26" x14ac:dyDescent="0.3">
      <c r="M340" s="16" t="s">
        <v>11447</v>
      </c>
      <c r="N340" s="114">
        <v>3116798.8</v>
      </c>
      <c r="O340" s="43">
        <v>46086</v>
      </c>
      <c r="R340" s="16">
        <f t="shared" si="10"/>
        <v>2024</v>
      </c>
      <c r="S340" s="43">
        <v>45610</v>
      </c>
      <c r="T340" s="17" t="s">
        <v>317</v>
      </c>
      <c r="U340" s="18">
        <v>226487</v>
      </c>
      <c r="V340" s="9" t="s">
        <v>329</v>
      </c>
      <c r="W340" s="9" t="s">
        <v>269</v>
      </c>
      <c r="X340" s="9" t="s">
        <v>285</v>
      </c>
      <c r="Y340" s="19">
        <v>109783.32242151631</v>
      </c>
      <c r="Z340" s="18">
        <f t="shared" si="11"/>
        <v>116703.67757848369</v>
      </c>
    </row>
    <row r="341" spans="13:26" x14ac:dyDescent="0.3">
      <c r="M341" s="16" t="s">
        <v>11448</v>
      </c>
      <c r="N341" s="114">
        <v>249308.4</v>
      </c>
      <c r="O341" s="43">
        <v>46161</v>
      </c>
      <c r="R341" s="16">
        <f t="shared" si="10"/>
        <v>2024</v>
      </c>
      <c r="S341" s="43">
        <v>45421</v>
      </c>
      <c r="T341" s="17" t="s">
        <v>309</v>
      </c>
      <c r="U341" s="18">
        <v>433344</v>
      </c>
      <c r="V341" s="9" t="s">
        <v>320</v>
      </c>
      <c r="W341" s="9" t="s">
        <v>270</v>
      </c>
      <c r="X341" s="9" t="s">
        <v>286</v>
      </c>
      <c r="Y341" s="19">
        <v>260283.41021278861</v>
      </c>
      <c r="Z341" s="18">
        <f t="shared" si="11"/>
        <v>173060.58978721139</v>
      </c>
    </row>
    <row r="342" spans="13:26" x14ac:dyDescent="0.3">
      <c r="M342" s="16" t="s">
        <v>11450</v>
      </c>
      <c r="N342" s="114">
        <v>3412246.32</v>
      </c>
      <c r="O342" s="43">
        <v>46119</v>
      </c>
      <c r="R342" s="16">
        <f t="shared" si="10"/>
        <v>2023</v>
      </c>
      <c r="S342" s="43">
        <v>45120</v>
      </c>
      <c r="T342" s="17" t="s">
        <v>311</v>
      </c>
      <c r="U342" s="18">
        <v>178171</v>
      </c>
      <c r="V342" s="9" t="s">
        <v>329</v>
      </c>
      <c r="W342" s="9" t="s">
        <v>265</v>
      </c>
      <c r="X342" s="9" t="s">
        <v>285</v>
      </c>
      <c r="Y342" s="19">
        <v>38761.333127033111</v>
      </c>
      <c r="Z342" s="18">
        <f t="shared" si="11"/>
        <v>139409.66687296689</v>
      </c>
    </row>
    <row r="343" spans="13:26" x14ac:dyDescent="0.3">
      <c r="M343" s="16" t="s">
        <v>11451</v>
      </c>
      <c r="N343" s="114">
        <v>907259.34</v>
      </c>
      <c r="O343" s="43">
        <v>46036</v>
      </c>
      <c r="R343" s="16">
        <f t="shared" si="10"/>
        <v>2025</v>
      </c>
      <c r="S343" s="43">
        <v>45889</v>
      </c>
      <c r="T343" s="17" t="s">
        <v>313</v>
      </c>
      <c r="U343" s="18">
        <v>200978</v>
      </c>
      <c r="V343" s="9" t="s">
        <v>321</v>
      </c>
      <c r="W343" s="9" t="s">
        <v>268</v>
      </c>
      <c r="X343" s="9" t="s">
        <v>286</v>
      </c>
      <c r="Y343" s="19">
        <v>165335.7804168622</v>
      </c>
      <c r="Z343" s="18">
        <f t="shared" si="11"/>
        <v>35642.219583137805</v>
      </c>
    </row>
    <row r="344" spans="13:26" x14ac:dyDescent="0.3">
      <c r="M344" s="16" t="s">
        <v>11452</v>
      </c>
      <c r="N344" s="114">
        <v>735328.38</v>
      </c>
      <c r="O344" s="43">
        <v>46243</v>
      </c>
      <c r="R344" s="16">
        <f t="shared" si="10"/>
        <v>2025</v>
      </c>
      <c r="S344" s="43">
        <v>45829</v>
      </c>
      <c r="T344" s="17" t="s">
        <v>317</v>
      </c>
      <c r="U344" s="18">
        <v>84364</v>
      </c>
      <c r="V344" s="9" t="s">
        <v>324</v>
      </c>
      <c r="W344" s="9" t="s">
        <v>268</v>
      </c>
      <c r="X344" s="9" t="s">
        <v>284</v>
      </c>
      <c r="Y344" s="19">
        <v>45259.028534815436</v>
      </c>
      <c r="Z344" s="18">
        <f t="shared" si="11"/>
        <v>39104.971465184564</v>
      </c>
    </row>
    <row r="345" spans="13:26" x14ac:dyDescent="0.3">
      <c r="M345" s="16" t="s">
        <v>11453</v>
      </c>
      <c r="N345" s="114">
        <v>18053.55</v>
      </c>
      <c r="O345" s="43">
        <v>46315</v>
      </c>
      <c r="R345" s="16">
        <f t="shared" si="10"/>
        <v>2023</v>
      </c>
      <c r="S345" s="43">
        <v>45198</v>
      </c>
      <c r="T345" s="17" t="s">
        <v>311</v>
      </c>
      <c r="U345" s="18">
        <v>18230</v>
      </c>
      <c r="V345" s="9" t="s">
        <v>322</v>
      </c>
      <c r="W345" s="9" t="s">
        <v>264</v>
      </c>
      <c r="X345" s="9" t="s">
        <v>286</v>
      </c>
      <c r="Y345" s="19">
        <v>11516.213508943811</v>
      </c>
      <c r="Z345" s="18">
        <f t="shared" si="11"/>
        <v>6713.7864910561893</v>
      </c>
    </row>
    <row r="346" spans="13:26" x14ac:dyDescent="0.3">
      <c r="M346" s="16" t="s">
        <v>11454</v>
      </c>
      <c r="N346" s="114">
        <v>721029.44000000006</v>
      </c>
      <c r="O346" s="43">
        <v>46348</v>
      </c>
      <c r="R346" s="16">
        <f t="shared" si="10"/>
        <v>2023</v>
      </c>
      <c r="S346" s="43">
        <v>45165</v>
      </c>
      <c r="T346" s="17" t="s">
        <v>314</v>
      </c>
      <c r="U346" s="18">
        <v>480519</v>
      </c>
      <c r="V346" s="9" t="s">
        <v>327</v>
      </c>
      <c r="W346" s="9" t="s">
        <v>270</v>
      </c>
      <c r="X346" s="9" t="s">
        <v>284</v>
      </c>
      <c r="Y346" s="19">
        <v>127618.15957293999</v>
      </c>
      <c r="Z346" s="18">
        <f t="shared" si="11"/>
        <v>352900.84042706003</v>
      </c>
    </row>
    <row r="347" spans="13:26" x14ac:dyDescent="0.3">
      <c r="M347" s="16" t="s">
        <v>11455</v>
      </c>
      <c r="N347" s="114">
        <v>2116622.13</v>
      </c>
      <c r="O347" s="43">
        <v>46278</v>
      </c>
      <c r="R347" s="16">
        <f t="shared" si="10"/>
        <v>2024</v>
      </c>
      <c r="S347" s="43">
        <v>45387</v>
      </c>
      <c r="T347" s="17" t="s">
        <v>316</v>
      </c>
      <c r="U347" s="18">
        <v>46973</v>
      </c>
      <c r="V347" s="9" t="s">
        <v>323</v>
      </c>
      <c r="W347" s="9" t="s">
        <v>268</v>
      </c>
      <c r="X347" s="9" t="s">
        <v>286</v>
      </c>
      <c r="Y347" s="19">
        <v>6607.3407779699528</v>
      </c>
      <c r="Z347" s="18">
        <f t="shared" si="11"/>
        <v>40365.659222030044</v>
      </c>
    </row>
    <row r="348" spans="13:26" x14ac:dyDescent="0.3">
      <c r="M348" s="16" t="s">
        <v>11456</v>
      </c>
      <c r="N348" s="114">
        <v>598526.56000000006</v>
      </c>
      <c r="O348" s="43">
        <v>46342</v>
      </c>
      <c r="R348" s="16">
        <f t="shared" si="10"/>
        <v>2023</v>
      </c>
      <c r="S348" s="43">
        <v>45114</v>
      </c>
      <c r="T348" s="17" t="s">
        <v>309</v>
      </c>
      <c r="U348" s="18">
        <v>186112</v>
      </c>
      <c r="V348" s="9" t="s">
        <v>326</v>
      </c>
      <c r="W348" s="9" t="s">
        <v>271</v>
      </c>
      <c r="X348" s="9" t="s">
        <v>284</v>
      </c>
      <c r="Y348" s="19">
        <v>146925.84087916007</v>
      </c>
      <c r="Z348" s="18">
        <f t="shared" si="11"/>
        <v>39186.159120839933</v>
      </c>
    </row>
    <row r="349" spans="13:26" x14ac:dyDescent="0.3">
      <c r="M349" s="16" t="s">
        <v>11457</v>
      </c>
      <c r="N349" s="114">
        <v>1441011.2</v>
      </c>
      <c r="O349" s="43">
        <v>46038</v>
      </c>
      <c r="R349" s="16">
        <f t="shared" si="10"/>
        <v>2024</v>
      </c>
      <c r="S349" s="43">
        <v>45581</v>
      </c>
      <c r="T349" s="17" t="s">
        <v>311</v>
      </c>
      <c r="U349" s="18">
        <v>205024</v>
      </c>
      <c r="V349" s="9" t="s">
        <v>322</v>
      </c>
      <c r="W349" s="9" t="s">
        <v>269</v>
      </c>
      <c r="X349" s="9" t="s">
        <v>286</v>
      </c>
      <c r="Y349" s="19">
        <v>203945.43762151769</v>
      </c>
      <c r="Z349" s="18">
        <f t="shared" si="11"/>
        <v>1078.562378482311</v>
      </c>
    </row>
    <row r="350" spans="13:26" x14ac:dyDescent="0.3">
      <c r="M350" s="16" t="s">
        <v>11458</v>
      </c>
      <c r="N350" s="114">
        <v>1486495.44</v>
      </c>
      <c r="O350" s="43">
        <v>46266</v>
      </c>
      <c r="R350" s="16">
        <f t="shared" si="10"/>
        <v>2025</v>
      </c>
      <c r="S350" s="43">
        <v>45927</v>
      </c>
      <c r="T350" s="17" t="s">
        <v>317</v>
      </c>
      <c r="U350" s="18">
        <v>108690</v>
      </c>
      <c r="V350" s="9" t="s">
        <v>329</v>
      </c>
      <c r="W350" s="9" t="s">
        <v>268</v>
      </c>
      <c r="X350" s="9" t="s">
        <v>285</v>
      </c>
      <c r="Y350" s="19">
        <v>76373.993952816454</v>
      </c>
      <c r="Z350" s="18">
        <f t="shared" si="11"/>
        <v>32316.006047183546</v>
      </c>
    </row>
    <row r="351" spans="13:26" x14ac:dyDescent="0.3">
      <c r="M351" s="16" t="s">
        <v>11459</v>
      </c>
      <c r="N351" s="114">
        <v>3138017.82</v>
      </c>
      <c r="O351" s="43">
        <v>46033</v>
      </c>
      <c r="R351" s="16">
        <f t="shared" si="10"/>
        <v>2023</v>
      </c>
      <c r="S351" s="43">
        <v>45131</v>
      </c>
      <c r="T351" s="17" t="s">
        <v>315</v>
      </c>
      <c r="U351" s="18">
        <v>341514</v>
      </c>
      <c r="V351" s="9" t="s">
        <v>332</v>
      </c>
      <c r="W351" s="9" t="s">
        <v>268</v>
      </c>
      <c r="X351" s="9" t="s">
        <v>287</v>
      </c>
      <c r="Y351" s="19">
        <v>266020.10139459383</v>
      </c>
      <c r="Z351" s="18">
        <f t="shared" si="11"/>
        <v>75493.898605406168</v>
      </c>
    </row>
    <row r="352" spans="13:26" x14ac:dyDescent="0.3">
      <c r="M352" s="16" t="s">
        <v>11460</v>
      </c>
      <c r="N352" s="114">
        <v>497442.56</v>
      </c>
      <c r="O352" s="43">
        <v>46343</v>
      </c>
      <c r="R352" s="16">
        <f t="shared" si="10"/>
        <v>2024</v>
      </c>
      <c r="S352" s="43">
        <v>45427</v>
      </c>
      <c r="T352" s="17" t="s">
        <v>312</v>
      </c>
      <c r="U352" s="18">
        <v>379250</v>
      </c>
      <c r="V352" s="9" t="s">
        <v>319</v>
      </c>
      <c r="W352" s="9" t="s">
        <v>265</v>
      </c>
      <c r="X352" s="9" t="s">
        <v>286</v>
      </c>
      <c r="Y352" s="19">
        <v>109852.9089533918</v>
      </c>
      <c r="Z352" s="18">
        <f t="shared" si="11"/>
        <v>269397.09104660817</v>
      </c>
    </row>
    <row r="353" spans="13:26" x14ac:dyDescent="0.3">
      <c r="M353" s="16" t="s">
        <v>11461</v>
      </c>
      <c r="N353" s="114">
        <v>124654.2</v>
      </c>
      <c r="O353" s="43">
        <v>46283</v>
      </c>
      <c r="R353" s="16">
        <f t="shared" si="10"/>
        <v>2023</v>
      </c>
      <c r="S353" s="43">
        <v>44956</v>
      </c>
      <c r="T353" s="17" t="s">
        <v>317</v>
      </c>
      <c r="U353" s="18">
        <v>222210</v>
      </c>
      <c r="V353" s="9" t="s">
        <v>326</v>
      </c>
      <c r="W353" s="9" t="s">
        <v>268</v>
      </c>
      <c r="X353" s="9" t="s">
        <v>284</v>
      </c>
      <c r="Y353" s="19">
        <v>71539.727074081689</v>
      </c>
      <c r="Z353" s="18">
        <f t="shared" si="11"/>
        <v>150670.27292591831</v>
      </c>
    </row>
    <row r="354" spans="13:26" x14ac:dyDescent="0.3">
      <c r="M354" s="16" t="s">
        <v>11462</v>
      </c>
      <c r="N354" s="114">
        <v>165768.56</v>
      </c>
      <c r="O354" s="43">
        <v>46300</v>
      </c>
      <c r="R354" s="16">
        <f t="shared" si="10"/>
        <v>2025</v>
      </c>
      <c r="S354" s="43">
        <v>45953</v>
      </c>
      <c r="T354" s="17" t="s">
        <v>316</v>
      </c>
      <c r="U354" s="18">
        <v>164816</v>
      </c>
      <c r="V354" s="9" t="s">
        <v>328</v>
      </c>
      <c r="W354" s="9" t="s">
        <v>264</v>
      </c>
      <c r="X354" s="9" t="s">
        <v>285</v>
      </c>
      <c r="Y354" s="19">
        <v>94571.751143220681</v>
      </c>
      <c r="Z354" s="18">
        <f t="shared" si="11"/>
        <v>70244.248856779319</v>
      </c>
    </row>
    <row r="355" spans="13:26" x14ac:dyDescent="0.3">
      <c r="M355" s="16" t="s">
        <v>11463</v>
      </c>
      <c r="N355" s="114">
        <v>3571298.85</v>
      </c>
      <c r="O355" s="43">
        <v>46255</v>
      </c>
      <c r="R355" s="16">
        <f t="shared" si="10"/>
        <v>2024</v>
      </c>
      <c r="S355" s="43">
        <v>45466</v>
      </c>
      <c r="T355" s="17" t="s">
        <v>317</v>
      </c>
      <c r="U355" s="18">
        <v>252216</v>
      </c>
      <c r="V355" s="9" t="s">
        <v>332</v>
      </c>
      <c r="W355" s="9" t="s">
        <v>267</v>
      </c>
      <c r="X355" s="9" t="s">
        <v>287</v>
      </c>
      <c r="Y355" s="19">
        <v>51796.048546332582</v>
      </c>
      <c r="Z355" s="18">
        <f t="shared" si="11"/>
        <v>200419.95145366743</v>
      </c>
    </row>
    <row r="356" spans="13:26" x14ac:dyDescent="0.3">
      <c r="M356" s="16" t="s">
        <v>11464</v>
      </c>
      <c r="N356" s="114">
        <v>3084437.79</v>
      </c>
      <c r="O356" s="43">
        <v>46163</v>
      </c>
      <c r="R356" s="16">
        <f t="shared" si="10"/>
        <v>2024</v>
      </c>
      <c r="S356" s="43">
        <v>45485</v>
      </c>
      <c r="T356" s="17" t="s">
        <v>314</v>
      </c>
      <c r="U356" s="18">
        <v>483558</v>
      </c>
      <c r="V356" s="9" t="s">
        <v>325</v>
      </c>
      <c r="W356" s="9" t="s">
        <v>269</v>
      </c>
      <c r="X356" s="9" t="s">
        <v>284</v>
      </c>
      <c r="Y356" s="19">
        <v>112921.6178254236</v>
      </c>
      <c r="Z356" s="18">
        <f t="shared" si="11"/>
        <v>370636.3821745764</v>
      </c>
    </row>
    <row r="357" spans="13:26" x14ac:dyDescent="0.3">
      <c r="M357" s="16" t="s">
        <v>11465</v>
      </c>
      <c r="N357" s="114">
        <v>4013058.8</v>
      </c>
      <c r="O357" s="43">
        <v>46208</v>
      </c>
      <c r="R357" s="16">
        <f t="shared" si="10"/>
        <v>2023</v>
      </c>
      <c r="S357" s="43">
        <v>45263</v>
      </c>
      <c r="T357" s="17" t="s">
        <v>317</v>
      </c>
      <c r="U357" s="18">
        <v>168802</v>
      </c>
      <c r="V357" s="9" t="s">
        <v>328</v>
      </c>
      <c r="W357" s="9" t="s">
        <v>265</v>
      </c>
      <c r="X357" s="9" t="s">
        <v>285</v>
      </c>
      <c r="Y357" s="19">
        <v>156978.31508015067</v>
      </c>
      <c r="Z357" s="18">
        <f t="shared" si="11"/>
        <v>11823.684919849329</v>
      </c>
    </row>
    <row r="358" spans="13:26" x14ac:dyDescent="0.3">
      <c r="M358" s="16" t="s">
        <v>11466</v>
      </c>
      <c r="N358" s="114">
        <v>1957742.32</v>
      </c>
      <c r="O358" s="43">
        <v>46213</v>
      </c>
      <c r="R358" s="16">
        <f t="shared" si="10"/>
        <v>2024</v>
      </c>
      <c r="S358" s="43">
        <v>45615</v>
      </c>
      <c r="T358" s="17" t="s">
        <v>316</v>
      </c>
      <c r="U358" s="18">
        <v>161499</v>
      </c>
      <c r="V358" s="9" t="s">
        <v>319</v>
      </c>
      <c r="W358" s="9" t="s">
        <v>270</v>
      </c>
      <c r="X358" s="9" t="s">
        <v>286</v>
      </c>
      <c r="Y358" s="19">
        <v>13367.627526889311</v>
      </c>
      <c r="Z358" s="18">
        <f t="shared" si="11"/>
        <v>148131.37247311068</v>
      </c>
    </row>
    <row r="359" spans="13:26" x14ac:dyDescent="0.3">
      <c r="M359" s="16" t="s">
        <v>11467</v>
      </c>
      <c r="N359" s="114">
        <v>161851.95000000001</v>
      </c>
      <c r="O359" s="43">
        <v>46158</v>
      </c>
      <c r="R359" s="16">
        <f t="shared" si="10"/>
        <v>2023</v>
      </c>
      <c r="S359" s="43">
        <v>45166</v>
      </c>
      <c r="T359" s="17" t="s">
        <v>318</v>
      </c>
      <c r="U359" s="18">
        <v>259796</v>
      </c>
      <c r="V359" s="9" t="s">
        <v>325</v>
      </c>
      <c r="W359" s="9" t="s">
        <v>269</v>
      </c>
      <c r="X359" s="9" t="s">
        <v>284</v>
      </c>
      <c r="Y359" s="19">
        <v>157628.78269258424</v>
      </c>
      <c r="Z359" s="18">
        <f t="shared" si="11"/>
        <v>102167.21730741576</v>
      </c>
    </row>
    <row r="360" spans="13:26" x14ac:dyDescent="0.3">
      <c r="M360" s="16" t="s">
        <v>11468</v>
      </c>
      <c r="N360" s="114">
        <v>84585.78</v>
      </c>
      <c r="O360" s="43">
        <v>46333</v>
      </c>
      <c r="R360" s="16">
        <f t="shared" si="10"/>
        <v>2025</v>
      </c>
      <c r="S360" s="43">
        <v>45694</v>
      </c>
      <c r="T360" s="17" t="s">
        <v>310</v>
      </c>
      <c r="U360" s="18">
        <v>392242</v>
      </c>
      <c r="V360" s="9" t="s">
        <v>323</v>
      </c>
      <c r="W360" s="9" t="s">
        <v>266</v>
      </c>
      <c r="X360" s="9" t="s">
        <v>286</v>
      </c>
      <c r="Y360" s="19">
        <v>327831.17449152266</v>
      </c>
      <c r="Z360" s="18">
        <f t="shared" si="11"/>
        <v>64410.825508477341</v>
      </c>
    </row>
    <row r="361" spans="13:26" x14ac:dyDescent="0.3">
      <c r="M361" s="16" t="s">
        <v>11469</v>
      </c>
      <c r="N361" s="114">
        <v>353563.98000000004</v>
      </c>
      <c r="O361" s="43">
        <v>46140</v>
      </c>
      <c r="R361" s="16">
        <f t="shared" si="10"/>
        <v>2025</v>
      </c>
      <c r="S361" s="43">
        <v>45861</v>
      </c>
      <c r="T361" s="17" t="s">
        <v>309</v>
      </c>
      <c r="U361" s="18">
        <v>358366</v>
      </c>
      <c r="V361" s="9" t="s">
        <v>332</v>
      </c>
      <c r="W361" s="9" t="s">
        <v>268</v>
      </c>
      <c r="X361" s="9" t="s">
        <v>287</v>
      </c>
      <c r="Y361" s="19">
        <v>46227.486137210239</v>
      </c>
      <c r="Z361" s="18">
        <f t="shared" si="11"/>
        <v>312138.51386278978</v>
      </c>
    </row>
    <row r="362" spans="13:26" x14ac:dyDescent="0.3">
      <c r="M362" s="16" t="s">
        <v>11470</v>
      </c>
      <c r="N362" s="114">
        <v>8536.9500000000007</v>
      </c>
      <c r="O362" s="43">
        <v>46226</v>
      </c>
      <c r="R362" s="16">
        <f t="shared" si="10"/>
        <v>2024</v>
      </c>
      <c r="S362" s="43">
        <v>45460</v>
      </c>
      <c r="T362" s="17" t="s">
        <v>318</v>
      </c>
      <c r="U362" s="18">
        <v>492228</v>
      </c>
      <c r="V362" s="9" t="s">
        <v>325</v>
      </c>
      <c r="W362" s="9" t="s">
        <v>267</v>
      </c>
      <c r="X362" s="9" t="s">
        <v>284</v>
      </c>
      <c r="Y362" s="19">
        <v>113431.95657338176</v>
      </c>
      <c r="Z362" s="18">
        <f t="shared" si="11"/>
        <v>378796.04342661821</v>
      </c>
    </row>
    <row r="363" spans="13:26" x14ac:dyDescent="0.3">
      <c r="M363" s="16" t="s">
        <v>11304</v>
      </c>
      <c r="N363" s="114">
        <v>829216.64</v>
      </c>
      <c r="O363" s="43">
        <v>46328</v>
      </c>
      <c r="R363" s="16">
        <f t="shared" si="10"/>
        <v>2023</v>
      </c>
      <c r="S363" s="43">
        <v>45071</v>
      </c>
      <c r="T363" s="17" t="s">
        <v>314</v>
      </c>
      <c r="U363" s="18">
        <v>368863</v>
      </c>
      <c r="V363" s="9" t="s">
        <v>328</v>
      </c>
      <c r="W363" s="9" t="s">
        <v>266</v>
      </c>
      <c r="X363" s="9" t="s">
        <v>285</v>
      </c>
      <c r="Y363" s="19">
        <v>284251.28362797346</v>
      </c>
      <c r="Z363" s="18">
        <f t="shared" si="11"/>
        <v>84611.716372026538</v>
      </c>
    </row>
    <row r="364" spans="13:26" x14ac:dyDescent="0.3">
      <c r="M364" s="16" t="s">
        <v>11472</v>
      </c>
      <c r="N364" s="114">
        <v>1055446.7</v>
      </c>
      <c r="O364" s="43">
        <v>46036</v>
      </c>
      <c r="R364" s="16">
        <f t="shared" si="10"/>
        <v>2025</v>
      </c>
      <c r="S364" s="43">
        <v>45702</v>
      </c>
      <c r="T364" s="17" t="s">
        <v>312</v>
      </c>
      <c r="U364" s="18">
        <v>194441</v>
      </c>
      <c r="V364" s="9" t="s">
        <v>328</v>
      </c>
      <c r="W364" s="9" t="s">
        <v>270</v>
      </c>
      <c r="X364" s="9" t="s">
        <v>285</v>
      </c>
      <c r="Y364" s="19">
        <v>56734.723864084459</v>
      </c>
      <c r="Z364" s="18">
        <f t="shared" si="11"/>
        <v>137706.27613591554</v>
      </c>
    </row>
    <row r="365" spans="13:26" x14ac:dyDescent="0.3">
      <c r="M365" s="16" t="s">
        <v>11473</v>
      </c>
      <c r="N365" s="114">
        <v>909515.47</v>
      </c>
      <c r="O365" s="43">
        <v>46259</v>
      </c>
      <c r="R365" s="16">
        <f t="shared" si="10"/>
        <v>2025</v>
      </c>
      <c r="S365" s="43">
        <v>45667</v>
      </c>
      <c r="T365" s="17" t="s">
        <v>316</v>
      </c>
      <c r="U365" s="18">
        <v>484093</v>
      </c>
      <c r="V365" s="9" t="s">
        <v>330</v>
      </c>
      <c r="W365" s="9" t="s">
        <v>269</v>
      </c>
      <c r="X365" s="9" t="s">
        <v>285</v>
      </c>
      <c r="Y365" s="19">
        <v>187627.47095153708</v>
      </c>
      <c r="Z365" s="18">
        <f t="shared" si="11"/>
        <v>296465.52904846292</v>
      </c>
    </row>
    <row r="366" spans="13:26" x14ac:dyDescent="0.3">
      <c r="M366" s="16" t="s">
        <v>11474</v>
      </c>
      <c r="N366" s="114">
        <v>943925.62</v>
      </c>
      <c r="O366" s="43">
        <v>46384</v>
      </c>
      <c r="R366" s="16">
        <f t="shared" si="10"/>
        <v>2024</v>
      </c>
      <c r="S366" s="43">
        <v>45387</v>
      </c>
      <c r="T366" s="17" t="s">
        <v>314</v>
      </c>
      <c r="U366" s="18">
        <v>298699</v>
      </c>
      <c r="V366" s="9" t="s">
        <v>323</v>
      </c>
      <c r="W366" s="9" t="s">
        <v>271</v>
      </c>
      <c r="X366" s="9" t="s">
        <v>286</v>
      </c>
      <c r="Y366" s="19">
        <v>29470.405022580795</v>
      </c>
      <c r="Z366" s="18">
        <f t="shared" si="11"/>
        <v>269228.59497741918</v>
      </c>
    </row>
    <row r="367" spans="13:26" x14ac:dyDescent="0.3">
      <c r="M367" s="16" t="s">
        <v>11475</v>
      </c>
      <c r="N367" s="114">
        <v>971810.48</v>
      </c>
      <c r="O367" s="43">
        <v>46263</v>
      </c>
      <c r="R367" s="16">
        <f t="shared" si="10"/>
        <v>2023</v>
      </c>
      <c r="S367" s="43">
        <v>45155</v>
      </c>
      <c r="T367" s="17" t="s">
        <v>310</v>
      </c>
      <c r="U367" s="18">
        <v>382722</v>
      </c>
      <c r="V367" s="9" t="s">
        <v>324</v>
      </c>
      <c r="W367" s="9" t="s">
        <v>264</v>
      </c>
      <c r="X367" s="9" t="s">
        <v>284</v>
      </c>
      <c r="Y367" s="19">
        <v>237652.53561522369</v>
      </c>
      <c r="Z367" s="18">
        <f t="shared" si="11"/>
        <v>145069.46438477631</v>
      </c>
    </row>
    <row r="368" spans="13:26" x14ac:dyDescent="0.3">
      <c r="M368" s="16" t="s">
        <v>11476</v>
      </c>
      <c r="N368" s="114">
        <v>532038.57000000007</v>
      </c>
      <c r="O368" s="43">
        <v>46330</v>
      </c>
      <c r="R368" s="16">
        <f t="shared" si="10"/>
        <v>2024</v>
      </c>
      <c r="S368" s="43">
        <v>45626</v>
      </c>
      <c r="T368" s="17" t="s">
        <v>312</v>
      </c>
      <c r="U368" s="18">
        <v>262633</v>
      </c>
      <c r="V368" s="9" t="s">
        <v>319</v>
      </c>
      <c r="W368" s="9" t="s">
        <v>264</v>
      </c>
      <c r="X368" s="9" t="s">
        <v>286</v>
      </c>
      <c r="Y368" s="19">
        <v>114034.9329959069</v>
      </c>
      <c r="Z368" s="18">
        <f t="shared" si="11"/>
        <v>148598.06700409309</v>
      </c>
    </row>
    <row r="369" spans="13:26" x14ac:dyDescent="0.3">
      <c r="M369" s="16" t="s">
        <v>11477</v>
      </c>
      <c r="N369" s="114">
        <v>457279.35000000003</v>
      </c>
      <c r="O369" s="43">
        <v>46102</v>
      </c>
      <c r="R369" s="16">
        <f t="shared" si="10"/>
        <v>2024</v>
      </c>
      <c r="S369" s="43">
        <v>45613</v>
      </c>
      <c r="T369" s="17" t="s">
        <v>314</v>
      </c>
      <c r="U369" s="18">
        <v>83562</v>
      </c>
      <c r="V369" s="9" t="s">
        <v>328</v>
      </c>
      <c r="W369" s="9" t="s">
        <v>267</v>
      </c>
      <c r="X369" s="9" t="s">
        <v>285</v>
      </c>
      <c r="Y369" s="19">
        <v>37397.552740364161</v>
      </c>
      <c r="Z369" s="18">
        <f t="shared" si="11"/>
        <v>46164.447259635839</v>
      </c>
    </row>
    <row r="370" spans="13:26" x14ac:dyDescent="0.3">
      <c r="M370" s="16" t="s">
        <v>11478</v>
      </c>
      <c r="N370" s="114">
        <v>3635004.2399999998</v>
      </c>
      <c r="O370" s="43">
        <v>46079</v>
      </c>
      <c r="R370" s="16">
        <f t="shared" si="10"/>
        <v>2023</v>
      </c>
      <c r="S370" s="43">
        <v>45093</v>
      </c>
      <c r="T370" s="17" t="s">
        <v>318</v>
      </c>
      <c r="U370" s="18">
        <v>147173</v>
      </c>
      <c r="V370" s="9" t="s">
        <v>327</v>
      </c>
      <c r="W370" s="9" t="s">
        <v>266</v>
      </c>
      <c r="X370" s="9" t="s">
        <v>284</v>
      </c>
      <c r="Y370" s="19">
        <v>2431.3806891673212</v>
      </c>
      <c r="Z370" s="18">
        <f t="shared" si="11"/>
        <v>144741.61931083267</v>
      </c>
    </row>
    <row r="371" spans="13:26" x14ac:dyDescent="0.3">
      <c r="M371" s="16" t="s">
        <v>11479</v>
      </c>
      <c r="N371" s="114">
        <v>231793.25</v>
      </c>
      <c r="O371" s="43">
        <v>46289</v>
      </c>
      <c r="R371" s="16">
        <f t="shared" si="10"/>
        <v>2023</v>
      </c>
      <c r="S371" s="43">
        <v>45082</v>
      </c>
      <c r="T371" s="17" t="s">
        <v>313</v>
      </c>
      <c r="U371" s="18">
        <v>68873</v>
      </c>
      <c r="V371" s="9" t="s">
        <v>326</v>
      </c>
      <c r="W371" s="9" t="s">
        <v>271</v>
      </c>
      <c r="X371" s="9" t="s">
        <v>284</v>
      </c>
      <c r="Y371" s="19">
        <v>49240.016758409314</v>
      </c>
      <c r="Z371" s="18">
        <f t="shared" si="11"/>
        <v>19632.983241590686</v>
      </c>
    </row>
    <row r="372" spans="13:26" x14ac:dyDescent="0.3">
      <c r="M372" s="16" t="s">
        <v>11480</v>
      </c>
      <c r="N372" s="114">
        <v>935788.77</v>
      </c>
      <c r="O372" s="43">
        <v>46340</v>
      </c>
      <c r="R372" s="16">
        <f t="shared" si="10"/>
        <v>2024</v>
      </c>
      <c r="S372" s="43">
        <v>45479</v>
      </c>
      <c r="T372" s="17" t="s">
        <v>312</v>
      </c>
      <c r="U372" s="18">
        <v>197100</v>
      </c>
      <c r="V372" s="9" t="s">
        <v>323</v>
      </c>
      <c r="W372" s="9" t="s">
        <v>267</v>
      </c>
      <c r="X372" s="9" t="s">
        <v>286</v>
      </c>
      <c r="Y372" s="19">
        <v>38705.233294773898</v>
      </c>
      <c r="Z372" s="18">
        <f t="shared" si="11"/>
        <v>158394.76670522609</v>
      </c>
    </row>
    <row r="373" spans="13:26" x14ac:dyDescent="0.3">
      <c r="M373" s="16" t="s">
        <v>11481</v>
      </c>
      <c r="N373" s="114">
        <v>191329.93000000002</v>
      </c>
      <c r="O373" s="43">
        <v>46347</v>
      </c>
      <c r="R373" s="16">
        <f t="shared" si="10"/>
        <v>2023</v>
      </c>
      <c r="S373" s="43">
        <v>45289</v>
      </c>
      <c r="T373" s="17" t="s">
        <v>316</v>
      </c>
      <c r="U373" s="18">
        <v>228050</v>
      </c>
      <c r="V373" s="9" t="s">
        <v>323</v>
      </c>
      <c r="W373" s="9" t="s">
        <v>270</v>
      </c>
      <c r="X373" s="9" t="s">
        <v>286</v>
      </c>
      <c r="Y373" s="19">
        <v>8775.8827524526732</v>
      </c>
      <c r="Z373" s="18">
        <f t="shared" si="11"/>
        <v>219274.11724754731</v>
      </c>
    </row>
    <row r="374" spans="13:26" x14ac:dyDescent="0.3">
      <c r="M374" s="16" t="s">
        <v>11483</v>
      </c>
      <c r="N374" s="114">
        <v>563783.10000000009</v>
      </c>
      <c r="O374" s="43">
        <v>46385</v>
      </c>
      <c r="R374" s="16">
        <f t="shared" si="10"/>
        <v>2025</v>
      </c>
      <c r="S374" s="43">
        <v>45729</v>
      </c>
      <c r="T374" s="17" t="s">
        <v>312</v>
      </c>
      <c r="U374" s="18">
        <v>193663</v>
      </c>
      <c r="V374" s="9" t="s">
        <v>327</v>
      </c>
      <c r="W374" s="9" t="s">
        <v>268</v>
      </c>
      <c r="X374" s="9" t="s">
        <v>284</v>
      </c>
      <c r="Y374" s="19">
        <v>56850.485421486475</v>
      </c>
      <c r="Z374" s="18">
        <f t="shared" si="11"/>
        <v>136812.51457851351</v>
      </c>
    </row>
    <row r="375" spans="13:26" x14ac:dyDescent="0.3">
      <c r="M375" s="16" t="s">
        <v>11484</v>
      </c>
      <c r="N375" s="114">
        <v>5766501.8300000001</v>
      </c>
      <c r="O375" s="43">
        <v>46363</v>
      </c>
      <c r="R375" s="16">
        <f t="shared" si="10"/>
        <v>2024</v>
      </c>
      <c r="S375" s="43">
        <v>45434</v>
      </c>
      <c r="T375" s="17" t="s">
        <v>315</v>
      </c>
      <c r="U375" s="18">
        <v>50979</v>
      </c>
      <c r="V375" s="9" t="s">
        <v>320</v>
      </c>
      <c r="W375" s="9" t="s">
        <v>270</v>
      </c>
      <c r="X375" s="9" t="s">
        <v>286</v>
      </c>
      <c r="Y375" s="19">
        <v>25772.858655792537</v>
      </c>
      <c r="Z375" s="18">
        <f t="shared" si="11"/>
        <v>25206.141344207463</v>
      </c>
    </row>
    <row r="376" spans="13:26" x14ac:dyDescent="0.3">
      <c r="M376" s="16" t="s">
        <v>11485</v>
      </c>
      <c r="N376" s="114">
        <v>1007308.7999999999</v>
      </c>
      <c r="O376" s="43">
        <v>46029</v>
      </c>
      <c r="R376" s="16">
        <f t="shared" si="10"/>
        <v>2023</v>
      </c>
      <c r="S376" s="43">
        <v>45193</v>
      </c>
      <c r="T376" s="17" t="s">
        <v>310</v>
      </c>
      <c r="U376" s="18">
        <v>129233</v>
      </c>
      <c r="V376" s="9" t="s">
        <v>325</v>
      </c>
      <c r="W376" s="9" t="s">
        <v>271</v>
      </c>
      <c r="X376" s="9" t="s">
        <v>284</v>
      </c>
      <c r="Y376" s="19">
        <v>15585.244802723191</v>
      </c>
      <c r="Z376" s="18">
        <f t="shared" si="11"/>
        <v>113647.75519727681</v>
      </c>
    </row>
    <row r="377" spans="13:26" x14ac:dyDescent="0.3">
      <c r="M377" s="16" t="s">
        <v>11486</v>
      </c>
      <c r="N377" s="114">
        <v>1054632.9600000002</v>
      </c>
      <c r="O377" s="43">
        <v>46173</v>
      </c>
      <c r="R377" s="16">
        <f t="shared" si="10"/>
        <v>2024</v>
      </c>
      <c r="S377" s="43">
        <v>45310</v>
      </c>
      <c r="T377" s="17" t="s">
        <v>318</v>
      </c>
      <c r="U377" s="18">
        <v>469306</v>
      </c>
      <c r="V377" s="9" t="s">
        <v>329</v>
      </c>
      <c r="W377" s="9" t="s">
        <v>269</v>
      </c>
      <c r="X377" s="9" t="s">
        <v>285</v>
      </c>
      <c r="Y377" s="19">
        <v>74612.087591082556</v>
      </c>
      <c r="Z377" s="18">
        <f t="shared" si="11"/>
        <v>394693.91240891744</v>
      </c>
    </row>
    <row r="378" spans="13:26" x14ac:dyDescent="0.3">
      <c r="M378" s="16" t="s">
        <v>11487</v>
      </c>
      <c r="N378" s="114">
        <v>4462707.0599999996</v>
      </c>
      <c r="O378" s="43">
        <v>46071</v>
      </c>
      <c r="R378" s="16">
        <f t="shared" si="10"/>
        <v>2025</v>
      </c>
      <c r="S378" s="43">
        <v>45848</v>
      </c>
      <c r="T378" s="17" t="s">
        <v>316</v>
      </c>
      <c r="U378" s="18">
        <v>425020</v>
      </c>
      <c r="V378" s="9" t="s">
        <v>319</v>
      </c>
      <c r="W378" s="9" t="s">
        <v>270</v>
      </c>
      <c r="X378" s="9" t="s">
        <v>286</v>
      </c>
      <c r="Y378" s="19">
        <v>174513.31478297361</v>
      </c>
      <c r="Z378" s="18">
        <f t="shared" si="11"/>
        <v>250506.68521702639</v>
      </c>
    </row>
    <row r="379" spans="13:26" x14ac:dyDescent="0.3">
      <c r="M379" s="16" t="s">
        <v>11488</v>
      </c>
      <c r="N379" s="114">
        <v>311994.40000000002</v>
      </c>
      <c r="O379" s="43">
        <v>46180</v>
      </c>
      <c r="R379" s="16">
        <f t="shared" si="10"/>
        <v>2023</v>
      </c>
      <c r="S379" s="43">
        <v>45174</v>
      </c>
      <c r="T379" s="17" t="s">
        <v>310</v>
      </c>
      <c r="U379" s="18">
        <v>442246</v>
      </c>
      <c r="V379" s="9" t="s">
        <v>322</v>
      </c>
      <c r="W379" s="9" t="s">
        <v>265</v>
      </c>
      <c r="X379" s="9" t="s">
        <v>286</v>
      </c>
      <c r="Y379" s="19">
        <v>49827.579701126917</v>
      </c>
      <c r="Z379" s="18">
        <f t="shared" si="11"/>
        <v>392418.4202988731</v>
      </c>
    </row>
    <row r="380" spans="13:26" x14ac:dyDescent="0.3">
      <c r="M380" s="16" t="s">
        <v>11258</v>
      </c>
      <c r="N380" s="114">
        <v>1795761</v>
      </c>
      <c r="O380" s="43">
        <v>46252</v>
      </c>
      <c r="R380" s="16">
        <f t="shared" si="10"/>
        <v>2023</v>
      </c>
      <c r="S380" s="43">
        <v>45133</v>
      </c>
      <c r="T380" s="17" t="s">
        <v>312</v>
      </c>
      <c r="U380" s="18">
        <v>115892</v>
      </c>
      <c r="V380" s="9" t="s">
        <v>329</v>
      </c>
      <c r="W380" s="9" t="s">
        <v>268</v>
      </c>
      <c r="X380" s="9" t="s">
        <v>285</v>
      </c>
      <c r="Y380" s="19">
        <v>13535.007771516512</v>
      </c>
      <c r="Z380" s="18">
        <f t="shared" si="11"/>
        <v>102356.99222848349</v>
      </c>
    </row>
    <row r="381" spans="13:26" x14ac:dyDescent="0.3">
      <c r="M381" s="16" t="s">
        <v>11489</v>
      </c>
      <c r="N381" s="114">
        <v>377674.33</v>
      </c>
      <c r="O381" s="43">
        <v>46185</v>
      </c>
      <c r="R381" s="16">
        <f t="shared" si="10"/>
        <v>2024</v>
      </c>
      <c r="S381" s="43">
        <v>45425</v>
      </c>
      <c r="T381" s="17" t="s">
        <v>310</v>
      </c>
      <c r="U381" s="18">
        <v>473289</v>
      </c>
      <c r="V381" s="9" t="s">
        <v>332</v>
      </c>
      <c r="W381" s="9" t="s">
        <v>271</v>
      </c>
      <c r="X381" s="9" t="s">
        <v>287</v>
      </c>
      <c r="Y381" s="19">
        <v>177259.98979459758</v>
      </c>
      <c r="Z381" s="18">
        <f t="shared" si="11"/>
        <v>296029.01020540239</v>
      </c>
    </row>
    <row r="382" spans="13:26" x14ac:dyDescent="0.3">
      <c r="M382" s="16" t="s">
        <v>11490</v>
      </c>
      <c r="N382" s="114">
        <v>591387.5</v>
      </c>
      <c r="O382" s="43">
        <v>46147</v>
      </c>
      <c r="R382" s="16">
        <f t="shared" si="10"/>
        <v>2025</v>
      </c>
      <c r="S382" s="43">
        <v>45898</v>
      </c>
      <c r="T382" s="17" t="s">
        <v>315</v>
      </c>
      <c r="U382" s="18">
        <v>381533</v>
      </c>
      <c r="V382" s="9" t="s">
        <v>319</v>
      </c>
      <c r="W382" s="9" t="s">
        <v>264</v>
      </c>
      <c r="X382" s="9" t="s">
        <v>286</v>
      </c>
      <c r="Y382" s="19">
        <v>363687.65822654654</v>
      </c>
      <c r="Z382" s="18">
        <f t="shared" si="11"/>
        <v>17845.34177345346</v>
      </c>
    </row>
    <row r="383" spans="13:26" x14ac:dyDescent="0.3">
      <c r="M383" s="16" t="s">
        <v>11491</v>
      </c>
      <c r="N383" s="114">
        <v>1212511.8599999999</v>
      </c>
      <c r="O383" s="43">
        <v>46215</v>
      </c>
      <c r="R383" s="16">
        <f t="shared" si="10"/>
        <v>2025</v>
      </c>
      <c r="S383" s="43">
        <v>45964</v>
      </c>
      <c r="T383" s="17" t="s">
        <v>313</v>
      </c>
      <c r="U383" s="18">
        <v>260077</v>
      </c>
      <c r="V383" s="9" t="s">
        <v>323</v>
      </c>
      <c r="W383" s="9" t="s">
        <v>265</v>
      </c>
      <c r="X383" s="9" t="s">
        <v>286</v>
      </c>
      <c r="Y383" s="19">
        <v>5619.701976456251</v>
      </c>
      <c r="Z383" s="18">
        <f t="shared" si="11"/>
        <v>254457.29802354376</v>
      </c>
    </row>
    <row r="384" spans="13:26" x14ac:dyDescent="0.3">
      <c r="M384" s="16" t="s">
        <v>11492</v>
      </c>
      <c r="N384" s="114">
        <v>2635441.6</v>
      </c>
      <c r="O384" s="43">
        <v>46287</v>
      </c>
      <c r="R384" s="16">
        <f t="shared" si="10"/>
        <v>2023</v>
      </c>
      <c r="S384" s="43">
        <v>45075</v>
      </c>
      <c r="T384" s="17" t="s">
        <v>316</v>
      </c>
      <c r="U384" s="18">
        <v>341077</v>
      </c>
      <c r="V384" s="9" t="s">
        <v>323</v>
      </c>
      <c r="W384" s="9" t="s">
        <v>268</v>
      </c>
      <c r="X384" s="9" t="s">
        <v>286</v>
      </c>
      <c r="Y384" s="19">
        <v>300069.44615266821</v>
      </c>
      <c r="Z384" s="18">
        <f t="shared" si="11"/>
        <v>41007.553847331787</v>
      </c>
    </row>
    <row r="385" spans="13:26" x14ac:dyDescent="0.3">
      <c r="M385" s="16" t="s">
        <v>11494</v>
      </c>
      <c r="N385" s="114">
        <v>160240.29999999999</v>
      </c>
      <c r="O385" s="43">
        <v>46262</v>
      </c>
      <c r="R385" s="16">
        <f t="shared" si="10"/>
        <v>2025</v>
      </c>
      <c r="S385" s="43">
        <v>45789</v>
      </c>
      <c r="T385" s="17" t="s">
        <v>314</v>
      </c>
      <c r="U385" s="18">
        <v>94250</v>
      </c>
      <c r="V385" s="9" t="s">
        <v>332</v>
      </c>
      <c r="W385" s="9" t="s">
        <v>269</v>
      </c>
      <c r="X385" s="9" t="s">
        <v>287</v>
      </c>
      <c r="Y385" s="19">
        <v>1002.0267961494902</v>
      </c>
      <c r="Z385" s="18">
        <f t="shared" si="11"/>
        <v>93247.973203850503</v>
      </c>
    </row>
    <row r="386" spans="13:26" x14ac:dyDescent="0.3">
      <c r="M386" s="16" t="s">
        <v>11495</v>
      </c>
      <c r="N386" s="114">
        <v>3206785.8899999997</v>
      </c>
      <c r="O386" s="43">
        <v>46104</v>
      </c>
      <c r="R386" s="16">
        <f t="shared" si="10"/>
        <v>2025</v>
      </c>
      <c r="S386" s="43">
        <v>46019</v>
      </c>
      <c r="T386" s="17" t="s">
        <v>315</v>
      </c>
      <c r="U386" s="18">
        <v>17095</v>
      </c>
      <c r="V386" s="9" t="s">
        <v>321</v>
      </c>
      <c r="W386" s="9" t="s">
        <v>264</v>
      </c>
      <c r="X386" s="9" t="s">
        <v>286</v>
      </c>
      <c r="Y386" s="19">
        <v>6651.1992214819529</v>
      </c>
      <c r="Z386" s="18">
        <f t="shared" si="11"/>
        <v>10443.800778518047</v>
      </c>
    </row>
    <row r="387" spans="13:26" x14ac:dyDescent="0.3">
      <c r="M387" s="16" t="s">
        <v>11496</v>
      </c>
      <c r="N387" s="114">
        <v>1020864.72</v>
      </c>
      <c r="O387" s="43">
        <v>46275</v>
      </c>
      <c r="R387" s="16">
        <f t="shared" si="10"/>
        <v>2025</v>
      </c>
      <c r="S387" s="43">
        <v>45883</v>
      </c>
      <c r="T387" s="17" t="s">
        <v>313</v>
      </c>
      <c r="U387" s="18">
        <v>50187</v>
      </c>
      <c r="V387" s="9" t="s">
        <v>321</v>
      </c>
      <c r="W387" s="9" t="s">
        <v>271</v>
      </c>
      <c r="X387" s="9" t="s">
        <v>286</v>
      </c>
      <c r="Y387" s="19">
        <v>20917.390727171784</v>
      </c>
      <c r="Z387" s="18">
        <f t="shared" si="11"/>
        <v>29269.609272828216</v>
      </c>
    </row>
    <row r="388" spans="13:26" x14ac:dyDescent="0.3">
      <c r="M388" s="16" t="s">
        <v>11497</v>
      </c>
      <c r="N388" s="114">
        <v>1450883.2200000002</v>
      </c>
      <c r="O388" s="43">
        <v>46028</v>
      </c>
      <c r="R388" s="16">
        <f t="shared" si="10"/>
        <v>2024</v>
      </c>
      <c r="S388" s="43">
        <v>45639</v>
      </c>
      <c r="T388" s="17" t="s">
        <v>309</v>
      </c>
      <c r="U388" s="18">
        <v>233639</v>
      </c>
      <c r="V388" s="9" t="s">
        <v>324</v>
      </c>
      <c r="W388" s="9" t="s">
        <v>269</v>
      </c>
      <c r="X388" s="9" t="s">
        <v>284</v>
      </c>
      <c r="Y388" s="19">
        <v>92371.439276230769</v>
      </c>
      <c r="Z388" s="18">
        <f t="shared" si="11"/>
        <v>141267.56072376925</v>
      </c>
    </row>
    <row r="389" spans="13:26" x14ac:dyDescent="0.3">
      <c r="M389" s="16" t="s">
        <v>11498</v>
      </c>
      <c r="N389" s="114">
        <v>294901.11</v>
      </c>
      <c r="O389" s="43">
        <v>46329</v>
      </c>
      <c r="R389" s="16">
        <f t="shared" si="10"/>
        <v>2024</v>
      </c>
      <c r="S389" s="43">
        <v>45376</v>
      </c>
      <c r="T389" s="17" t="s">
        <v>311</v>
      </c>
      <c r="U389" s="18">
        <v>139466</v>
      </c>
      <c r="V389" s="9" t="s">
        <v>322</v>
      </c>
      <c r="W389" s="9" t="s">
        <v>269</v>
      </c>
      <c r="X389" s="9" t="s">
        <v>286</v>
      </c>
      <c r="Y389" s="19">
        <v>61266.93438912242</v>
      </c>
      <c r="Z389" s="18">
        <f t="shared" si="11"/>
        <v>78199.065610877587</v>
      </c>
    </row>
    <row r="390" spans="13:26" x14ac:dyDescent="0.3">
      <c r="M390" s="16" t="s">
        <v>11499</v>
      </c>
      <c r="N390" s="114">
        <v>1574311.76</v>
      </c>
      <c r="O390" s="43">
        <v>46258</v>
      </c>
      <c r="R390" s="16">
        <f t="shared" si="10"/>
        <v>2024</v>
      </c>
      <c r="S390" s="43">
        <v>45607</v>
      </c>
      <c r="T390" s="17" t="s">
        <v>317</v>
      </c>
      <c r="U390" s="18">
        <v>52361</v>
      </c>
      <c r="V390" s="9" t="s">
        <v>330</v>
      </c>
      <c r="W390" s="9" t="s">
        <v>268</v>
      </c>
      <c r="X390" s="9" t="s">
        <v>285</v>
      </c>
      <c r="Y390" s="19">
        <v>36654.35283570466</v>
      </c>
      <c r="Z390" s="18">
        <f t="shared" si="11"/>
        <v>15706.64716429534</v>
      </c>
    </row>
    <row r="391" spans="13:26" x14ac:dyDescent="0.3">
      <c r="M391" s="16" t="s">
        <v>11500</v>
      </c>
      <c r="N391" s="114">
        <v>126109.39</v>
      </c>
      <c r="O391" s="43">
        <v>46173</v>
      </c>
      <c r="R391" s="16">
        <f t="shared" si="10"/>
        <v>2024</v>
      </c>
      <c r="S391" s="43">
        <v>45520</v>
      </c>
      <c r="T391" s="17" t="s">
        <v>311</v>
      </c>
      <c r="U391" s="18">
        <v>85570</v>
      </c>
      <c r="V391" s="9" t="s">
        <v>322</v>
      </c>
      <c r="W391" s="9" t="s">
        <v>266</v>
      </c>
      <c r="X391" s="9" t="s">
        <v>286</v>
      </c>
      <c r="Y391" s="19">
        <v>8824.5794681730895</v>
      </c>
      <c r="Z391" s="18">
        <f t="shared" si="11"/>
        <v>76745.420531826909</v>
      </c>
    </row>
    <row r="392" spans="13:26" x14ac:dyDescent="0.3">
      <c r="M392" s="16" t="s">
        <v>11501</v>
      </c>
      <c r="N392" s="114">
        <v>41863.71</v>
      </c>
      <c r="O392" s="43">
        <v>46080</v>
      </c>
      <c r="R392" s="16">
        <f t="shared" ref="R392:R455" si="12">YEAR(S392)</f>
        <v>2023</v>
      </c>
      <c r="S392" s="43">
        <v>45112</v>
      </c>
      <c r="T392" s="17" t="s">
        <v>309</v>
      </c>
      <c r="U392" s="18">
        <v>166513</v>
      </c>
      <c r="V392" s="9" t="s">
        <v>325</v>
      </c>
      <c r="W392" s="9" t="s">
        <v>270</v>
      </c>
      <c r="X392" s="9" t="s">
        <v>284</v>
      </c>
      <c r="Y392" s="19">
        <v>104418.01484813176</v>
      </c>
      <c r="Z392" s="18">
        <f t="shared" ref="Z392:Z455" si="13">U392-Y392</f>
        <v>62094.985151868241</v>
      </c>
    </row>
    <row r="393" spans="13:26" x14ac:dyDescent="0.3">
      <c r="M393" s="16" t="s">
        <v>11502</v>
      </c>
      <c r="N393" s="114">
        <v>1994055.7999999998</v>
      </c>
      <c r="O393" s="43">
        <v>46233</v>
      </c>
      <c r="R393" s="16">
        <f t="shared" si="12"/>
        <v>2024</v>
      </c>
      <c r="S393" s="43">
        <v>45629</v>
      </c>
      <c r="T393" s="17" t="s">
        <v>310</v>
      </c>
      <c r="U393" s="18">
        <v>176273</v>
      </c>
      <c r="V393" s="9" t="s">
        <v>332</v>
      </c>
      <c r="W393" s="9" t="s">
        <v>268</v>
      </c>
      <c r="X393" s="9" t="s">
        <v>287</v>
      </c>
      <c r="Y393" s="19">
        <v>567.34583219662056</v>
      </c>
      <c r="Z393" s="18">
        <f t="shared" si="13"/>
        <v>175705.65416780338</v>
      </c>
    </row>
    <row r="394" spans="13:26" x14ac:dyDescent="0.3">
      <c r="M394" s="16" t="s">
        <v>11503</v>
      </c>
      <c r="N394" s="114">
        <v>592773.30000000005</v>
      </c>
      <c r="O394" s="43">
        <v>46157</v>
      </c>
      <c r="R394" s="16">
        <f t="shared" si="12"/>
        <v>2025</v>
      </c>
      <c r="S394" s="43">
        <v>45695</v>
      </c>
      <c r="T394" s="17" t="s">
        <v>314</v>
      </c>
      <c r="U394" s="18">
        <v>332004</v>
      </c>
      <c r="V394" s="9" t="s">
        <v>319</v>
      </c>
      <c r="W394" s="9" t="s">
        <v>264</v>
      </c>
      <c r="X394" s="9" t="s">
        <v>286</v>
      </c>
      <c r="Y394" s="19">
        <v>241999.10864649058</v>
      </c>
      <c r="Z394" s="18">
        <f t="shared" si="13"/>
        <v>90004.891353509418</v>
      </c>
    </row>
    <row r="395" spans="13:26" x14ac:dyDescent="0.3">
      <c r="M395" s="16" t="s">
        <v>11504</v>
      </c>
      <c r="N395" s="114">
        <v>532038.57000000007</v>
      </c>
      <c r="O395" s="43">
        <v>46332</v>
      </c>
      <c r="R395" s="16">
        <f t="shared" si="12"/>
        <v>2025</v>
      </c>
      <c r="S395" s="43">
        <v>45661</v>
      </c>
      <c r="T395" s="17" t="s">
        <v>315</v>
      </c>
      <c r="U395" s="18">
        <v>94105</v>
      </c>
      <c r="V395" s="9" t="s">
        <v>328</v>
      </c>
      <c r="W395" s="9" t="s">
        <v>268</v>
      </c>
      <c r="X395" s="9" t="s">
        <v>285</v>
      </c>
      <c r="Y395" s="19">
        <v>63681.135985322588</v>
      </c>
      <c r="Z395" s="18">
        <f t="shared" si="13"/>
        <v>30423.864014677412</v>
      </c>
    </row>
    <row r="396" spans="13:26" x14ac:dyDescent="0.3">
      <c r="M396" s="16" t="s">
        <v>11505</v>
      </c>
      <c r="N396" s="114">
        <v>512855.75</v>
      </c>
      <c r="O396" s="43">
        <v>46307</v>
      </c>
      <c r="R396" s="16">
        <f t="shared" si="12"/>
        <v>2023</v>
      </c>
      <c r="S396" s="43">
        <v>45261</v>
      </c>
      <c r="T396" s="17" t="s">
        <v>313</v>
      </c>
      <c r="U396" s="18">
        <v>269104</v>
      </c>
      <c r="V396" s="9" t="s">
        <v>319</v>
      </c>
      <c r="W396" s="9" t="s">
        <v>264</v>
      </c>
      <c r="X396" s="9" t="s">
        <v>286</v>
      </c>
      <c r="Y396" s="19">
        <v>81971.063284915799</v>
      </c>
      <c r="Z396" s="18">
        <f t="shared" si="13"/>
        <v>187132.93671508419</v>
      </c>
    </row>
    <row r="397" spans="13:26" x14ac:dyDescent="0.3">
      <c r="M397" s="16" t="s">
        <v>11506</v>
      </c>
      <c r="N397" s="114">
        <v>785241.28</v>
      </c>
      <c r="O397" s="43">
        <v>46290</v>
      </c>
      <c r="R397" s="16">
        <f t="shared" si="12"/>
        <v>2023</v>
      </c>
      <c r="S397" s="43">
        <v>45168</v>
      </c>
      <c r="T397" s="17" t="s">
        <v>315</v>
      </c>
      <c r="U397" s="18">
        <v>213354</v>
      </c>
      <c r="V397" s="9" t="s">
        <v>330</v>
      </c>
      <c r="W397" s="9" t="s">
        <v>264</v>
      </c>
      <c r="X397" s="9" t="s">
        <v>285</v>
      </c>
      <c r="Y397" s="19">
        <v>106912.00553313228</v>
      </c>
      <c r="Z397" s="18">
        <f t="shared" si="13"/>
        <v>106441.99446686772</v>
      </c>
    </row>
    <row r="398" spans="13:26" x14ac:dyDescent="0.3">
      <c r="M398" s="16" t="s">
        <v>11507</v>
      </c>
      <c r="N398" s="114">
        <v>2653366.7999999998</v>
      </c>
      <c r="O398" s="43">
        <v>46044</v>
      </c>
      <c r="R398" s="16">
        <f t="shared" si="12"/>
        <v>2025</v>
      </c>
      <c r="S398" s="43">
        <v>45699</v>
      </c>
      <c r="T398" s="17" t="s">
        <v>317</v>
      </c>
      <c r="U398" s="18">
        <v>492185</v>
      </c>
      <c r="V398" s="9" t="s">
        <v>329</v>
      </c>
      <c r="W398" s="9" t="s">
        <v>265</v>
      </c>
      <c r="X398" s="9" t="s">
        <v>285</v>
      </c>
      <c r="Y398" s="19">
        <v>456365.60063415882</v>
      </c>
      <c r="Z398" s="18">
        <f t="shared" si="13"/>
        <v>35819.399365841178</v>
      </c>
    </row>
    <row r="399" spans="13:26" x14ac:dyDescent="0.3">
      <c r="M399" s="16" t="s">
        <v>11457</v>
      </c>
      <c r="N399" s="114">
        <v>779712.8</v>
      </c>
      <c r="O399" s="43">
        <v>46182</v>
      </c>
      <c r="R399" s="16">
        <f t="shared" si="12"/>
        <v>2025</v>
      </c>
      <c r="S399" s="43">
        <v>45792</v>
      </c>
      <c r="T399" s="17" t="s">
        <v>310</v>
      </c>
      <c r="U399" s="18">
        <v>490983</v>
      </c>
      <c r="V399" s="9" t="s">
        <v>327</v>
      </c>
      <c r="W399" s="9" t="s">
        <v>270</v>
      </c>
      <c r="X399" s="9" t="s">
        <v>284</v>
      </c>
      <c r="Y399" s="19">
        <v>168425.01940909523</v>
      </c>
      <c r="Z399" s="18">
        <f t="shared" si="13"/>
        <v>322557.98059090477</v>
      </c>
    </row>
    <row r="400" spans="13:26" x14ac:dyDescent="0.3">
      <c r="M400" s="16" t="s">
        <v>11508</v>
      </c>
      <c r="N400" s="114">
        <v>37848.799999999996</v>
      </c>
      <c r="O400" s="43">
        <v>46249</v>
      </c>
      <c r="R400" s="16">
        <f t="shared" si="12"/>
        <v>2025</v>
      </c>
      <c r="S400" s="43">
        <v>45892</v>
      </c>
      <c r="T400" s="17" t="s">
        <v>311</v>
      </c>
      <c r="U400" s="18">
        <v>453258</v>
      </c>
      <c r="V400" s="9" t="s">
        <v>332</v>
      </c>
      <c r="W400" s="9" t="s">
        <v>265</v>
      </c>
      <c r="X400" s="9" t="s">
        <v>287</v>
      </c>
      <c r="Y400" s="19">
        <v>151910.01646849324</v>
      </c>
      <c r="Z400" s="18">
        <f t="shared" si="13"/>
        <v>301347.98353150673</v>
      </c>
    </row>
    <row r="401" spans="13:26" x14ac:dyDescent="0.3">
      <c r="M401" s="16" t="s">
        <v>11509</v>
      </c>
      <c r="N401" s="114">
        <v>2597998.62</v>
      </c>
      <c r="O401" s="43">
        <v>46367</v>
      </c>
      <c r="R401" s="16">
        <f t="shared" si="12"/>
        <v>2025</v>
      </c>
      <c r="S401" s="43">
        <v>45856</v>
      </c>
      <c r="T401" s="17" t="s">
        <v>315</v>
      </c>
      <c r="U401" s="18">
        <v>154816</v>
      </c>
      <c r="V401" s="9" t="s">
        <v>322</v>
      </c>
      <c r="W401" s="9" t="s">
        <v>267</v>
      </c>
      <c r="X401" s="9" t="s">
        <v>286</v>
      </c>
      <c r="Y401" s="19">
        <v>41811.717850967056</v>
      </c>
      <c r="Z401" s="18">
        <f t="shared" si="13"/>
        <v>113004.28214903295</v>
      </c>
    </row>
    <row r="402" spans="13:26" x14ac:dyDescent="0.3">
      <c r="M402" s="16" t="s">
        <v>11510</v>
      </c>
      <c r="N402" s="114">
        <v>1237255.8600000001</v>
      </c>
      <c r="O402" s="43">
        <v>46108</v>
      </c>
      <c r="R402" s="16">
        <f t="shared" si="12"/>
        <v>2023</v>
      </c>
      <c r="S402" s="43">
        <v>44980</v>
      </c>
      <c r="T402" s="17" t="s">
        <v>314</v>
      </c>
      <c r="U402" s="18">
        <v>460826</v>
      </c>
      <c r="V402" s="9" t="s">
        <v>324</v>
      </c>
      <c r="W402" s="9" t="s">
        <v>267</v>
      </c>
      <c r="X402" s="9" t="s">
        <v>284</v>
      </c>
      <c r="Y402" s="19">
        <v>440308.13385496545</v>
      </c>
      <c r="Z402" s="18">
        <f t="shared" si="13"/>
        <v>20517.866145034553</v>
      </c>
    </row>
    <row r="403" spans="13:26" x14ac:dyDescent="0.3">
      <c r="M403" s="16" t="s">
        <v>11511</v>
      </c>
      <c r="N403" s="114">
        <v>634807.52</v>
      </c>
      <c r="O403" s="43">
        <v>46061</v>
      </c>
      <c r="R403" s="16">
        <f t="shared" si="12"/>
        <v>2025</v>
      </c>
      <c r="S403" s="43">
        <v>45927</v>
      </c>
      <c r="T403" s="17" t="s">
        <v>315</v>
      </c>
      <c r="U403" s="18">
        <v>56477</v>
      </c>
      <c r="V403" s="9" t="s">
        <v>331</v>
      </c>
      <c r="W403" s="9" t="s">
        <v>264</v>
      </c>
      <c r="X403" s="9" t="s">
        <v>287</v>
      </c>
      <c r="Y403" s="19">
        <v>26.698024257334239</v>
      </c>
      <c r="Z403" s="18">
        <f t="shared" si="13"/>
        <v>56450.301975742666</v>
      </c>
    </row>
    <row r="404" spans="13:26" x14ac:dyDescent="0.3">
      <c r="M404" s="16" t="s">
        <v>11512</v>
      </c>
      <c r="N404" s="114">
        <v>72456.150000000009</v>
      </c>
      <c r="O404" s="43">
        <v>46284</v>
      </c>
      <c r="R404" s="16">
        <f t="shared" si="12"/>
        <v>2024</v>
      </c>
      <c r="S404" s="43">
        <v>45380</v>
      </c>
      <c r="T404" s="17" t="s">
        <v>310</v>
      </c>
      <c r="U404" s="18">
        <v>200079</v>
      </c>
      <c r="V404" s="9" t="s">
        <v>332</v>
      </c>
      <c r="W404" s="9" t="s">
        <v>270</v>
      </c>
      <c r="X404" s="9" t="s">
        <v>287</v>
      </c>
      <c r="Y404" s="19">
        <v>21703.846939330717</v>
      </c>
      <c r="Z404" s="18">
        <f t="shared" si="13"/>
        <v>178375.15306066928</v>
      </c>
    </row>
    <row r="405" spans="13:26" x14ac:dyDescent="0.3">
      <c r="M405" s="16" t="s">
        <v>11513</v>
      </c>
      <c r="N405" s="114">
        <v>648770.16</v>
      </c>
      <c r="O405" s="43">
        <v>46077</v>
      </c>
      <c r="R405" s="16">
        <f t="shared" si="12"/>
        <v>2023</v>
      </c>
      <c r="S405" s="43">
        <v>45138</v>
      </c>
      <c r="T405" s="17" t="s">
        <v>316</v>
      </c>
      <c r="U405" s="18">
        <v>180094</v>
      </c>
      <c r="V405" s="9" t="s">
        <v>327</v>
      </c>
      <c r="W405" s="9" t="s">
        <v>269</v>
      </c>
      <c r="X405" s="9" t="s">
        <v>284</v>
      </c>
      <c r="Y405" s="19">
        <v>74609.617166828117</v>
      </c>
      <c r="Z405" s="18">
        <f t="shared" si="13"/>
        <v>105484.38283317188</v>
      </c>
    </row>
    <row r="406" spans="13:26" x14ac:dyDescent="0.3">
      <c r="M406" s="16" t="s">
        <v>11514</v>
      </c>
      <c r="N406" s="114">
        <v>3310100.43</v>
      </c>
      <c r="O406" s="43">
        <v>46310</v>
      </c>
      <c r="R406" s="16">
        <f t="shared" si="12"/>
        <v>2023</v>
      </c>
      <c r="S406" s="43">
        <v>45165</v>
      </c>
      <c r="T406" s="17" t="s">
        <v>314</v>
      </c>
      <c r="U406" s="18">
        <v>50658</v>
      </c>
      <c r="V406" s="9" t="s">
        <v>331</v>
      </c>
      <c r="W406" s="9" t="s">
        <v>268</v>
      </c>
      <c r="X406" s="9" t="s">
        <v>287</v>
      </c>
      <c r="Y406" s="19">
        <v>40766.96224486018</v>
      </c>
      <c r="Z406" s="18">
        <f t="shared" si="13"/>
        <v>9891.0377551398196</v>
      </c>
    </row>
    <row r="407" spans="13:26" x14ac:dyDescent="0.3">
      <c r="M407" s="16" t="s">
        <v>11515</v>
      </c>
      <c r="N407" s="114">
        <v>235061.28</v>
      </c>
      <c r="O407" s="43">
        <v>46115</v>
      </c>
      <c r="R407" s="16">
        <f t="shared" si="12"/>
        <v>2025</v>
      </c>
      <c r="S407" s="43">
        <v>45824</v>
      </c>
      <c r="T407" s="17" t="s">
        <v>316</v>
      </c>
      <c r="U407" s="18">
        <v>498816</v>
      </c>
      <c r="V407" s="9" t="s">
        <v>329</v>
      </c>
      <c r="W407" s="9" t="s">
        <v>268</v>
      </c>
      <c r="X407" s="9" t="s">
        <v>285</v>
      </c>
      <c r="Y407" s="19">
        <v>446748.59171428671</v>
      </c>
      <c r="Z407" s="18">
        <f t="shared" si="13"/>
        <v>52067.408285713289</v>
      </c>
    </row>
    <row r="408" spans="13:26" x14ac:dyDescent="0.3">
      <c r="M408" s="16" t="s">
        <v>11516</v>
      </c>
      <c r="N408" s="114">
        <v>865200.96</v>
      </c>
      <c r="O408" s="43">
        <v>46121</v>
      </c>
      <c r="R408" s="16">
        <f t="shared" si="12"/>
        <v>2024</v>
      </c>
      <c r="S408" s="43">
        <v>45511</v>
      </c>
      <c r="T408" s="17" t="s">
        <v>312</v>
      </c>
      <c r="U408" s="18">
        <v>159393</v>
      </c>
      <c r="V408" s="9" t="s">
        <v>319</v>
      </c>
      <c r="W408" s="9" t="s">
        <v>271</v>
      </c>
      <c r="X408" s="9" t="s">
        <v>286</v>
      </c>
      <c r="Y408" s="19">
        <v>72025.430230645667</v>
      </c>
      <c r="Z408" s="18">
        <f t="shared" si="13"/>
        <v>87367.569769354333</v>
      </c>
    </row>
    <row r="409" spans="13:26" x14ac:dyDescent="0.3">
      <c r="M409" s="16" t="s">
        <v>11517</v>
      </c>
      <c r="N409" s="114">
        <v>24920.43</v>
      </c>
      <c r="O409" s="43">
        <v>46267</v>
      </c>
      <c r="R409" s="16">
        <f t="shared" si="12"/>
        <v>2025</v>
      </c>
      <c r="S409" s="43">
        <v>45947</v>
      </c>
      <c r="T409" s="17" t="s">
        <v>318</v>
      </c>
      <c r="U409" s="18">
        <v>298754</v>
      </c>
      <c r="V409" s="9" t="s">
        <v>323</v>
      </c>
      <c r="W409" s="9" t="s">
        <v>269</v>
      </c>
      <c r="X409" s="9" t="s">
        <v>286</v>
      </c>
      <c r="Y409" s="19">
        <v>179974.09484179347</v>
      </c>
      <c r="Z409" s="18">
        <f t="shared" si="13"/>
        <v>118779.90515820653</v>
      </c>
    </row>
    <row r="410" spans="13:26" x14ac:dyDescent="0.3">
      <c r="M410" s="16" t="s">
        <v>11518</v>
      </c>
      <c r="N410" s="114">
        <v>387248.04000000004</v>
      </c>
      <c r="O410" s="43">
        <v>46195</v>
      </c>
      <c r="R410" s="16">
        <f t="shared" si="12"/>
        <v>2024</v>
      </c>
      <c r="S410" s="43">
        <v>45506</v>
      </c>
      <c r="T410" s="17" t="s">
        <v>317</v>
      </c>
      <c r="U410" s="18">
        <v>310631</v>
      </c>
      <c r="V410" s="9" t="s">
        <v>328</v>
      </c>
      <c r="W410" s="9" t="s">
        <v>270</v>
      </c>
      <c r="X410" s="9" t="s">
        <v>285</v>
      </c>
      <c r="Y410" s="19">
        <v>89240.895373137537</v>
      </c>
      <c r="Z410" s="18">
        <f t="shared" si="13"/>
        <v>221390.10462686245</v>
      </c>
    </row>
    <row r="411" spans="13:26" x14ac:dyDescent="0.3">
      <c r="M411" s="16" t="s">
        <v>11520</v>
      </c>
      <c r="N411" s="114">
        <v>224902.92</v>
      </c>
      <c r="O411" s="43">
        <v>46369</v>
      </c>
      <c r="R411" s="16">
        <f t="shared" si="12"/>
        <v>2025</v>
      </c>
      <c r="S411" s="43">
        <v>45684</v>
      </c>
      <c r="T411" s="17" t="s">
        <v>316</v>
      </c>
      <c r="U411" s="18">
        <v>215331</v>
      </c>
      <c r="V411" s="9" t="s">
        <v>328</v>
      </c>
      <c r="W411" s="9" t="s">
        <v>266</v>
      </c>
      <c r="X411" s="9" t="s">
        <v>285</v>
      </c>
      <c r="Y411" s="19">
        <v>126744.05210809213</v>
      </c>
      <c r="Z411" s="18">
        <f t="shared" si="13"/>
        <v>88586.947891907868</v>
      </c>
    </row>
    <row r="412" spans="13:26" x14ac:dyDescent="0.3">
      <c r="M412" s="16" t="s">
        <v>11521</v>
      </c>
      <c r="N412" s="114">
        <v>5189116.55</v>
      </c>
      <c r="O412" s="43">
        <v>46201</v>
      </c>
      <c r="R412" s="16">
        <f t="shared" si="12"/>
        <v>2025</v>
      </c>
      <c r="S412" s="43">
        <v>45732</v>
      </c>
      <c r="T412" s="17" t="s">
        <v>312</v>
      </c>
      <c r="U412" s="18">
        <v>11711</v>
      </c>
      <c r="V412" s="9" t="s">
        <v>329</v>
      </c>
      <c r="W412" s="9" t="s">
        <v>268</v>
      </c>
      <c r="X412" s="9" t="s">
        <v>285</v>
      </c>
      <c r="Y412" s="19">
        <v>7436.6029595753362</v>
      </c>
      <c r="Z412" s="18">
        <f t="shared" si="13"/>
        <v>4274.3970404246638</v>
      </c>
    </row>
    <row r="413" spans="13:26" x14ac:dyDescent="0.3">
      <c r="M413" s="16" t="s">
        <v>11522</v>
      </c>
      <c r="N413" s="114">
        <v>1026405.66</v>
      </c>
      <c r="O413" s="43">
        <v>46223</v>
      </c>
      <c r="R413" s="16">
        <f t="shared" si="12"/>
        <v>2023</v>
      </c>
      <c r="S413" s="43">
        <v>45122</v>
      </c>
      <c r="T413" s="17" t="s">
        <v>312</v>
      </c>
      <c r="U413" s="18">
        <v>470558</v>
      </c>
      <c r="V413" s="9" t="s">
        <v>330</v>
      </c>
      <c r="W413" s="9" t="s">
        <v>267</v>
      </c>
      <c r="X413" s="9" t="s">
        <v>285</v>
      </c>
      <c r="Y413" s="19">
        <v>279949.22145848745</v>
      </c>
      <c r="Z413" s="18">
        <f t="shared" si="13"/>
        <v>190608.77854151255</v>
      </c>
    </row>
    <row r="414" spans="13:26" x14ac:dyDescent="0.3">
      <c r="M414" s="16" t="s">
        <v>11523</v>
      </c>
      <c r="N414" s="114">
        <v>466596.57</v>
      </c>
      <c r="O414" s="43">
        <v>46337</v>
      </c>
      <c r="R414" s="16">
        <f t="shared" si="12"/>
        <v>2025</v>
      </c>
      <c r="S414" s="43">
        <v>45969</v>
      </c>
      <c r="T414" s="17" t="s">
        <v>316</v>
      </c>
      <c r="U414" s="18">
        <v>85834</v>
      </c>
      <c r="V414" s="9" t="s">
        <v>326</v>
      </c>
      <c r="W414" s="9" t="s">
        <v>266</v>
      </c>
      <c r="X414" s="9" t="s">
        <v>284</v>
      </c>
      <c r="Y414" s="19">
        <v>28086.656767745953</v>
      </c>
      <c r="Z414" s="18">
        <f t="shared" si="13"/>
        <v>57747.343232254047</v>
      </c>
    </row>
    <row r="415" spans="13:26" x14ac:dyDescent="0.3">
      <c r="M415" s="16" t="s">
        <v>11524</v>
      </c>
      <c r="N415" s="114">
        <v>84819.03</v>
      </c>
      <c r="O415" s="43">
        <v>46217</v>
      </c>
      <c r="R415" s="16">
        <f t="shared" si="12"/>
        <v>2025</v>
      </c>
      <c r="S415" s="43">
        <v>45804</v>
      </c>
      <c r="T415" s="17" t="s">
        <v>310</v>
      </c>
      <c r="U415" s="18">
        <v>104020</v>
      </c>
      <c r="V415" s="9" t="s">
        <v>320</v>
      </c>
      <c r="W415" s="9" t="s">
        <v>266</v>
      </c>
      <c r="X415" s="9" t="s">
        <v>286</v>
      </c>
      <c r="Y415" s="19">
        <v>64731.87487558787</v>
      </c>
      <c r="Z415" s="18">
        <f t="shared" si="13"/>
        <v>39288.12512441213</v>
      </c>
    </row>
    <row r="416" spans="13:26" x14ac:dyDescent="0.3">
      <c r="M416" s="16" t="s">
        <v>11525</v>
      </c>
      <c r="N416" s="114">
        <v>155873.25</v>
      </c>
      <c r="O416" s="43">
        <v>46269</v>
      </c>
      <c r="R416" s="16">
        <f t="shared" si="12"/>
        <v>2024</v>
      </c>
      <c r="S416" s="43">
        <v>45313</v>
      </c>
      <c r="T416" s="17" t="s">
        <v>313</v>
      </c>
      <c r="U416" s="18">
        <v>132307</v>
      </c>
      <c r="V416" s="9" t="s">
        <v>332</v>
      </c>
      <c r="W416" s="9" t="s">
        <v>267</v>
      </c>
      <c r="X416" s="9" t="s">
        <v>287</v>
      </c>
      <c r="Y416" s="19">
        <v>58579.530628957793</v>
      </c>
      <c r="Z416" s="18">
        <f t="shared" si="13"/>
        <v>73727.469371042214</v>
      </c>
    </row>
    <row r="417" spans="13:26" x14ac:dyDescent="0.3">
      <c r="M417" s="16" t="s">
        <v>11526</v>
      </c>
      <c r="N417" s="114">
        <v>82183.400000000009</v>
      </c>
      <c r="O417" s="43">
        <v>46118</v>
      </c>
      <c r="R417" s="16">
        <f t="shared" si="12"/>
        <v>2024</v>
      </c>
      <c r="S417" s="43">
        <v>45430</v>
      </c>
      <c r="T417" s="17" t="s">
        <v>312</v>
      </c>
      <c r="U417" s="18">
        <v>115339</v>
      </c>
      <c r="V417" s="9" t="s">
        <v>324</v>
      </c>
      <c r="W417" s="9" t="s">
        <v>266</v>
      </c>
      <c r="X417" s="9" t="s">
        <v>284</v>
      </c>
      <c r="Y417" s="19">
        <v>96507.976501908546</v>
      </c>
      <c r="Z417" s="18">
        <f t="shared" si="13"/>
        <v>18831.023498091454</v>
      </c>
    </row>
    <row r="418" spans="13:26" x14ac:dyDescent="0.3">
      <c r="M418" s="16" t="s">
        <v>11527</v>
      </c>
      <c r="N418" s="114">
        <v>2529058.96</v>
      </c>
      <c r="O418" s="43">
        <v>46377</v>
      </c>
      <c r="R418" s="16">
        <f t="shared" si="12"/>
        <v>2025</v>
      </c>
      <c r="S418" s="43">
        <v>46020</v>
      </c>
      <c r="T418" s="17" t="s">
        <v>312</v>
      </c>
      <c r="U418" s="18">
        <v>89361</v>
      </c>
      <c r="V418" s="9" t="s">
        <v>322</v>
      </c>
      <c r="W418" s="9" t="s">
        <v>271</v>
      </c>
      <c r="X418" s="9" t="s">
        <v>286</v>
      </c>
      <c r="Y418" s="19">
        <v>13464.4652019849</v>
      </c>
      <c r="Z418" s="18">
        <f t="shared" si="13"/>
        <v>75896.534798015098</v>
      </c>
    </row>
    <row r="419" spans="13:26" x14ac:dyDescent="0.3">
      <c r="M419" s="16" t="s">
        <v>11528</v>
      </c>
      <c r="N419" s="114">
        <v>2929.62</v>
      </c>
      <c r="O419" s="43">
        <v>46069</v>
      </c>
      <c r="R419" s="16">
        <f t="shared" si="12"/>
        <v>2023</v>
      </c>
      <c r="S419" s="43">
        <v>45279</v>
      </c>
      <c r="T419" s="17" t="s">
        <v>311</v>
      </c>
      <c r="U419" s="18">
        <v>55972</v>
      </c>
      <c r="V419" s="9" t="s">
        <v>322</v>
      </c>
      <c r="W419" s="9" t="s">
        <v>266</v>
      </c>
      <c r="X419" s="9" t="s">
        <v>286</v>
      </c>
      <c r="Y419" s="19">
        <v>43746.720880220535</v>
      </c>
      <c r="Z419" s="18">
        <f t="shared" si="13"/>
        <v>12225.279119779465</v>
      </c>
    </row>
    <row r="420" spans="13:26" x14ac:dyDescent="0.3">
      <c r="M420" s="16" t="s">
        <v>11529</v>
      </c>
      <c r="N420" s="114">
        <v>3159534.21</v>
      </c>
      <c r="O420" s="43">
        <v>46281</v>
      </c>
      <c r="R420" s="16">
        <f t="shared" si="12"/>
        <v>2024</v>
      </c>
      <c r="S420" s="43">
        <v>45382</v>
      </c>
      <c r="T420" s="17" t="s">
        <v>312</v>
      </c>
      <c r="U420" s="18">
        <v>20973</v>
      </c>
      <c r="V420" s="9" t="s">
        <v>331</v>
      </c>
      <c r="W420" s="9" t="s">
        <v>271</v>
      </c>
      <c r="X420" s="9" t="s">
        <v>285</v>
      </c>
      <c r="Y420" s="19">
        <v>9637.7732791120598</v>
      </c>
      <c r="Z420" s="18">
        <f t="shared" si="13"/>
        <v>11335.22672088794</v>
      </c>
    </row>
    <row r="421" spans="13:26" x14ac:dyDescent="0.3">
      <c r="M421" s="16" t="s">
        <v>11530</v>
      </c>
      <c r="N421" s="114">
        <v>2004810</v>
      </c>
      <c r="O421" s="43">
        <v>46328</v>
      </c>
      <c r="R421" s="16">
        <f t="shared" si="12"/>
        <v>2024</v>
      </c>
      <c r="S421" s="43">
        <v>45317</v>
      </c>
      <c r="T421" s="17" t="s">
        <v>309</v>
      </c>
      <c r="U421" s="18">
        <v>272944</v>
      </c>
      <c r="V421" s="9" t="s">
        <v>320</v>
      </c>
      <c r="W421" s="9" t="s">
        <v>266</v>
      </c>
      <c r="X421" s="9" t="s">
        <v>286</v>
      </c>
      <c r="Y421" s="19">
        <v>257135.90920250901</v>
      </c>
      <c r="Z421" s="18">
        <f t="shared" si="13"/>
        <v>15808.090797490993</v>
      </c>
    </row>
    <row r="422" spans="13:26" x14ac:dyDescent="0.3">
      <c r="M422" s="16" t="s">
        <v>11531</v>
      </c>
      <c r="N422" s="114">
        <v>4151.8500000000004</v>
      </c>
      <c r="O422" s="43">
        <v>46064</v>
      </c>
      <c r="R422" s="16">
        <f t="shared" si="12"/>
        <v>2024</v>
      </c>
      <c r="S422" s="43">
        <v>45614</v>
      </c>
      <c r="T422" s="17" t="s">
        <v>315</v>
      </c>
      <c r="U422" s="18">
        <v>387674</v>
      </c>
      <c r="V422" s="9" t="s">
        <v>331</v>
      </c>
      <c r="W422" s="9" t="s">
        <v>267</v>
      </c>
      <c r="X422" s="9" t="s">
        <v>285</v>
      </c>
      <c r="Y422" s="19">
        <v>233282.57741607947</v>
      </c>
      <c r="Z422" s="18">
        <f t="shared" si="13"/>
        <v>154391.42258392053</v>
      </c>
    </row>
    <row r="423" spans="13:26" x14ac:dyDescent="0.3">
      <c r="M423" s="16" t="s">
        <v>11532</v>
      </c>
      <c r="N423" s="114">
        <v>93593.5</v>
      </c>
      <c r="O423" s="43">
        <v>46130</v>
      </c>
      <c r="R423" s="16">
        <f t="shared" si="12"/>
        <v>2025</v>
      </c>
      <c r="S423" s="43">
        <v>45827</v>
      </c>
      <c r="T423" s="17" t="s">
        <v>317</v>
      </c>
      <c r="U423" s="18">
        <v>193400</v>
      </c>
      <c r="V423" s="9" t="s">
        <v>330</v>
      </c>
      <c r="W423" s="9" t="s">
        <v>269</v>
      </c>
      <c r="X423" s="9" t="s">
        <v>285</v>
      </c>
      <c r="Y423" s="19">
        <v>58482.756944465444</v>
      </c>
      <c r="Z423" s="18">
        <f t="shared" si="13"/>
        <v>134917.24305553455</v>
      </c>
    </row>
    <row r="424" spans="13:26" x14ac:dyDescent="0.3">
      <c r="M424" s="16" t="s">
        <v>11533</v>
      </c>
      <c r="N424" s="114">
        <v>465043.7</v>
      </c>
      <c r="O424" s="43">
        <v>46199</v>
      </c>
      <c r="R424" s="16">
        <f t="shared" si="12"/>
        <v>2025</v>
      </c>
      <c r="S424" s="43">
        <v>45990</v>
      </c>
      <c r="T424" s="17" t="s">
        <v>310</v>
      </c>
      <c r="U424" s="18">
        <v>226450</v>
      </c>
      <c r="V424" s="9" t="s">
        <v>319</v>
      </c>
      <c r="W424" s="9" t="s">
        <v>264</v>
      </c>
      <c r="X424" s="9" t="s">
        <v>286</v>
      </c>
      <c r="Y424" s="19">
        <v>88189.046270446328</v>
      </c>
      <c r="Z424" s="18">
        <f t="shared" si="13"/>
        <v>138260.95372955367</v>
      </c>
    </row>
    <row r="425" spans="13:26" x14ac:dyDescent="0.3">
      <c r="M425" s="16" t="s">
        <v>11534</v>
      </c>
      <c r="N425" s="114">
        <v>900172.58</v>
      </c>
      <c r="O425" s="43">
        <v>46246</v>
      </c>
      <c r="R425" s="16">
        <f t="shared" si="12"/>
        <v>2023</v>
      </c>
      <c r="S425" s="43">
        <v>45157</v>
      </c>
      <c r="T425" s="17" t="s">
        <v>318</v>
      </c>
      <c r="U425" s="18">
        <v>218665</v>
      </c>
      <c r="V425" s="9" t="s">
        <v>319</v>
      </c>
      <c r="W425" s="9" t="s">
        <v>270</v>
      </c>
      <c r="X425" s="9" t="s">
        <v>286</v>
      </c>
      <c r="Y425" s="19">
        <v>156395.65291980703</v>
      </c>
      <c r="Z425" s="18">
        <f t="shared" si="13"/>
        <v>62269.347080192965</v>
      </c>
    </row>
    <row r="426" spans="13:26" x14ac:dyDescent="0.3">
      <c r="M426" s="16" t="s">
        <v>11536</v>
      </c>
      <c r="N426" s="114">
        <v>215522.01</v>
      </c>
      <c r="O426" s="43">
        <v>46133</v>
      </c>
      <c r="R426" s="16">
        <f t="shared" si="12"/>
        <v>2025</v>
      </c>
      <c r="S426" s="43">
        <v>45694</v>
      </c>
      <c r="T426" s="17" t="s">
        <v>311</v>
      </c>
      <c r="U426" s="18">
        <v>57701</v>
      </c>
      <c r="V426" s="9" t="s">
        <v>328</v>
      </c>
      <c r="W426" s="9" t="s">
        <v>271</v>
      </c>
      <c r="X426" s="9" t="s">
        <v>285</v>
      </c>
      <c r="Y426" s="19">
        <v>48488.810614863956</v>
      </c>
      <c r="Z426" s="18">
        <f t="shared" si="13"/>
        <v>9212.1893851360437</v>
      </c>
    </row>
    <row r="427" spans="13:26" x14ac:dyDescent="0.3">
      <c r="M427" s="16" t="s">
        <v>11537</v>
      </c>
      <c r="N427" s="114">
        <v>229041.15000000002</v>
      </c>
      <c r="O427" s="43">
        <v>46194</v>
      </c>
      <c r="R427" s="16">
        <f t="shared" si="12"/>
        <v>2025</v>
      </c>
      <c r="S427" s="43">
        <v>45952</v>
      </c>
      <c r="T427" s="17" t="s">
        <v>317</v>
      </c>
      <c r="U427" s="18">
        <v>195764</v>
      </c>
      <c r="V427" s="9" t="s">
        <v>332</v>
      </c>
      <c r="W427" s="9" t="s">
        <v>269</v>
      </c>
      <c r="X427" s="9" t="s">
        <v>287</v>
      </c>
      <c r="Y427" s="19">
        <v>25499.645606926573</v>
      </c>
      <c r="Z427" s="18">
        <f t="shared" si="13"/>
        <v>170264.35439307342</v>
      </c>
    </row>
    <row r="428" spans="13:26" x14ac:dyDescent="0.3">
      <c r="M428" s="16" t="s">
        <v>11538</v>
      </c>
      <c r="N428" s="114">
        <v>492992</v>
      </c>
      <c r="O428" s="43">
        <v>46201</v>
      </c>
      <c r="R428" s="16">
        <f t="shared" si="12"/>
        <v>2023</v>
      </c>
      <c r="S428" s="43">
        <v>45005</v>
      </c>
      <c r="T428" s="17" t="s">
        <v>310</v>
      </c>
      <c r="U428" s="18">
        <v>269619</v>
      </c>
      <c r="V428" s="9" t="s">
        <v>328</v>
      </c>
      <c r="W428" s="9" t="s">
        <v>267</v>
      </c>
      <c r="X428" s="9" t="s">
        <v>285</v>
      </c>
      <c r="Y428" s="19">
        <v>194132.28243972277</v>
      </c>
      <c r="Z428" s="18">
        <f t="shared" si="13"/>
        <v>75486.717560277233</v>
      </c>
    </row>
    <row r="429" spans="13:26" x14ac:dyDescent="0.3">
      <c r="M429" s="16" t="s">
        <v>11539</v>
      </c>
      <c r="N429" s="114">
        <v>1146160.3999999999</v>
      </c>
      <c r="O429" s="43">
        <v>46234</v>
      </c>
      <c r="R429" s="16">
        <f t="shared" si="12"/>
        <v>2025</v>
      </c>
      <c r="S429" s="43">
        <v>45888</v>
      </c>
      <c r="T429" s="17" t="s">
        <v>310</v>
      </c>
      <c r="U429" s="18">
        <v>447463</v>
      </c>
      <c r="V429" s="9" t="s">
        <v>330</v>
      </c>
      <c r="W429" s="9" t="s">
        <v>270</v>
      </c>
      <c r="X429" s="9" t="s">
        <v>285</v>
      </c>
      <c r="Y429" s="19">
        <v>285882.31698717497</v>
      </c>
      <c r="Z429" s="18">
        <f t="shared" si="13"/>
        <v>161580.68301282503</v>
      </c>
    </row>
    <row r="430" spans="13:26" x14ac:dyDescent="0.3">
      <c r="M430" s="16" t="s">
        <v>11541</v>
      </c>
      <c r="N430" s="114">
        <v>16728.689999999999</v>
      </c>
      <c r="O430" s="43">
        <v>46063</v>
      </c>
      <c r="R430" s="16">
        <f t="shared" si="12"/>
        <v>2023</v>
      </c>
      <c r="S430" s="43">
        <v>45132</v>
      </c>
      <c r="T430" s="17" t="s">
        <v>318</v>
      </c>
      <c r="U430" s="18">
        <v>170580</v>
      </c>
      <c r="V430" s="9" t="s">
        <v>323</v>
      </c>
      <c r="W430" s="9" t="s">
        <v>268</v>
      </c>
      <c r="X430" s="9" t="s">
        <v>286</v>
      </c>
      <c r="Y430" s="19">
        <v>20790.638965735678</v>
      </c>
      <c r="Z430" s="18">
        <f t="shared" si="13"/>
        <v>149789.36103426432</v>
      </c>
    </row>
    <row r="431" spans="13:26" x14ac:dyDescent="0.3">
      <c r="M431" s="16" t="s">
        <v>11542</v>
      </c>
      <c r="N431" s="114">
        <v>414855.35000000003</v>
      </c>
      <c r="O431" s="43">
        <v>46322</v>
      </c>
      <c r="R431" s="16">
        <f t="shared" si="12"/>
        <v>2023</v>
      </c>
      <c r="S431" s="43">
        <v>45026</v>
      </c>
      <c r="T431" s="17" t="s">
        <v>317</v>
      </c>
      <c r="U431" s="18">
        <v>44833</v>
      </c>
      <c r="V431" s="9" t="s">
        <v>319</v>
      </c>
      <c r="W431" s="9" t="s">
        <v>265</v>
      </c>
      <c r="X431" s="9" t="s">
        <v>286</v>
      </c>
      <c r="Y431" s="19">
        <v>5454.3327070406121</v>
      </c>
      <c r="Z431" s="18">
        <f t="shared" si="13"/>
        <v>39378.667292959391</v>
      </c>
    </row>
    <row r="432" spans="13:26" x14ac:dyDescent="0.3">
      <c r="M432" s="16" t="s">
        <v>11544</v>
      </c>
      <c r="N432" s="114">
        <v>252955.95</v>
      </c>
      <c r="O432" s="43">
        <v>46258</v>
      </c>
      <c r="R432" s="16">
        <f t="shared" si="12"/>
        <v>2023</v>
      </c>
      <c r="S432" s="43">
        <v>44964</v>
      </c>
      <c r="T432" s="17" t="s">
        <v>316</v>
      </c>
      <c r="U432" s="18">
        <v>111304</v>
      </c>
      <c r="V432" s="9" t="s">
        <v>321</v>
      </c>
      <c r="W432" s="9" t="s">
        <v>267</v>
      </c>
      <c r="X432" s="9" t="s">
        <v>286</v>
      </c>
      <c r="Y432" s="19">
        <v>80596.752427387692</v>
      </c>
      <c r="Z432" s="18">
        <f t="shared" si="13"/>
        <v>30707.247572612308</v>
      </c>
    </row>
    <row r="433" spans="13:26" x14ac:dyDescent="0.3">
      <c r="M433" s="16" t="s">
        <v>11545</v>
      </c>
      <c r="N433" s="114">
        <v>69993.66</v>
      </c>
      <c r="O433" s="43">
        <v>46180</v>
      </c>
      <c r="R433" s="16">
        <f t="shared" si="12"/>
        <v>2024</v>
      </c>
      <c r="S433" s="43">
        <v>45358</v>
      </c>
      <c r="T433" s="17" t="s">
        <v>312</v>
      </c>
      <c r="U433" s="18">
        <v>331227</v>
      </c>
      <c r="V433" s="9" t="s">
        <v>325</v>
      </c>
      <c r="W433" s="9" t="s">
        <v>268</v>
      </c>
      <c r="X433" s="9" t="s">
        <v>284</v>
      </c>
      <c r="Y433" s="19">
        <v>310806.36993268225</v>
      </c>
      <c r="Z433" s="18">
        <f t="shared" si="13"/>
        <v>20420.630067317747</v>
      </c>
    </row>
    <row r="434" spans="13:26" x14ac:dyDescent="0.3">
      <c r="M434" s="16" t="s">
        <v>11546</v>
      </c>
      <c r="N434" s="114">
        <v>2102105.88</v>
      </c>
      <c r="O434" s="43">
        <v>46130</v>
      </c>
      <c r="R434" s="16">
        <f t="shared" si="12"/>
        <v>2023</v>
      </c>
      <c r="S434" s="43">
        <v>45151</v>
      </c>
      <c r="T434" s="17" t="s">
        <v>309</v>
      </c>
      <c r="U434" s="18">
        <v>351205</v>
      </c>
      <c r="V434" s="9" t="s">
        <v>323</v>
      </c>
      <c r="W434" s="9" t="s">
        <v>264</v>
      </c>
      <c r="X434" s="9" t="s">
        <v>286</v>
      </c>
      <c r="Y434" s="19">
        <v>64497.540845710202</v>
      </c>
      <c r="Z434" s="18">
        <f t="shared" si="13"/>
        <v>286707.4591542898</v>
      </c>
    </row>
    <row r="435" spans="13:26" x14ac:dyDescent="0.3">
      <c r="M435" s="16" t="s">
        <v>11547</v>
      </c>
      <c r="N435" s="114">
        <v>4893191.9400000004</v>
      </c>
      <c r="O435" s="43">
        <v>46325</v>
      </c>
      <c r="R435" s="16">
        <f t="shared" si="12"/>
        <v>2025</v>
      </c>
      <c r="S435" s="43">
        <v>45827</v>
      </c>
      <c r="T435" s="17" t="s">
        <v>318</v>
      </c>
      <c r="U435" s="18">
        <v>324096</v>
      </c>
      <c r="V435" s="9" t="s">
        <v>329</v>
      </c>
      <c r="W435" s="9" t="s">
        <v>266</v>
      </c>
      <c r="X435" s="9" t="s">
        <v>285</v>
      </c>
      <c r="Y435" s="19">
        <v>77276.820095880277</v>
      </c>
      <c r="Z435" s="18">
        <f t="shared" si="13"/>
        <v>246819.17990411972</v>
      </c>
    </row>
    <row r="436" spans="13:26" x14ac:dyDescent="0.3">
      <c r="M436" s="16" t="s">
        <v>11548</v>
      </c>
      <c r="N436" s="114">
        <v>808344.16</v>
      </c>
      <c r="O436" s="43">
        <v>46168</v>
      </c>
      <c r="R436" s="16">
        <f t="shared" si="12"/>
        <v>2024</v>
      </c>
      <c r="S436" s="43">
        <v>45556</v>
      </c>
      <c r="T436" s="17" t="s">
        <v>310</v>
      </c>
      <c r="U436" s="18">
        <v>411733</v>
      </c>
      <c r="V436" s="9" t="s">
        <v>332</v>
      </c>
      <c r="W436" s="9" t="s">
        <v>264</v>
      </c>
      <c r="X436" s="9" t="s">
        <v>287</v>
      </c>
      <c r="Y436" s="19">
        <v>297037.58665183058</v>
      </c>
      <c r="Z436" s="18">
        <f t="shared" si="13"/>
        <v>114695.41334816942</v>
      </c>
    </row>
    <row r="437" spans="13:26" x14ac:dyDescent="0.3">
      <c r="M437" s="16" t="s">
        <v>11549</v>
      </c>
      <c r="N437" s="114">
        <v>329492.80000000005</v>
      </c>
      <c r="O437" s="43">
        <v>46293</v>
      </c>
      <c r="R437" s="16">
        <f t="shared" si="12"/>
        <v>2025</v>
      </c>
      <c r="S437" s="43">
        <v>45692</v>
      </c>
      <c r="T437" s="17" t="s">
        <v>311</v>
      </c>
      <c r="U437" s="18">
        <v>168812</v>
      </c>
      <c r="V437" s="9" t="s">
        <v>330</v>
      </c>
      <c r="W437" s="9" t="s">
        <v>267</v>
      </c>
      <c r="X437" s="9" t="s">
        <v>285</v>
      </c>
      <c r="Y437" s="19">
        <v>84641.941855468918</v>
      </c>
      <c r="Z437" s="18">
        <f t="shared" si="13"/>
        <v>84170.058144531082</v>
      </c>
    </row>
    <row r="438" spans="13:26" x14ac:dyDescent="0.3">
      <c r="M438" s="16" t="s">
        <v>11550</v>
      </c>
      <c r="N438" s="114">
        <v>347097.18</v>
      </c>
      <c r="O438" s="43">
        <v>46294</v>
      </c>
      <c r="R438" s="16">
        <f t="shared" si="12"/>
        <v>2025</v>
      </c>
      <c r="S438" s="43">
        <v>46008</v>
      </c>
      <c r="T438" s="17" t="s">
        <v>311</v>
      </c>
      <c r="U438" s="18">
        <v>397244</v>
      </c>
      <c r="V438" s="9" t="s">
        <v>332</v>
      </c>
      <c r="W438" s="9" t="s">
        <v>270</v>
      </c>
      <c r="X438" s="9" t="s">
        <v>287</v>
      </c>
      <c r="Y438" s="19">
        <v>364346.92551531392</v>
      </c>
      <c r="Z438" s="18">
        <f t="shared" si="13"/>
        <v>32897.074484686076</v>
      </c>
    </row>
    <row r="439" spans="13:26" x14ac:dyDescent="0.3">
      <c r="M439" s="16" t="s">
        <v>11552</v>
      </c>
      <c r="N439" s="114">
        <v>527485.42000000004</v>
      </c>
      <c r="O439" s="43">
        <v>46125</v>
      </c>
      <c r="R439" s="16">
        <f t="shared" si="12"/>
        <v>2025</v>
      </c>
      <c r="S439" s="43">
        <v>46012</v>
      </c>
      <c r="T439" s="17" t="s">
        <v>312</v>
      </c>
      <c r="U439" s="18">
        <v>380230</v>
      </c>
      <c r="V439" s="9" t="s">
        <v>319</v>
      </c>
      <c r="W439" s="9" t="s">
        <v>266</v>
      </c>
      <c r="X439" s="9" t="s">
        <v>286</v>
      </c>
      <c r="Y439" s="19">
        <v>102570.00457335338</v>
      </c>
      <c r="Z439" s="18">
        <f t="shared" si="13"/>
        <v>277659.99542664661</v>
      </c>
    </row>
    <row r="440" spans="13:26" x14ac:dyDescent="0.3">
      <c r="M440" s="16" t="s">
        <v>11554</v>
      </c>
      <c r="N440" s="114">
        <v>718499.22000000009</v>
      </c>
      <c r="O440" s="43">
        <v>46267</v>
      </c>
      <c r="R440" s="16">
        <f t="shared" si="12"/>
        <v>2024</v>
      </c>
      <c r="S440" s="43">
        <v>45292</v>
      </c>
      <c r="T440" s="17" t="s">
        <v>309</v>
      </c>
      <c r="U440" s="18">
        <v>382796</v>
      </c>
      <c r="V440" s="9" t="s">
        <v>319</v>
      </c>
      <c r="W440" s="9" t="s">
        <v>269</v>
      </c>
      <c r="X440" s="9" t="s">
        <v>286</v>
      </c>
      <c r="Y440" s="19">
        <v>119882.32777098258</v>
      </c>
      <c r="Z440" s="18">
        <f t="shared" si="13"/>
        <v>262913.67222901742</v>
      </c>
    </row>
    <row r="441" spans="13:26" x14ac:dyDescent="0.3">
      <c r="M441" s="16" t="s">
        <v>10983</v>
      </c>
      <c r="N441" s="114">
        <v>1418892.6</v>
      </c>
      <c r="O441" s="43">
        <v>46135</v>
      </c>
      <c r="R441" s="16">
        <f t="shared" si="12"/>
        <v>2023</v>
      </c>
      <c r="S441" s="43">
        <v>45285</v>
      </c>
      <c r="T441" s="17" t="s">
        <v>309</v>
      </c>
      <c r="U441" s="18">
        <v>41718</v>
      </c>
      <c r="V441" s="9" t="s">
        <v>322</v>
      </c>
      <c r="W441" s="9" t="s">
        <v>268</v>
      </c>
      <c r="X441" s="9" t="s">
        <v>286</v>
      </c>
      <c r="Y441" s="19">
        <v>24446.583790040473</v>
      </c>
      <c r="Z441" s="18">
        <f t="shared" si="13"/>
        <v>17271.416209959527</v>
      </c>
    </row>
    <row r="442" spans="13:26" x14ac:dyDescent="0.3">
      <c r="M442" s="16" t="s">
        <v>11555</v>
      </c>
      <c r="N442" s="114">
        <v>38999.4</v>
      </c>
      <c r="O442" s="43">
        <v>46329</v>
      </c>
      <c r="R442" s="16">
        <f t="shared" si="12"/>
        <v>2025</v>
      </c>
      <c r="S442" s="43">
        <v>45980</v>
      </c>
      <c r="T442" s="17" t="s">
        <v>315</v>
      </c>
      <c r="U442" s="18">
        <v>306445</v>
      </c>
      <c r="V442" s="9" t="s">
        <v>330</v>
      </c>
      <c r="W442" s="9" t="s">
        <v>270</v>
      </c>
      <c r="X442" s="9" t="s">
        <v>285</v>
      </c>
      <c r="Y442" s="19">
        <v>302280.13952005346</v>
      </c>
      <c r="Z442" s="18">
        <f t="shared" si="13"/>
        <v>4164.8604799465393</v>
      </c>
    </row>
    <row r="443" spans="13:26" x14ac:dyDescent="0.3">
      <c r="M443" s="16" t="s">
        <v>11557</v>
      </c>
      <c r="N443" s="114">
        <v>584736.25</v>
      </c>
      <c r="O443" s="43">
        <v>46282</v>
      </c>
      <c r="R443" s="16">
        <f t="shared" si="12"/>
        <v>2023</v>
      </c>
      <c r="S443" s="43">
        <v>45010</v>
      </c>
      <c r="T443" s="17" t="s">
        <v>317</v>
      </c>
      <c r="U443" s="18">
        <v>360766</v>
      </c>
      <c r="V443" s="9" t="s">
        <v>326</v>
      </c>
      <c r="W443" s="9" t="s">
        <v>265</v>
      </c>
      <c r="X443" s="9" t="s">
        <v>284</v>
      </c>
      <c r="Y443" s="19">
        <v>224671.14658713722</v>
      </c>
      <c r="Z443" s="18">
        <f t="shared" si="13"/>
        <v>136094.85341286278</v>
      </c>
    </row>
    <row r="444" spans="13:26" x14ac:dyDescent="0.3">
      <c r="M444" s="16" t="s">
        <v>11558</v>
      </c>
      <c r="N444" s="114">
        <v>1088476.2</v>
      </c>
      <c r="O444" s="43">
        <v>46091</v>
      </c>
      <c r="R444" s="16">
        <f t="shared" si="12"/>
        <v>2023</v>
      </c>
      <c r="S444" s="43">
        <v>45053</v>
      </c>
      <c r="T444" s="17" t="s">
        <v>310</v>
      </c>
      <c r="U444" s="18">
        <v>196711</v>
      </c>
      <c r="V444" s="9" t="s">
        <v>319</v>
      </c>
      <c r="W444" s="9" t="s">
        <v>264</v>
      </c>
      <c r="X444" s="9" t="s">
        <v>286</v>
      </c>
      <c r="Y444" s="19">
        <v>96885.254626248381</v>
      </c>
      <c r="Z444" s="18">
        <f t="shared" si="13"/>
        <v>99825.745373751619</v>
      </c>
    </row>
    <row r="445" spans="13:26" x14ac:dyDescent="0.3">
      <c r="M445" s="16" t="s">
        <v>11560</v>
      </c>
      <c r="N445" s="114">
        <v>1466904.12</v>
      </c>
      <c r="O445" s="43">
        <v>46350</v>
      </c>
      <c r="R445" s="16">
        <f t="shared" si="12"/>
        <v>2024</v>
      </c>
      <c r="S445" s="43">
        <v>45377</v>
      </c>
      <c r="T445" s="17" t="s">
        <v>318</v>
      </c>
      <c r="U445" s="18">
        <v>303702</v>
      </c>
      <c r="V445" s="9" t="s">
        <v>325</v>
      </c>
      <c r="W445" s="9" t="s">
        <v>266</v>
      </c>
      <c r="X445" s="9" t="s">
        <v>284</v>
      </c>
      <c r="Y445" s="19">
        <v>237991.41821321283</v>
      </c>
      <c r="Z445" s="18">
        <f t="shared" si="13"/>
        <v>65710.581786787166</v>
      </c>
    </row>
    <row r="446" spans="13:26" x14ac:dyDescent="0.3">
      <c r="M446" s="16" t="s">
        <v>11561</v>
      </c>
      <c r="N446" s="114">
        <v>666001.38</v>
      </c>
      <c r="O446" s="43">
        <v>46252</v>
      </c>
      <c r="R446" s="16">
        <f t="shared" si="12"/>
        <v>2024</v>
      </c>
      <c r="S446" s="43">
        <v>45606</v>
      </c>
      <c r="T446" s="17" t="s">
        <v>311</v>
      </c>
      <c r="U446" s="18">
        <v>351826</v>
      </c>
      <c r="V446" s="9" t="s">
        <v>329</v>
      </c>
      <c r="W446" s="9" t="s">
        <v>264</v>
      </c>
      <c r="X446" s="9" t="s">
        <v>285</v>
      </c>
      <c r="Y446" s="19">
        <v>222902.21880090426</v>
      </c>
      <c r="Z446" s="18">
        <f t="shared" si="13"/>
        <v>128923.78119909574</v>
      </c>
    </row>
    <row r="447" spans="13:26" x14ac:dyDescent="0.3">
      <c r="M447" s="16" t="s">
        <v>11562</v>
      </c>
      <c r="N447" s="114">
        <v>929212.20000000007</v>
      </c>
      <c r="O447" s="43">
        <v>46080</v>
      </c>
      <c r="R447" s="16">
        <f t="shared" si="12"/>
        <v>2024</v>
      </c>
      <c r="S447" s="43">
        <v>45509</v>
      </c>
      <c r="T447" s="17" t="s">
        <v>311</v>
      </c>
      <c r="U447" s="18">
        <v>471332</v>
      </c>
      <c r="V447" s="9" t="s">
        <v>328</v>
      </c>
      <c r="W447" s="9" t="s">
        <v>267</v>
      </c>
      <c r="X447" s="9" t="s">
        <v>285</v>
      </c>
      <c r="Y447" s="19">
        <v>85548.337473637264</v>
      </c>
      <c r="Z447" s="18">
        <f t="shared" si="13"/>
        <v>385783.66252636275</v>
      </c>
    </row>
    <row r="448" spans="13:26" x14ac:dyDescent="0.3">
      <c r="M448" s="16" t="s">
        <v>11563</v>
      </c>
      <c r="N448" s="114">
        <v>1614135.44</v>
      </c>
      <c r="O448" s="43">
        <v>46238</v>
      </c>
      <c r="R448" s="16">
        <f t="shared" si="12"/>
        <v>2024</v>
      </c>
      <c r="S448" s="43">
        <v>45503</v>
      </c>
      <c r="T448" s="17" t="s">
        <v>311</v>
      </c>
      <c r="U448" s="18">
        <v>50535</v>
      </c>
      <c r="V448" s="9" t="s">
        <v>330</v>
      </c>
      <c r="W448" s="9" t="s">
        <v>266</v>
      </c>
      <c r="X448" s="9" t="s">
        <v>285</v>
      </c>
      <c r="Y448" s="19">
        <v>2002.1915729123352</v>
      </c>
      <c r="Z448" s="18">
        <f t="shared" si="13"/>
        <v>48532.808427087664</v>
      </c>
    </row>
    <row r="449" spans="13:26" x14ac:dyDescent="0.3">
      <c r="M449" s="16" t="s">
        <v>11564</v>
      </c>
      <c r="N449" s="114">
        <v>1462692.63</v>
      </c>
      <c r="O449" s="43">
        <v>46180</v>
      </c>
      <c r="R449" s="16">
        <f t="shared" si="12"/>
        <v>2025</v>
      </c>
      <c r="S449" s="43">
        <v>45968</v>
      </c>
      <c r="T449" s="17" t="s">
        <v>312</v>
      </c>
      <c r="U449" s="18">
        <v>308124</v>
      </c>
      <c r="V449" s="9" t="s">
        <v>327</v>
      </c>
      <c r="W449" s="9" t="s">
        <v>269</v>
      </c>
      <c r="X449" s="9" t="s">
        <v>284</v>
      </c>
      <c r="Y449" s="19">
        <v>188856.88569166276</v>
      </c>
      <c r="Z449" s="18">
        <f t="shared" si="13"/>
        <v>119267.11430833724</v>
      </c>
    </row>
    <row r="450" spans="13:26" x14ac:dyDescent="0.3">
      <c r="M450" s="16" t="s">
        <v>11484</v>
      </c>
      <c r="N450" s="114">
        <v>873584.32000000007</v>
      </c>
      <c r="O450" s="43">
        <v>46243</v>
      </c>
      <c r="R450" s="16">
        <f t="shared" si="12"/>
        <v>2023</v>
      </c>
      <c r="S450" s="43">
        <v>45071</v>
      </c>
      <c r="T450" s="17" t="s">
        <v>315</v>
      </c>
      <c r="U450" s="18">
        <v>428568</v>
      </c>
      <c r="V450" s="9" t="s">
        <v>324</v>
      </c>
      <c r="W450" s="9" t="s">
        <v>265</v>
      </c>
      <c r="X450" s="9" t="s">
        <v>284</v>
      </c>
      <c r="Y450" s="19">
        <v>417309.89822642395</v>
      </c>
      <c r="Z450" s="18">
        <f t="shared" si="13"/>
        <v>11258.101773576054</v>
      </c>
    </row>
    <row r="451" spans="13:26" x14ac:dyDescent="0.3">
      <c r="M451" s="16" t="s">
        <v>11565</v>
      </c>
      <c r="N451" s="114">
        <v>1141584.6000000001</v>
      </c>
      <c r="O451" s="43">
        <v>46100</v>
      </c>
      <c r="R451" s="16">
        <f t="shared" si="12"/>
        <v>2024</v>
      </c>
      <c r="S451" s="43">
        <v>45565</v>
      </c>
      <c r="T451" s="17" t="s">
        <v>317</v>
      </c>
      <c r="U451" s="18">
        <v>322279</v>
      </c>
      <c r="V451" s="9" t="s">
        <v>321</v>
      </c>
      <c r="W451" s="9" t="s">
        <v>265</v>
      </c>
      <c r="X451" s="9" t="s">
        <v>286</v>
      </c>
      <c r="Y451" s="19">
        <v>253721.20082872105</v>
      </c>
      <c r="Z451" s="18">
        <f t="shared" si="13"/>
        <v>68557.799171278952</v>
      </c>
    </row>
    <row r="452" spans="13:26" x14ac:dyDescent="0.3">
      <c r="M452" s="16" t="s">
        <v>11566</v>
      </c>
      <c r="N452" s="114">
        <v>527362.5</v>
      </c>
      <c r="O452" s="43">
        <v>46193</v>
      </c>
      <c r="R452" s="16">
        <f t="shared" si="12"/>
        <v>2023</v>
      </c>
      <c r="S452" s="43">
        <v>45129</v>
      </c>
      <c r="T452" s="17" t="s">
        <v>316</v>
      </c>
      <c r="U452" s="18">
        <v>46665</v>
      </c>
      <c r="V452" s="9" t="s">
        <v>332</v>
      </c>
      <c r="W452" s="9" t="s">
        <v>269</v>
      </c>
      <c r="X452" s="9" t="s">
        <v>287</v>
      </c>
      <c r="Y452" s="19">
        <v>23062.311185683931</v>
      </c>
      <c r="Z452" s="18">
        <f t="shared" si="13"/>
        <v>23602.688814316069</v>
      </c>
    </row>
    <row r="453" spans="13:26" x14ac:dyDescent="0.3">
      <c r="M453" s="16" t="s">
        <v>11567</v>
      </c>
      <c r="N453" s="114">
        <v>497163.59</v>
      </c>
      <c r="O453" s="43">
        <v>46102</v>
      </c>
      <c r="R453" s="16">
        <f t="shared" si="12"/>
        <v>2025</v>
      </c>
      <c r="S453" s="43">
        <v>45787</v>
      </c>
      <c r="T453" s="17" t="s">
        <v>311</v>
      </c>
      <c r="U453" s="18">
        <v>181869</v>
      </c>
      <c r="V453" s="9" t="s">
        <v>329</v>
      </c>
      <c r="W453" s="9" t="s">
        <v>267</v>
      </c>
      <c r="X453" s="9" t="s">
        <v>285</v>
      </c>
      <c r="Y453" s="19">
        <v>91005.505759617823</v>
      </c>
      <c r="Z453" s="18">
        <f t="shared" si="13"/>
        <v>90863.494240382177</v>
      </c>
    </row>
    <row r="454" spans="13:26" x14ac:dyDescent="0.3">
      <c r="M454" s="16" t="s">
        <v>11568</v>
      </c>
      <c r="N454" s="114">
        <v>77052.900000000009</v>
      </c>
      <c r="O454" s="43">
        <v>46222</v>
      </c>
      <c r="R454" s="16">
        <f t="shared" si="12"/>
        <v>2025</v>
      </c>
      <c r="S454" s="43">
        <v>45964</v>
      </c>
      <c r="T454" s="17" t="s">
        <v>313</v>
      </c>
      <c r="U454" s="18">
        <v>204340</v>
      </c>
      <c r="V454" s="9" t="s">
        <v>330</v>
      </c>
      <c r="W454" s="9" t="s">
        <v>271</v>
      </c>
      <c r="X454" s="9" t="s">
        <v>285</v>
      </c>
      <c r="Y454" s="19">
        <v>67304.156419003062</v>
      </c>
      <c r="Z454" s="18">
        <f t="shared" si="13"/>
        <v>137035.84358099694</v>
      </c>
    </row>
    <row r="455" spans="13:26" x14ac:dyDescent="0.3">
      <c r="M455" s="16" t="s">
        <v>11569</v>
      </c>
      <c r="N455" s="114">
        <v>22954.94</v>
      </c>
      <c r="O455" s="43">
        <v>46141</v>
      </c>
      <c r="R455" s="16">
        <f t="shared" si="12"/>
        <v>2023</v>
      </c>
      <c r="S455" s="43">
        <v>45045</v>
      </c>
      <c r="T455" s="17" t="s">
        <v>309</v>
      </c>
      <c r="U455" s="18">
        <v>265510</v>
      </c>
      <c r="V455" s="9" t="s">
        <v>332</v>
      </c>
      <c r="W455" s="9" t="s">
        <v>266</v>
      </c>
      <c r="X455" s="9" t="s">
        <v>287</v>
      </c>
      <c r="Y455" s="19">
        <v>70407.790743351885</v>
      </c>
      <c r="Z455" s="18">
        <f t="shared" si="13"/>
        <v>195102.20925664812</v>
      </c>
    </row>
    <row r="456" spans="13:26" x14ac:dyDescent="0.3">
      <c r="M456" s="16" t="s">
        <v>11570</v>
      </c>
      <c r="N456" s="114">
        <v>1169072.8</v>
      </c>
      <c r="O456" s="43">
        <v>46378</v>
      </c>
      <c r="R456" s="16">
        <f t="shared" ref="R456:R519" si="14">YEAR(S456)</f>
        <v>2025</v>
      </c>
      <c r="S456" s="43">
        <v>45811</v>
      </c>
      <c r="T456" s="17" t="s">
        <v>317</v>
      </c>
      <c r="U456" s="18">
        <v>101372</v>
      </c>
      <c r="V456" s="9" t="s">
        <v>324</v>
      </c>
      <c r="W456" s="9" t="s">
        <v>269</v>
      </c>
      <c r="X456" s="9" t="s">
        <v>284</v>
      </c>
      <c r="Y456" s="19">
        <v>578.52077450820184</v>
      </c>
      <c r="Z456" s="18">
        <f t="shared" ref="Z456:Z519" si="15">U456-Y456</f>
        <v>100793.4792254918</v>
      </c>
    </row>
    <row r="457" spans="13:26" x14ac:dyDescent="0.3">
      <c r="M457" s="16" t="s">
        <v>11571</v>
      </c>
      <c r="N457" s="114">
        <v>427208.38</v>
      </c>
      <c r="O457" s="43">
        <v>46071</v>
      </c>
      <c r="R457" s="16">
        <f t="shared" si="14"/>
        <v>2025</v>
      </c>
      <c r="S457" s="43">
        <v>45831</v>
      </c>
      <c r="T457" s="17" t="s">
        <v>314</v>
      </c>
      <c r="U457" s="18">
        <v>156098</v>
      </c>
      <c r="V457" s="9" t="s">
        <v>331</v>
      </c>
      <c r="W457" s="9" t="s">
        <v>268</v>
      </c>
      <c r="X457" s="9" t="s">
        <v>287</v>
      </c>
      <c r="Y457" s="19">
        <v>46007.707808653751</v>
      </c>
      <c r="Z457" s="18">
        <f t="shared" si="15"/>
        <v>110090.29219134625</v>
      </c>
    </row>
    <row r="458" spans="13:26" x14ac:dyDescent="0.3">
      <c r="M458" s="16" t="s">
        <v>11572</v>
      </c>
      <c r="N458" s="114">
        <v>783428.32000000007</v>
      </c>
      <c r="O458" s="43">
        <v>46096</v>
      </c>
      <c r="R458" s="16">
        <f t="shared" si="14"/>
        <v>2023</v>
      </c>
      <c r="S458" s="43">
        <v>44992</v>
      </c>
      <c r="T458" s="17" t="s">
        <v>309</v>
      </c>
      <c r="U458" s="18">
        <v>63639</v>
      </c>
      <c r="V458" s="9" t="s">
        <v>332</v>
      </c>
      <c r="W458" s="9" t="s">
        <v>267</v>
      </c>
      <c r="X458" s="9" t="s">
        <v>287</v>
      </c>
      <c r="Y458" s="19">
        <v>18228.07205185523</v>
      </c>
      <c r="Z458" s="18">
        <f t="shared" si="15"/>
        <v>45410.927948144774</v>
      </c>
    </row>
    <row r="459" spans="13:26" x14ac:dyDescent="0.3">
      <c r="M459" s="16" t="s">
        <v>11573</v>
      </c>
      <c r="N459" s="114">
        <v>4205426.8</v>
      </c>
      <c r="O459" s="43">
        <v>46275</v>
      </c>
      <c r="R459" s="16">
        <f t="shared" si="14"/>
        <v>2024</v>
      </c>
      <c r="S459" s="43">
        <v>45319</v>
      </c>
      <c r="T459" s="17" t="s">
        <v>309</v>
      </c>
      <c r="U459" s="18">
        <v>358998</v>
      </c>
      <c r="V459" s="9" t="s">
        <v>319</v>
      </c>
      <c r="W459" s="9" t="s">
        <v>268</v>
      </c>
      <c r="X459" s="9" t="s">
        <v>286</v>
      </c>
      <c r="Y459" s="19">
        <v>214536.41479410889</v>
      </c>
      <c r="Z459" s="18">
        <f t="shared" si="15"/>
        <v>144461.58520589111</v>
      </c>
    </row>
    <row r="460" spans="13:26" x14ac:dyDescent="0.3">
      <c r="M460" s="16" t="s">
        <v>11574</v>
      </c>
      <c r="N460" s="114">
        <v>909878.36</v>
      </c>
      <c r="O460" s="43">
        <v>46170</v>
      </c>
      <c r="R460" s="16">
        <f t="shared" si="14"/>
        <v>2024</v>
      </c>
      <c r="S460" s="43">
        <v>45600</v>
      </c>
      <c r="T460" s="17" t="s">
        <v>314</v>
      </c>
      <c r="U460" s="18">
        <v>408106</v>
      </c>
      <c r="V460" s="9" t="s">
        <v>332</v>
      </c>
      <c r="W460" s="9" t="s">
        <v>266</v>
      </c>
      <c r="X460" s="9" t="s">
        <v>287</v>
      </c>
      <c r="Y460" s="19">
        <v>67203.455367918505</v>
      </c>
      <c r="Z460" s="18">
        <f t="shared" si="15"/>
        <v>340902.54463208152</v>
      </c>
    </row>
    <row r="461" spans="13:26" x14ac:dyDescent="0.3">
      <c r="M461" s="16" t="s">
        <v>11575</v>
      </c>
      <c r="N461" s="114">
        <v>2259228</v>
      </c>
      <c r="O461" s="43">
        <v>46311</v>
      </c>
      <c r="R461" s="16">
        <f t="shared" si="14"/>
        <v>2024</v>
      </c>
      <c r="S461" s="43">
        <v>45588</v>
      </c>
      <c r="T461" s="17" t="s">
        <v>315</v>
      </c>
      <c r="U461" s="18">
        <v>35586</v>
      </c>
      <c r="V461" s="9" t="s">
        <v>329</v>
      </c>
      <c r="W461" s="9" t="s">
        <v>268</v>
      </c>
      <c r="X461" s="9" t="s">
        <v>285</v>
      </c>
      <c r="Y461" s="19">
        <v>24618.948919344439</v>
      </c>
      <c r="Z461" s="18">
        <f t="shared" si="15"/>
        <v>10967.051080655561</v>
      </c>
    </row>
    <row r="462" spans="13:26" x14ac:dyDescent="0.3">
      <c r="M462" s="16" t="s">
        <v>11576</v>
      </c>
      <c r="N462" s="114">
        <v>2204622.73</v>
      </c>
      <c r="O462" s="43">
        <v>46120</v>
      </c>
      <c r="R462" s="16">
        <f t="shared" si="14"/>
        <v>2023</v>
      </c>
      <c r="S462" s="43">
        <v>45268</v>
      </c>
      <c r="T462" s="17" t="s">
        <v>313</v>
      </c>
      <c r="U462" s="18">
        <v>399311</v>
      </c>
      <c r="V462" s="9" t="s">
        <v>327</v>
      </c>
      <c r="W462" s="9" t="s">
        <v>269</v>
      </c>
      <c r="X462" s="9" t="s">
        <v>284</v>
      </c>
      <c r="Y462" s="19">
        <v>205577.3265686323</v>
      </c>
      <c r="Z462" s="18">
        <f t="shared" si="15"/>
        <v>193733.6734313677</v>
      </c>
    </row>
    <row r="463" spans="13:26" x14ac:dyDescent="0.3">
      <c r="M463" s="16" t="s">
        <v>10992</v>
      </c>
      <c r="N463" s="114">
        <v>53713.4</v>
      </c>
      <c r="O463" s="43">
        <v>46319</v>
      </c>
      <c r="R463" s="16">
        <f t="shared" si="14"/>
        <v>2024</v>
      </c>
      <c r="S463" s="43">
        <v>45386</v>
      </c>
      <c r="T463" s="17" t="s">
        <v>318</v>
      </c>
      <c r="U463" s="18">
        <v>129709</v>
      </c>
      <c r="V463" s="9" t="s">
        <v>325</v>
      </c>
      <c r="W463" s="9" t="s">
        <v>267</v>
      </c>
      <c r="X463" s="9" t="s">
        <v>284</v>
      </c>
      <c r="Y463" s="19">
        <v>84302.398684257176</v>
      </c>
      <c r="Z463" s="18">
        <f t="shared" si="15"/>
        <v>45406.601315742824</v>
      </c>
    </row>
    <row r="464" spans="13:26" x14ac:dyDescent="0.3">
      <c r="M464" s="16" t="s">
        <v>11577</v>
      </c>
      <c r="N464" s="114">
        <v>2737309.1999999997</v>
      </c>
      <c r="O464" s="43">
        <v>46275</v>
      </c>
      <c r="R464" s="16">
        <f t="shared" si="14"/>
        <v>2025</v>
      </c>
      <c r="S464" s="43">
        <v>45825</v>
      </c>
      <c r="T464" s="17" t="s">
        <v>315</v>
      </c>
      <c r="U464" s="18">
        <v>210560</v>
      </c>
      <c r="V464" s="9" t="s">
        <v>323</v>
      </c>
      <c r="W464" s="9" t="s">
        <v>266</v>
      </c>
      <c r="X464" s="9" t="s">
        <v>286</v>
      </c>
      <c r="Y464" s="19">
        <v>131277.86634334011</v>
      </c>
      <c r="Z464" s="18">
        <f t="shared" si="15"/>
        <v>79282.133656659891</v>
      </c>
    </row>
    <row r="465" spans="13:26" x14ac:dyDescent="0.3">
      <c r="M465" s="16" t="s">
        <v>11578</v>
      </c>
      <c r="N465" s="114">
        <v>1052038.56</v>
      </c>
      <c r="O465" s="43">
        <v>46111</v>
      </c>
      <c r="R465" s="16">
        <f t="shared" si="14"/>
        <v>2024</v>
      </c>
      <c r="S465" s="43">
        <v>45462</v>
      </c>
      <c r="T465" s="17" t="s">
        <v>311</v>
      </c>
      <c r="U465" s="18">
        <v>101992</v>
      </c>
      <c r="V465" s="9" t="s">
        <v>331</v>
      </c>
      <c r="W465" s="9" t="s">
        <v>268</v>
      </c>
      <c r="X465" s="9" t="s">
        <v>287</v>
      </c>
      <c r="Y465" s="19">
        <v>69429.049892421928</v>
      </c>
      <c r="Z465" s="18">
        <f t="shared" si="15"/>
        <v>32562.950107578072</v>
      </c>
    </row>
    <row r="466" spans="13:26" x14ac:dyDescent="0.3">
      <c r="M466" s="16" t="s">
        <v>11579</v>
      </c>
      <c r="N466" s="114">
        <v>199574.7</v>
      </c>
      <c r="O466" s="43">
        <v>46190</v>
      </c>
      <c r="R466" s="16">
        <f t="shared" si="14"/>
        <v>2025</v>
      </c>
      <c r="S466" s="43">
        <v>45942</v>
      </c>
      <c r="T466" s="17" t="s">
        <v>317</v>
      </c>
      <c r="U466" s="18">
        <v>46033</v>
      </c>
      <c r="V466" s="9" t="s">
        <v>326</v>
      </c>
      <c r="W466" s="9" t="s">
        <v>267</v>
      </c>
      <c r="X466" s="9" t="s">
        <v>284</v>
      </c>
      <c r="Y466" s="19">
        <v>44452.085013486329</v>
      </c>
      <c r="Z466" s="18">
        <f t="shared" si="15"/>
        <v>1580.9149865136715</v>
      </c>
    </row>
    <row r="467" spans="13:26" x14ac:dyDescent="0.3">
      <c r="M467" s="16" t="s">
        <v>11580</v>
      </c>
      <c r="N467" s="114">
        <v>47.45</v>
      </c>
      <c r="O467" s="43">
        <v>46092</v>
      </c>
      <c r="R467" s="16">
        <f t="shared" si="14"/>
        <v>2025</v>
      </c>
      <c r="S467" s="43">
        <v>45765</v>
      </c>
      <c r="T467" s="17" t="s">
        <v>316</v>
      </c>
      <c r="U467" s="18">
        <v>263810</v>
      </c>
      <c r="V467" s="9" t="s">
        <v>330</v>
      </c>
      <c r="W467" s="9" t="s">
        <v>268</v>
      </c>
      <c r="X467" s="9" t="s">
        <v>285</v>
      </c>
      <c r="Y467" s="19">
        <v>29639.849493359332</v>
      </c>
      <c r="Z467" s="18">
        <f t="shared" si="15"/>
        <v>234170.15050664067</v>
      </c>
    </row>
    <row r="468" spans="13:26" x14ac:dyDescent="0.3">
      <c r="M468" s="16" t="s">
        <v>11581</v>
      </c>
      <c r="N468" s="114">
        <v>1380696.4200000002</v>
      </c>
      <c r="O468" s="43">
        <v>46107</v>
      </c>
      <c r="R468" s="16">
        <f t="shared" si="14"/>
        <v>2023</v>
      </c>
      <c r="S468" s="43">
        <v>45140</v>
      </c>
      <c r="T468" s="17" t="s">
        <v>311</v>
      </c>
      <c r="U468" s="18">
        <v>476337</v>
      </c>
      <c r="V468" s="9" t="s">
        <v>322</v>
      </c>
      <c r="W468" s="9" t="s">
        <v>265</v>
      </c>
      <c r="X468" s="9" t="s">
        <v>286</v>
      </c>
      <c r="Y468" s="19">
        <v>177065.39190630079</v>
      </c>
      <c r="Z468" s="18">
        <f t="shared" si="15"/>
        <v>299271.60809369921</v>
      </c>
    </row>
    <row r="469" spans="13:26" x14ac:dyDescent="0.3">
      <c r="M469" s="16" t="s">
        <v>11582</v>
      </c>
      <c r="N469" s="114">
        <v>45569.760000000002</v>
      </c>
      <c r="O469" s="43">
        <v>46367</v>
      </c>
      <c r="R469" s="16">
        <f t="shared" si="14"/>
        <v>2024</v>
      </c>
      <c r="S469" s="43">
        <v>45413</v>
      </c>
      <c r="T469" s="17" t="s">
        <v>314</v>
      </c>
      <c r="U469" s="18">
        <v>134790</v>
      </c>
      <c r="V469" s="9" t="s">
        <v>327</v>
      </c>
      <c r="W469" s="9" t="s">
        <v>266</v>
      </c>
      <c r="X469" s="9" t="s">
        <v>284</v>
      </c>
      <c r="Y469" s="19">
        <v>69299.158496415228</v>
      </c>
      <c r="Z469" s="18">
        <f t="shared" si="15"/>
        <v>65490.841503584772</v>
      </c>
    </row>
    <row r="470" spans="13:26" x14ac:dyDescent="0.3">
      <c r="M470" s="16" t="s">
        <v>11584</v>
      </c>
      <c r="N470" s="114">
        <v>425241.19</v>
      </c>
      <c r="O470" s="43">
        <v>46216</v>
      </c>
      <c r="R470" s="16">
        <f t="shared" si="14"/>
        <v>2025</v>
      </c>
      <c r="S470" s="43">
        <v>45709</v>
      </c>
      <c r="T470" s="17" t="s">
        <v>310</v>
      </c>
      <c r="U470" s="18">
        <v>355174</v>
      </c>
      <c r="V470" s="9" t="s">
        <v>330</v>
      </c>
      <c r="W470" s="9" t="s">
        <v>265</v>
      </c>
      <c r="X470" s="9" t="s">
        <v>285</v>
      </c>
      <c r="Y470" s="19">
        <v>162938.66978486077</v>
      </c>
      <c r="Z470" s="18">
        <f t="shared" si="15"/>
        <v>192235.33021513923</v>
      </c>
    </row>
    <row r="471" spans="13:26" x14ac:dyDescent="0.3">
      <c r="M471" s="16" t="s">
        <v>11585</v>
      </c>
      <c r="N471" s="114">
        <v>237098.34</v>
      </c>
      <c r="O471" s="43">
        <v>46339</v>
      </c>
      <c r="R471" s="16">
        <f t="shared" si="14"/>
        <v>2023</v>
      </c>
      <c r="S471" s="43">
        <v>45029</v>
      </c>
      <c r="T471" s="17" t="s">
        <v>313</v>
      </c>
      <c r="U471" s="18">
        <v>387285</v>
      </c>
      <c r="V471" s="9" t="s">
        <v>319</v>
      </c>
      <c r="W471" s="9" t="s">
        <v>265</v>
      </c>
      <c r="X471" s="9" t="s">
        <v>286</v>
      </c>
      <c r="Y471" s="19">
        <v>205501.4867553779</v>
      </c>
      <c r="Z471" s="18">
        <f t="shared" si="15"/>
        <v>181783.5132446221</v>
      </c>
    </row>
    <row r="472" spans="13:26" x14ac:dyDescent="0.3">
      <c r="M472" s="16" t="s">
        <v>11587</v>
      </c>
      <c r="N472" s="114">
        <v>783300.32000000007</v>
      </c>
      <c r="O472" s="43">
        <v>46093</v>
      </c>
      <c r="R472" s="16">
        <f t="shared" si="14"/>
        <v>2023</v>
      </c>
      <c r="S472" s="43">
        <v>45009</v>
      </c>
      <c r="T472" s="17" t="s">
        <v>311</v>
      </c>
      <c r="U472" s="18">
        <v>361049</v>
      </c>
      <c r="V472" s="9" t="s">
        <v>320</v>
      </c>
      <c r="W472" s="9" t="s">
        <v>271</v>
      </c>
      <c r="X472" s="9" t="s">
        <v>286</v>
      </c>
      <c r="Y472" s="19">
        <v>86878.271175409493</v>
      </c>
      <c r="Z472" s="18">
        <f t="shared" si="15"/>
        <v>274170.72882459051</v>
      </c>
    </row>
    <row r="473" spans="13:26" x14ac:dyDescent="0.3">
      <c r="M473" s="16" t="s">
        <v>11588</v>
      </c>
      <c r="N473" s="114">
        <v>1006165.86</v>
      </c>
      <c r="O473" s="43">
        <v>46245</v>
      </c>
      <c r="R473" s="16">
        <f t="shared" si="14"/>
        <v>2024</v>
      </c>
      <c r="S473" s="43">
        <v>45419</v>
      </c>
      <c r="T473" s="17" t="s">
        <v>317</v>
      </c>
      <c r="U473" s="18">
        <v>494865</v>
      </c>
      <c r="V473" s="9" t="s">
        <v>321</v>
      </c>
      <c r="W473" s="9" t="s">
        <v>270</v>
      </c>
      <c r="X473" s="9" t="s">
        <v>286</v>
      </c>
      <c r="Y473" s="19">
        <v>2919.250014300198</v>
      </c>
      <c r="Z473" s="18">
        <f t="shared" si="15"/>
        <v>491945.74998569977</v>
      </c>
    </row>
    <row r="474" spans="13:26" x14ac:dyDescent="0.3">
      <c r="M474" s="16" t="s">
        <v>11589</v>
      </c>
      <c r="N474" s="114">
        <v>409469.12</v>
      </c>
      <c r="O474" s="43">
        <v>46106</v>
      </c>
      <c r="R474" s="16">
        <f t="shared" si="14"/>
        <v>2025</v>
      </c>
      <c r="S474" s="43">
        <v>45989</v>
      </c>
      <c r="T474" s="17" t="s">
        <v>316</v>
      </c>
      <c r="U474" s="18">
        <v>17047</v>
      </c>
      <c r="V474" s="9" t="s">
        <v>328</v>
      </c>
      <c r="W474" s="9" t="s">
        <v>265</v>
      </c>
      <c r="X474" s="9" t="s">
        <v>285</v>
      </c>
      <c r="Y474" s="19">
        <v>16659.039900113745</v>
      </c>
      <c r="Z474" s="18">
        <f t="shared" si="15"/>
        <v>387.96009988625519</v>
      </c>
    </row>
    <row r="475" spans="13:26" x14ac:dyDescent="0.3">
      <c r="M475" s="16" t="s">
        <v>11590</v>
      </c>
      <c r="N475" s="114">
        <v>162841.42000000001</v>
      </c>
      <c r="O475" s="43">
        <v>46072</v>
      </c>
      <c r="R475" s="16">
        <f t="shared" si="14"/>
        <v>2023</v>
      </c>
      <c r="S475" s="43">
        <v>45074</v>
      </c>
      <c r="T475" s="17" t="s">
        <v>313</v>
      </c>
      <c r="U475" s="18">
        <v>475711</v>
      </c>
      <c r="V475" s="9" t="s">
        <v>321</v>
      </c>
      <c r="W475" s="9" t="s">
        <v>264</v>
      </c>
      <c r="X475" s="9" t="s">
        <v>286</v>
      </c>
      <c r="Y475" s="19">
        <v>146678.24436882627</v>
      </c>
      <c r="Z475" s="18">
        <f t="shared" si="15"/>
        <v>329032.75563117373</v>
      </c>
    </row>
    <row r="476" spans="13:26" x14ac:dyDescent="0.3">
      <c r="M476" s="16" t="s">
        <v>11591</v>
      </c>
      <c r="N476" s="114">
        <v>2123762.06</v>
      </c>
      <c r="O476" s="43">
        <v>46035</v>
      </c>
      <c r="R476" s="16">
        <f t="shared" si="14"/>
        <v>2025</v>
      </c>
      <c r="S476" s="43">
        <v>45823</v>
      </c>
      <c r="T476" s="17" t="s">
        <v>309</v>
      </c>
      <c r="U476" s="18">
        <v>190499</v>
      </c>
      <c r="V476" s="9" t="s">
        <v>324</v>
      </c>
      <c r="W476" s="9" t="s">
        <v>267</v>
      </c>
      <c r="X476" s="9" t="s">
        <v>284</v>
      </c>
      <c r="Y476" s="19">
        <v>142668.64561328662</v>
      </c>
      <c r="Z476" s="18">
        <f t="shared" si="15"/>
        <v>47830.354386713385</v>
      </c>
    </row>
    <row r="477" spans="13:26" x14ac:dyDescent="0.3">
      <c r="M477" s="16" t="s">
        <v>11592</v>
      </c>
      <c r="N477" s="114">
        <v>2193262.14</v>
      </c>
      <c r="O477" s="43">
        <v>46071</v>
      </c>
      <c r="R477" s="16">
        <f t="shared" si="14"/>
        <v>2023</v>
      </c>
      <c r="S477" s="43">
        <v>45026</v>
      </c>
      <c r="T477" s="17" t="s">
        <v>313</v>
      </c>
      <c r="U477" s="18">
        <v>26647</v>
      </c>
      <c r="V477" s="9" t="s">
        <v>331</v>
      </c>
      <c r="W477" s="9" t="s">
        <v>267</v>
      </c>
      <c r="X477" s="9" t="s">
        <v>285</v>
      </c>
      <c r="Y477" s="19">
        <v>516.41997863521374</v>
      </c>
      <c r="Z477" s="18">
        <f t="shared" si="15"/>
        <v>26130.580021364785</v>
      </c>
    </row>
    <row r="478" spans="13:26" x14ac:dyDescent="0.3">
      <c r="M478" s="16" t="s">
        <v>11593</v>
      </c>
      <c r="N478" s="114">
        <v>1343249.1400000001</v>
      </c>
      <c r="O478" s="43">
        <v>46138</v>
      </c>
      <c r="R478" s="16">
        <f t="shared" si="14"/>
        <v>2024</v>
      </c>
      <c r="S478" s="43">
        <v>45314</v>
      </c>
      <c r="T478" s="17" t="s">
        <v>315</v>
      </c>
      <c r="U478" s="18">
        <v>84122</v>
      </c>
      <c r="V478" s="9" t="s">
        <v>324</v>
      </c>
      <c r="W478" s="9" t="s">
        <v>265</v>
      </c>
      <c r="X478" s="9" t="s">
        <v>284</v>
      </c>
      <c r="Y478" s="19">
        <v>6839.8588408358328</v>
      </c>
      <c r="Z478" s="18">
        <f t="shared" si="15"/>
        <v>77282.141159164166</v>
      </c>
    </row>
    <row r="479" spans="13:26" x14ac:dyDescent="0.3">
      <c r="M479" s="16" t="s">
        <v>11594</v>
      </c>
      <c r="N479" s="114">
        <v>36097.769999999997</v>
      </c>
      <c r="O479" s="43">
        <v>46178</v>
      </c>
      <c r="R479" s="16">
        <f t="shared" si="14"/>
        <v>2024</v>
      </c>
      <c r="S479" s="43">
        <v>45601</v>
      </c>
      <c r="T479" s="17" t="s">
        <v>317</v>
      </c>
      <c r="U479" s="18">
        <v>27403</v>
      </c>
      <c r="V479" s="9" t="s">
        <v>330</v>
      </c>
      <c r="W479" s="9" t="s">
        <v>269</v>
      </c>
      <c r="X479" s="9" t="s">
        <v>285</v>
      </c>
      <c r="Y479" s="19">
        <v>21783.665615441307</v>
      </c>
      <c r="Z479" s="18">
        <f t="shared" si="15"/>
        <v>5619.3343845586933</v>
      </c>
    </row>
    <row r="480" spans="13:26" x14ac:dyDescent="0.3">
      <c r="M480" s="16" t="s">
        <v>11596</v>
      </c>
      <c r="N480" s="114">
        <v>792330.58</v>
      </c>
      <c r="O480" s="43">
        <v>46216</v>
      </c>
      <c r="R480" s="16">
        <f t="shared" si="14"/>
        <v>2023</v>
      </c>
      <c r="S480" s="43">
        <v>45177</v>
      </c>
      <c r="T480" s="17" t="s">
        <v>310</v>
      </c>
      <c r="U480" s="18">
        <v>263667</v>
      </c>
      <c r="V480" s="9" t="s">
        <v>326</v>
      </c>
      <c r="W480" s="9" t="s">
        <v>264</v>
      </c>
      <c r="X480" s="9" t="s">
        <v>284</v>
      </c>
      <c r="Y480" s="19">
        <v>188827.22962766621</v>
      </c>
      <c r="Z480" s="18">
        <f t="shared" si="15"/>
        <v>74839.770372333791</v>
      </c>
    </row>
    <row r="481" spans="13:26" x14ac:dyDescent="0.3">
      <c r="M481" s="16" t="s">
        <v>11597</v>
      </c>
      <c r="N481" s="114">
        <v>283893.35000000003</v>
      </c>
      <c r="O481" s="43">
        <v>46033</v>
      </c>
      <c r="R481" s="16">
        <f t="shared" si="14"/>
        <v>2024</v>
      </c>
      <c r="S481" s="43">
        <v>45578</v>
      </c>
      <c r="T481" s="17" t="s">
        <v>312</v>
      </c>
      <c r="U481" s="18">
        <v>201745</v>
      </c>
      <c r="V481" s="9" t="s">
        <v>331</v>
      </c>
      <c r="W481" s="9" t="s">
        <v>265</v>
      </c>
      <c r="X481" s="9" t="s">
        <v>285</v>
      </c>
      <c r="Y481" s="19">
        <v>32851.932362506392</v>
      </c>
      <c r="Z481" s="18">
        <f t="shared" si="15"/>
        <v>168893.0676374936</v>
      </c>
    </row>
    <row r="482" spans="13:26" x14ac:dyDescent="0.3">
      <c r="M482" s="16" t="s">
        <v>11598</v>
      </c>
      <c r="N482" s="114">
        <v>284256.54000000004</v>
      </c>
      <c r="O482" s="43">
        <v>46118</v>
      </c>
      <c r="R482" s="16">
        <f t="shared" si="14"/>
        <v>2025</v>
      </c>
      <c r="S482" s="43">
        <v>45772</v>
      </c>
      <c r="T482" s="17" t="s">
        <v>312</v>
      </c>
      <c r="U482" s="18">
        <v>418488</v>
      </c>
      <c r="V482" s="9" t="s">
        <v>319</v>
      </c>
      <c r="W482" s="9" t="s">
        <v>266</v>
      </c>
      <c r="X482" s="9" t="s">
        <v>286</v>
      </c>
      <c r="Y482" s="19">
        <v>18906.865234599813</v>
      </c>
      <c r="Z482" s="18">
        <f t="shared" si="15"/>
        <v>399581.1347654002</v>
      </c>
    </row>
    <row r="483" spans="13:26" x14ac:dyDescent="0.3">
      <c r="M483" s="16" t="s">
        <v>11599</v>
      </c>
      <c r="N483" s="114">
        <v>2311476.4</v>
      </c>
      <c r="O483" s="43">
        <v>46305</v>
      </c>
      <c r="R483" s="16">
        <f t="shared" si="14"/>
        <v>2023</v>
      </c>
      <c r="S483" s="43">
        <v>45170</v>
      </c>
      <c r="T483" s="17" t="s">
        <v>315</v>
      </c>
      <c r="U483" s="18">
        <v>434510</v>
      </c>
      <c r="V483" s="9" t="s">
        <v>328</v>
      </c>
      <c r="W483" s="9" t="s">
        <v>271</v>
      </c>
      <c r="X483" s="9" t="s">
        <v>285</v>
      </c>
      <c r="Y483" s="19">
        <v>225988.69030142881</v>
      </c>
      <c r="Z483" s="18">
        <f t="shared" si="15"/>
        <v>208521.30969857119</v>
      </c>
    </row>
    <row r="484" spans="13:26" x14ac:dyDescent="0.3">
      <c r="M484" s="16" t="s">
        <v>11600</v>
      </c>
      <c r="N484" s="114">
        <v>86659.040000000008</v>
      </c>
      <c r="O484" s="43">
        <v>46194</v>
      </c>
      <c r="R484" s="16">
        <f t="shared" si="14"/>
        <v>2025</v>
      </c>
      <c r="S484" s="43">
        <v>45783</v>
      </c>
      <c r="T484" s="17" t="s">
        <v>313</v>
      </c>
      <c r="U484" s="18">
        <v>211292</v>
      </c>
      <c r="V484" s="9" t="s">
        <v>332</v>
      </c>
      <c r="W484" s="9" t="s">
        <v>266</v>
      </c>
      <c r="X484" s="9" t="s">
        <v>287</v>
      </c>
      <c r="Y484" s="19">
        <v>105330.4253976638</v>
      </c>
      <c r="Z484" s="18">
        <f t="shared" si="15"/>
        <v>105961.5746023362</v>
      </c>
    </row>
    <row r="485" spans="13:26" x14ac:dyDescent="0.3">
      <c r="M485" s="16" t="s">
        <v>11602</v>
      </c>
      <c r="N485" s="114">
        <v>1532280.76</v>
      </c>
      <c r="O485" s="43">
        <v>46060</v>
      </c>
      <c r="R485" s="16">
        <f t="shared" si="14"/>
        <v>2023</v>
      </c>
      <c r="S485" s="43">
        <v>44971</v>
      </c>
      <c r="T485" s="17" t="s">
        <v>315</v>
      </c>
      <c r="U485" s="18">
        <v>498630</v>
      </c>
      <c r="V485" s="9" t="s">
        <v>331</v>
      </c>
      <c r="W485" s="9" t="s">
        <v>269</v>
      </c>
      <c r="X485" s="9" t="s">
        <v>285</v>
      </c>
      <c r="Y485" s="19">
        <v>221455.12628125233</v>
      </c>
      <c r="Z485" s="18">
        <f t="shared" si="15"/>
        <v>277174.87371874764</v>
      </c>
    </row>
    <row r="486" spans="13:26" x14ac:dyDescent="0.3">
      <c r="M486" s="16" t="s">
        <v>11576</v>
      </c>
      <c r="N486" s="114">
        <v>4241509.6899999995</v>
      </c>
      <c r="O486" s="43">
        <v>46372</v>
      </c>
      <c r="R486" s="16">
        <f t="shared" si="14"/>
        <v>2024</v>
      </c>
      <c r="S486" s="43">
        <v>45590</v>
      </c>
      <c r="T486" s="17" t="s">
        <v>313</v>
      </c>
      <c r="U486" s="18">
        <v>238496</v>
      </c>
      <c r="V486" s="9" t="s">
        <v>327</v>
      </c>
      <c r="W486" s="9" t="s">
        <v>267</v>
      </c>
      <c r="X486" s="9" t="s">
        <v>284</v>
      </c>
      <c r="Y486" s="19">
        <v>181053.65315005524</v>
      </c>
      <c r="Z486" s="18">
        <f t="shared" si="15"/>
        <v>57442.346849944763</v>
      </c>
    </row>
    <row r="487" spans="13:26" x14ac:dyDescent="0.3">
      <c r="M487" s="16" t="s">
        <v>11603</v>
      </c>
      <c r="N487" s="114">
        <v>406355.04000000004</v>
      </c>
      <c r="O487" s="43">
        <v>46145</v>
      </c>
      <c r="R487" s="16">
        <f t="shared" si="14"/>
        <v>2024</v>
      </c>
      <c r="S487" s="43">
        <v>45453</v>
      </c>
      <c r="T487" s="17" t="s">
        <v>310</v>
      </c>
      <c r="U487" s="18">
        <v>196126</v>
      </c>
      <c r="V487" s="9" t="s">
        <v>330</v>
      </c>
      <c r="W487" s="9" t="s">
        <v>266</v>
      </c>
      <c r="X487" s="9" t="s">
        <v>285</v>
      </c>
      <c r="Y487" s="19">
        <v>133365.30834530143</v>
      </c>
      <c r="Z487" s="18">
        <f t="shared" si="15"/>
        <v>62760.691654698574</v>
      </c>
    </row>
    <row r="488" spans="13:26" x14ac:dyDescent="0.3">
      <c r="M488" s="16" t="s">
        <v>11604</v>
      </c>
      <c r="N488" s="114">
        <v>1118802.3</v>
      </c>
      <c r="O488" s="43">
        <v>46179</v>
      </c>
      <c r="R488" s="16">
        <f t="shared" si="14"/>
        <v>2025</v>
      </c>
      <c r="S488" s="43">
        <v>45826</v>
      </c>
      <c r="T488" s="17" t="s">
        <v>309</v>
      </c>
      <c r="U488" s="18">
        <v>164232</v>
      </c>
      <c r="V488" s="9" t="s">
        <v>330</v>
      </c>
      <c r="W488" s="9" t="s">
        <v>269</v>
      </c>
      <c r="X488" s="9" t="s">
        <v>285</v>
      </c>
      <c r="Y488" s="19">
        <v>130923.633430948</v>
      </c>
      <c r="Z488" s="18">
        <f t="shared" si="15"/>
        <v>33308.366569051999</v>
      </c>
    </row>
    <row r="489" spans="13:26" x14ac:dyDescent="0.3">
      <c r="M489" s="16" t="s">
        <v>11605</v>
      </c>
      <c r="N489" s="114">
        <v>4515.72</v>
      </c>
      <c r="O489" s="43">
        <v>46081</v>
      </c>
      <c r="R489" s="16">
        <f t="shared" si="14"/>
        <v>2025</v>
      </c>
      <c r="S489" s="43">
        <v>45838</v>
      </c>
      <c r="T489" s="17" t="s">
        <v>315</v>
      </c>
      <c r="U489" s="18">
        <v>199116</v>
      </c>
      <c r="V489" s="9" t="s">
        <v>320</v>
      </c>
      <c r="W489" s="9" t="s">
        <v>267</v>
      </c>
      <c r="X489" s="9" t="s">
        <v>286</v>
      </c>
      <c r="Y489" s="19">
        <v>154718.24265475778</v>
      </c>
      <c r="Z489" s="18">
        <f t="shared" si="15"/>
        <v>44397.757345242222</v>
      </c>
    </row>
    <row r="490" spans="13:26" x14ac:dyDescent="0.3">
      <c r="M490" s="16" t="s">
        <v>11606</v>
      </c>
      <c r="N490" s="114">
        <v>1539253.0999999999</v>
      </c>
      <c r="O490" s="43">
        <v>46098</v>
      </c>
      <c r="R490" s="16">
        <f t="shared" si="14"/>
        <v>2024</v>
      </c>
      <c r="S490" s="43">
        <v>45527</v>
      </c>
      <c r="T490" s="17" t="s">
        <v>314</v>
      </c>
      <c r="U490" s="18">
        <v>55050</v>
      </c>
      <c r="V490" s="9" t="s">
        <v>331</v>
      </c>
      <c r="W490" s="9" t="s">
        <v>268</v>
      </c>
      <c r="X490" s="9" t="s">
        <v>285</v>
      </c>
      <c r="Y490" s="19">
        <v>37358.297917025593</v>
      </c>
      <c r="Z490" s="18">
        <f t="shared" si="15"/>
        <v>17691.702082974407</v>
      </c>
    </row>
    <row r="491" spans="13:26" x14ac:dyDescent="0.3">
      <c r="M491" s="16" t="s">
        <v>11607</v>
      </c>
      <c r="N491" s="114">
        <v>48432.03</v>
      </c>
      <c r="O491" s="43">
        <v>46168</v>
      </c>
      <c r="R491" s="16">
        <f t="shared" si="14"/>
        <v>2024</v>
      </c>
      <c r="S491" s="43">
        <v>45555</v>
      </c>
      <c r="T491" s="17" t="s">
        <v>318</v>
      </c>
      <c r="U491" s="18">
        <v>323290</v>
      </c>
      <c r="V491" s="9" t="s">
        <v>328</v>
      </c>
      <c r="W491" s="9" t="s">
        <v>266</v>
      </c>
      <c r="X491" s="9" t="s">
        <v>285</v>
      </c>
      <c r="Y491" s="19">
        <v>10349.58257505419</v>
      </c>
      <c r="Z491" s="18">
        <f t="shared" si="15"/>
        <v>312940.4174249458</v>
      </c>
    </row>
    <row r="492" spans="13:26" x14ac:dyDescent="0.3">
      <c r="M492" s="16" t="s">
        <v>11608</v>
      </c>
      <c r="N492" s="114">
        <v>2936378.38</v>
      </c>
      <c r="O492" s="43">
        <v>46111</v>
      </c>
      <c r="R492" s="16">
        <f t="shared" si="14"/>
        <v>2024</v>
      </c>
      <c r="S492" s="43">
        <v>45614</v>
      </c>
      <c r="T492" s="17" t="s">
        <v>316</v>
      </c>
      <c r="U492" s="18">
        <v>281287</v>
      </c>
      <c r="V492" s="9" t="s">
        <v>329</v>
      </c>
      <c r="W492" s="9" t="s">
        <v>271</v>
      </c>
      <c r="X492" s="9" t="s">
        <v>285</v>
      </c>
      <c r="Y492" s="19">
        <v>29278.294519505926</v>
      </c>
      <c r="Z492" s="18">
        <f t="shared" si="15"/>
        <v>252008.70548049407</v>
      </c>
    </row>
    <row r="493" spans="13:26" x14ac:dyDescent="0.3">
      <c r="M493" s="16" t="s">
        <v>11609</v>
      </c>
      <c r="N493" s="114">
        <v>317895.52</v>
      </c>
      <c r="O493" s="43">
        <v>46251</v>
      </c>
      <c r="R493" s="16">
        <f t="shared" si="14"/>
        <v>2024</v>
      </c>
      <c r="S493" s="43">
        <v>45496</v>
      </c>
      <c r="T493" s="17" t="s">
        <v>309</v>
      </c>
      <c r="U493" s="18">
        <v>361458</v>
      </c>
      <c r="V493" s="9" t="s">
        <v>330</v>
      </c>
      <c r="W493" s="9" t="s">
        <v>267</v>
      </c>
      <c r="X493" s="9" t="s">
        <v>285</v>
      </c>
      <c r="Y493" s="19">
        <v>52466.751256998446</v>
      </c>
      <c r="Z493" s="18">
        <f t="shared" si="15"/>
        <v>308991.24874300155</v>
      </c>
    </row>
    <row r="494" spans="13:26" x14ac:dyDescent="0.3">
      <c r="M494" s="16" t="s">
        <v>11610</v>
      </c>
      <c r="N494" s="114">
        <v>90125.1</v>
      </c>
      <c r="O494" s="43">
        <v>46201</v>
      </c>
      <c r="R494" s="16">
        <f t="shared" si="14"/>
        <v>2024</v>
      </c>
      <c r="S494" s="43">
        <v>45308</v>
      </c>
      <c r="T494" s="17" t="s">
        <v>314</v>
      </c>
      <c r="U494" s="18">
        <v>410810</v>
      </c>
      <c r="V494" s="9" t="s">
        <v>326</v>
      </c>
      <c r="W494" s="9" t="s">
        <v>268</v>
      </c>
      <c r="X494" s="9" t="s">
        <v>284</v>
      </c>
      <c r="Y494" s="19">
        <v>228189.19337961695</v>
      </c>
      <c r="Z494" s="18">
        <f t="shared" si="15"/>
        <v>182620.80662038305</v>
      </c>
    </row>
    <row r="495" spans="13:26" x14ac:dyDescent="0.3">
      <c r="M495" s="16" t="s">
        <v>11611</v>
      </c>
      <c r="N495" s="114">
        <v>470122.56</v>
      </c>
      <c r="O495" s="43">
        <v>46090</v>
      </c>
      <c r="R495" s="16">
        <f t="shared" si="14"/>
        <v>2024</v>
      </c>
      <c r="S495" s="43">
        <v>45630</v>
      </c>
      <c r="T495" s="17" t="s">
        <v>318</v>
      </c>
      <c r="U495" s="18">
        <v>184201</v>
      </c>
      <c r="V495" s="9" t="s">
        <v>330</v>
      </c>
      <c r="W495" s="9" t="s">
        <v>270</v>
      </c>
      <c r="X495" s="9" t="s">
        <v>285</v>
      </c>
      <c r="Y495" s="19">
        <v>156158.21451560946</v>
      </c>
      <c r="Z495" s="18">
        <f t="shared" si="15"/>
        <v>28042.785484390537</v>
      </c>
    </row>
    <row r="496" spans="13:26" x14ac:dyDescent="0.3">
      <c r="M496" s="16" t="s">
        <v>11612</v>
      </c>
      <c r="N496" s="114">
        <v>242819.83000000002</v>
      </c>
      <c r="O496" s="43">
        <v>46199</v>
      </c>
      <c r="R496" s="16">
        <f t="shared" si="14"/>
        <v>2025</v>
      </c>
      <c r="S496" s="43">
        <v>46009</v>
      </c>
      <c r="T496" s="17" t="s">
        <v>313</v>
      </c>
      <c r="U496" s="18">
        <v>61794</v>
      </c>
      <c r="V496" s="9" t="s">
        <v>324</v>
      </c>
      <c r="W496" s="9" t="s">
        <v>268</v>
      </c>
      <c r="X496" s="9" t="s">
        <v>284</v>
      </c>
      <c r="Y496" s="19">
        <v>57702.477319097474</v>
      </c>
      <c r="Z496" s="18">
        <f t="shared" si="15"/>
        <v>4091.5226809025262</v>
      </c>
    </row>
    <row r="497" spans="13:26" x14ac:dyDescent="0.3">
      <c r="M497" s="16" t="s">
        <v>11613</v>
      </c>
      <c r="N497" s="114">
        <v>646879.52</v>
      </c>
      <c r="O497" s="43">
        <v>46264</v>
      </c>
      <c r="R497" s="16">
        <f t="shared" si="14"/>
        <v>2024</v>
      </c>
      <c r="S497" s="43">
        <v>45585</v>
      </c>
      <c r="T497" s="17" t="s">
        <v>318</v>
      </c>
      <c r="U497" s="18">
        <v>234652</v>
      </c>
      <c r="V497" s="9" t="s">
        <v>325</v>
      </c>
      <c r="W497" s="9" t="s">
        <v>266</v>
      </c>
      <c r="X497" s="9" t="s">
        <v>284</v>
      </c>
      <c r="Y497" s="19">
        <v>57494.192563795783</v>
      </c>
      <c r="Z497" s="18">
        <f t="shared" si="15"/>
        <v>177157.80743620422</v>
      </c>
    </row>
    <row r="498" spans="13:26" x14ac:dyDescent="0.3">
      <c r="M498" s="16" t="s">
        <v>11614</v>
      </c>
      <c r="N498" s="114">
        <v>78869.45</v>
      </c>
      <c r="O498" s="43">
        <v>46289</v>
      </c>
      <c r="R498" s="16">
        <f t="shared" si="14"/>
        <v>2025</v>
      </c>
      <c r="S498" s="43">
        <v>45786</v>
      </c>
      <c r="T498" s="17" t="s">
        <v>317</v>
      </c>
      <c r="U498" s="18">
        <v>64803</v>
      </c>
      <c r="V498" s="9" t="s">
        <v>332</v>
      </c>
      <c r="W498" s="9" t="s">
        <v>266</v>
      </c>
      <c r="X498" s="9" t="s">
        <v>287</v>
      </c>
      <c r="Y498" s="19">
        <v>61703.739205016718</v>
      </c>
      <c r="Z498" s="18">
        <f t="shared" si="15"/>
        <v>3099.2607949832818</v>
      </c>
    </row>
    <row r="499" spans="13:26" x14ac:dyDescent="0.3">
      <c r="M499" s="16" t="s">
        <v>11615</v>
      </c>
      <c r="N499" s="114">
        <v>1429206.8</v>
      </c>
      <c r="O499" s="43">
        <v>46037</v>
      </c>
      <c r="R499" s="16">
        <f t="shared" si="14"/>
        <v>2024</v>
      </c>
      <c r="S499" s="43">
        <v>45546</v>
      </c>
      <c r="T499" s="17" t="s">
        <v>311</v>
      </c>
      <c r="U499" s="18">
        <v>424800</v>
      </c>
      <c r="V499" s="9" t="s">
        <v>327</v>
      </c>
      <c r="W499" s="9" t="s">
        <v>269</v>
      </c>
      <c r="X499" s="9" t="s">
        <v>284</v>
      </c>
      <c r="Y499" s="19">
        <v>76554.94664370823</v>
      </c>
      <c r="Z499" s="18">
        <f t="shared" si="15"/>
        <v>348245.05335629178</v>
      </c>
    </row>
    <row r="500" spans="13:26" x14ac:dyDescent="0.3">
      <c r="M500" s="16" t="s">
        <v>11616</v>
      </c>
      <c r="N500" s="114">
        <v>60477.06</v>
      </c>
      <c r="O500" s="43">
        <v>46106</v>
      </c>
      <c r="R500" s="16">
        <f t="shared" si="14"/>
        <v>2023</v>
      </c>
      <c r="S500" s="43">
        <v>45091</v>
      </c>
      <c r="T500" s="17" t="s">
        <v>310</v>
      </c>
      <c r="U500" s="18">
        <v>257729</v>
      </c>
      <c r="V500" s="9" t="s">
        <v>321</v>
      </c>
      <c r="W500" s="9" t="s">
        <v>264</v>
      </c>
      <c r="X500" s="9" t="s">
        <v>286</v>
      </c>
      <c r="Y500" s="19">
        <v>116366.63973877077</v>
      </c>
      <c r="Z500" s="18">
        <f t="shared" si="15"/>
        <v>141362.36026122922</v>
      </c>
    </row>
    <row r="501" spans="13:26" x14ac:dyDescent="0.3">
      <c r="M501" s="16" t="s">
        <v>11617</v>
      </c>
      <c r="N501" s="114">
        <v>3041801.91</v>
      </c>
      <c r="O501" s="43">
        <v>46298</v>
      </c>
      <c r="R501" s="16">
        <f t="shared" si="14"/>
        <v>2025</v>
      </c>
      <c r="S501" s="43">
        <v>45975</v>
      </c>
      <c r="T501" s="17" t="s">
        <v>310</v>
      </c>
      <c r="U501" s="18">
        <v>292790</v>
      </c>
      <c r="V501" s="9" t="s">
        <v>319</v>
      </c>
      <c r="W501" s="9" t="s">
        <v>269</v>
      </c>
      <c r="X501" s="9" t="s">
        <v>286</v>
      </c>
      <c r="Y501" s="19">
        <v>170333.1851960225</v>
      </c>
      <c r="Z501" s="18">
        <f t="shared" si="15"/>
        <v>122456.8148039775</v>
      </c>
    </row>
    <row r="502" spans="13:26" x14ac:dyDescent="0.3">
      <c r="M502" s="16" t="s">
        <v>11618</v>
      </c>
      <c r="N502" s="114">
        <v>809429.5</v>
      </c>
      <c r="O502" s="43">
        <v>46226</v>
      </c>
      <c r="R502" s="16">
        <f t="shared" si="14"/>
        <v>2025</v>
      </c>
      <c r="S502" s="43">
        <v>45982</v>
      </c>
      <c r="T502" s="17" t="s">
        <v>309</v>
      </c>
      <c r="U502" s="18">
        <v>435956</v>
      </c>
      <c r="V502" s="9" t="s">
        <v>319</v>
      </c>
      <c r="W502" s="9" t="s">
        <v>269</v>
      </c>
      <c r="X502" s="9" t="s">
        <v>286</v>
      </c>
      <c r="Y502" s="19">
        <v>410234.62173820479</v>
      </c>
      <c r="Z502" s="18">
        <f t="shared" si="15"/>
        <v>25721.378261795209</v>
      </c>
    </row>
    <row r="503" spans="13:26" x14ac:dyDescent="0.3">
      <c r="M503" s="16" t="s">
        <v>11619</v>
      </c>
      <c r="N503" s="114">
        <v>1129702.32</v>
      </c>
      <c r="O503" s="43">
        <v>46345</v>
      </c>
      <c r="R503" s="16">
        <f t="shared" si="14"/>
        <v>2024</v>
      </c>
      <c r="S503" s="43">
        <v>45562</v>
      </c>
      <c r="T503" s="17" t="s">
        <v>310</v>
      </c>
      <c r="U503" s="18">
        <v>462166</v>
      </c>
      <c r="V503" s="9" t="s">
        <v>332</v>
      </c>
      <c r="W503" s="9" t="s">
        <v>271</v>
      </c>
      <c r="X503" s="9" t="s">
        <v>287</v>
      </c>
      <c r="Y503" s="19">
        <v>20417.419249407107</v>
      </c>
      <c r="Z503" s="18">
        <f t="shared" si="15"/>
        <v>441748.58075059287</v>
      </c>
    </row>
    <row r="504" spans="13:26" x14ac:dyDescent="0.3">
      <c r="M504" s="16" t="s">
        <v>11620</v>
      </c>
      <c r="N504" s="114">
        <v>159716.53</v>
      </c>
      <c r="O504" s="43">
        <v>46271</v>
      </c>
      <c r="R504" s="16">
        <f t="shared" si="14"/>
        <v>2025</v>
      </c>
      <c r="S504" s="43">
        <v>45701</v>
      </c>
      <c r="T504" s="17" t="s">
        <v>313</v>
      </c>
      <c r="U504" s="18">
        <v>342815</v>
      </c>
      <c r="V504" s="9" t="s">
        <v>328</v>
      </c>
      <c r="W504" s="9" t="s">
        <v>265</v>
      </c>
      <c r="X504" s="9" t="s">
        <v>285</v>
      </c>
      <c r="Y504" s="19">
        <v>189569.72428350392</v>
      </c>
      <c r="Z504" s="18">
        <f t="shared" si="15"/>
        <v>153245.27571649608</v>
      </c>
    </row>
    <row r="505" spans="13:26" x14ac:dyDescent="0.3">
      <c r="M505" s="16" t="s">
        <v>11621</v>
      </c>
      <c r="N505" s="114">
        <v>953008.1</v>
      </c>
      <c r="O505" s="43">
        <v>46176</v>
      </c>
      <c r="R505" s="16">
        <f t="shared" si="14"/>
        <v>2025</v>
      </c>
      <c r="S505" s="43">
        <v>45946</v>
      </c>
      <c r="T505" s="17" t="s">
        <v>310</v>
      </c>
      <c r="U505" s="18">
        <v>126011</v>
      </c>
      <c r="V505" s="9" t="s">
        <v>321</v>
      </c>
      <c r="W505" s="9" t="s">
        <v>265</v>
      </c>
      <c r="X505" s="9" t="s">
        <v>286</v>
      </c>
      <c r="Y505" s="19">
        <v>13387.663586621995</v>
      </c>
      <c r="Z505" s="18">
        <f t="shared" si="15"/>
        <v>112623.33641337801</v>
      </c>
    </row>
    <row r="506" spans="13:26" x14ac:dyDescent="0.3">
      <c r="M506" s="16" t="s">
        <v>11622</v>
      </c>
      <c r="N506" s="114">
        <v>989005.6</v>
      </c>
      <c r="O506" s="43">
        <v>46287</v>
      </c>
      <c r="R506" s="16">
        <f t="shared" si="14"/>
        <v>2023</v>
      </c>
      <c r="S506" s="43">
        <v>45100</v>
      </c>
      <c r="T506" s="17" t="s">
        <v>313</v>
      </c>
      <c r="U506" s="18">
        <v>448833</v>
      </c>
      <c r="V506" s="9" t="s">
        <v>328</v>
      </c>
      <c r="W506" s="9" t="s">
        <v>268</v>
      </c>
      <c r="X506" s="9" t="s">
        <v>285</v>
      </c>
      <c r="Y506" s="19">
        <v>178362.6951248472</v>
      </c>
      <c r="Z506" s="18">
        <f t="shared" si="15"/>
        <v>270470.30487515277</v>
      </c>
    </row>
    <row r="507" spans="13:26" x14ac:dyDescent="0.3">
      <c r="M507" s="16" t="s">
        <v>11623</v>
      </c>
      <c r="N507" s="114">
        <v>308364.18000000005</v>
      </c>
      <c r="O507" s="43">
        <v>46134</v>
      </c>
      <c r="R507" s="16">
        <f t="shared" si="14"/>
        <v>2024</v>
      </c>
      <c r="S507" s="43">
        <v>45312</v>
      </c>
      <c r="T507" s="17" t="s">
        <v>313</v>
      </c>
      <c r="U507" s="18">
        <v>423946</v>
      </c>
      <c r="V507" s="9" t="s">
        <v>324</v>
      </c>
      <c r="W507" s="9" t="s">
        <v>271</v>
      </c>
      <c r="X507" s="9" t="s">
        <v>284</v>
      </c>
      <c r="Y507" s="19">
        <v>266845.22182284429</v>
      </c>
      <c r="Z507" s="18">
        <f t="shared" si="15"/>
        <v>157100.77817715571</v>
      </c>
    </row>
    <row r="508" spans="13:26" x14ac:dyDescent="0.3">
      <c r="M508" s="16" t="s">
        <v>11624</v>
      </c>
      <c r="N508" s="114">
        <v>4177883.1999999997</v>
      </c>
      <c r="O508" s="43">
        <v>46024</v>
      </c>
      <c r="R508" s="16">
        <f t="shared" si="14"/>
        <v>2025</v>
      </c>
      <c r="S508" s="43">
        <v>45996</v>
      </c>
      <c r="T508" s="17" t="s">
        <v>317</v>
      </c>
      <c r="U508" s="18">
        <v>484632</v>
      </c>
      <c r="V508" s="9" t="s">
        <v>332</v>
      </c>
      <c r="W508" s="9" t="s">
        <v>268</v>
      </c>
      <c r="X508" s="9" t="s">
        <v>287</v>
      </c>
      <c r="Y508" s="19">
        <v>371045.94215763197</v>
      </c>
      <c r="Z508" s="18">
        <f t="shared" si="15"/>
        <v>113586.05784236803</v>
      </c>
    </row>
    <row r="509" spans="13:26" x14ac:dyDescent="0.3">
      <c r="M509" s="16" t="s">
        <v>11625</v>
      </c>
      <c r="N509" s="114">
        <v>72139.56</v>
      </c>
      <c r="O509" s="43">
        <v>46275</v>
      </c>
      <c r="R509" s="16">
        <f t="shared" si="14"/>
        <v>2025</v>
      </c>
      <c r="S509" s="43">
        <v>45761</v>
      </c>
      <c r="T509" s="17" t="s">
        <v>311</v>
      </c>
      <c r="U509" s="18">
        <v>70317</v>
      </c>
      <c r="V509" s="9" t="s">
        <v>325</v>
      </c>
      <c r="W509" s="9" t="s">
        <v>270</v>
      </c>
      <c r="X509" s="9" t="s">
        <v>284</v>
      </c>
      <c r="Y509" s="19">
        <v>22005.289006782714</v>
      </c>
      <c r="Z509" s="18">
        <f t="shared" si="15"/>
        <v>48311.71099321729</v>
      </c>
    </row>
    <row r="510" spans="13:26" x14ac:dyDescent="0.3">
      <c r="M510" s="16" t="s">
        <v>11626</v>
      </c>
      <c r="N510" s="114">
        <v>5944929.9199999999</v>
      </c>
      <c r="O510" s="43">
        <v>46362</v>
      </c>
      <c r="R510" s="16">
        <f t="shared" si="14"/>
        <v>2025</v>
      </c>
      <c r="S510" s="43">
        <v>45846</v>
      </c>
      <c r="T510" s="17" t="s">
        <v>313</v>
      </c>
      <c r="U510" s="18">
        <v>285675</v>
      </c>
      <c r="V510" s="9" t="s">
        <v>332</v>
      </c>
      <c r="W510" s="9" t="s">
        <v>267</v>
      </c>
      <c r="X510" s="9" t="s">
        <v>287</v>
      </c>
      <c r="Y510" s="19">
        <v>188079.96786340847</v>
      </c>
      <c r="Z510" s="18">
        <f t="shared" si="15"/>
        <v>97595.03213659153</v>
      </c>
    </row>
    <row r="511" spans="13:26" x14ac:dyDescent="0.3">
      <c r="M511" s="16" t="s">
        <v>11627</v>
      </c>
      <c r="N511" s="114">
        <v>1582440.3</v>
      </c>
      <c r="O511" s="43">
        <v>46352</v>
      </c>
      <c r="R511" s="16">
        <f t="shared" si="14"/>
        <v>2024</v>
      </c>
      <c r="S511" s="43">
        <v>45543</v>
      </c>
      <c r="T511" s="17" t="s">
        <v>313</v>
      </c>
      <c r="U511" s="18">
        <v>392842</v>
      </c>
      <c r="V511" s="9" t="s">
        <v>328</v>
      </c>
      <c r="W511" s="9" t="s">
        <v>267</v>
      </c>
      <c r="X511" s="9" t="s">
        <v>285</v>
      </c>
      <c r="Y511" s="19">
        <v>107757.44354857622</v>
      </c>
      <c r="Z511" s="18">
        <f t="shared" si="15"/>
        <v>285084.55645142379</v>
      </c>
    </row>
    <row r="512" spans="13:26" x14ac:dyDescent="0.3">
      <c r="M512" s="16" t="s">
        <v>11628</v>
      </c>
      <c r="N512" s="114">
        <v>2487448.3199999998</v>
      </c>
      <c r="O512" s="43">
        <v>46268</v>
      </c>
      <c r="R512" s="16">
        <f t="shared" si="14"/>
        <v>2024</v>
      </c>
      <c r="S512" s="43">
        <v>45638</v>
      </c>
      <c r="T512" s="17" t="s">
        <v>316</v>
      </c>
      <c r="U512" s="18">
        <v>458794</v>
      </c>
      <c r="V512" s="9" t="s">
        <v>332</v>
      </c>
      <c r="W512" s="9" t="s">
        <v>268</v>
      </c>
      <c r="X512" s="9" t="s">
        <v>287</v>
      </c>
      <c r="Y512" s="19">
        <v>27236.97583830612</v>
      </c>
      <c r="Z512" s="18">
        <f t="shared" si="15"/>
        <v>431557.02416169387</v>
      </c>
    </row>
    <row r="513" spans="13:26" x14ac:dyDescent="0.3">
      <c r="M513" s="16" t="s">
        <v>11629</v>
      </c>
      <c r="N513" s="114">
        <v>1908896</v>
      </c>
      <c r="O513" s="43">
        <v>46091</v>
      </c>
      <c r="R513" s="16">
        <f t="shared" si="14"/>
        <v>2025</v>
      </c>
      <c r="S513" s="43">
        <v>45704</v>
      </c>
      <c r="T513" s="17" t="s">
        <v>315</v>
      </c>
      <c r="U513" s="18">
        <v>489179</v>
      </c>
      <c r="V513" s="9" t="s">
        <v>323</v>
      </c>
      <c r="W513" s="9" t="s">
        <v>271</v>
      </c>
      <c r="X513" s="9" t="s">
        <v>286</v>
      </c>
      <c r="Y513" s="19">
        <v>2457.5918553242809</v>
      </c>
      <c r="Z513" s="18">
        <f t="shared" si="15"/>
        <v>486721.40814467572</v>
      </c>
    </row>
    <row r="514" spans="13:26" x14ac:dyDescent="0.3">
      <c r="M514" s="16" t="s">
        <v>11630</v>
      </c>
      <c r="N514" s="114">
        <v>14116.29</v>
      </c>
      <c r="O514" s="43">
        <v>46345</v>
      </c>
      <c r="R514" s="16">
        <f t="shared" si="14"/>
        <v>2024</v>
      </c>
      <c r="S514" s="43">
        <v>45348</v>
      </c>
      <c r="T514" s="17" t="s">
        <v>316</v>
      </c>
      <c r="U514" s="18">
        <v>447518</v>
      </c>
      <c r="V514" s="9" t="s">
        <v>331</v>
      </c>
      <c r="W514" s="9" t="s">
        <v>269</v>
      </c>
      <c r="X514" s="9" t="s">
        <v>287</v>
      </c>
      <c r="Y514" s="19">
        <v>368093.82155014668</v>
      </c>
      <c r="Z514" s="18">
        <f t="shared" si="15"/>
        <v>79424.178449853323</v>
      </c>
    </row>
    <row r="515" spans="13:26" x14ac:dyDescent="0.3">
      <c r="M515" s="16" t="s">
        <v>11631</v>
      </c>
      <c r="N515" s="114">
        <v>602080.68000000005</v>
      </c>
      <c r="O515" s="43">
        <v>46331</v>
      </c>
      <c r="R515" s="16">
        <f t="shared" si="14"/>
        <v>2023</v>
      </c>
      <c r="S515" s="43">
        <v>44946</v>
      </c>
      <c r="T515" s="17" t="s">
        <v>309</v>
      </c>
      <c r="U515" s="18">
        <v>316051</v>
      </c>
      <c r="V515" s="9" t="s">
        <v>331</v>
      </c>
      <c r="W515" s="9" t="s">
        <v>271</v>
      </c>
      <c r="X515" s="9" t="s">
        <v>287</v>
      </c>
      <c r="Y515" s="19">
        <v>294784.40470093134</v>
      </c>
      <c r="Z515" s="18">
        <f t="shared" si="15"/>
        <v>21266.595299068664</v>
      </c>
    </row>
    <row r="516" spans="13:26" x14ac:dyDescent="0.3">
      <c r="M516" s="16" t="s">
        <v>11632</v>
      </c>
      <c r="N516" s="114">
        <v>57062.28</v>
      </c>
      <c r="O516" s="43">
        <v>46152</v>
      </c>
      <c r="R516" s="16">
        <f t="shared" si="14"/>
        <v>2023</v>
      </c>
      <c r="S516" s="43">
        <v>44985</v>
      </c>
      <c r="T516" s="17" t="s">
        <v>311</v>
      </c>
      <c r="U516" s="18">
        <v>284899</v>
      </c>
      <c r="V516" s="9" t="s">
        <v>332</v>
      </c>
      <c r="W516" s="9" t="s">
        <v>267</v>
      </c>
      <c r="X516" s="9" t="s">
        <v>287</v>
      </c>
      <c r="Y516" s="19">
        <v>12732.717189117302</v>
      </c>
      <c r="Z516" s="18">
        <f t="shared" si="15"/>
        <v>272166.28281088272</v>
      </c>
    </row>
    <row r="517" spans="13:26" x14ac:dyDescent="0.3">
      <c r="M517" s="16" t="s">
        <v>11633</v>
      </c>
      <c r="N517" s="114">
        <v>217842.95</v>
      </c>
      <c r="O517" s="43">
        <v>46246</v>
      </c>
      <c r="R517" s="16">
        <f t="shared" si="14"/>
        <v>2024</v>
      </c>
      <c r="S517" s="43">
        <v>45557</v>
      </c>
      <c r="T517" s="17" t="s">
        <v>314</v>
      </c>
      <c r="U517" s="18">
        <v>465953</v>
      </c>
      <c r="V517" s="9" t="s">
        <v>329</v>
      </c>
      <c r="W517" s="9" t="s">
        <v>271</v>
      </c>
      <c r="X517" s="9" t="s">
        <v>285</v>
      </c>
      <c r="Y517" s="19">
        <v>274150.9439596709</v>
      </c>
      <c r="Z517" s="18">
        <f t="shared" si="15"/>
        <v>191802.0560403291</v>
      </c>
    </row>
    <row r="518" spans="13:26" x14ac:dyDescent="0.3">
      <c r="M518" s="16" t="s">
        <v>11634</v>
      </c>
      <c r="N518" s="114">
        <v>1215910.02</v>
      </c>
      <c r="O518" s="43">
        <v>46212</v>
      </c>
      <c r="R518" s="16">
        <f t="shared" si="14"/>
        <v>2024</v>
      </c>
      <c r="S518" s="43">
        <v>45652</v>
      </c>
      <c r="T518" s="17" t="s">
        <v>312</v>
      </c>
      <c r="U518" s="18">
        <v>130233</v>
      </c>
      <c r="V518" s="9" t="s">
        <v>322</v>
      </c>
      <c r="W518" s="9" t="s">
        <v>264</v>
      </c>
      <c r="X518" s="9" t="s">
        <v>286</v>
      </c>
      <c r="Y518" s="19">
        <v>91500.23055313126</v>
      </c>
      <c r="Z518" s="18">
        <f t="shared" si="15"/>
        <v>38732.76944686874</v>
      </c>
    </row>
    <row r="519" spans="13:26" x14ac:dyDescent="0.3">
      <c r="M519" s="16" t="s">
        <v>11635</v>
      </c>
      <c r="N519" s="114">
        <v>289632.8</v>
      </c>
      <c r="O519" s="43">
        <v>46202</v>
      </c>
      <c r="R519" s="16">
        <f t="shared" si="14"/>
        <v>2024</v>
      </c>
      <c r="S519" s="43">
        <v>45455</v>
      </c>
      <c r="T519" s="17" t="s">
        <v>312</v>
      </c>
      <c r="U519" s="18">
        <v>221281</v>
      </c>
      <c r="V519" s="9" t="s">
        <v>332</v>
      </c>
      <c r="W519" s="9" t="s">
        <v>265</v>
      </c>
      <c r="X519" s="9" t="s">
        <v>287</v>
      </c>
      <c r="Y519" s="19">
        <v>77694.950407089927</v>
      </c>
      <c r="Z519" s="18">
        <f t="shared" si="15"/>
        <v>143586.04959291007</v>
      </c>
    </row>
    <row r="520" spans="13:26" x14ac:dyDescent="0.3">
      <c r="M520" s="16" t="s">
        <v>11636</v>
      </c>
      <c r="N520" s="114">
        <v>613929.1</v>
      </c>
      <c r="O520" s="43">
        <v>46332</v>
      </c>
      <c r="R520" s="16">
        <f t="shared" ref="R520:R583" si="16">YEAR(S520)</f>
        <v>2024</v>
      </c>
      <c r="S520" s="43">
        <v>45465</v>
      </c>
      <c r="T520" s="17" t="s">
        <v>310</v>
      </c>
      <c r="U520" s="18">
        <v>121221</v>
      </c>
      <c r="V520" s="9" t="s">
        <v>322</v>
      </c>
      <c r="W520" s="9" t="s">
        <v>271</v>
      </c>
      <c r="X520" s="9" t="s">
        <v>286</v>
      </c>
      <c r="Y520" s="19">
        <v>94725.935005359934</v>
      </c>
      <c r="Z520" s="18">
        <f t="shared" ref="Z520:Z583" si="17">U520-Y520</f>
        <v>26495.064994640066</v>
      </c>
    </row>
    <row r="521" spans="13:26" x14ac:dyDescent="0.3">
      <c r="M521" s="16" t="s">
        <v>11637</v>
      </c>
      <c r="N521" s="114">
        <v>425958.65</v>
      </c>
      <c r="O521" s="43">
        <v>46282</v>
      </c>
      <c r="R521" s="16">
        <f t="shared" si="16"/>
        <v>2025</v>
      </c>
      <c r="S521" s="43">
        <v>45709</v>
      </c>
      <c r="T521" s="17" t="s">
        <v>309</v>
      </c>
      <c r="U521" s="18">
        <v>105590</v>
      </c>
      <c r="V521" s="9" t="s">
        <v>319</v>
      </c>
      <c r="W521" s="9" t="s">
        <v>268</v>
      </c>
      <c r="X521" s="9" t="s">
        <v>286</v>
      </c>
      <c r="Y521" s="19">
        <v>99940.502991779722</v>
      </c>
      <c r="Z521" s="18">
        <f t="shared" si="17"/>
        <v>5649.4970082202781</v>
      </c>
    </row>
    <row r="522" spans="13:26" x14ac:dyDescent="0.3">
      <c r="M522" s="16" t="s">
        <v>11639</v>
      </c>
      <c r="N522" s="114">
        <v>545931.24</v>
      </c>
      <c r="O522" s="43">
        <v>46109</v>
      </c>
      <c r="R522" s="16">
        <f t="shared" si="16"/>
        <v>2025</v>
      </c>
      <c r="S522" s="43">
        <v>45903</v>
      </c>
      <c r="T522" s="17" t="s">
        <v>309</v>
      </c>
      <c r="U522" s="18">
        <v>490111</v>
      </c>
      <c r="V522" s="9" t="s">
        <v>326</v>
      </c>
      <c r="W522" s="9" t="s">
        <v>271</v>
      </c>
      <c r="X522" s="9" t="s">
        <v>284</v>
      </c>
      <c r="Y522" s="19">
        <v>315152.74853246514</v>
      </c>
      <c r="Z522" s="18">
        <f t="shared" si="17"/>
        <v>174958.25146753486</v>
      </c>
    </row>
    <row r="523" spans="13:26" x14ac:dyDescent="0.3">
      <c r="M523" s="16" t="s">
        <v>11640</v>
      </c>
      <c r="N523" s="114">
        <v>317806.5</v>
      </c>
      <c r="O523" s="43">
        <v>46282</v>
      </c>
      <c r="R523" s="16">
        <f t="shared" si="16"/>
        <v>2025</v>
      </c>
      <c r="S523" s="43">
        <v>45748</v>
      </c>
      <c r="T523" s="17" t="s">
        <v>310</v>
      </c>
      <c r="U523" s="18">
        <v>292911</v>
      </c>
      <c r="V523" s="9" t="s">
        <v>323</v>
      </c>
      <c r="W523" s="9" t="s">
        <v>268</v>
      </c>
      <c r="X523" s="9" t="s">
        <v>286</v>
      </c>
      <c r="Y523" s="19">
        <v>282815.87063675723</v>
      </c>
      <c r="Z523" s="18">
        <f t="shared" si="17"/>
        <v>10095.12936324277</v>
      </c>
    </row>
    <row r="524" spans="13:26" x14ac:dyDescent="0.3">
      <c r="M524" s="16" t="s">
        <v>11641</v>
      </c>
      <c r="N524" s="114">
        <v>80825.789999999994</v>
      </c>
      <c r="O524" s="43">
        <v>46076</v>
      </c>
      <c r="R524" s="16">
        <f t="shared" si="16"/>
        <v>2024</v>
      </c>
      <c r="S524" s="43">
        <v>45571</v>
      </c>
      <c r="T524" s="17" t="s">
        <v>313</v>
      </c>
      <c r="U524" s="18">
        <v>296321</v>
      </c>
      <c r="V524" s="9" t="s">
        <v>324</v>
      </c>
      <c r="W524" s="9" t="s">
        <v>265</v>
      </c>
      <c r="X524" s="9" t="s">
        <v>284</v>
      </c>
      <c r="Y524" s="19">
        <v>223712.0189130166</v>
      </c>
      <c r="Z524" s="18">
        <f t="shared" si="17"/>
        <v>72608.981086983404</v>
      </c>
    </row>
    <row r="525" spans="13:26" x14ac:dyDescent="0.3">
      <c r="M525" s="16" t="s">
        <v>11643</v>
      </c>
      <c r="N525" s="114">
        <v>72298.17</v>
      </c>
      <c r="O525" s="43">
        <v>46048</v>
      </c>
      <c r="R525" s="16">
        <f t="shared" si="16"/>
        <v>2025</v>
      </c>
      <c r="S525" s="43">
        <v>45992</v>
      </c>
      <c r="T525" s="17" t="s">
        <v>316</v>
      </c>
      <c r="U525" s="18">
        <v>478470</v>
      </c>
      <c r="V525" s="9" t="s">
        <v>329</v>
      </c>
      <c r="W525" s="9" t="s">
        <v>266</v>
      </c>
      <c r="X525" s="9" t="s">
        <v>285</v>
      </c>
      <c r="Y525" s="19">
        <v>433073.48765186255</v>
      </c>
      <c r="Z525" s="18">
        <f t="shared" si="17"/>
        <v>45396.512348137447</v>
      </c>
    </row>
    <row r="526" spans="13:26" x14ac:dyDescent="0.3">
      <c r="M526" s="16" t="s">
        <v>11644</v>
      </c>
      <c r="N526" s="114">
        <v>562781.18000000005</v>
      </c>
      <c r="O526" s="43">
        <v>46305</v>
      </c>
      <c r="R526" s="16">
        <f t="shared" si="16"/>
        <v>2024</v>
      </c>
      <c r="S526" s="43">
        <v>45407</v>
      </c>
      <c r="T526" s="17" t="s">
        <v>317</v>
      </c>
      <c r="U526" s="18">
        <v>322626</v>
      </c>
      <c r="V526" s="9" t="s">
        <v>325</v>
      </c>
      <c r="W526" s="9" t="s">
        <v>267</v>
      </c>
      <c r="X526" s="9" t="s">
        <v>284</v>
      </c>
      <c r="Y526" s="19">
        <v>238998.92671421001</v>
      </c>
      <c r="Z526" s="18">
        <f t="shared" si="17"/>
        <v>83627.073285789986</v>
      </c>
    </row>
    <row r="527" spans="13:26" x14ac:dyDescent="0.3">
      <c r="M527" s="16" t="s">
        <v>11645</v>
      </c>
      <c r="N527" s="114">
        <v>1271611.24</v>
      </c>
      <c r="O527" s="43">
        <v>46068</v>
      </c>
      <c r="R527" s="16">
        <f t="shared" si="16"/>
        <v>2025</v>
      </c>
      <c r="S527" s="43">
        <v>45691</v>
      </c>
      <c r="T527" s="17" t="s">
        <v>311</v>
      </c>
      <c r="U527" s="18">
        <v>435169</v>
      </c>
      <c r="V527" s="9" t="s">
        <v>330</v>
      </c>
      <c r="W527" s="9" t="s">
        <v>267</v>
      </c>
      <c r="X527" s="9" t="s">
        <v>285</v>
      </c>
      <c r="Y527" s="19">
        <v>269632.81826042262</v>
      </c>
      <c r="Z527" s="18">
        <f t="shared" si="17"/>
        <v>165536.18173957738</v>
      </c>
    </row>
    <row r="528" spans="13:26" x14ac:dyDescent="0.3">
      <c r="M528" s="16" t="s">
        <v>11646</v>
      </c>
      <c r="N528" s="114">
        <v>3557560.23</v>
      </c>
      <c r="O528" s="43">
        <v>46212</v>
      </c>
      <c r="R528" s="16">
        <f t="shared" si="16"/>
        <v>2024</v>
      </c>
      <c r="S528" s="43">
        <v>45328</v>
      </c>
      <c r="T528" s="17" t="s">
        <v>310</v>
      </c>
      <c r="U528" s="18">
        <v>106739</v>
      </c>
      <c r="V528" s="9" t="s">
        <v>330</v>
      </c>
      <c r="W528" s="9" t="s">
        <v>265</v>
      </c>
      <c r="X528" s="9" t="s">
        <v>285</v>
      </c>
      <c r="Y528" s="19">
        <v>69206.506466440056</v>
      </c>
      <c r="Z528" s="18">
        <f t="shared" si="17"/>
        <v>37532.493533559944</v>
      </c>
    </row>
    <row r="529" spans="13:26" x14ac:dyDescent="0.3">
      <c r="M529" s="16" t="s">
        <v>11647</v>
      </c>
      <c r="N529" s="114">
        <v>2720258.4</v>
      </c>
      <c r="O529" s="43">
        <v>46243</v>
      </c>
      <c r="R529" s="16">
        <f t="shared" si="16"/>
        <v>2025</v>
      </c>
      <c r="S529" s="43">
        <v>45668</v>
      </c>
      <c r="T529" s="17" t="s">
        <v>313</v>
      </c>
      <c r="U529" s="18">
        <v>297103</v>
      </c>
      <c r="V529" s="9" t="s">
        <v>326</v>
      </c>
      <c r="W529" s="9" t="s">
        <v>264</v>
      </c>
      <c r="X529" s="9" t="s">
        <v>284</v>
      </c>
      <c r="Y529" s="19">
        <v>78114.166389555612</v>
      </c>
      <c r="Z529" s="18">
        <f t="shared" si="17"/>
        <v>218988.83361044439</v>
      </c>
    </row>
    <row r="530" spans="13:26" x14ac:dyDescent="0.3">
      <c r="M530" s="16" t="s">
        <v>11648</v>
      </c>
      <c r="N530" s="114">
        <v>2342954.62</v>
      </c>
      <c r="O530" s="43">
        <v>46031</v>
      </c>
      <c r="R530" s="16">
        <f t="shared" si="16"/>
        <v>2024</v>
      </c>
      <c r="S530" s="43">
        <v>45488</v>
      </c>
      <c r="T530" s="17" t="s">
        <v>312</v>
      </c>
      <c r="U530" s="18">
        <v>55265</v>
      </c>
      <c r="V530" s="9" t="s">
        <v>329</v>
      </c>
      <c r="W530" s="9" t="s">
        <v>268</v>
      </c>
      <c r="X530" s="9" t="s">
        <v>285</v>
      </c>
      <c r="Y530" s="19">
        <v>3848.851328390147</v>
      </c>
      <c r="Z530" s="18">
        <f t="shared" si="17"/>
        <v>51416.148671609852</v>
      </c>
    </row>
    <row r="531" spans="13:26" x14ac:dyDescent="0.3">
      <c r="M531" s="16" t="s">
        <v>11649</v>
      </c>
      <c r="N531" s="114">
        <v>68276.94</v>
      </c>
      <c r="O531" s="43">
        <v>46218</v>
      </c>
      <c r="R531" s="16">
        <f t="shared" si="16"/>
        <v>2024</v>
      </c>
      <c r="S531" s="43">
        <v>45357</v>
      </c>
      <c r="T531" s="17" t="s">
        <v>310</v>
      </c>
      <c r="U531" s="18">
        <v>132802</v>
      </c>
      <c r="V531" s="9" t="s">
        <v>324</v>
      </c>
      <c r="W531" s="9" t="s">
        <v>268</v>
      </c>
      <c r="X531" s="9" t="s">
        <v>284</v>
      </c>
      <c r="Y531" s="19">
        <v>34492.39276093895</v>
      </c>
      <c r="Z531" s="18">
        <f t="shared" si="17"/>
        <v>98309.60723906105</v>
      </c>
    </row>
    <row r="532" spans="13:26" x14ac:dyDescent="0.3">
      <c r="M532" s="16" t="s">
        <v>11650</v>
      </c>
      <c r="N532" s="114">
        <v>460075.2</v>
      </c>
      <c r="O532" s="43">
        <v>46076</v>
      </c>
      <c r="R532" s="16">
        <f t="shared" si="16"/>
        <v>2025</v>
      </c>
      <c r="S532" s="43">
        <v>45945</v>
      </c>
      <c r="T532" s="17" t="s">
        <v>314</v>
      </c>
      <c r="U532" s="18">
        <v>371879</v>
      </c>
      <c r="V532" s="9" t="s">
        <v>330</v>
      </c>
      <c r="W532" s="9" t="s">
        <v>267</v>
      </c>
      <c r="X532" s="9" t="s">
        <v>285</v>
      </c>
      <c r="Y532" s="19">
        <v>77953.925415528487</v>
      </c>
      <c r="Z532" s="18">
        <f t="shared" si="17"/>
        <v>293925.07458447153</v>
      </c>
    </row>
    <row r="533" spans="13:26" x14ac:dyDescent="0.3">
      <c r="M533" s="16" t="s">
        <v>11651</v>
      </c>
      <c r="N533" s="114">
        <v>1481094.06</v>
      </c>
      <c r="O533" s="43">
        <v>46368</v>
      </c>
      <c r="R533" s="16">
        <f t="shared" si="16"/>
        <v>2023</v>
      </c>
      <c r="S533" s="43">
        <v>45112</v>
      </c>
      <c r="T533" s="17" t="s">
        <v>312</v>
      </c>
      <c r="U533" s="18">
        <v>361633</v>
      </c>
      <c r="V533" s="9" t="s">
        <v>330</v>
      </c>
      <c r="W533" s="9" t="s">
        <v>265</v>
      </c>
      <c r="X533" s="9" t="s">
        <v>285</v>
      </c>
      <c r="Y533" s="19">
        <v>360868.82056064263</v>
      </c>
      <c r="Z533" s="18">
        <f t="shared" si="17"/>
        <v>764.17943935736548</v>
      </c>
    </row>
    <row r="534" spans="13:26" x14ac:dyDescent="0.3">
      <c r="M534" s="16" t="s">
        <v>11652</v>
      </c>
      <c r="N534" s="114">
        <v>400857.60000000003</v>
      </c>
      <c r="O534" s="43">
        <v>46230</v>
      </c>
      <c r="R534" s="16">
        <f t="shared" si="16"/>
        <v>2023</v>
      </c>
      <c r="S534" s="43">
        <v>45242</v>
      </c>
      <c r="T534" s="17" t="s">
        <v>315</v>
      </c>
      <c r="U534" s="18">
        <v>202218</v>
      </c>
      <c r="V534" s="9" t="s">
        <v>331</v>
      </c>
      <c r="W534" s="9" t="s">
        <v>269</v>
      </c>
      <c r="X534" s="9" t="s">
        <v>285</v>
      </c>
      <c r="Y534" s="19">
        <v>145481.44175442852</v>
      </c>
      <c r="Z534" s="18">
        <f t="shared" si="17"/>
        <v>56736.558245571476</v>
      </c>
    </row>
    <row r="535" spans="13:26" x14ac:dyDescent="0.3">
      <c r="M535" s="16" t="s">
        <v>11653</v>
      </c>
      <c r="N535" s="114">
        <v>833290.7</v>
      </c>
      <c r="O535" s="43">
        <v>46191</v>
      </c>
      <c r="R535" s="16">
        <f t="shared" si="16"/>
        <v>2025</v>
      </c>
      <c r="S535" s="43">
        <v>45673</v>
      </c>
      <c r="T535" s="17" t="s">
        <v>316</v>
      </c>
      <c r="U535" s="18">
        <v>260386</v>
      </c>
      <c r="V535" s="9" t="s">
        <v>327</v>
      </c>
      <c r="W535" s="9" t="s">
        <v>271</v>
      </c>
      <c r="X535" s="9" t="s">
        <v>284</v>
      </c>
      <c r="Y535" s="19">
        <v>175743.16983661495</v>
      </c>
      <c r="Z535" s="18">
        <f t="shared" si="17"/>
        <v>84642.83016338505</v>
      </c>
    </row>
    <row r="536" spans="13:26" x14ac:dyDescent="0.3">
      <c r="M536" s="16" t="s">
        <v>11654</v>
      </c>
      <c r="N536" s="114">
        <v>1704249.28</v>
      </c>
      <c r="O536" s="43">
        <v>46108</v>
      </c>
      <c r="R536" s="16">
        <f t="shared" si="16"/>
        <v>2023</v>
      </c>
      <c r="S536" s="43">
        <v>45219</v>
      </c>
      <c r="T536" s="17" t="s">
        <v>315</v>
      </c>
      <c r="U536" s="18">
        <v>167345</v>
      </c>
      <c r="V536" s="9" t="s">
        <v>324</v>
      </c>
      <c r="W536" s="9" t="s">
        <v>271</v>
      </c>
      <c r="X536" s="9" t="s">
        <v>284</v>
      </c>
      <c r="Y536" s="19">
        <v>93987.927175507706</v>
      </c>
      <c r="Z536" s="18">
        <f t="shared" si="17"/>
        <v>73357.072824492294</v>
      </c>
    </row>
    <row r="537" spans="13:26" x14ac:dyDescent="0.3">
      <c r="M537" s="16" t="s">
        <v>11264</v>
      </c>
      <c r="N537" s="114">
        <v>2349637.3199999998</v>
      </c>
      <c r="O537" s="43">
        <v>46297</v>
      </c>
      <c r="R537" s="16">
        <f t="shared" si="16"/>
        <v>2025</v>
      </c>
      <c r="S537" s="43">
        <v>45731</v>
      </c>
      <c r="T537" s="17" t="s">
        <v>311</v>
      </c>
      <c r="U537" s="18">
        <v>307256</v>
      </c>
      <c r="V537" s="9" t="s">
        <v>332</v>
      </c>
      <c r="W537" s="9" t="s">
        <v>270</v>
      </c>
      <c r="X537" s="9" t="s">
        <v>287</v>
      </c>
      <c r="Y537" s="19">
        <v>106858.66055546197</v>
      </c>
      <c r="Z537" s="18">
        <f t="shared" si="17"/>
        <v>200397.33944453803</v>
      </c>
    </row>
    <row r="538" spans="13:26" x14ac:dyDescent="0.3">
      <c r="M538" s="16" t="s">
        <v>11656</v>
      </c>
      <c r="N538" s="114">
        <v>2470690.7400000002</v>
      </c>
      <c r="O538" s="43">
        <v>46126</v>
      </c>
      <c r="R538" s="16">
        <f t="shared" si="16"/>
        <v>2025</v>
      </c>
      <c r="S538" s="43">
        <v>45776</v>
      </c>
      <c r="T538" s="17" t="s">
        <v>315</v>
      </c>
      <c r="U538" s="18">
        <v>310295</v>
      </c>
      <c r="V538" s="9" t="s">
        <v>321</v>
      </c>
      <c r="W538" s="9" t="s">
        <v>266</v>
      </c>
      <c r="X538" s="9" t="s">
        <v>286</v>
      </c>
      <c r="Y538" s="19">
        <v>67698.81983677129</v>
      </c>
      <c r="Z538" s="18">
        <f t="shared" si="17"/>
        <v>242596.18016322871</v>
      </c>
    </row>
    <row r="539" spans="13:26" x14ac:dyDescent="0.3">
      <c r="M539" s="16" t="s">
        <v>11658</v>
      </c>
      <c r="N539" s="114">
        <v>774460.5</v>
      </c>
      <c r="O539" s="43">
        <v>46314</v>
      </c>
      <c r="R539" s="16">
        <f t="shared" si="16"/>
        <v>2023</v>
      </c>
      <c r="S539" s="43">
        <v>44971</v>
      </c>
      <c r="T539" s="17" t="s">
        <v>313</v>
      </c>
      <c r="U539" s="18">
        <v>61052</v>
      </c>
      <c r="V539" s="9" t="s">
        <v>326</v>
      </c>
      <c r="W539" s="9" t="s">
        <v>265</v>
      </c>
      <c r="X539" s="9" t="s">
        <v>284</v>
      </c>
      <c r="Y539" s="19">
        <v>50792.947152195586</v>
      </c>
      <c r="Z539" s="18">
        <f t="shared" si="17"/>
        <v>10259.052847804414</v>
      </c>
    </row>
    <row r="540" spans="13:26" x14ac:dyDescent="0.3">
      <c r="M540" s="16" t="s">
        <v>11659</v>
      </c>
      <c r="N540" s="114">
        <v>81376.75</v>
      </c>
      <c r="O540" s="43">
        <v>46330</v>
      </c>
      <c r="R540" s="16">
        <f t="shared" si="16"/>
        <v>2025</v>
      </c>
      <c r="S540" s="43">
        <v>45923</v>
      </c>
      <c r="T540" s="17" t="s">
        <v>315</v>
      </c>
      <c r="U540" s="18">
        <v>320015</v>
      </c>
      <c r="V540" s="9" t="s">
        <v>327</v>
      </c>
      <c r="W540" s="9" t="s">
        <v>269</v>
      </c>
      <c r="X540" s="9" t="s">
        <v>284</v>
      </c>
      <c r="Y540" s="19">
        <v>143590.60410230132</v>
      </c>
      <c r="Z540" s="18">
        <f t="shared" si="17"/>
        <v>176424.39589769868</v>
      </c>
    </row>
    <row r="541" spans="13:26" x14ac:dyDescent="0.3">
      <c r="M541" s="16" t="s">
        <v>11660</v>
      </c>
      <c r="N541" s="114">
        <v>1980084.01</v>
      </c>
      <c r="O541" s="43">
        <v>46341</v>
      </c>
      <c r="R541" s="16">
        <f t="shared" si="16"/>
        <v>2024</v>
      </c>
      <c r="S541" s="43">
        <v>45541</v>
      </c>
      <c r="T541" s="17" t="s">
        <v>311</v>
      </c>
      <c r="U541" s="18">
        <v>24398</v>
      </c>
      <c r="V541" s="9" t="s">
        <v>325</v>
      </c>
      <c r="W541" s="9" t="s">
        <v>265</v>
      </c>
      <c r="X541" s="9" t="s">
        <v>284</v>
      </c>
      <c r="Y541" s="19">
        <v>21422.401506507253</v>
      </c>
      <c r="Z541" s="18">
        <f t="shared" si="17"/>
        <v>2975.5984934927474</v>
      </c>
    </row>
    <row r="542" spans="13:26" x14ac:dyDescent="0.3">
      <c r="M542" s="16" t="s">
        <v>11529</v>
      </c>
      <c r="N542" s="114">
        <v>747961.3</v>
      </c>
      <c r="O542" s="43">
        <v>46295</v>
      </c>
      <c r="R542" s="16">
        <f t="shared" si="16"/>
        <v>2025</v>
      </c>
      <c r="S542" s="43">
        <v>46008</v>
      </c>
      <c r="T542" s="17" t="s">
        <v>317</v>
      </c>
      <c r="U542" s="18">
        <v>297846</v>
      </c>
      <c r="V542" s="9" t="s">
        <v>322</v>
      </c>
      <c r="W542" s="9" t="s">
        <v>266</v>
      </c>
      <c r="X542" s="9" t="s">
        <v>286</v>
      </c>
      <c r="Y542" s="19">
        <v>122186.33932677687</v>
      </c>
      <c r="Z542" s="18">
        <f t="shared" si="17"/>
        <v>175659.66067322314</v>
      </c>
    </row>
    <row r="543" spans="13:26" x14ac:dyDescent="0.3">
      <c r="M543" s="16" t="s">
        <v>11661</v>
      </c>
      <c r="N543" s="114">
        <v>1153944.1200000001</v>
      </c>
      <c r="O543" s="43">
        <v>46118</v>
      </c>
      <c r="R543" s="16">
        <f t="shared" si="16"/>
        <v>2025</v>
      </c>
      <c r="S543" s="43">
        <v>45887</v>
      </c>
      <c r="T543" s="17" t="s">
        <v>310</v>
      </c>
      <c r="U543" s="18">
        <v>10494</v>
      </c>
      <c r="V543" s="9" t="s">
        <v>329</v>
      </c>
      <c r="W543" s="9" t="s">
        <v>269</v>
      </c>
      <c r="X543" s="9" t="s">
        <v>285</v>
      </c>
      <c r="Y543" s="19">
        <v>8560.0303869530217</v>
      </c>
      <c r="Z543" s="18">
        <f t="shared" si="17"/>
        <v>1933.9696130469783</v>
      </c>
    </row>
    <row r="544" spans="13:26" x14ac:dyDescent="0.3">
      <c r="M544" s="16" t="s">
        <v>11663</v>
      </c>
      <c r="N544" s="114">
        <v>5978.7000000000007</v>
      </c>
      <c r="O544" s="43">
        <v>46227</v>
      </c>
      <c r="R544" s="16">
        <f t="shared" si="16"/>
        <v>2023</v>
      </c>
      <c r="S544" s="43">
        <v>45021</v>
      </c>
      <c r="T544" s="17" t="s">
        <v>312</v>
      </c>
      <c r="U544" s="18">
        <v>92404</v>
      </c>
      <c r="V544" s="9" t="s">
        <v>321</v>
      </c>
      <c r="W544" s="9" t="s">
        <v>266</v>
      </c>
      <c r="X544" s="9" t="s">
        <v>286</v>
      </c>
      <c r="Y544" s="19">
        <v>90251.046573490254</v>
      </c>
      <c r="Z544" s="18">
        <f t="shared" si="17"/>
        <v>2152.9534265097464</v>
      </c>
    </row>
    <row r="545" spans="13:26" x14ac:dyDescent="0.3">
      <c r="M545" s="16" t="s">
        <v>11664</v>
      </c>
      <c r="N545" s="114">
        <v>690946.29999999993</v>
      </c>
      <c r="O545" s="43">
        <v>46026</v>
      </c>
      <c r="R545" s="16">
        <f t="shared" si="16"/>
        <v>2024</v>
      </c>
      <c r="S545" s="43">
        <v>45298</v>
      </c>
      <c r="T545" s="17" t="s">
        <v>310</v>
      </c>
      <c r="U545" s="18">
        <v>198930</v>
      </c>
      <c r="V545" s="9" t="s">
        <v>332</v>
      </c>
      <c r="W545" s="9" t="s">
        <v>264</v>
      </c>
      <c r="X545" s="9" t="s">
        <v>287</v>
      </c>
      <c r="Y545" s="19">
        <v>50678.794748891203</v>
      </c>
      <c r="Z545" s="18">
        <f t="shared" si="17"/>
        <v>148251.2052511088</v>
      </c>
    </row>
    <row r="546" spans="13:26" x14ac:dyDescent="0.3">
      <c r="M546" s="16" t="s">
        <v>11665</v>
      </c>
      <c r="N546" s="114">
        <v>329492.80000000005</v>
      </c>
      <c r="O546" s="43">
        <v>46281</v>
      </c>
      <c r="R546" s="16">
        <f t="shared" si="16"/>
        <v>2025</v>
      </c>
      <c r="S546" s="43">
        <v>45659</v>
      </c>
      <c r="T546" s="17" t="s">
        <v>317</v>
      </c>
      <c r="U546" s="18">
        <v>240640</v>
      </c>
      <c r="V546" s="9" t="s">
        <v>327</v>
      </c>
      <c r="W546" s="9" t="s">
        <v>269</v>
      </c>
      <c r="X546" s="9" t="s">
        <v>284</v>
      </c>
      <c r="Y546" s="19">
        <v>150988.6949021444</v>
      </c>
      <c r="Z546" s="18">
        <f t="shared" si="17"/>
        <v>89651.305097855598</v>
      </c>
    </row>
    <row r="547" spans="13:26" x14ac:dyDescent="0.3">
      <c r="M547" s="16" t="s">
        <v>11666</v>
      </c>
      <c r="N547" s="114">
        <v>521647.16000000003</v>
      </c>
      <c r="O547" s="43">
        <v>46271</v>
      </c>
      <c r="R547" s="16">
        <f t="shared" si="16"/>
        <v>2023</v>
      </c>
      <c r="S547" s="43">
        <v>44963</v>
      </c>
      <c r="T547" s="17" t="s">
        <v>318</v>
      </c>
      <c r="U547" s="18">
        <v>387435</v>
      </c>
      <c r="V547" s="9" t="s">
        <v>332</v>
      </c>
      <c r="W547" s="9" t="s">
        <v>267</v>
      </c>
      <c r="X547" s="9" t="s">
        <v>287</v>
      </c>
      <c r="Y547" s="19">
        <v>353553.40796793136</v>
      </c>
      <c r="Z547" s="18">
        <f t="shared" si="17"/>
        <v>33881.592032068642</v>
      </c>
    </row>
    <row r="548" spans="13:26" x14ac:dyDescent="0.3">
      <c r="M548" s="16" t="s">
        <v>11667</v>
      </c>
      <c r="N548" s="114">
        <v>3157021.1999999997</v>
      </c>
      <c r="O548" s="43">
        <v>46120</v>
      </c>
      <c r="R548" s="16">
        <f t="shared" si="16"/>
        <v>2024</v>
      </c>
      <c r="S548" s="43">
        <v>45653</v>
      </c>
      <c r="T548" s="17" t="s">
        <v>314</v>
      </c>
      <c r="U548" s="18">
        <v>287178</v>
      </c>
      <c r="V548" s="9" t="s">
        <v>332</v>
      </c>
      <c r="W548" s="9" t="s">
        <v>267</v>
      </c>
      <c r="X548" s="9" t="s">
        <v>287</v>
      </c>
      <c r="Y548" s="19">
        <v>41977.995174113152</v>
      </c>
      <c r="Z548" s="18">
        <f t="shared" si="17"/>
        <v>245200.00482588686</v>
      </c>
    </row>
    <row r="549" spans="13:26" x14ac:dyDescent="0.3">
      <c r="M549" s="16" t="s">
        <v>11668</v>
      </c>
      <c r="N549" s="114">
        <v>158.61000000000001</v>
      </c>
      <c r="O549" s="43">
        <v>46252</v>
      </c>
      <c r="R549" s="16">
        <f t="shared" si="16"/>
        <v>2025</v>
      </c>
      <c r="S549" s="43">
        <v>45675</v>
      </c>
      <c r="T549" s="17" t="s">
        <v>317</v>
      </c>
      <c r="U549" s="18">
        <v>85516</v>
      </c>
      <c r="V549" s="9" t="s">
        <v>325</v>
      </c>
      <c r="W549" s="9" t="s">
        <v>268</v>
      </c>
      <c r="X549" s="9" t="s">
        <v>284</v>
      </c>
      <c r="Y549" s="19">
        <v>70197.551839607535</v>
      </c>
      <c r="Z549" s="18">
        <f t="shared" si="17"/>
        <v>15318.448160392465</v>
      </c>
    </row>
    <row r="550" spans="13:26" x14ac:dyDescent="0.3">
      <c r="M550" s="16" t="s">
        <v>11669</v>
      </c>
      <c r="N550" s="114">
        <v>827764.38</v>
      </c>
      <c r="O550" s="43">
        <v>46359</v>
      </c>
      <c r="R550" s="16">
        <f t="shared" si="16"/>
        <v>2025</v>
      </c>
      <c r="S550" s="43">
        <v>45663</v>
      </c>
      <c r="T550" s="17" t="s">
        <v>310</v>
      </c>
      <c r="U550" s="18">
        <v>431173</v>
      </c>
      <c r="V550" s="9" t="s">
        <v>326</v>
      </c>
      <c r="W550" s="9" t="s">
        <v>271</v>
      </c>
      <c r="X550" s="9" t="s">
        <v>284</v>
      </c>
      <c r="Y550" s="19">
        <v>221013.1933027216</v>
      </c>
      <c r="Z550" s="18">
        <f t="shared" si="17"/>
        <v>210159.8066972784</v>
      </c>
    </row>
    <row r="551" spans="13:26" x14ac:dyDescent="0.3">
      <c r="M551" s="16" t="s">
        <v>11670</v>
      </c>
      <c r="N551" s="114">
        <v>1000187.04</v>
      </c>
      <c r="O551" s="43">
        <v>46217</v>
      </c>
      <c r="R551" s="16">
        <f t="shared" si="16"/>
        <v>2025</v>
      </c>
      <c r="S551" s="43">
        <v>45891</v>
      </c>
      <c r="T551" s="17" t="s">
        <v>311</v>
      </c>
      <c r="U551" s="18">
        <v>211586</v>
      </c>
      <c r="V551" s="9" t="s">
        <v>325</v>
      </c>
      <c r="W551" s="9" t="s">
        <v>265</v>
      </c>
      <c r="X551" s="9" t="s">
        <v>284</v>
      </c>
      <c r="Y551" s="19">
        <v>126737.2544371628</v>
      </c>
      <c r="Z551" s="18">
        <f t="shared" si="17"/>
        <v>84848.745562837197</v>
      </c>
    </row>
    <row r="552" spans="13:26" x14ac:dyDescent="0.3">
      <c r="M552" s="16" t="s">
        <v>11671</v>
      </c>
      <c r="N552" s="114">
        <v>1268397.54</v>
      </c>
      <c r="O552" s="43">
        <v>46217</v>
      </c>
      <c r="R552" s="16">
        <f t="shared" si="16"/>
        <v>2023</v>
      </c>
      <c r="S552" s="43">
        <v>44991</v>
      </c>
      <c r="T552" s="17" t="s">
        <v>318</v>
      </c>
      <c r="U552" s="18">
        <v>267762</v>
      </c>
      <c r="V552" s="9" t="s">
        <v>329</v>
      </c>
      <c r="W552" s="9" t="s">
        <v>269</v>
      </c>
      <c r="X552" s="9" t="s">
        <v>285</v>
      </c>
      <c r="Y552" s="19">
        <v>69094.499906125013</v>
      </c>
      <c r="Z552" s="18">
        <f t="shared" si="17"/>
        <v>198667.50009387499</v>
      </c>
    </row>
    <row r="553" spans="13:26" x14ac:dyDescent="0.3">
      <c r="M553" s="16" t="s">
        <v>11522</v>
      </c>
      <c r="N553" s="114">
        <v>1271149.06</v>
      </c>
      <c r="O553" s="43">
        <v>46324</v>
      </c>
      <c r="R553" s="16">
        <f t="shared" si="16"/>
        <v>2024</v>
      </c>
      <c r="S553" s="43">
        <v>45418</v>
      </c>
      <c r="T553" s="17" t="s">
        <v>309</v>
      </c>
      <c r="U553" s="18">
        <v>264452</v>
      </c>
      <c r="V553" s="9" t="s">
        <v>331</v>
      </c>
      <c r="W553" s="9" t="s">
        <v>264</v>
      </c>
      <c r="X553" s="9" t="s">
        <v>285</v>
      </c>
      <c r="Y553" s="19">
        <v>42994.95412440566</v>
      </c>
      <c r="Z553" s="18">
        <f t="shared" si="17"/>
        <v>221457.04587559434</v>
      </c>
    </row>
    <row r="554" spans="13:26" x14ac:dyDescent="0.3">
      <c r="M554" s="16" t="s">
        <v>11672</v>
      </c>
      <c r="N554" s="114">
        <v>832323.9</v>
      </c>
      <c r="O554" s="43">
        <v>46090</v>
      </c>
      <c r="R554" s="16">
        <f t="shared" si="16"/>
        <v>2023</v>
      </c>
      <c r="S554" s="43">
        <v>45145</v>
      </c>
      <c r="T554" s="17" t="s">
        <v>314</v>
      </c>
      <c r="U554" s="18">
        <v>438196</v>
      </c>
      <c r="V554" s="9" t="s">
        <v>329</v>
      </c>
      <c r="W554" s="9" t="s">
        <v>267</v>
      </c>
      <c r="X554" s="9" t="s">
        <v>285</v>
      </c>
      <c r="Y554" s="19">
        <v>313733.26426872984</v>
      </c>
      <c r="Z554" s="18">
        <f t="shared" si="17"/>
        <v>124462.73573127016</v>
      </c>
    </row>
    <row r="555" spans="13:26" x14ac:dyDescent="0.3">
      <c r="M555" s="16" t="s">
        <v>11673</v>
      </c>
      <c r="N555" s="114">
        <v>948550.4</v>
      </c>
      <c r="O555" s="43">
        <v>46252</v>
      </c>
      <c r="R555" s="16">
        <f t="shared" si="16"/>
        <v>2024</v>
      </c>
      <c r="S555" s="43">
        <v>45462</v>
      </c>
      <c r="T555" s="17" t="s">
        <v>312</v>
      </c>
      <c r="U555" s="18">
        <v>234943</v>
      </c>
      <c r="V555" s="9" t="s">
        <v>319</v>
      </c>
      <c r="W555" s="9" t="s">
        <v>268</v>
      </c>
      <c r="X555" s="9" t="s">
        <v>286</v>
      </c>
      <c r="Y555" s="19">
        <v>39835.045592950664</v>
      </c>
      <c r="Z555" s="18">
        <f t="shared" si="17"/>
        <v>195107.95440704934</v>
      </c>
    </row>
    <row r="556" spans="13:26" x14ac:dyDescent="0.3">
      <c r="M556" s="16" t="s">
        <v>11674</v>
      </c>
      <c r="N556" s="114">
        <v>3809323.6</v>
      </c>
      <c r="O556" s="43">
        <v>46064</v>
      </c>
      <c r="R556" s="16">
        <f t="shared" si="16"/>
        <v>2023</v>
      </c>
      <c r="S556" s="43">
        <v>45258</v>
      </c>
      <c r="T556" s="17" t="s">
        <v>314</v>
      </c>
      <c r="U556" s="18">
        <v>483963</v>
      </c>
      <c r="V556" s="9" t="s">
        <v>331</v>
      </c>
      <c r="W556" s="9" t="s">
        <v>270</v>
      </c>
      <c r="X556" s="9" t="s">
        <v>287</v>
      </c>
      <c r="Y556" s="19">
        <v>37402.275685824286</v>
      </c>
      <c r="Z556" s="18">
        <f t="shared" si="17"/>
        <v>446560.72431417572</v>
      </c>
    </row>
    <row r="557" spans="13:26" x14ac:dyDescent="0.3">
      <c r="M557" s="16" t="s">
        <v>11675</v>
      </c>
      <c r="N557" s="114">
        <v>1422191.19</v>
      </c>
      <c r="O557" s="43">
        <v>46064</v>
      </c>
      <c r="R557" s="16">
        <f t="shared" si="16"/>
        <v>2024</v>
      </c>
      <c r="S557" s="43">
        <v>45345</v>
      </c>
      <c r="T557" s="17" t="s">
        <v>316</v>
      </c>
      <c r="U557" s="18">
        <v>117919</v>
      </c>
      <c r="V557" s="9" t="s">
        <v>323</v>
      </c>
      <c r="W557" s="9" t="s">
        <v>268</v>
      </c>
      <c r="X557" s="9" t="s">
        <v>286</v>
      </c>
      <c r="Y557" s="19">
        <v>37806.90913004279</v>
      </c>
      <c r="Z557" s="18">
        <f t="shared" si="17"/>
        <v>80112.090869957203</v>
      </c>
    </row>
    <row r="558" spans="13:26" x14ac:dyDescent="0.3">
      <c r="M558" s="16" t="s">
        <v>11676</v>
      </c>
      <c r="N558" s="114">
        <v>1672011.54</v>
      </c>
      <c r="O558" s="43">
        <v>46382</v>
      </c>
      <c r="R558" s="16">
        <f t="shared" si="16"/>
        <v>2024</v>
      </c>
      <c r="S558" s="43">
        <v>45632</v>
      </c>
      <c r="T558" s="17" t="s">
        <v>316</v>
      </c>
      <c r="U558" s="18">
        <v>476683</v>
      </c>
      <c r="V558" s="9" t="s">
        <v>332</v>
      </c>
      <c r="W558" s="9" t="s">
        <v>271</v>
      </c>
      <c r="X558" s="9" t="s">
        <v>287</v>
      </c>
      <c r="Y558" s="19">
        <v>122846.67331360081</v>
      </c>
      <c r="Z558" s="18">
        <f t="shared" si="17"/>
        <v>353836.32668639917</v>
      </c>
    </row>
    <row r="559" spans="13:26" x14ac:dyDescent="0.3">
      <c r="M559" s="16" t="s">
        <v>11677</v>
      </c>
      <c r="N559" s="114">
        <v>1995454.22</v>
      </c>
      <c r="O559" s="43">
        <v>46250</v>
      </c>
      <c r="R559" s="16">
        <f t="shared" si="16"/>
        <v>2024</v>
      </c>
      <c r="S559" s="43">
        <v>45365</v>
      </c>
      <c r="T559" s="17" t="s">
        <v>309</v>
      </c>
      <c r="U559" s="18">
        <v>350079</v>
      </c>
      <c r="V559" s="9" t="s">
        <v>324</v>
      </c>
      <c r="W559" s="9" t="s">
        <v>269</v>
      </c>
      <c r="X559" s="9" t="s">
        <v>284</v>
      </c>
      <c r="Y559" s="19">
        <v>287845.87190799881</v>
      </c>
      <c r="Z559" s="18">
        <f t="shared" si="17"/>
        <v>62233.128092001192</v>
      </c>
    </row>
    <row r="560" spans="13:26" x14ac:dyDescent="0.3">
      <c r="M560" s="16" t="s">
        <v>11678</v>
      </c>
      <c r="N560" s="114">
        <v>1575759.15</v>
      </c>
      <c r="O560" s="43">
        <v>46314</v>
      </c>
      <c r="R560" s="16">
        <f t="shared" si="16"/>
        <v>2025</v>
      </c>
      <c r="S560" s="43">
        <v>45688</v>
      </c>
      <c r="T560" s="17" t="s">
        <v>314</v>
      </c>
      <c r="U560" s="18">
        <v>439933</v>
      </c>
      <c r="V560" s="9" t="s">
        <v>325</v>
      </c>
      <c r="W560" s="9" t="s">
        <v>264</v>
      </c>
      <c r="X560" s="9" t="s">
        <v>284</v>
      </c>
      <c r="Y560" s="19">
        <v>28963.476147650948</v>
      </c>
      <c r="Z560" s="18">
        <f t="shared" si="17"/>
        <v>410969.52385234903</v>
      </c>
    </row>
    <row r="561" spans="13:26" x14ac:dyDescent="0.3">
      <c r="M561" s="16" t="s">
        <v>11679</v>
      </c>
      <c r="N561" s="114">
        <v>176398.48</v>
      </c>
      <c r="O561" s="43">
        <v>46062</v>
      </c>
      <c r="R561" s="16">
        <f t="shared" si="16"/>
        <v>2024</v>
      </c>
      <c r="S561" s="43">
        <v>45299</v>
      </c>
      <c r="T561" s="17" t="s">
        <v>309</v>
      </c>
      <c r="U561" s="18">
        <v>245135</v>
      </c>
      <c r="V561" s="9" t="s">
        <v>323</v>
      </c>
      <c r="W561" s="9" t="s">
        <v>267</v>
      </c>
      <c r="X561" s="9" t="s">
        <v>286</v>
      </c>
      <c r="Y561" s="19">
        <v>175935.01686629045</v>
      </c>
      <c r="Z561" s="18">
        <f t="shared" si="17"/>
        <v>69199.983133709553</v>
      </c>
    </row>
    <row r="562" spans="13:26" x14ac:dyDescent="0.3">
      <c r="M562" s="16" t="s">
        <v>11680</v>
      </c>
      <c r="N562" s="114">
        <v>86691.150000000009</v>
      </c>
      <c r="O562" s="43">
        <v>46111</v>
      </c>
      <c r="R562" s="16">
        <f t="shared" si="16"/>
        <v>2023</v>
      </c>
      <c r="S562" s="43">
        <v>45028</v>
      </c>
      <c r="T562" s="17" t="s">
        <v>313</v>
      </c>
      <c r="U562" s="18">
        <v>329316</v>
      </c>
      <c r="V562" s="9" t="s">
        <v>320</v>
      </c>
      <c r="W562" s="9" t="s">
        <v>264</v>
      </c>
      <c r="X562" s="9" t="s">
        <v>286</v>
      </c>
      <c r="Y562" s="19">
        <v>270108.38972558978</v>
      </c>
      <c r="Z562" s="18">
        <f t="shared" si="17"/>
        <v>59207.610274410225</v>
      </c>
    </row>
    <row r="563" spans="13:26" x14ac:dyDescent="0.3">
      <c r="M563" s="16" t="s">
        <v>11681</v>
      </c>
      <c r="N563" s="114">
        <v>442049.3</v>
      </c>
      <c r="O563" s="43">
        <v>46157</v>
      </c>
      <c r="R563" s="16">
        <f t="shared" si="16"/>
        <v>2025</v>
      </c>
      <c r="S563" s="43">
        <v>45673</v>
      </c>
      <c r="T563" s="17" t="s">
        <v>312</v>
      </c>
      <c r="U563" s="18">
        <v>91016</v>
      </c>
      <c r="V563" s="9" t="s">
        <v>327</v>
      </c>
      <c r="W563" s="9" t="s">
        <v>267</v>
      </c>
      <c r="X563" s="9" t="s">
        <v>284</v>
      </c>
      <c r="Y563" s="19">
        <v>56204.967890458625</v>
      </c>
      <c r="Z563" s="18">
        <f t="shared" si="17"/>
        <v>34811.032109541375</v>
      </c>
    </row>
    <row r="564" spans="13:26" x14ac:dyDescent="0.3">
      <c r="M564" s="16" t="s">
        <v>11682</v>
      </c>
      <c r="N564" s="114">
        <v>412435.4</v>
      </c>
      <c r="O564" s="43">
        <v>46383</v>
      </c>
      <c r="R564" s="16">
        <f t="shared" si="16"/>
        <v>2023</v>
      </c>
      <c r="S564" s="43">
        <v>45210</v>
      </c>
      <c r="T564" s="17" t="s">
        <v>310</v>
      </c>
      <c r="U564" s="18">
        <v>207850</v>
      </c>
      <c r="V564" s="9" t="s">
        <v>329</v>
      </c>
      <c r="W564" s="9" t="s">
        <v>267</v>
      </c>
      <c r="X564" s="9" t="s">
        <v>285</v>
      </c>
      <c r="Y564" s="19">
        <v>123676.0322816666</v>
      </c>
      <c r="Z564" s="18">
        <f t="shared" si="17"/>
        <v>84173.967718333399</v>
      </c>
    </row>
    <row r="565" spans="13:26" x14ac:dyDescent="0.3">
      <c r="M565" s="16" t="s">
        <v>11683</v>
      </c>
      <c r="N565" s="114">
        <v>1136081.0999999999</v>
      </c>
      <c r="O565" s="43">
        <v>46279</v>
      </c>
      <c r="R565" s="16">
        <f t="shared" si="16"/>
        <v>2025</v>
      </c>
      <c r="S565" s="43">
        <v>45699</v>
      </c>
      <c r="T565" s="17" t="s">
        <v>310</v>
      </c>
      <c r="U565" s="18">
        <v>474993</v>
      </c>
      <c r="V565" s="9" t="s">
        <v>328</v>
      </c>
      <c r="W565" s="9" t="s">
        <v>266</v>
      </c>
      <c r="X565" s="9" t="s">
        <v>285</v>
      </c>
      <c r="Y565" s="19">
        <v>376678.91909972799</v>
      </c>
      <c r="Z565" s="18">
        <f t="shared" si="17"/>
        <v>98314.080900272005</v>
      </c>
    </row>
    <row r="566" spans="13:26" x14ac:dyDescent="0.3">
      <c r="M566" s="16" t="s">
        <v>11684</v>
      </c>
      <c r="N566" s="114">
        <v>2231913.04</v>
      </c>
      <c r="O566" s="43">
        <v>46272</v>
      </c>
      <c r="R566" s="16">
        <f t="shared" si="16"/>
        <v>2023</v>
      </c>
      <c r="S566" s="43">
        <v>44982</v>
      </c>
      <c r="T566" s="17" t="s">
        <v>309</v>
      </c>
      <c r="U566" s="18">
        <v>387358</v>
      </c>
      <c r="V566" s="9" t="s">
        <v>331</v>
      </c>
      <c r="W566" s="9" t="s">
        <v>271</v>
      </c>
      <c r="X566" s="9" t="s">
        <v>285</v>
      </c>
      <c r="Y566" s="19">
        <v>223529.85496793216</v>
      </c>
      <c r="Z566" s="18">
        <f t="shared" si="17"/>
        <v>163828.14503206784</v>
      </c>
    </row>
    <row r="567" spans="13:26" x14ac:dyDescent="0.3">
      <c r="M567" s="16" t="s">
        <v>11685</v>
      </c>
      <c r="N567" s="114">
        <v>646618.79999999993</v>
      </c>
      <c r="O567" s="43">
        <v>46243</v>
      </c>
      <c r="R567" s="16">
        <f t="shared" si="16"/>
        <v>2025</v>
      </c>
      <c r="S567" s="43">
        <v>45887</v>
      </c>
      <c r="T567" s="17" t="s">
        <v>313</v>
      </c>
      <c r="U567" s="18">
        <v>481885</v>
      </c>
      <c r="V567" s="9" t="s">
        <v>321</v>
      </c>
      <c r="W567" s="9" t="s">
        <v>268</v>
      </c>
      <c r="X567" s="9" t="s">
        <v>286</v>
      </c>
      <c r="Y567" s="19">
        <v>129100.38837448471</v>
      </c>
      <c r="Z567" s="18">
        <f t="shared" si="17"/>
        <v>352784.61162551527</v>
      </c>
    </row>
    <row r="568" spans="13:26" x14ac:dyDescent="0.3">
      <c r="M568" s="16" t="s">
        <v>11686</v>
      </c>
      <c r="N568" s="114">
        <v>5943593.3799999999</v>
      </c>
      <c r="O568" s="43">
        <v>46333</v>
      </c>
      <c r="R568" s="16">
        <f t="shared" si="16"/>
        <v>2024</v>
      </c>
      <c r="S568" s="43">
        <v>45645</v>
      </c>
      <c r="T568" s="17" t="s">
        <v>309</v>
      </c>
      <c r="U568" s="18">
        <v>446468</v>
      </c>
      <c r="V568" s="9" t="s">
        <v>330</v>
      </c>
      <c r="W568" s="9" t="s">
        <v>266</v>
      </c>
      <c r="X568" s="9" t="s">
        <v>285</v>
      </c>
      <c r="Y568" s="19">
        <v>183623.90884857404</v>
      </c>
      <c r="Z568" s="18">
        <f t="shared" si="17"/>
        <v>262844.09115142596</v>
      </c>
    </row>
    <row r="569" spans="13:26" x14ac:dyDescent="0.3">
      <c r="M569" s="16" t="s">
        <v>11687</v>
      </c>
      <c r="N569" s="114">
        <v>811790.4</v>
      </c>
      <c r="O569" s="43">
        <v>46260</v>
      </c>
      <c r="R569" s="16">
        <f t="shared" si="16"/>
        <v>2025</v>
      </c>
      <c r="S569" s="43">
        <v>45783</v>
      </c>
      <c r="T569" s="17" t="s">
        <v>313</v>
      </c>
      <c r="U569" s="18">
        <v>308731</v>
      </c>
      <c r="V569" s="9" t="s">
        <v>331</v>
      </c>
      <c r="W569" s="9" t="s">
        <v>264</v>
      </c>
      <c r="X569" s="9" t="s">
        <v>285</v>
      </c>
      <c r="Y569" s="19">
        <v>243897.84808126331</v>
      </c>
      <c r="Z569" s="18">
        <f t="shared" si="17"/>
        <v>64833.151918736694</v>
      </c>
    </row>
    <row r="570" spans="13:26" x14ac:dyDescent="0.3">
      <c r="M570" s="16" t="s">
        <v>11688</v>
      </c>
      <c r="N570" s="114">
        <v>1760997.7</v>
      </c>
      <c r="O570" s="43">
        <v>46304</v>
      </c>
      <c r="R570" s="16">
        <f t="shared" si="16"/>
        <v>2024</v>
      </c>
      <c r="S570" s="43">
        <v>45386</v>
      </c>
      <c r="T570" s="17" t="s">
        <v>316</v>
      </c>
      <c r="U570" s="18">
        <v>76634</v>
      </c>
      <c r="V570" s="9" t="s">
        <v>324</v>
      </c>
      <c r="W570" s="9" t="s">
        <v>271</v>
      </c>
      <c r="X570" s="9" t="s">
        <v>284</v>
      </c>
      <c r="Y570" s="19">
        <v>22236.071442990029</v>
      </c>
      <c r="Z570" s="18">
        <f t="shared" si="17"/>
        <v>54397.928557009975</v>
      </c>
    </row>
    <row r="571" spans="13:26" x14ac:dyDescent="0.3">
      <c r="M571" s="16" t="s">
        <v>11689</v>
      </c>
      <c r="N571" s="114">
        <v>1294058.7</v>
      </c>
      <c r="O571" s="43">
        <v>46357</v>
      </c>
      <c r="R571" s="16">
        <f t="shared" si="16"/>
        <v>2025</v>
      </c>
      <c r="S571" s="43">
        <v>45787</v>
      </c>
      <c r="T571" s="17" t="s">
        <v>316</v>
      </c>
      <c r="U571" s="18">
        <v>21035</v>
      </c>
      <c r="V571" s="9" t="s">
        <v>320</v>
      </c>
      <c r="W571" s="9" t="s">
        <v>265</v>
      </c>
      <c r="X571" s="9" t="s">
        <v>286</v>
      </c>
      <c r="Y571" s="19">
        <v>18001.878779314437</v>
      </c>
      <c r="Z571" s="18">
        <f t="shared" si="17"/>
        <v>3033.1212206855635</v>
      </c>
    </row>
    <row r="572" spans="13:26" x14ac:dyDescent="0.3">
      <c r="M572" s="16" t="s">
        <v>11690</v>
      </c>
      <c r="N572" s="114">
        <v>2464983.6800000002</v>
      </c>
      <c r="O572" s="43">
        <v>46315</v>
      </c>
      <c r="R572" s="16">
        <f t="shared" si="16"/>
        <v>2024</v>
      </c>
      <c r="S572" s="43">
        <v>45401</v>
      </c>
      <c r="T572" s="17" t="s">
        <v>314</v>
      </c>
      <c r="U572" s="18">
        <v>365271</v>
      </c>
      <c r="V572" s="9" t="s">
        <v>326</v>
      </c>
      <c r="W572" s="9" t="s">
        <v>267</v>
      </c>
      <c r="X572" s="9" t="s">
        <v>284</v>
      </c>
      <c r="Y572" s="19">
        <v>268948.09465852811</v>
      </c>
      <c r="Z572" s="18">
        <f t="shared" si="17"/>
        <v>96322.905341471895</v>
      </c>
    </row>
    <row r="573" spans="13:26" x14ac:dyDescent="0.3">
      <c r="M573" s="16" t="s">
        <v>11691</v>
      </c>
      <c r="N573" s="114">
        <v>1369405.5</v>
      </c>
      <c r="O573" s="43">
        <v>46264</v>
      </c>
      <c r="R573" s="16">
        <f t="shared" si="16"/>
        <v>2025</v>
      </c>
      <c r="S573" s="43">
        <v>46022</v>
      </c>
      <c r="T573" s="17" t="s">
        <v>315</v>
      </c>
      <c r="U573" s="18">
        <v>452313</v>
      </c>
      <c r="V573" s="9" t="s">
        <v>320</v>
      </c>
      <c r="W573" s="9" t="s">
        <v>264</v>
      </c>
      <c r="X573" s="9" t="s">
        <v>286</v>
      </c>
      <c r="Y573" s="19">
        <v>91622.991428209716</v>
      </c>
      <c r="Z573" s="18">
        <f t="shared" si="17"/>
        <v>360690.0085717903</v>
      </c>
    </row>
    <row r="574" spans="13:26" x14ac:dyDescent="0.3">
      <c r="M574" s="16" t="s">
        <v>11085</v>
      </c>
      <c r="N574" s="114">
        <v>61531.35</v>
      </c>
      <c r="O574" s="43">
        <v>46202</v>
      </c>
      <c r="R574" s="16">
        <f t="shared" si="16"/>
        <v>2025</v>
      </c>
      <c r="S574" s="43">
        <v>46005</v>
      </c>
      <c r="T574" s="17" t="s">
        <v>318</v>
      </c>
      <c r="U574" s="18">
        <v>237049</v>
      </c>
      <c r="V574" s="9" t="s">
        <v>330</v>
      </c>
      <c r="W574" s="9" t="s">
        <v>265</v>
      </c>
      <c r="X574" s="9" t="s">
        <v>285</v>
      </c>
      <c r="Y574" s="19">
        <v>99406.882590839698</v>
      </c>
      <c r="Z574" s="18">
        <f t="shared" si="17"/>
        <v>137642.1174091603</v>
      </c>
    </row>
    <row r="575" spans="13:26" x14ac:dyDescent="0.3">
      <c r="M575" s="16" t="s">
        <v>11692</v>
      </c>
      <c r="N575" s="114">
        <v>828931.2</v>
      </c>
      <c r="O575" s="43">
        <v>46039</v>
      </c>
      <c r="R575" s="16">
        <f t="shared" si="16"/>
        <v>2023</v>
      </c>
      <c r="S575" s="43">
        <v>45175</v>
      </c>
      <c r="T575" s="17" t="s">
        <v>313</v>
      </c>
      <c r="U575" s="18">
        <v>406275</v>
      </c>
      <c r="V575" s="9" t="s">
        <v>331</v>
      </c>
      <c r="W575" s="9" t="s">
        <v>264</v>
      </c>
      <c r="X575" s="9" t="s">
        <v>285</v>
      </c>
      <c r="Y575" s="19">
        <v>278357.70988104143</v>
      </c>
      <c r="Z575" s="18">
        <f t="shared" si="17"/>
        <v>127917.29011895857</v>
      </c>
    </row>
    <row r="576" spans="13:26" x14ac:dyDescent="0.3">
      <c r="M576" s="16" t="s">
        <v>11693</v>
      </c>
      <c r="N576" s="114">
        <v>2749988</v>
      </c>
      <c r="O576" s="43">
        <v>46275</v>
      </c>
      <c r="R576" s="16">
        <f t="shared" si="16"/>
        <v>2023</v>
      </c>
      <c r="S576" s="43">
        <v>45126</v>
      </c>
      <c r="T576" s="17" t="s">
        <v>318</v>
      </c>
      <c r="U576" s="18">
        <v>30222</v>
      </c>
      <c r="V576" s="9" t="s">
        <v>328</v>
      </c>
      <c r="W576" s="9" t="s">
        <v>267</v>
      </c>
      <c r="X576" s="9" t="s">
        <v>285</v>
      </c>
      <c r="Y576" s="19">
        <v>28778.718302177953</v>
      </c>
      <c r="Z576" s="18">
        <f t="shared" si="17"/>
        <v>1443.2816978220471</v>
      </c>
    </row>
    <row r="577" spans="13:26" x14ac:dyDescent="0.3">
      <c r="M577" s="16" t="s">
        <v>11694</v>
      </c>
      <c r="N577" s="114">
        <v>389991.55000000005</v>
      </c>
      <c r="O577" s="43">
        <v>46080</v>
      </c>
      <c r="R577" s="16">
        <f t="shared" si="16"/>
        <v>2024</v>
      </c>
      <c r="S577" s="43">
        <v>45353</v>
      </c>
      <c r="T577" s="17" t="s">
        <v>317</v>
      </c>
      <c r="U577" s="18">
        <v>432617</v>
      </c>
      <c r="V577" s="9" t="s">
        <v>326</v>
      </c>
      <c r="W577" s="9" t="s">
        <v>267</v>
      </c>
      <c r="X577" s="9" t="s">
        <v>284</v>
      </c>
      <c r="Y577" s="19">
        <v>1936.3511702383757</v>
      </c>
      <c r="Z577" s="18">
        <f t="shared" si="17"/>
        <v>430680.6488297616</v>
      </c>
    </row>
    <row r="578" spans="13:26" x14ac:dyDescent="0.3">
      <c r="M578" s="16" t="s">
        <v>11695</v>
      </c>
      <c r="N578" s="114">
        <v>1244442.4800000002</v>
      </c>
      <c r="O578" s="43">
        <v>46241</v>
      </c>
      <c r="R578" s="16">
        <f t="shared" si="16"/>
        <v>2023</v>
      </c>
      <c r="S578" s="43">
        <v>45153</v>
      </c>
      <c r="T578" s="17" t="s">
        <v>314</v>
      </c>
      <c r="U578" s="18">
        <v>280702</v>
      </c>
      <c r="V578" s="9" t="s">
        <v>323</v>
      </c>
      <c r="W578" s="9" t="s">
        <v>268</v>
      </c>
      <c r="X578" s="9" t="s">
        <v>286</v>
      </c>
      <c r="Y578" s="19">
        <v>79984.259649816027</v>
      </c>
      <c r="Z578" s="18">
        <f t="shared" si="17"/>
        <v>200717.74035018397</v>
      </c>
    </row>
    <row r="579" spans="13:26" x14ac:dyDescent="0.3">
      <c r="M579" s="16" t="s">
        <v>11696</v>
      </c>
      <c r="N579" s="114">
        <v>294800.11</v>
      </c>
      <c r="O579" s="43">
        <v>46293</v>
      </c>
      <c r="R579" s="16">
        <f t="shared" si="16"/>
        <v>2023</v>
      </c>
      <c r="S579" s="43">
        <v>45087</v>
      </c>
      <c r="T579" s="17" t="s">
        <v>317</v>
      </c>
      <c r="U579" s="18">
        <v>164274</v>
      </c>
      <c r="V579" s="9" t="s">
        <v>331</v>
      </c>
      <c r="W579" s="9" t="s">
        <v>269</v>
      </c>
      <c r="X579" s="9" t="s">
        <v>285</v>
      </c>
      <c r="Y579" s="19">
        <v>53140.218891748686</v>
      </c>
      <c r="Z579" s="18">
        <f t="shared" si="17"/>
        <v>111133.78110825131</v>
      </c>
    </row>
    <row r="580" spans="13:26" x14ac:dyDescent="0.3">
      <c r="M580" s="16" t="s">
        <v>11697</v>
      </c>
      <c r="N580" s="114">
        <v>38318.31</v>
      </c>
      <c r="O580" s="43">
        <v>46141</v>
      </c>
      <c r="R580" s="16">
        <f t="shared" si="16"/>
        <v>2025</v>
      </c>
      <c r="S580" s="43">
        <v>46007</v>
      </c>
      <c r="T580" s="17" t="s">
        <v>309</v>
      </c>
      <c r="U580" s="18">
        <v>86302</v>
      </c>
      <c r="V580" s="9" t="s">
        <v>321</v>
      </c>
      <c r="W580" s="9" t="s">
        <v>269</v>
      </c>
      <c r="X580" s="9" t="s">
        <v>286</v>
      </c>
      <c r="Y580" s="19">
        <v>35260.351354638507</v>
      </c>
      <c r="Z580" s="18">
        <f t="shared" si="17"/>
        <v>51041.648645361493</v>
      </c>
    </row>
    <row r="581" spans="13:26" x14ac:dyDescent="0.3">
      <c r="M581" s="16" t="s">
        <v>11698</v>
      </c>
      <c r="N581" s="114">
        <v>4053782.25</v>
      </c>
      <c r="O581" s="43">
        <v>46135</v>
      </c>
      <c r="R581" s="16">
        <f t="shared" si="16"/>
        <v>2025</v>
      </c>
      <c r="S581" s="43">
        <v>45913</v>
      </c>
      <c r="T581" s="17" t="s">
        <v>310</v>
      </c>
      <c r="U581" s="18">
        <v>498242</v>
      </c>
      <c r="V581" s="9" t="s">
        <v>331</v>
      </c>
      <c r="W581" s="9" t="s">
        <v>270</v>
      </c>
      <c r="X581" s="9" t="s">
        <v>287</v>
      </c>
      <c r="Y581" s="19">
        <v>67984.447592672979</v>
      </c>
      <c r="Z581" s="18">
        <f t="shared" si="17"/>
        <v>430257.55240732699</v>
      </c>
    </row>
    <row r="582" spans="13:26" x14ac:dyDescent="0.3">
      <c r="M582" s="16" t="s">
        <v>11699</v>
      </c>
      <c r="N582" s="114">
        <v>1760380.5999999999</v>
      </c>
      <c r="O582" s="43">
        <v>46246</v>
      </c>
      <c r="R582" s="16">
        <f t="shared" si="16"/>
        <v>2025</v>
      </c>
      <c r="S582" s="43">
        <v>45670</v>
      </c>
      <c r="T582" s="17" t="s">
        <v>316</v>
      </c>
      <c r="U582" s="18">
        <v>183827</v>
      </c>
      <c r="V582" s="9" t="s">
        <v>321</v>
      </c>
      <c r="W582" s="9" t="s">
        <v>268</v>
      </c>
      <c r="X582" s="9" t="s">
        <v>286</v>
      </c>
      <c r="Y582" s="19">
        <v>123903.22273341184</v>
      </c>
      <c r="Z582" s="18">
        <f t="shared" si="17"/>
        <v>59923.777266588164</v>
      </c>
    </row>
    <row r="583" spans="13:26" x14ac:dyDescent="0.3">
      <c r="M583" s="16" t="s">
        <v>11700</v>
      </c>
      <c r="N583" s="114">
        <v>2841851.04</v>
      </c>
      <c r="O583" s="43">
        <v>46321</v>
      </c>
      <c r="R583" s="16">
        <f t="shared" si="16"/>
        <v>2024</v>
      </c>
      <c r="S583" s="43">
        <v>45600</v>
      </c>
      <c r="T583" s="17" t="s">
        <v>316</v>
      </c>
      <c r="U583" s="18">
        <v>394095</v>
      </c>
      <c r="V583" s="9" t="s">
        <v>321</v>
      </c>
      <c r="W583" s="9" t="s">
        <v>268</v>
      </c>
      <c r="X583" s="9" t="s">
        <v>286</v>
      </c>
      <c r="Y583" s="19">
        <v>210773.85394236585</v>
      </c>
      <c r="Z583" s="18">
        <f t="shared" si="17"/>
        <v>183321.14605763415</v>
      </c>
    </row>
    <row r="584" spans="13:26" x14ac:dyDescent="0.3">
      <c r="M584" s="16" t="s">
        <v>11701</v>
      </c>
      <c r="N584" s="114">
        <v>5627501.6699999999</v>
      </c>
      <c r="O584" s="43">
        <v>46104</v>
      </c>
      <c r="R584" s="16">
        <f t="shared" ref="R584:R647" si="18">YEAR(S584)</f>
        <v>2023</v>
      </c>
      <c r="S584" s="43">
        <v>45253</v>
      </c>
      <c r="T584" s="17" t="s">
        <v>311</v>
      </c>
      <c r="U584" s="18">
        <v>410463</v>
      </c>
      <c r="V584" s="9" t="s">
        <v>320</v>
      </c>
      <c r="W584" s="9" t="s">
        <v>265</v>
      </c>
      <c r="X584" s="9" t="s">
        <v>286</v>
      </c>
      <c r="Y584" s="19">
        <v>200622.05403373073</v>
      </c>
      <c r="Z584" s="18">
        <f t="shared" ref="Z584:Z647" si="19">U584-Y584</f>
        <v>209840.94596626927</v>
      </c>
    </row>
    <row r="585" spans="13:26" x14ac:dyDescent="0.3">
      <c r="M585" s="16" t="s">
        <v>11702</v>
      </c>
      <c r="N585" s="114">
        <v>678849.38</v>
      </c>
      <c r="O585" s="43">
        <v>46192</v>
      </c>
      <c r="R585" s="16">
        <f t="shared" si="18"/>
        <v>2025</v>
      </c>
      <c r="S585" s="43">
        <v>45880</v>
      </c>
      <c r="T585" s="17" t="s">
        <v>318</v>
      </c>
      <c r="U585" s="18">
        <v>220420</v>
      </c>
      <c r="V585" s="9" t="s">
        <v>319</v>
      </c>
      <c r="W585" s="9" t="s">
        <v>269</v>
      </c>
      <c r="X585" s="9" t="s">
        <v>286</v>
      </c>
      <c r="Y585" s="19">
        <v>175810.10748754759</v>
      </c>
      <c r="Z585" s="18">
        <f t="shared" si="19"/>
        <v>44609.89251245241</v>
      </c>
    </row>
    <row r="586" spans="13:26" x14ac:dyDescent="0.3">
      <c r="M586" s="16" t="s">
        <v>11703</v>
      </c>
      <c r="N586" s="114">
        <v>640138.39999999991</v>
      </c>
      <c r="O586" s="43">
        <v>46147</v>
      </c>
      <c r="R586" s="16">
        <f t="shared" si="18"/>
        <v>2024</v>
      </c>
      <c r="S586" s="43">
        <v>45517</v>
      </c>
      <c r="T586" s="17" t="s">
        <v>309</v>
      </c>
      <c r="U586" s="18">
        <v>386391</v>
      </c>
      <c r="V586" s="9" t="s">
        <v>330</v>
      </c>
      <c r="W586" s="9" t="s">
        <v>268</v>
      </c>
      <c r="X586" s="9" t="s">
        <v>285</v>
      </c>
      <c r="Y586" s="19">
        <v>13491.184491316017</v>
      </c>
      <c r="Z586" s="18">
        <f t="shared" si="19"/>
        <v>372899.81550868397</v>
      </c>
    </row>
    <row r="587" spans="13:26" x14ac:dyDescent="0.3">
      <c r="M587" s="16" t="s">
        <v>11705</v>
      </c>
      <c r="N587" s="114">
        <v>2884208.4</v>
      </c>
      <c r="O587" s="43">
        <v>46361</v>
      </c>
      <c r="R587" s="16">
        <f t="shared" si="18"/>
        <v>2025</v>
      </c>
      <c r="S587" s="43">
        <v>45765</v>
      </c>
      <c r="T587" s="17" t="s">
        <v>309</v>
      </c>
      <c r="U587" s="18">
        <v>254402</v>
      </c>
      <c r="V587" s="9" t="s">
        <v>320</v>
      </c>
      <c r="W587" s="9" t="s">
        <v>266</v>
      </c>
      <c r="X587" s="9" t="s">
        <v>286</v>
      </c>
      <c r="Y587" s="19">
        <v>110137.16116796575</v>
      </c>
      <c r="Z587" s="18">
        <f t="shared" si="19"/>
        <v>144264.83883203426</v>
      </c>
    </row>
    <row r="588" spans="13:26" x14ac:dyDescent="0.3">
      <c r="M588" s="16" t="s">
        <v>11706</v>
      </c>
      <c r="N588" s="114">
        <v>2959749.45</v>
      </c>
      <c r="O588" s="43">
        <v>46090</v>
      </c>
      <c r="R588" s="16">
        <f t="shared" si="18"/>
        <v>2025</v>
      </c>
      <c r="S588" s="43">
        <v>45741</v>
      </c>
      <c r="T588" s="17" t="s">
        <v>316</v>
      </c>
      <c r="U588" s="18">
        <v>142719</v>
      </c>
      <c r="V588" s="9" t="s">
        <v>329</v>
      </c>
      <c r="W588" s="9" t="s">
        <v>266</v>
      </c>
      <c r="X588" s="9" t="s">
        <v>285</v>
      </c>
      <c r="Y588" s="19">
        <v>97978.015174987959</v>
      </c>
      <c r="Z588" s="18">
        <f t="shared" si="19"/>
        <v>44740.984825012041</v>
      </c>
    </row>
    <row r="589" spans="13:26" x14ac:dyDescent="0.3">
      <c r="M589" s="16" t="s">
        <v>11707</v>
      </c>
      <c r="N589" s="114">
        <v>798829.02</v>
      </c>
      <c r="O589" s="43">
        <v>46221</v>
      </c>
      <c r="R589" s="16">
        <f t="shared" si="18"/>
        <v>2025</v>
      </c>
      <c r="S589" s="43">
        <v>45719</v>
      </c>
      <c r="T589" s="17" t="s">
        <v>318</v>
      </c>
      <c r="U589" s="18">
        <v>53013</v>
      </c>
      <c r="V589" s="9" t="s">
        <v>327</v>
      </c>
      <c r="W589" s="9" t="s">
        <v>267</v>
      </c>
      <c r="X589" s="9" t="s">
        <v>284</v>
      </c>
      <c r="Y589" s="19">
        <v>5555.6386659112559</v>
      </c>
      <c r="Z589" s="18">
        <f t="shared" si="19"/>
        <v>47457.361334088746</v>
      </c>
    </row>
    <row r="590" spans="13:26" x14ac:dyDescent="0.3">
      <c r="M590" s="16" t="s">
        <v>11708</v>
      </c>
      <c r="N590" s="114">
        <v>3118110.4</v>
      </c>
      <c r="O590" s="43">
        <v>46168</v>
      </c>
      <c r="R590" s="16">
        <f t="shared" si="18"/>
        <v>2025</v>
      </c>
      <c r="S590" s="43">
        <v>45788</v>
      </c>
      <c r="T590" s="17" t="s">
        <v>316</v>
      </c>
      <c r="U590" s="18">
        <v>371440</v>
      </c>
      <c r="V590" s="9" t="s">
        <v>325</v>
      </c>
      <c r="W590" s="9" t="s">
        <v>269</v>
      </c>
      <c r="X590" s="9" t="s">
        <v>284</v>
      </c>
      <c r="Y590" s="19">
        <v>323499.66138788126</v>
      </c>
      <c r="Z590" s="18">
        <f t="shared" si="19"/>
        <v>47940.338612118736</v>
      </c>
    </row>
    <row r="591" spans="13:26" x14ac:dyDescent="0.3">
      <c r="M591" s="16" t="s">
        <v>11709</v>
      </c>
      <c r="N591" s="114">
        <v>1297082.58</v>
      </c>
      <c r="O591" s="43">
        <v>46274</v>
      </c>
      <c r="R591" s="16">
        <f t="shared" si="18"/>
        <v>2025</v>
      </c>
      <c r="S591" s="43">
        <v>45779</v>
      </c>
      <c r="T591" s="17" t="s">
        <v>311</v>
      </c>
      <c r="U591" s="18">
        <v>266774</v>
      </c>
      <c r="V591" s="9" t="s">
        <v>326</v>
      </c>
      <c r="W591" s="9" t="s">
        <v>266</v>
      </c>
      <c r="X591" s="9" t="s">
        <v>284</v>
      </c>
      <c r="Y591" s="19">
        <v>208888.90051045615</v>
      </c>
      <c r="Z591" s="18">
        <f t="shared" si="19"/>
        <v>57885.099489543849</v>
      </c>
    </row>
    <row r="592" spans="13:26" x14ac:dyDescent="0.3">
      <c r="M592" s="16" t="s">
        <v>11710</v>
      </c>
      <c r="N592" s="114">
        <v>369588.05000000005</v>
      </c>
      <c r="O592" s="43">
        <v>46324</v>
      </c>
      <c r="R592" s="16">
        <f t="shared" si="18"/>
        <v>2024</v>
      </c>
      <c r="S592" s="43">
        <v>45623</v>
      </c>
      <c r="T592" s="17" t="s">
        <v>309</v>
      </c>
      <c r="U592" s="18">
        <v>11793</v>
      </c>
      <c r="V592" s="9" t="s">
        <v>326</v>
      </c>
      <c r="W592" s="9" t="s">
        <v>268</v>
      </c>
      <c r="X592" s="9" t="s">
        <v>284</v>
      </c>
      <c r="Y592" s="19">
        <v>6823.0064085102395</v>
      </c>
      <c r="Z592" s="18">
        <f t="shared" si="19"/>
        <v>4969.9935914897605</v>
      </c>
    </row>
    <row r="593" spans="13:26" x14ac:dyDescent="0.3">
      <c r="M593" s="16" t="s">
        <v>11711</v>
      </c>
      <c r="N593" s="114">
        <v>649232.48</v>
      </c>
      <c r="O593" s="43">
        <v>46124</v>
      </c>
      <c r="R593" s="16">
        <f t="shared" si="18"/>
        <v>2024</v>
      </c>
      <c r="S593" s="43">
        <v>45433</v>
      </c>
      <c r="T593" s="17" t="s">
        <v>315</v>
      </c>
      <c r="U593" s="18">
        <v>239954</v>
      </c>
      <c r="V593" s="9" t="s">
        <v>324</v>
      </c>
      <c r="W593" s="9" t="s">
        <v>264</v>
      </c>
      <c r="X593" s="9" t="s">
        <v>284</v>
      </c>
      <c r="Y593" s="19">
        <v>220494.94671431388</v>
      </c>
      <c r="Z593" s="18">
        <f t="shared" si="19"/>
        <v>19459.053285686125</v>
      </c>
    </row>
    <row r="594" spans="13:26" x14ac:dyDescent="0.3">
      <c r="M594" s="16" t="s">
        <v>11712</v>
      </c>
      <c r="N594" s="114">
        <v>484658.9</v>
      </c>
      <c r="O594" s="43">
        <v>46265</v>
      </c>
      <c r="R594" s="16">
        <f t="shared" si="18"/>
        <v>2025</v>
      </c>
      <c r="S594" s="43">
        <v>45865</v>
      </c>
      <c r="T594" s="17" t="s">
        <v>312</v>
      </c>
      <c r="U594" s="18">
        <v>64498</v>
      </c>
      <c r="V594" s="9" t="s">
        <v>330</v>
      </c>
      <c r="W594" s="9" t="s">
        <v>270</v>
      </c>
      <c r="X594" s="9" t="s">
        <v>285</v>
      </c>
      <c r="Y594" s="19">
        <v>64197.52065981242</v>
      </c>
      <c r="Z594" s="18">
        <f t="shared" si="19"/>
        <v>300.47934018757951</v>
      </c>
    </row>
    <row r="595" spans="13:26" x14ac:dyDescent="0.3">
      <c r="M595" s="16" t="s">
        <v>11713</v>
      </c>
      <c r="N595" s="114">
        <v>848012.80000000005</v>
      </c>
      <c r="O595" s="43">
        <v>46319</v>
      </c>
      <c r="R595" s="16">
        <f t="shared" si="18"/>
        <v>2023</v>
      </c>
      <c r="S595" s="43">
        <v>44974</v>
      </c>
      <c r="T595" s="17" t="s">
        <v>318</v>
      </c>
      <c r="U595" s="18">
        <v>247436</v>
      </c>
      <c r="V595" s="9" t="s">
        <v>321</v>
      </c>
      <c r="W595" s="9" t="s">
        <v>267</v>
      </c>
      <c r="X595" s="9" t="s">
        <v>286</v>
      </c>
      <c r="Y595" s="19">
        <v>70035.082355704537</v>
      </c>
      <c r="Z595" s="18">
        <f t="shared" si="19"/>
        <v>177400.91764429546</v>
      </c>
    </row>
    <row r="596" spans="13:26" x14ac:dyDescent="0.3">
      <c r="M596" s="16" t="s">
        <v>11714</v>
      </c>
      <c r="N596" s="114">
        <v>32356.44</v>
      </c>
      <c r="O596" s="43">
        <v>46035</v>
      </c>
      <c r="R596" s="16">
        <f t="shared" si="18"/>
        <v>2024</v>
      </c>
      <c r="S596" s="43">
        <v>45541</v>
      </c>
      <c r="T596" s="17" t="s">
        <v>316</v>
      </c>
      <c r="U596" s="18">
        <v>448307</v>
      </c>
      <c r="V596" s="9" t="s">
        <v>320</v>
      </c>
      <c r="W596" s="9" t="s">
        <v>271</v>
      </c>
      <c r="X596" s="9" t="s">
        <v>286</v>
      </c>
      <c r="Y596" s="19">
        <v>168883.73696574438</v>
      </c>
      <c r="Z596" s="18">
        <f t="shared" si="19"/>
        <v>279423.26303425559</v>
      </c>
    </row>
    <row r="597" spans="13:26" x14ac:dyDescent="0.3">
      <c r="M597" s="16" t="s">
        <v>11715</v>
      </c>
      <c r="N597" s="114">
        <v>927301.2</v>
      </c>
      <c r="O597" s="43">
        <v>46133</v>
      </c>
      <c r="R597" s="16">
        <f t="shared" si="18"/>
        <v>2024</v>
      </c>
      <c r="S597" s="43">
        <v>45292</v>
      </c>
      <c r="T597" s="17" t="s">
        <v>316</v>
      </c>
      <c r="U597" s="18">
        <v>186072</v>
      </c>
      <c r="V597" s="9" t="s">
        <v>328</v>
      </c>
      <c r="W597" s="9" t="s">
        <v>264</v>
      </c>
      <c r="X597" s="9" t="s">
        <v>285</v>
      </c>
      <c r="Y597" s="19">
        <v>127120.68855600168</v>
      </c>
      <c r="Z597" s="18">
        <f t="shared" si="19"/>
        <v>58951.311443998318</v>
      </c>
    </row>
    <row r="598" spans="13:26" x14ac:dyDescent="0.3">
      <c r="M598" s="16" t="s">
        <v>11717</v>
      </c>
      <c r="N598" s="114">
        <v>3137529.7800000003</v>
      </c>
      <c r="O598" s="43">
        <v>46302</v>
      </c>
      <c r="R598" s="16">
        <f t="shared" si="18"/>
        <v>2025</v>
      </c>
      <c r="S598" s="43">
        <v>45872</v>
      </c>
      <c r="T598" s="17" t="s">
        <v>316</v>
      </c>
      <c r="U598" s="18">
        <v>52066</v>
      </c>
      <c r="V598" s="9" t="s">
        <v>332</v>
      </c>
      <c r="W598" s="9" t="s">
        <v>268</v>
      </c>
      <c r="X598" s="9" t="s">
        <v>287</v>
      </c>
      <c r="Y598" s="19">
        <v>11499.219910210953</v>
      </c>
      <c r="Z598" s="18">
        <f t="shared" si="19"/>
        <v>40566.780089789048</v>
      </c>
    </row>
    <row r="599" spans="13:26" x14ac:dyDescent="0.3">
      <c r="M599" s="16" t="s">
        <v>11718</v>
      </c>
      <c r="N599" s="114">
        <v>2473407.92</v>
      </c>
      <c r="O599" s="43">
        <v>46136</v>
      </c>
      <c r="R599" s="16">
        <f t="shared" si="18"/>
        <v>2023</v>
      </c>
      <c r="S599" s="43">
        <v>44945</v>
      </c>
      <c r="T599" s="17" t="s">
        <v>314</v>
      </c>
      <c r="U599" s="18">
        <v>469215</v>
      </c>
      <c r="V599" s="9" t="s">
        <v>332</v>
      </c>
      <c r="W599" s="9" t="s">
        <v>270</v>
      </c>
      <c r="X599" s="9" t="s">
        <v>287</v>
      </c>
      <c r="Y599" s="19">
        <v>312778.32408950076</v>
      </c>
      <c r="Z599" s="18">
        <f t="shared" si="19"/>
        <v>156436.67591049924</v>
      </c>
    </row>
    <row r="600" spans="13:26" x14ac:dyDescent="0.3">
      <c r="M600" s="16" t="s">
        <v>11719</v>
      </c>
      <c r="N600" s="114">
        <v>4607053.38</v>
      </c>
      <c r="O600" s="43">
        <v>46215</v>
      </c>
      <c r="R600" s="16">
        <f t="shared" si="18"/>
        <v>2024</v>
      </c>
      <c r="S600" s="43">
        <v>45330</v>
      </c>
      <c r="T600" s="17" t="s">
        <v>309</v>
      </c>
      <c r="U600" s="18">
        <v>345182</v>
      </c>
      <c r="V600" s="9" t="s">
        <v>332</v>
      </c>
      <c r="W600" s="9" t="s">
        <v>264</v>
      </c>
      <c r="X600" s="9" t="s">
        <v>287</v>
      </c>
      <c r="Y600" s="19">
        <v>298992.39058331575</v>
      </c>
      <c r="Z600" s="18">
        <f t="shared" si="19"/>
        <v>46189.609416684252</v>
      </c>
    </row>
    <row r="601" spans="13:26" x14ac:dyDescent="0.3">
      <c r="M601" s="16" t="s">
        <v>11720</v>
      </c>
      <c r="N601" s="114">
        <v>745868.2</v>
      </c>
      <c r="O601" s="43">
        <v>46063</v>
      </c>
      <c r="R601" s="16">
        <f t="shared" si="18"/>
        <v>2024</v>
      </c>
      <c r="S601" s="43">
        <v>45406</v>
      </c>
      <c r="T601" s="17" t="s">
        <v>316</v>
      </c>
      <c r="U601" s="18">
        <v>60381</v>
      </c>
      <c r="V601" s="9" t="s">
        <v>328</v>
      </c>
      <c r="W601" s="9" t="s">
        <v>268</v>
      </c>
      <c r="X601" s="9" t="s">
        <v>285</v>
      </c>
      <c r="Y601" s="19">
        <v>16283.898112181449</v>
      </c>
      <c r="Z601" s="18">
        <f t="shared" si="19"/>
        <v>44097.10188781855</v>
      </c>
    </row>
    <row r="602" spans="13:26" x14ac:dyDescent="0.3">
      <c r="M602" s="16" t="s">
        <v>11071</v>
      </c>
      <c r="N602" s="114">
        <v>2325345.52</v>
      </c>
      <c r="O602" s="43">
        <v>46189</v>
      </c>
      <c r="R602" s="16">
        <f t="shared" si="18"/>
        <v>2024</v>
      </c>
      <c r="S602" s="43">
        <v>45508</v>
      </c>
      <c r="T602" s="17" t="s">
        <v>311</v>
      </c>
      <c r="U602" s="18">
        <v>221758</v>
      </c>
      <c r="V602" s="9" t="s">
        <v>325</v>
      </c>
      <c r="W602" s="9" t="s">
        <v>271</v>
      </c>
      <c r="X602" s="9" t="s">
        <v>284</v>
      </c>
      <c r="Y602" s="19">
        <v>122022.700829757</v>
      </c>
      <c r="Z602" s="18">
        <f t="shared" si="19"/>
        <v>99735.299170243001</v>
      </c>
    </row>
    <row r="603" spans="13:26" x14ac:dyDescent="0.3">
      <c r="M603" s="16" t="s">
        <v>11721</v>
      </c>
      <c r="N603" s="114">
        <v>2450177.44</v>
      </c>
      <c r="O603" s="43">
        <v>46256</v>
      </c>
      <c r="R603" s="16">
        <f t="shared" si="18"/>
        <v>2024</v>
      </c>
      <c r="S603" s="43">
        <v>45505</v>
      </c>
      <c r="T603" s="17" t="s">
        <v>313</v>
      </c>
      <c r="U603" s="18">
        <v>372095</v>
      </c>
      <c r="V603" s="9" t="s">
        <v>329</v>
      </c>
      <c r="W603" s="9" t="s">
        <v>265</v>
      </c>
      <c r="X603" s="9" t="s">
        <v>285</v>
      </c>
      <c r="Y603" s="19">
        <v>331185.89307179395</v>
      </c>
      <c r="Z603" s="18">
        <f t="shared" si="19"/>
        <v>40909.106928206049</v>
      </c>
    </row>
    <row r="604" spans="13:26" x14ac:dyDescent="0.3">
      <c r="M604" s="16" t="s">
        <v>11722</v>
      </c>
      <c r="N604" s="114">
        <v>2199787.3800000004</v>
      </c>
      <c r="O604" s="43">
        <v>46338</v>
      </c>
      <c r="R604" s="16">
        <f t="shared" si="18"/>
        <v>2025</v>
      </c>
      <c r="S604" s="43">
        <v>45954</v>
      </c>
      <c r="T604" s="17" t="s">
        <v>313</v>
      </c>
      <c r="U604" s="18">
        <v>388080</v>
      </c>
      <c r="V604" s="9" t="s">
        <v>323</v>
      </c>
      <c r="W604" s="9" t="s">
        <v>267</v>
      </c>
      <c r="X604" s="9" t="s">
        <v>286</v>
      </c>
      <c r="Y604" s="19">
        <v>341065.78205374512</v>
      </c>
      <c r="Z604" s="18">
        <f t="shared" si="19"/>
        <v>47014.217946254881</v>
      </c>
    </row>
    <row r="605" spans="13:26" x14ac:dyDescent="0.3">
      <c r="M605" s="16" t="s">
        <v>11549</v>
      </c>
      <c r="N605" s="114">
        <v>880081.44000000006</v>
      </c>
      <c r="O605" s="43">
        <v>46357</v>
      </c>
      <c r="R605" s="16">
        <f t="shared" si="18"/>
        <v>2023</v>
      </c>
      <c r="S605" s="43">
        <v>45091</v>
      </c>
      <c r="T605" s="17" t="s">
        <v>313</v>
      </c>
      <c r="U605" s="18">
        <v>53314</v>
      </c>
      <c r="V605" s="9" t="s">
        <v>328</v>
      </c>
      <c r="W605" s="9" t="s">
        <v>266</v>
      </c>
      <c r="X605" s="9" t="s">
        <v>285</v>
      </c>
      <c r="Y605" s="19">
        <v>7296.6295573602265</v>
      </c>
      <c r="Z605" s="18">
        <f t="shared" si="19"/>
        <v>46017.370442639774</v>
      </c>
    </row>
    <row r="606" spans="13:26" x14ac:dyDescent="0.3">
      <c r="M606" s="16" t="s">
        <v>11723</v>
      </c>
      <c r="N606" s="114">
        <v>1736077.3499999999</v>
      </c>
      <c r="O606" s="43">
        <v>46196</v>
      </c>
      <c r="R606" s="16">
        <f t="shared" si="18"/>
        <v>2023</v>
      </c>
      <c r="S606" s="43">
        <v>45149</v>
      </c>
      <c r="T606" s="17" t="s">
        <v>314</v>
      </c>
      <c r="U606" s="18">
        <v>434243</v>
      </c>
      <c r="V606" s="9" t="s">
        <v>330</v>
      </c>
      <c r="W606" s="9" t="s">
        <v>267</v>
      </c>
      <c r="X606" s="9" t="s">
        <v>285</v>
      </c>
      <c r="Y606" s="19">
        <v>205215.72697307184</v>
      </c>
      <c r="Z606" s="18">
        <f t="shared" si="19"/>
        <v>229027.27302692816</v>
      </c>
    </row>
    <row r="607" spans="13:26" x14ac:dyDescent="0.3">
      <c r="M607" s="16" t="s">
        <v>11724</v>
      </c>
      <c r="N607" s="114">
        <v>306093.28000000003</v>
      </c>
      <c r="O607" s="43">
        <v>46181</v>
      </c>
      <c r="R607" s="16">
        <f t="shared" si="18"/>
        <v>2024</v>
      </c>
      <c r="S607" s="43">
        <v>45562</v>
      </c>
      <c r="T607" s="17" t="s">
        <v>310</v>
      </c>
      <c r="U607" s="18">
        <v>393396</v>
      </c>
      <c r="V607" s="9" t="s">
        <v>321</v>
      </c>
      <c r="W607" s="9" t="s">
        <v>264</v>
      </c>
      <c r="X607" s="9" t="s">
        <v>286</v>
      </c>
      <c r="Y607" s="19">
        <v>100543.19125433649</v>
      </c>
      <c r="Z607" s="18">
        <f t="shared" si="19"/>
        <v>292852.8087456635</v>
      </c>
    </row>
    <row r="608" spans="13:26" x14ac:dyDescent="0.3">
      <c r="M608" s="16" t="s">
        <v>11725</v>
      </c>
      <c r="N608" s="114">
        <v>5502535.1799999997</v>
      </c>
      <c r="O608" s="43">
        <v>46362</v>
      </c>
      <c r="R608" s="16">
        <f t="shared" si="18"/>
        <v>2024</v>
      </c>
      <c r="S608" s="43">
        <v>45442</v>
      </c>
      <c r="T608" s="17" t="s">
        <v>310</v>
      </c>
      <c r="U608" s="18">
        <v>116703</v>
      </c>
      <c r="V608" s="9" t="s">
        <v>320</v>
      </c>
      <c r="W608" s="9" t="s">
        <v>266</v>
      </c>
      <c r="X608" s="9" t="s">
        <v>286</v>
      </c>
      <c r="Y608" s="19">
        <v>20985.971280601505</v>
      </c>
      <c r="Z608" s="18">
        <f t="shared" si="19"/>
        <v>95717.028719398499</v>
      </c>
    </row>
    <row r="609" spans="13:26" x14ac:dyDescent="0.3">
      <c r="M609" s="16" t="s">
        <v>11726</v>
      </c>
      <c r="N609" s="114">
        <v>1628495.4</v>
      </c>
      <c r="O609" s="43">
        <v>46041</v>
      </c>
      <c r="R609" s="16">
        <f t="shared" si="18"/>
        <v>2024</v>
      </c>
      <c r="S609" s="43">
        <v>45303</v>
      </c>
      <c r="T609" s="17" t="s">
        <v>312</v>
      </c>
      <c r="U609" s="18">
        <v>143929</v>
      </c>
      <c r="V609" s="9" t="s">
        <v>328</v>
      </c>
      <c r="W609" s="9" t="s">
        <v>264</v>
      </c>
      <c r="X609" s="9" t="s">
        <v>285</v>
      </c>
      <c r="Y609" s="19">
        <v>27667.216250359805</v>
      </c>
      <c r="Z609" s="18">
        <f t="shared" si="19"/>
        <v>116261.78374964019</v>
      </c>
    </row>
    <row r="610" spans="13:26" x14ac:dyDescent="0.3">
      <c r="M610" s="16" t="s">
        <v>11727</v>
      </c>
      <c r="N610" s="114">
        <v>1059355</v>
      </c>
      <c r="O610" s="43">
        <v>46173</v>
      </c>
      <c r="R610" s="16">
        <f t="shared" si="18"/>
        <v>2025</v>
      </c>
      <c r="S610" s="43">
        <v>45754</v>
      </c>
      <c r="T610" s="17" t="s">
        <v>313</v>
      </c>
      <c r="U610" s="18">
        <v>23868</v>
      </c>
      <c r="V610" s="9" t="s">
        <v>329</v>
      </c>
      <c r="W610" s="9" t="s">
        <v>268</v>
      </c>
      <c r="X610" s="9" t="s">
        <v>285</v>
      </c>
      <c r="Y610" s="19">
        <v>14788.98533968061</v>
      </c>
      <c r="Z610" s="18">
        <f t="shared" si="19"/>
        <v>9079.0146603193898</v>
      </c>
    </row>
    <row r="611" spans="13:26" x14ac:dyDescent="0.3">
      <c r="M611" s="16" t="s">
        <v>11728</v>
      </c>
      <c r="N611" s="114">
        <v>376693.57</v>
      </c>
      <c r="O611" s="43">
        <v>46228</v>
      </c>
      <c r="R611" s="16">
        <f t="shared" si="18"/>
        <v>2024</v>
      </c>
      <c r="S611" s="43">
        <v>45564</v>
      </c>
      <c r="T611" s="17" t="s">
        <v>313</v>
      </c>
      <c r="U611" s="18">
        <v>269791</v>
      </c>
      <c r="V611" s="9" t="s">
        <v>330</v>
      </c>
      <c r="W611" s="9" t="s">
        <v>271</v>
      </c>
      <c r="X611" s="9" t="s">
        <v>285</v>
      </c>
      <c r="Y611" s="19">
        <v>242347.19878997415</v>
      </c>
      <c r="Z611" s="18">
        <f t="shared" si="19"/>
        <v>27443.801210025849</v>
      </c>
    </row>
    <row r="612" spans="13:26" x14ac:dyDescent="0.3">
      <c r="M612" s="16" t="s">
        <v>11729</v>
      </c>
      <c r="N612" s="114">
        <v>740372</v>
      </c>
      <c r="O612" s="43">
        <v>46170</v>
      </c>
      <c r="R612" s="16">
        <f t="shared" si="18"/>
        <v>2025</v>
      </c>
      <c r="S612" s="43">
        <v>45831</v>
      </c>
      <c r="T612" s="17" t="s">
        <v>315</v>
      </c>
      <c r="U612" s="18">
        <v>227993</v>
      </c>
      <c r="V612" s="9" t="s">
        <v>331</v>
      </c>
      <c r="W612" s="9" t="s">
        <v>270</v>
      </c>
      <c r="X612" s="9" t="s">
        <v>285</v>
      </c>
      <c r="Y612" s="19">
        <v>99601.699106456334</v>
      </c>
      <c r="Z612" s="18">
        <f t="shared" si="19"/>
        <v>128391.30089354367</v>
      </c>
    </row>
    <row r="613" spans="13:26" x14ac:dyDescent="0.3">
      <c r="M613" s="16" t="s">
        <v>11730</v>
      </c>
      <c r="N613" s="114">
        <v>494994.78</v>
      </c>
      <c r="O613" s="43">
        <v>46173</v>
      </c>
      <c r="R613" s="16">
        <f t="shared" si="18"/>
        <v>2024</v>
      </c>
      <c r="S613" s="43">
        <v>45642</v>
      </c>
      <c r="T613" s="17" t="s">
        <v>310</v>
      </c>
      <c r="U613" s="18">
        <v>322218</v>
      </c>
      <c r="V613" s="9" t="s">
        <v>320</v>
      </c>
      <c r="W613" s="9" t="s">
        <v>268</v>
      </c>
      <c r="X613" s="9" t="s">
        <v>286</v>
      </c>
      <c r="Y613" s="19">
        <v>142733.8583008167</v>
      </c>
      <c r="Z613" s="18">
        <f t="shared" si="19"/>
        <v>179484.1416991833</v>
      </c>
    </row>
    <row r="614" spans="13:26" x14ac:dyDescent="0.3">
      <c r="M614" s="16" t="s">
        <v>11731</v>
      </c>
      <c r="N614" s="114">
        <v>1547686.7999999998</v>
      </c>
      <c r="O614" s="43">
        <v>46090</v>
      </c>
      <c r="R614" s="16">
        <f t="shared" si="18"/>
        <v>2024</v>
      </c>
      <c r="S614" s="43">
        <v>45484</v>
      </c>
      <c r="T614" s="17" t="s">
        <v>309</v>
      </c>
      <c r="U614" s="18">
        <v>25413</v>
      </c>
      <c r="V614" s="9" t="s">
        <v>332</v>
      </c>
      <c r="W614" s="9" t="s">
        <v>264</v>
      </c>
      <c r="X614" s="9" t="s">
        <v>287</v>
      </c>
      <c r="Y614" s="19">
        <v>16454.638854681143</v>
      </c>
      <c r="Z614" s="18">
        <f t="shared" si="19"/>
        <v>8958.3611453188569</v>
      </c>
    </row>
    <row r="615" spans="13:26" x14ac:dyDescent="0.3">
      <c r="M615" s="16" t="s">
        <v>11732</v>
      </c>
      <c r="N615" s="114">
        <v>36718.080000000002</v>
      </c>
      <c r="O615" s="43">
        <v>46353</v>
      </c>
      <c r="R615" s="16">
        <f t="shared" si="18"/>
        <v>2025</v>
      </c>
      <c r="S615" s="43">
        <v>45898</v>
      </c>
      <c r="T615" s="17" t="s">
        <v>311</v>
      </c>
      <c r="U615" s="18">
        <v>231362</v>
      </c>
      <c r="V615" s="9" t="s">
        <v>325</v>
      </c>
      <c r="W615" s="9" t="s">
        <v>267</v>
      </c>
      <c r="X615" s="9" t="s">
        <v>284</v>
      </c>
      <c r="Y615" s="19">
        <v>89461.944098737236</v>
      </c>
      <c r="Z615" s="18">
        <f t="shared" si="19"/>
        <v>141900.05590126276</v>
      </c>
    </row>
    <row r="616" spans="13:26" x14ac:dyDescent="0.3">
      <c r="M616" s="16" t="s">
        <v>11733</v>
      </c>
      <c r="N616" s="114">
        <v>471106.08</v>
      </c>
      <c r="O616" s="43">
        <v>46298</v>
      </c>
      <c r="R616" s="16">
        <f t="shared" si="18"/>
        <v>2023</v>
      </c>
      <c r="S616" s="43">
        <v>45017</v>
      </c>
      <c r="T616" s="17" t="s">
        <v>316</v>
      </c>
      <c r="U616" s="18">
        <v>412622</v>
      </c>
      <c r="V616" s="9" t="s">
        <v>324</v>
      </c>
      <c r="W616" s="9" t="s">
        <v>268</v>
      </c>
      <c r="X616" s="9" t="s">
        <v>284</v>
      </c>
      <c r="Y616" s="19">
        <v>299188.96331568342</v>
      </c>
      <c r="Z616" s="18">
        <f t="shared" si="19"/>
        <v>113433.03668431658</v>
      </c>
    </row>
    <row r="617" spans="13:26" x14ac:dyDescent="0.3">
      <c r="M617" s="16" t="s">
        <v>11734</v>
      </c>
      <c r="N617" s="114">
        <v>747175.66</v>
      </c>
      <c r="O617" s="43">
        <v>46295</v>
      </c>
      <c r="R617" s="16">
        <f t="shared" si="18"/>
        <v>2025</v>
      </c>
      <c r="S617" s="43">
        <v>45908</v>
      </c>
      <c r="T617" s="17" t="s">
        <v>309</v>
      </c>
      <c r="U617" s="18">
        <v>110860</v>
      </c>
      <c r="V617" s="9" t="s">
        <v>322</v>
      </c>
      <c r="W617" s="9" t="s">
        <v>264</v>
      </c>
      <c r="X617" s="9" t="s">
        <v>286</v>
      </c>
      <c r="Y617" s="19">
        <v>43354.939985036362</v>
      </c>
      <c r="Z617" s="18">
        <f t="shared" si="19"/>
        <v>67505.060014963645</v>
      </c>
    </row>
    <row r="618" spans="13:26" x14ac:dyDescent="0.3">
      <c r="M618" s="16" t="s">
        <v>11735</v>
      </c>
      <c r="N618" s="114">
        <v>4377836.7699999996</v>
      </c>
      <c r="O618" s="43">
        <v>46212</v>
      </c>
      <c r="R618" s="16">
        <f t="shared" si="18"/>
        <v>2025</v>
      </c>
      <c r="S618" s="43">
        <v>45958</v>
      </c>
      <c r="T618" s="17" t="s">
        <v>318</v>
      </c>
      <c r="U618" s="18">
        <v>424026</v>
      </c>
      <c r="V618" s="9" t="s">
        <v>324</v>
      </c>
      <c r="W618" s="9" t="s">
        <v>271</v>
      </c>
      <c r="X618" s="9" t="s">
        <v>284</v>
      </c>
      <c r="Y618" s="19">
        <v>309080.58931546775</v>
      </c>
      <c r="Z618" s="18">
        <f t="shared" si="19"/>
        <v>114945.41068453225</v>
      </c>
    </row>
    <row r="619" spans="13:26" x14ac:dyDescent="0.3">
      <c r="M619" s="16" t="s">
        <v>11736</v>
      </c>
      <c r="N619" s="114">
        <v>3447505.74</v>
      </c>
      <c r="O619" s="43">
        <v>46313</v>
      </c>
      <c r="R619" s="16">
        <f t="shared" si="18"/>
        <v>2025</v>
      </c>
      <c r="S619" s="43">
        <v>45802</v>
      </c>
      <c r="T619" s="17" t="s">
        <v>313</v>
      </c>
      <c r="U619" s="18">
        <v>256541</v>
      </c>
      <c r="V619" s="9" t="s">
        <v>320</v>
      </c>
      <c r="W619" s="9" t="s">
        <v>266</v>
      </c>
      <c r="X619" s="9" t="s">
        <v>286</v>
      </c>
      <c r="Y619" s="19">
        <v>155541.10287276134</v>
      </c>
      <c r="Z619" s="18">
        <f t="shared" si="19"/>
        <v>100999.89712723866</v>
      </c>
    </row>
    <row r="620" spans="13:26" x14ac:dyDescent="0.3">
      <c r="M620" s="16" t="s">
        <v>11737</v>
      </c>
      <c r="N620" s="114">
        <v>292149.65000000002</v>
      </c>
      <c r="O620" s="43">
        <v>46059</v>
      </c>
      <c r="R620" s="16">
        <f t="shared" si="18"/>
        <v>2025</v>
      </c>
      <c r="S620" s="43">
        <v>45743</v>
      </c>
      <c r="T620" s="17" t="s">
        <v>309</v>
      </c>
      <c r="U620" s="18">
        <v>435374</v>
      </c>
      <c r="V620" s="9" t="s">
        <v>320</v>
      </c>
      <c r="W620" s="9" t="s">
        <v>265</v>
      </c>
      <c r="X620" s="9" t="s">
        <v>286</v>
      </c>
      <c r="Y620" s="19">
        <v>371284.12546974735</v>
      </c>
      <c r="Z620" s="18">
        <f t="shared" si="19"/>
        <v>64089.874530252651</v>
      </c>
    </row>
    <row r="621" spans="13:26" x14ac:dyDescent="0.3">
      <c r="M621" s="16" t="s">
        <v>11738</v>
      </c>
      <c r="N621" s="114">
        <v>2935510.62</v>
      </c>
      <c r="O621" s="43">
        <v>46219</v>
      </c>
      <c r="R621" s="16">
        <f t="shared" si="18"/>
        <v>2025</v>
      </c>
      <c r="S621" s="43">
        <v>45929</v>
      </c>
      <c r="T621" s="17" t="s">
        <v>315</v>
      </c>
      <c r="U621" s="18">
        <v>49110</v>
      </c>
      <c r="V621" s="9" t="s">
        <v>332</v>
      </c>
      <c r="W621" s="9" t="s">
        <v>265</v>
      </c>
      <c r="X621" s="9" t="s">
        <v>287</v>
      </c>
      <c r="Y621" s="19">
        <v>47600.243646120951</v>
      </c>
      <c r="Z621" s="18">
        <f t="shared" si="19"/>
        <v>1509.7563538790491</v>
      </c>
    </row>
    <row r="622" spans="13:26" x14ac:dyDescent="0.3">
      <c r="M622" s="16" t="s">
        <v>11740</v>
      </c>
      <c r="N622" s="114">
        <v>1551800.7999999998</v>
      </c>
      <c r="O622" s="43">
        <v>46307</v>
      </c>
      <c r="R622" s="16">
        <f t="shared" si="18"/>
        <v>2025</v>
      </c>
      <c r="S622" s="43">
        <v>45743</v>
      </c>
      <c r="T622" s="17" t="s">
        <v>309</v>
      </c>
      <c r="U622" s="18">
        <v>76586</v>
      </c>
      <c r="V622" s="9" t="s">
        <v>321</v>
      </c>
      <c r="W622" s="9" t="s">
        <v>270</v>
      </c>
      <c r="X622" s="9" t="s">
        <v>286</v>
      </c>
      <c r="Y622" s="19">
        <v>39272.277473511705</v>
      </c>
      <c r="Z622" s="18">
        <f t="shared" si="19"/>
        <v>37313.722526488295</v>
      </c>
    </row>
    <row r="623" spans="13:26" x14ac:dyDescent="0.3">
      <c r="M623" s="16" t="s">
        <v>11742</v>
      </c>
      <c r="N623" s="114">
        <v>731773.68</v>
      </c>
      <c r="O623" s="43">
        <v>46125</v>
      </c>
      <c r="R623" s="16">
        <f t="shared" si="18"/>
        <v>2025</v>
      </c>
      <c r="S623" s="43">
        <v>45984</v>
      </c>
      <c r="T623" s="17" t="s">
        <v>314</v>
      </c>
      <c r="U623" s="18">
        <v>154083</v>
      </c>
      <c r="V623" s="9" t="s">
        <v>325</v>
      </c>
      <c r="W623" s="9" t="s">
        <v>265</v>
      </c>
      <c r="X623" s="9" t="s">
        <v>284</v>
      </c>
      <c r="Y623" s="19">
        <v>120292.39624648239</v>
      </c>
      <c r="Z623" s="18">
        <f t="shared" si="19"/>
        <v>33790.603753517615</v>
      </c>
    </row>
    <row r="624" spans="13:26" x14ac:dyDescent="0.3">
      <c r="M624" s="16" t="s">
        <v>11743</v>
      </c>
      <c r="N624" s="114">
        <v>623191.25</v>
      </c>
      <c r="O624" s="43">
        <v>46043</v>
      </c>
      <c r="R624" s="16">
        <f t="shared" si="18"/>
        <v>2023</v>
      </c>
      <c r="S624" s="43">
        <v>45172</v>
      </c>
      <c r="T624" s="17" t="s">
        <v>312</v>
      </c>
      <c r="U624" s="18">
        <v>463969</v>
      </c>
      <c r="V624" s="9" t="s">
        <v>319</v>
      </c>
      <c r="W624" s="9" t="s">
        <v>264</v>
      </c>
      <c r="X624" s="9" t="s">
        <v>286</v>
      </c>
      <c r="Y624" s="19">
        <v>60219.579827227484</v>
      </c>
      <c r="Z624" s="18">
        <f t="shared" si="19"/>
        <v>403749.42017277249</v>
      </c>
    </row>
    <row r="625" spans="13:26" x14ac:dyDescent="0.3">
      <c r="M625" s="16" t="s">
        <v>11744</v>
      </c>
      <c r="N625" s="114">
        <v>18408.09</v>
      </c>
      <c r="O625" s="43">
        <v>46305</v>
      </c>
      <c r="R625" s="16">
        <f t="shared" si="18"/>
        <v>2025</v>
      </c>
      <c r="S625" s="43">
        <v>45687</v>
      </c>
      <c r="T625" s="17" t="s">
        <v>312</v>
      </c>
      <c r="U625" s="18">
        <v>487193</v>
      </c>
      <c r="V625" s="9" t="s">
        <v>325</v>
      </c>
      <c r="W625" s="9" t="s">
        <v>265</v>
      </c>
      <c r="X625" s="9" t="s">
        <v>284</v>
      </c>
      <c r="Y625" s="19">
        <v>325245.04865251185</v>
      </c>
      <c r="Z625" s="18">
        <f t="shared" si="19"/>
        <v>161947.95134748815</v>
      </c>
    </row>
    <row r="626" spans="13:26" x14ac:dyDescent="0.3">
      <c r="M626" s="16" t="s">
        <v>11745</v>
      </c>
      <c r="N626" s="114">
        <v>2452868.46</v>
      </c>
      <c r="O626" s="43">
        <v>46064</v>
      </c>
      <c r="R626" s="16">
        <f t="shared" si="18"/>
        <v>2025</v>
      </c>
      <c r="S626" s="43">
        <v>45955</v>
      </c>
      <c r="T626" s="17" t="s">
        <v>310</v>
      </c>
      <c r="U626" s="18">
        <v>351141</v>
      </c>
      <c r="V626" s="9" t="s">
        <v>332</v>
      </c>
      <c r="W626" s="9" t="s">
        <v>270</v>
      </c>
      <c r="X626" s="9" t="s">
        <v>287</v>
      </c>
      <c r="Y626" s="19">
        <v>123262.09029122257</v>
      </c>
      <c r="Z626" s="18">
        <f t="shared" si="19"/>
        <v>227878.90970877744</v>
      </c>
    </row>
    <row r="627" spans="13:26" x14ac:dyDescent="0.3">
      <c r="M627" s="16" t="s">
        <v>11746</v>
      </c>
      <c r="N627" s="114">
        <v>1815691.5999999999</v>
      </c>
      <c r="O627" s="43">
        <v>46372</v>
      </c>
      <c r="R627" s="16">
        <f t="shared" si="18"/>
        <v>2025</v>
      </c>
      <c r="S627" s="43">
        <v>46017</v>
      </c>
      <c r="T627" s="17" t="s">
        <v>314</v>
      </c>
      <c r="U627" s="18">
        <v>255862</v>
      </c>
      <c r="V627" s="9" t="s">
        <v>323</v>
      </c>
      <c r="W627" s="9" t="s">
        <v>269</v>
      </c>
      <c r="X627" s="9" t="s">
        <v>286</v>
      </c>
      <c r="Y627" s="19">
        <v>75111.142066536675</v>
      </c>
      <c r="Z627" s="18">
        <f t="shared" si="19"/>
        <v>180750.85793346333</v>
      </c>
    </row>
    <row r="628" spans="13:26" x14ac:dyDescent="0.3">
      <c r="M628" s="16" t="s">
        <v>11715</v>
      </c>
      <c r="N628" s="114">
        <v>614287.08000000007</v>
      </c>
      <c r="O628" s="43">
        <v>46077</v>
      </c>
      <c r="R628" s="16">
        <f t="shared" si="18"/>
        <v>2023</v>
      </c>
      <c r="S628" s="43">
        <v>44952</v>
      </c>
      <c r="T628" s="17" t="s">
        <v>315</v>
      </c>
      <c r="U628" s="18">
        <v>44867</v>
      </c>
      <c r="V628" s="9" t="s">
        <v>324</v>
      </c>
      <c r="W628" s="9" t="s">
        <v>265</v>
      </c>
      <c r="X628" s="9" t="s">
        <v>284</v>
      </c>
      <c r="Y628" s="19">
        <v>12110.98095614832</v>
      </c>
      <c r="Z628" s="18">
        <f t="shared" si="19"/>
        <v>32756.01904385168</v>
      </c>
    </row>
    <row r="629" spans="13:26" x14ac:dyDescent="0.3">
      <c r="M629" s="16" t="s">
        <v>11748</v>
      </c>
      <c r="N629" s="114">
        <v>2425415.2799999998</v>
      </c>
      <c r="O629" s="43">
        <v>46040</v>
      </c>
      <c r="R629" s="16">
        <f t="shared" si="18"/>
        <v>2024</v>
      </c>
      <c r="S629" s="43">
        <v>45315</v>
      </c>
      <c r="T629" s="17" t="s">
        <v>311</v>
      </c>
      <c r="U629" s="18">
        <v>308336</v>
      </c>
      <c r="V629" s="9" t="s">
        <v>323</v>
      </c>
      <c r="W629" s="9" t="s">
        <v>269</v>
      </c>
      <c r="X629" s="9" t="s">
        <v>286</v>
      </c>
      <c r="Y629" s="19">
        <v>99101.417342905101</v>
      </c>
      <c r="Z629" s="18">
        <f t="shared" si="19"/>
        <v>209234.5826570949</v>
      </c>
    </row>
    <row r="630" spans="13:26" x14ac:dyDescent="0.3">
      <c r="M630" s="16" t="s">
        <v>11749</v>
      </c>
      <c r="N630" s="114">
        <v>2918310</v>
      </c>
      <c r="O630" s="43">
        <v>46026</v>
      </c>
      <c r="R630" s="16">
        <f t="shared" si="18"/>
        <v>2024</v>
      </c>
      <c r="S630" s="43">
        <v>45546</v>
      </c>
      <c r="T630" s="17" t="s">
        <v>314</v>
      </c>
      <c r="U630" s="18">
        <v>332727</v>
      </c>
      <c r="V630" s="9" t="s">
        <v>332</v>
      </c>
      <c r="W630" s="9" t="s">
        <v>270</v>
      </c>
      <c r="X630" s="9" t="s">
        <v>287</v>
      </c>
      <c r="Y630" s="19">
        <v>298960.64212358865</v>
      </c>
      <c r="Z630" s="18">
        <f t="shared" si="19"/>
        <v>33766.357876411348</v>
      </c>
    </row>
    <row r="631" spans="13:26" x14ac:dyDescent="0.3">
      <c r="M631" s="16" t="s">
        <v>11750</v>
      </c>
      <c r="N631" s="114">
        <v>5799915.3300000001</v>
      </c>
      <c r="O631" s="43">
        <v>46221</v>
      </c>
      <c r="R631" s="16">
        <f t="shared" si="18"/>
        <v>2023</v>
      </c>
      <c r="S631" s="43">
        <v>45184</v>
      </c>
      <c r="T631" s="17" t="s">
        <v>318</v>
      </c>
      <c r="U631" s="18">
        <v>34052</v>
      </c>
      <c r="V631" s="9" t="s">
        <v>323</v>
      </c>
      <c r="W631" s="9" t="s">
        <v>266</v>
      </c>
      <c r="X631" s="9" t="s">
        <v>286</v>
      </c>
      <c r="Y631" s="19">
        <v>33745.831321783517</v>
      </c>
      <c r="Z631" s="18">
        <f t="shared" si="19"/>
        <v>306.16867821648339</v>
      </c>
    </row>
    <row r="632" spans="13:26" x14ac:dyDescent="0.3">
      <c r="M632" s="16" t="s">
        <v>11751</v>
      </c>
      <c r="N632" s="114">
        <v>31981.300000000003</v>
      </c>
      <c r="O632" s="43">
        <v>46072</v>
      </c>
      <c r="R632" s="16">
        <f t="shared" si="18"/>
        <v>2025</v>
      </c>
      <c r="S632" s="43">
        <v>45785</v>
      </c>
      <c r="T632" s="17" t="s">
        <v>316</v>
      </c>
      <c r="U632" s="18">
        <v>218681</v>
      </c>
      <c r="V632" s="9" t="s">
        <v>330</v>
      </c>
      <c r="W632" s="9" t="s">
        <v>265</v>
      </c>
      <c r="X632" s="9" t="s">
        <v>285</v>
      </c>
      <c r="Y632" s="19">
        <v>81892.267864022782</v>
      </c>
      <c r="Z632" s="18">
        <f t="shared" si="19"/>
        <v>136788.73213597722</v>
      </c>
    </row>
    <row r="633" spans="13:26" x14ac:dyDescent="0.3">
      <c r="M633" s="16" t="s">
        <v>11752</v>
      </c>
      <c r="N633" s="114">
        <v>998262.1</v>
      </c>
      <c r="O633" s="43">
        <v>46123</v>
      </c>
      <c r="R633" s="16">
        <f t="shared" si="18"/>
        <v>2025</v>
      </c>
      <c r="S633" s="43">
        <v>45929</v>
      </c>
      <c r="T633" s="17" t="s">
        <v>309</v>
      </c>
      <c r="U633" s="18">
        <v>403896</v>
      </c>
      <c r="V633" s="9" t="s">
        <v>319</v>
      </c>
      <c r="W633" s="9" t="s">
        <v>270</v>
      </c>
      <c r="X633" s="9" t="s">
        <v>286</v>
      </c>
      <c r="Y633" s="19">
        <v>319282.90349993238</v>
      </c>
      <c r="Z633" s="18">
        <f t="shared" si="19"/>
        <v>84613.096500067622</v>
      </c>
    </row>
    <row r="634" spans="13:26" x14ac:dyDescent="0.3">
      <c r="M634" s="16" t="s">
        <v>11753</v>
      </c>
      <c r="N634" s="114">
        <v>50745.87</v>
      </c>
      <c r="O634" s="43">
        <v>46048</v>
      </c>
      <c r="R634" s="16">
        <f t="shared" si="18"/>
        <v>2025</v>
      </c>
      <c r="S634" s="43">
        <v>45779</v>
      </c>
      <c r="T634" s="17" t="s">
        <v>313</v>
      </c>
      <c r="U634" s="18">
        <v>348998</v>
      </c>
      <c r="V634" s="9" t="s">
        <v>332</v>
      </c>
      <c r="W634" s="9" t="s">
        <v>266</v>
      </c>
      <c r="X634" s="9" t="s">
        <v>287</v>
      </c>
      <c r="Y634" s="19">
        <v>159636.17898788163</v>
      </c>
      <c r="Z634" s="18">
        <f t="shared" si="19"/>
        <v>189361.82101211837</v>
      </c>
    </row>
    <row r="635" spans="13:26" x14ac:dyDescent="0.3">
      <c r="M635" s="16" t="s">
        <v>11754</v>
      </c>
      <c r="N635" s="114">
        <v>301256.78000000003</v>
      </c>
      <c r="O635" s="43">
        <v>46274</v>
      </c>
      <c r="R635" s="16">
        <f t="shared" si="18"/>
        <v>2025</v>
      </c>
      <c r="S635" s="43">
        <v>45681</v>
      </c>
      <c r="T635" s="17" t="s">
        <v>313</v>
      </c>
      <c r="U635" s="18">
        <v>443683</v>
      </c>
      <c r="V635" s="9" t="s">
        <v>331</v>
      </c>
      <c r="W635" s="9" t="s">
        <v>264</v>
      </c>
      <c r="X635" s="9" t="s">
        <v>287</v>
      </c>
      <c r="Y635" s="19">
        <v>405636.72338125366</v>
      </c>
      <c r="Z635" s="18">
        <f t="shared" si="19"/>
        <v>38046.276618746342</v>
      </c>
    </row>
    <row r="636" spans="13:26" x14ac:dyDescent="0.3">
      <c r="M636" s="16" t="s">
        <v>11755</v>
      </c>
      <c r="N636" s="114">
        <v>592827.4</v>
      </c>
      <c r="O636" s="43">
        <v>46333</v>
      </c>
      <c r="R636" s="16">
        <f t="shared" si="18"/>
        <v>2024</v>
      </c>
      <c r="S636" s="43">
        <v>45404</v>
      </c>
      <c r="T636" s="17" t="s">
        <v>309</v>
      </c>
      <c r="U636" s="18">
        <v>23761</v>
      </c>
      <c r="V636" s="9" t="s">
        <v>328</v>
      </c>
      <c r="W636" s="9" t="s">
        <v>266</v>
      </c>
      <c r="X636" s="9" t="s">
        <v>285</v>
      </c>
      <c r="Y636" s="19">
        <v>10660.902897373546</v>
      </c>
      <c r="Z636" s="18">
        <f t="shared" si="19"/>
        <v>13100.097102626454</v>
      </c>
    </row>
    <row r="637" spans="13:26" x14ac:dyDescent="0.3">
      <c r="M637" s="16" t="s">
        <v>11756</v>
      </c>
      <c r="N637" s="114">
        <v>273223.39</v>
      </c>
      <c r="O637" s="43">
        <v>46275</v>
      </c>
      <c r="R637" s="16">
        <f t="shared" si="18"/>
        <v>2024</v>
      </c>
      <c r="S637" s="43">
        <v>45513</v>
      </c>
      <c r="T637" s="17" t="s">
        <v>313</v>
      </c>
      <c r="U637" s="18">
        <v>430886</v>
      </c>
      <c r="V637" s="9" t="s">
        <v>326</v>
      </c>
      <c r="W637" s="9" t="s">
        <v>268</v>
      </c>
      <c r="X637" s="9" t="s">
        <v>284</v>
      </c>
      <c r="Y637" s="19">
        <v>121607.24050534992</v>
      </c>
      <c r="Z637" s="18">
        <f t="shared" si="19"/>
        <v>309278.75949465006</v>
      </c>
    </row>
    <row r="638" spans="13:26" x14ac:dyDescent="0.3">
      <c r="M638" s="16" t="s">
        <v>11758</v>
      </c>
      <c r="N638" s="114">
        <v>1893667.04</v>
      </c>
      <c r="O638" s="43">
        <v>46186</v>
      </c>
      <c r="R638" s="16">
        <f t="shared" si="18"/>
        <v>2024</v>
      </c>
      <c r="S638" s="43">
        <v>45610</v>
      </c>
      <c r="T638" s="17" t="s">
        <v>310</v>
      </c>
      <c r="U638" s="18">
        <v>400035</v>
      </c>
      <c r="V638" s="9" t="s">
        <v>328</v>
      </c>
      <c r="W638" s="9" t="s">
        <v>271</v>
      </c>
      <c r="X638" s="9" t="s">
        <v>285</v>
      </c>
      <c r="Y638" s="19">
        <v>175183.3660831172</v>
      </c>
      <c r="Z638" s="18">
        <f t="shared" si="19"/>
        <v>224851.6339168828</v>
      </c>
    </row>
    <row r="639" spans="13:26" x14ac:dyDescent="0.3">
      <c r="M639" s="16" t="s">
        <v>11759</v>
      </c>
      <c r="N639" s="114">
        <v>922975.89999999991</v>
      </c>
      <c r="O639" s="43">
        <v>46134</v>
      </c>
      <c r="R639" s="16">
        <f t="shared" si="18"/>
        <v>2024</v>
      </c>
      <c r="S639" s="43">
        <v>45596</v>
      </c>
      <c r="T639" s="17" t="s">
        <v>316</v>
      </c>
      <c r="U639" s="18">
        <v>122030</v>
      </c>
      <c r="V639" s="9" t="s">
        <v>321</v>
      </c>
      <c r="W639" s="9" t="s">
        <v>269</v>
      </c>
      <c r="X639" s="9" t="s">
        <v>286</v>
      </c>
      <c r="Y639" s="19">
        <v>2559.6827531390427</v>
      </c>
      <c r="Z639" s="18">
        <f t="shared" si="19"/>
        <v>119470.31724686096</v>
      </c>
    </row>
    <row r="640" spans="13:26" x14ac:dyDescent="0.3">
      <c r="M640" s="16" t="s">
        <v>11760</v>
      </c>
      <c r="N640" s="114">
        <v>2514464.4</v>
      </c>
      <c r="O640" s="43">
        <v>46079</v>
      </c>
      <c r="R640" s="16">
        <f t="shared" si="18"/>
        <v>2023</v>
      </c>
      <c r="S640" s="43">
        <v>45149</v>
      </c>
      <c r="T640" s="17" t="s">
        <v>310</v>
      </c>
      <c r="U640" s="18">
        <v>134443</v>
      </c>
      <c r="V640" s="9" t="s">
        <v>329</v>
      </c>
      <c r="W640" s="9" t="s">
        <v>271</v>
      </c>
      <c r="X640" s="9" t="s">
        <v>285</v>
      </c>
      <c r="Y640" s="19">
        <v>95812.881199998796</v>
      </c>
      <c r="Z640" s="18">
        <f t="shared" si="19"/>
        <v>38630.118800001204</v>
      </c>
    </row>
    <row r="641" spans="13:26" x14ac:dyDescent="0.3">
      <c r="M641" s="16" t="s">
        <v>11761</v>
      </c>
      <c r="N641" s="114">
        <v>13380.900000000001</v>
      </c>
      <c r="O641" s="43">
        <v>46178</v>
      </c>
      <c r="R641" s="16">
        <f t="shared" si="18"/>
        <v>2025</v>
      </c>
      <c r="S641" s="43">
        <v>45932</v>
      </c>
      <c r="T641" s="17" t="s">
        <v>315</v>
      </c>
      <c r="U641" s="18">
        <v>491762</v>
      </c>
      <c r="V641" s="9" t="s">
        <v>330</v>
      </c>
      <c r="W641" s="9" t="s">
        <v>267</v>
      </c>
      <c r="X641" s="9" t="s">
        <v>285</v>
      </c>
      <c r="Y641" s="19">
        <v>388586.54286698898</v>
      </c>
      <c r="Z641" s="18">
        <f t="shared" si="19"/>
        <v>103175.45713301102</v>
      </c>
    </row>
    <row r="642" spans="13:26" x14ac:dyDescent="0.3">
      <c r="M642" s="16" t="s">
        <v>11762</v>
      </c>
      <c r="N642" s="114">
        <v>5295371.4799999995</v>
      </c>
      <c r="O642" s="43">
        <v>46195</v>
      </c>
      <c r="R642" s="16">
        <f t="shared" si="18"/>
        <v>2023</v>
      </c>
      <c r="S642" s="43">
        <v>45063</v>
      </c>
      <c r="T642" s="17" t="s">
        <v>312</v>
      </c>
      <c r="U642" s="18">
        <v>173605</v>
      </c>
      <c r="V642" s="9" t="s">
        <v>320</v>
      </c>
      <c r="W642" s="9" t="s">
        <v>270</v>
      </c>
      <c r="X642" s="9" t="s">
        <v>286</v>
      </c>
      <c r="Y642" s="19">
        <v>62023.822860683598</v>
      </c>
      <c r="Z642" s="18">
        <f t="shared" si="19"/>
        <v>111581.17713931639</v>
      </c>
    </row>
    <row r="643" spans="13:26" x14ac:dyDescent="0.3">
      <c r="M643" s="16" t="s">
        <v>11763</v>
      </c>
      <c r="N643" s="114">
        <v>4163185.5300000003</v>
      </c>
      <c r="O643" s="43">
        <v>46334</v>
      </c>
      <c r="R643" s="16">
        <f t="shared" si="18"/>
        <v>2023</v>
      </c>
      <c r="S643" s="43">
        <v>45012</v>
      </c>
      <c r="T643" s="17" t="s">
        <v>313</v>
      </c>
      <c r="U643" s="18">
        <v>164808</v>
      </c>
      <c r="V643" s="9" t="s">
        <v>322</v>
      </c>
      <c r="W643" s="9" t="s">
        <v>264</v>
      </c>
      <c r="X643" s="9" t="s">
        <v>286</v>
      </c>
      <c r="Y643" s="19">
        <v>153055.24217156693</v>
      </c>
      <c r="Z643" s="18">
        <f t="shared" si="19"/>
        <v>11752.757828433067</v>
      </c>
    </row>
    <row r="644" spans="13:26" x14ac:dyDescent="0.3">
      <c r="M644" s="16" t="s">
        <v>11764</v>
      </c>
      <c r="N644" s="114">
        <v>3401269.83</v>
      </c>
      <c r="O644" s="43">
        <v>46157</v>
      </c>
      <c r="R644" s="16">
        <f t="shared" si="18"/>
        <v>2024</v>
      </c>
      <c r="S644" s="43">
        <v>45527</v>
      </c>
      <c r="T644" s="17" t="s">
        <v>315</v>
      </c>
      <c r="U644" s="18">
        <v>144883</v>
      </c>
      <c r="V644" s="9" t="s">
        <v>331</v>
      </c>
      <c r="W644" s="9" t="s">
        <v>268</v>
      </c>
      <c r="X644" s="9" t="s">
        <v>287</v>
      </c>
      <c r="Y644" s="19">
        <v>59993.597266793782</v>
      </c>
      <c r="Z644" s="18">
        <f t="shared" si="19"/>
        <v>84889.402733206225</v>
      </c>
    </row>
    <row r="645" spans="13:26" x14ac:dyDescent="0.3">
      <c r="M645" s="16" t="s">
        <v>11765</v>
      </c>
      <c r="N645" s="114">
        <v>202303.1</v>
      </c>
      <c r="O645" s="43">
        <v>46051</v>
      </c>
      <c r="R645" s="16">
        <f t="shared" si="18"/>
        <v>2023</v>
      </c>
      <c r="S645" s="43">
        <v>45048</v>
      </c>
      <c r="T645" s="17" t="s">
        <v>316</v>
      </c>
      <c r="U645" s="18">
        <v>273676</v>
      </c>
      <c r="V645" s="9" t="s">
        <v>319</v>
      </c>
      <c r="W645" s="9" t="s">
        <v>264</v>
      </c>
      <c r="X645" s="9" t="s">
        <v>286</v>
      </c>
      <c r="Y645" s="19">
        <v>71327.148879438304</v>
      </c>
      <c r="Z645" s="18">
        <f t="shared" si="19"/>
        <v>202348.85112056171</v>
      </c>
    </row>
    <row r="646" spans="13:26" x14ac:dyDescent="0.3">
      <c r="M646" s="16" t="s">
        <v>11766</v>
      </c>
      <c r="N646" s="114">
        <v>958112.19</v>
      </c>
      <c r="O646" s="43">
        <v>46374</v>
      </c>
      <c r="R646" s="16">
        <f t="shared" si="18"/>
        <v>2023</v>
      </c>
      <c r="S646" s="43">
        <v>45214</v>
      </c>
      <c r="T646" s="17" t="s">
        <v>316</v>
      </c>
      <c r="U646" s="18">
        <v>208254</v>
      </c>
      <c r="V646" s="9" t="s">
        <v>332</v>
      </c>
      <c r="W646" s="9" t="s">
        <v>270</v>
      </c>
      <c r="X646" s="9" t="s">
        <v>287</v>
      </c>
      <c r="Y646" s="19">
        <v>123575.39539265823</v>
      </c>
      <c r="Z646" s="18">
        <f t="shared" si="19"/>
        <v>84678.604607341767</v>
      </c>
    </row>
    <row r="647" spans="13:26" x14ac:dyDescent="0.3">
      <c r="M647" s="16" t="s">
        <v>11767</v>
      </c>
      <c r="N647" s="114">
        <v>719872.44000000006</v>
      </c>
      <c r="O647" s="43">
        <v>46155</v>
      </c>
      <c r="R647" s="16">
        <f t="shared" si="18"/>
        <v>2024</v>
      </c>
      <c r="S647" s="43">
        <v>45382</v>
      </c>
      <c r="T647" s="17" t="s">
        <v>314</v>
      </c>
      <c r="U647" s="18">
        <v>77066</v>
      </c>
      <c r="V647" s="9" t="s">
        <v>327</v>
      </c>
      <c r="W647" s="9" t="s">
        <v>266</v>
      </c>
      <c r="X647" s="9" t="s">
        <v>284</v>
      </c>
      <c r="Y647" s="19">
        <v>69360.374857492003</v>
      </c>
      <c r="Z647" s="18">
        <f t="shared" si="19"/>
        <v>7705.6251425079972</v>
      </c>
    </row>
    <row r="648" spans="13:26" x14ac:dyDescent="0.3">
      <c r="M648" s="16" t="s">
        <v>11768</v>
      </c>
      <c r="N648" s="114">
        <v>2615767.6</v>
      </c>
      <c r="O648" s="43">
        <v>46217</v>
      </c>
      <c r="R648" s="16">
        <f t="shared" ref="R648:R711" si="20">YEAR(S648)</f>
        <v>2025</v>
      </c>
      <c r="S648" s="43">
        <v>45889</v>
      </c>
      <c r="T648" s="17" t="s">
        <v>318</v>
      </c>
      <c r="U648" s="18">
        <v>195197</v>
      </c>
      <c r="V648" s="9" t="s">
        <v>331</v>
      </c>
      <c r="W648" s="9" t="s">
        <v>264</v>
      </c>
      <c r="X648" s="9" t="s">
        <v>287</v>
      </c>
      <c r="Y648" s="19">
        <v>51634.090497768862</v>
      </c>
      <c r="Z648" s="18">
        <f t="shared" ref="Z648:Z711" si="21">U648-Y648</f>
        <v>143562.90950223114</v>
      </c>
    </row>
    <row r="649" spans="13:26" x14ac:dyDescent="0.3">
      <c r="M649" s="16" t="s">
        <v>11769</v>
      </c>
      <c r="N649" s="114">
        <v>494919.60000000003</v>
      </c>
      <c r="O649" s="43">
        <v>46225</v>
      </c>
      <c r="R649" s="16">
        <f t="shared" si="20"/>
        <v>2024</v>
      </c>
      <c r="S649" s="43">
        <v>45433</v>
      </c>
      <c r="T649" s="17" t="s">
        <v>315</v>
      </c>
      <c r="U649" s="18">
        <v>279693</v>
      </c>
      <c r="V649" s="9" t="s">
        <v>325</v>
      </c>
      <c r="W649" s="9" t="s">
        <v>266</v>
      </c>
      <c r="X649" s="9" t="s">
        <v>284</v>
      </c>
      <c r="Y649" s="19">
        <v>156747.28387595568</v>
      </c>
      <c r="Z649" s="18">
        <f t="shared" si="21"/>
        <v>122945.71612404432</v>
      </c>
    </row>
    <row r="650" spans="13:26" x14ac:dyDescent="0.3">
      <c r="M650" s="16" t="s">
        <v>11770</v>
      </c>
      <c r="N650" s="114">
        <v>471663.83</v>
      </c>
      <c r="O650" s="43">
        <v>46266</v>
      </c>
      <c r="R650" s="16">
        <f t="shared" si="20"/>
        <v>2025</v>
      </c>
      <c r="S650" s="43">
        <v>45680</v>
      </c>
      <c r="T650" s="17" t="s">
        <v>309</v>
      </c>
      <c r="U650" s="18">
        <v>201713</v>
      </c>
      <c r="V650" s="9" t="s">
        <v>319</v>
      </c>
      <c r="W650" s="9" t="s">
        <v>269</v>
      </c>
      <c r="X650" s="9" t="s">
        <v>286</v>
      </c>
      <c r="Y650" s="19">
        <v>138444.23557378486</v>
      </c>
      <c r="Z650" s="18">
        <f t="shared" si="21"/>
        <v>63268.764426215144</v>
      </c>
    </row>
    <row r="651" spans="13:26" x14ac:dyDescent="0.3">
      <c r="M651" s="16" t="s">
        <v>11771</v>
      </c>
      <c r="N651" s="114">
        <v>2013680.97</v>
      </c>
      <c r="O651" s="43">
        <v>46155</v>
      </c>
      <c r="R651" s="16">
        <f t="shared" si="20"/>
        <v>2024</v>
      </c>
      <c r="S651" s="43">
        <v>45318</v>
      </c>
      <c r="T651" s="17" t="s">
        <v>315</v>
      </c>
      <c r="U651" s="18">
        <v>339786</v>
      </c>
      <c r="V651" s="9" t="s">
        <v>332</v>
      </c>
      <c r="W651" s="9" t="s">
        <v>266</v>
      </c>
      <c r="X651" s="9" t="s">
        <v>287</v>
      </c>
      <c r="Y651" s="19">
        <v>277514.64763994078</v>
      </c>
      <c r="Z651" s="18">
        <f t="shared" si="21"/>
        <v>62271.352360059216</v>
      </c>
    </row>
    <row r="652" spans="13:26" x14ac:dyDescent="0.3">
      <c r="M652" s="16" t="s">
        <v>11772</v>
      </c>
      <c r="N652" s="114">
        <v>388053.28</v>
      </c>
      <c r="O652" s="43">
        <v>46132</v>
      </c>
      <c r="R652" s="16">
        <f t="shared" si="20"/>
        <v>2025</v>
      </c>
      <c r="S652" s="43">
        <v>45930</v>
      </c>
      <c r="T652" s="17" t="s">
        <v>318</v>
      </c>
      <c r="U652" s="18">
        <v>338964</v>
      </c>
      <c r="V652" s="9" t="s">
        <v>324</v>
      </c>
      <c r="W652" s="9" t="s">
        <v>268</v>
      </c>
      <c r="X652" s="9" t="s">
        <v>284</v>
      </c>
      <c r="Y652" s="19">
        <v>253271.19093777446</v>
      </c>
      <c r="Z652" s="18">
        <f t="shared" si="21"/>
        <v>85692.80906222554</v>
      </c>
    </row>
    <row r="653" spans="13:26" x14ac:dyDescent="0.3">
      <c r="M653" s="16" t="s">
        <v>11773</v>
      </c>
      <c r="N653" s="114">
        <v>2152335.6</v>
      </c>
      <c r="O653" s="43">
        <v>46093</v>
      </c>
      <c r="R653" s="16">
        <f t="shared" si="20"/>
        <v>2023</v>
      </c>
      <c r="S653" s="43">
        <v>45122</v>
      </c>
      <c r="T653" s="17" t="s">
        <v>310</v>
      </c>
      <c r="U653" s="18">
        <v>461207</v>
      </c>
      <c r="V653" s="9" t="s">
        <v>328</v>
      </c>
      <c r="W653" s="9" t="s">
        <v>267</v>
      </c>
      <c r="X653" s="9" t="s">
        <v>285</v>
      </c>
      <c r="Y653" s="19">
        <v>217005.36163433077</v>
      </c>
      <c r="Z653" s="18">
        <f t="shared" si="21"/>
        <v>244201.63836566923</v>
      </c>
    </row>
    <row r="654" spans="13:26" x14ac:dyDescent="0.3">
      <c r="M654" s="16" t="s">
        <v>11774</v>
      </c>
      <c r="N654" s="114">
        <v>34866.21</v>
      </c>
      <c r="O654" s="43">
        <v>46125</v>
      </c>
      <c r="R654" s="16">
        <f t="shared" si="20"/>
        <v>2023</v>
      </c>
      <c r="S654" s="43">
        <v>45066</v>
      </c>
      <c r="T654" s="17" t="s">
        <v>317</v>
      </c>
      <c r="U654" s="18">
        <v>94854</v>
      </c>
      <c r="V654" s="9" t="s">
        <v>326</v>
      </c>
      <c r="W654" s="9" t="s">
        <v>271</v>
      </c>
      <c r="X654" s="9" t="s">
        <v>284</v>
      </c>
      <c r="Y654" s="19">
        <v>20305.680054386379</v>
      </c>
      <c r="Z654" s="18">
        <f t="shared" si="21"/>
        <v>74548.319945613621</v>
      </c>
    </row>
    <row r="655" spans="13:26" x14ac:dyDescent="0.3">
      <c r="M655" s="16" t="s">
        <v>11775</v>
      </c>
      <c r="N655" s="114">
        <v>152998.56</v>
      </c>
      <c r="O655" s="43">
        <v>46159</v>
      </c>
      <c r="R655" s="16">
        <f t="shared" si="20"/>
        <v>2023</v>
      </c>
      <c r="S655" s="43">
        <v>45117</v>
      </c>
      <c r="T655" s="17" t="s">
        <v>312</v>
      </c>
      <c r="U655" s="18">
        <v>163274</v>
      </c>
      <c r="V655" s="9" t="s">
        <v>331</v>
      </c>
      <c r="W655" s="9" t="s">
        <v>270</v>
      </c>
      <c r="X655" s="9" t="s">
        <v>285</v>
      </c>
      <c r="Y655" s="19">
        <v>2689.8145193001947</v>
      </c>
      <c r="Z655" s="18">
        <f t="shared" si="21"/>
        <v>160584.18548069982</v>
      </c>
    </row>
    <row r="656" spans="13:26" x14ac:dyDescent="0.3">
      <c r="M656" s="16" t="s">
        <v>11776</v>
      </c>
      <c r="N656" s="114">
        <v>1367345.49</v>
      </c>
      <c r="O656" s="43">
        <v>46098</v>
      </c>
      <c r="R656" s="16">
        <f t="shared" si="20"/>
        <v>2024</v>
      </c>
      <c r="S656" s="43">
        <v>45325</v>
      </c>
      <c r="T656" s="17" t="s">
        <v>315</v>
      </c>
      <c r="U656" s="18">
        <v>188913</v>
      </c>
      <c r="V656" s="9" t="s">
        <v>326</v>
      </c>
      <c r="W656" s="9" t="s">
        <v>265</v>
      </c>
      <c r="X656" s="9" t="s">
        <v>284</v>
      </c>
      <c r="Y656" s="19">
        <v>36676.353510790213</v>
      </c>
      <c r="Z656" s="18">
        <f t="shared" si="21"/>
        <v>152236.64648920979</v>
      </c>
    </row>
    <row r="657" spans="13:26" x14ac:dyDescent="0.3">
      <c r="M657" s="16" t="s">
        <v>11777</v>
      </c>
      <c r="N657" s="114">
        <v>3706725.54</v>
      </c>
      <c r="O657" s="43">
        <v>46027</v>
      </c>
      <c r="R657" s="16">
        <f t="shared" si="20"/>
        <v>2025</v>
      </c>
      <c r="S657" s="43">
        <v>45795</v>
      </c>
      <c r="T657" s="17" t="s">
        <v>314</v>
      </c>
      <c r="U657" s="18">
        <v>37299</v>
      </c>
      <c r="V657" s="9" t="s">
        <v>323</v>
      </c>
      <c r="W657" s="9" t="s">
        <v>270</v>
      </c>
      <c r="X657" s="9" t="s">
        <v>286</v>
      </c>
      <c r="Y657" s="19">
        <v>36998.06075875731</v>
      </c>
      <c r="Z657" s="18">
        <f t="shared" si="21"/>
        <v>300.9392412426896</v>
      </c>
    </row>
    <row r="658" spans="13:26" x14ac:dyDescent="0.3">
      <c r="M658" s="16" t="s">
        <v>11778</v>
      </c>
      <c r="N658" s="114">
        <v>989039.6</v>
      </c>
      <c r="O658" s="43">
        <v>46228</v>
      </c>
      <c r="R658" s="16">
        <f t="shared" si="20"/>
        <v>2025</v>
      </c>
      <c r="S658" s="43">
        <v>45767</v>
      </c>
      <c r="T658" s="17" t="s">
        <v>318</v>
      </c>
      <c r="U658" s="18">
        <v>322745</v>
      </c>
      <c r="V658" s="9" t="s">
        <v>327</v>
      </c>
      <c r="W658" s="9" t="s">
        <v>264</v>
      </c>
      <c r="X658" s="9" t="s">
        <v>284</v>
      </c>
      <c r="Y658" s="19">
        <v>103011.20515629991</v>
      </c>
      <c r="Z658" s="18">
        <f t="shared" si="21"/>
        <v>219733.79484370007</v>
      </c>
    </row>
    <row r="659" spans="13:26" x14ac:dyDescent="0.3">
      <c r="M659" s="16" t="s">
        <v>11779</v>
      </c>
      <c r="N659" s="114">
        <v>864806.88</v>
      </c>
      <c r="O659" s="43">
        <v>46231</v>
      </c>
      <c r="R659" s="16">
        <f t="shared" si="20"/>
        <v>2024</v>
      </c>
      <c r="S659" s="43">
        <v>45346</v>
      </c>
      <c r="T659" s="17" t="s">
        <v>309</v>
      </c>
      <c r="U659" s="18">
        <v>12042</v>
      </c>
      <c r="V659" s="9" t="s">
        <v>330</v>
      </c>
      <c r="W659" s="9" t="s">
        <v>268</v>
      </c>
      <c r="X659" s="9" t="s">
        <v>285</v>
      </c>
      <c r="Y659" s="19">
        <v>1916.9532884256851</v>
      </c>
      <c r="Z659" s="18">
        <f t="shared" si="21"/>
        <v>10125.046711574316</v>
      </c>
    </row>
    <row r="660" spans="13:26" x14ac:dyDescent="0.3">
      <c r="M660" s="16" t="s">
        <v>11539</v>
      </c>
      <c r="N660" s="114">
        <v>244586.82</v>
      </c>
      <c r="O660" s="43">
        <v>46075</v>
      </c>
      <c r="R660" s="16">
        <f t="shared" si="20"/>
        <v>2025</v>
      </c>
      <c r="S660" s="43">
        <v>45913</v>
      </c>
      <c r="T660" s="17" t="s">
        <v>317</v>
      </c>
      <c r="U660" s="18">
        <v>177981</v>
      </c>
      <c r="V660" s="9" t="s">
        <v>332</v>
      </c>
      <c r="W660" s="9" t="s">
        <v>265</v>
      </c>
      <c r="X660" s="9" t="s">
        <v>287</v>
      </c>
      <c r="Y660" s="19">
        <v>53091.345950900184</v>
      </c>
      <c r="Z660" s="18">
        <f t="shared" si="21"/>
        <v>124889.65404909982</v>
      </c>
    </row>
    <row r="661" spans="13:26" x14ac:dyDescent="0.3">
      <c r="M661" s="16" t="s">
        <v>11780</v>
      </c>
      <c r="N661" s="114">
        <v>5119616.47</v>
      </c>
      <c r="O661" s="43">
        <v>46189</v>
      </c>
      <c r="R661" s="16">
        <f t="shared" si="20"/>
        <v>2025</v>
      </c>
      <c r="S661" s="43">
        <v>45670</v>
      </c>
      <c r="T661" s="17" t="s">
        <v>315</v>
      </c>
      <c r="U661" s="18">
        <v>420978</v>
      </c>
      <c r="V661" s="9" t="s">
        <v>330</v>
      </c>
      <c r="W661" s="9" t="s">
        <v>267</v>
      </c>
      <c r="X661" s="9" t="s">
        <v>285</v>
      </c>
      <c r="Y661" s="19">
        <v>193476.85763833375</v>
      </c>
      <c r="Z661" s="18">
        <f t="shared" si="21"/>
        <v>227501.14236166625</v>
      </c>
    </row>
    <row r="662" spans="13:26" x14ac:dyDescent="0.3">
      <c r="M662" s="16" t="s">
        <v>11781</v>
      </c>
      <c r="N662" s="114">
        <v>1885643.5999999999</v>
      </c>
      <c r="O662" s="43">
        <v>46088</v>
      </c>
      <c r="R662" s="16">
        <f t="shared" si="20"/>
        <v>2023</v>
      </c>
      <c r="S662" s="43">
        <v>44998</v>
      </c>
      <c r="T662" s="17" t="s">
        <v>316</v>
      </c>
      <c r="U662" s="18">
        <v>316844</v>
      </c>
      <c r="V662" s="9" t="s">
        <v>326</v>
      </c>
      <c r="W662" s="9" t="s">
        <v>269</v>
      </c>
      <c r="X662" s="9" t="s">
        <v>284</v>
      </c>
      <c r="Y662" s="19">
        <v>191530.94198784683</v>
      </c>
      <c r="Z662" s="18">
        <f t="shared" si="21"/>
        <v>125313.05801215317</v>
      </c>
    </row>
    <row r="663" spans="13:26" x14ac:dyDescent="0.3">
      <c r="M663" s="16" t="s">
        <v>11782</v>
      </c>
      <c r="N663" s="114">
        <v>3694777.1999999997</v>
      </c>
      <c r="O663" s="43">
        <v>46160</v>
      </c>
      <c r="R663" s="16">
        <f t="shared" si="20"/>
        <v>2025</v>
      </c>
      <c r="S663" s="43">
        <v>45824</v>
      </c>
      <c r="T663" s="17" t="s">
        <v>313</v>
      </c>
      <c r="U663" s="18">
        <v>29116</v>
      </c>
      <c r="V663" s="9" t="s">
        <v>332</v>
      </c>
      <c r="W663" s="9" t="s">
        <v>265</v>
      </c>
      <c r="X663" s="9" t="s">
        <v>287</v>
      </c>
      <c r="Y663" s="19">
        <v>25311.351136440964</v>
      </c>
      <c r="Z663" s="18">
        <f t="shared" si="21"/>
        <v>3804.6488635590358</v>
      </c>
    </row>
    <row r="664" spans="13:26" x14ac:dyDescent="0.3">
      <c r="M664" s="16" t="s">
        <v>11783</v>
      </c>
      <c r="N664" s="114">
        <v>153685.56</v>
      </c>
      <c r="O664" s="43">
        <v>46332</v>
      </c>
      <c r="R664" s="16">
        <f t="shared" si="20"/>
        <v>2023</v>
      </c>
      <c r="S664" s="43">
        <v>45265</v>
      </c>
      <c r="T664" s="17" t="s">
        <v>309</v>
      </c>
      <c r="U664" s="18">
        <v>336310</v>
      </c>
      <c r="V664" s="9" t="s">
        <v>332</v>
      </c>
      <c r="W664" s="9" t="s">
        <v>264</v>
      </c>
      <c r="X664" s="9" t="s">
        <v>287</v>
      </c>
      <c r="Y664" s="19">
        <v>217674.18578899905</v>
      </c>
      <c r="Z664" s="18">
        <f t="shared" si="21"/>
        <v>118635.81421100095</v>
      </c>
    </row>
    <row r="665" spans="13:26" x14ac:dyDescent="0.3">
      <c r="M665" s="16" t="s">
        <v>11784</v>
      </c>
      <c r="N665" s="114">
        <v>1046851.3800000001</v>
      </c>
      <c r="O665" s="43">
        <v>46288</v>
      </c>
      <c r="R665" s="16">
        <f t="shared" si="20"/>
        <v>2025</v>
      </c>
      <c r="S665" s="43">
        <v>45939</v>
      </c>
      <c r="T665" s="17" t="s">
        <v>312</v>
      </c>
      <c r="U665" s="18">
        <v>44316</v>
      </c>
      <c r="V665" s="9" t="s">
        <v>320</v>
      </c>
      <c r="W665" s="9" t="s">
        <v>267</v>
      </c>
      <c r="X665" s="9" t="s">
        <v>286</v>
      </c>
      <c r="Y665" s="19">
        <v>35953.889697559731</v>
      </c>
      <c r="Z665" s="18">
        <f t="shared" si="21"/>
        <v>8362.1103024402692</v>
      </c>
    </row>
    <row r="666" spans="13:26" x14ac:dyDescent="0.3">
      <c r="M666" s="16" t="s">
        <v>11785</v>
      </c>
      <c r="N666" s="114">
        <v>824954.72</v>
      </c>
      <c r="O666" s="43">
        <v>46362</v>
      </c>
      <c r="R666" s="16">
        <f t="shared" si="20"/>
        <v>2025</v>
      </c>
      <c r="S666" s="43">
        <v>46008</v>
      </c>
      <c r="T666" s="17" t="s">
        <v>314</v>
      </c>
      <c r="U666" s="18">
        <v>135328</v>
      </c>
      <c r="V666" s="9" t="s">
        <v>326</v>
      </c>
      <c r="W666" s="9" t="s">
        <v>264</v>
      </c>
      <c r="X666" s="9" t="s">
        <v>284</v>
      </c>
      <c r="Y666" s="19">
        <v>43763.488447280819</v>
      </c>
      <c r="Z666" s="18">
        <f t="shared" si="21"/>
        <v>91564.511552719181</v>
      </c>
    </row>
    <row r="667" spans="13:26" x14ac:dyDescent="0.3">
      <c r="M667" s="16" t="s">
        <v>11786</v>
      </c>
      <c r="N667" s="114">
        <v>1759969.2</v>
      </c>
      <c r="O667" s="43">
        <v>46220</v>
      </c>
      <c r="R667" s="16">
        <f t="shared" si="20"/>
        <v>2023</v>
      </c>
      <c r="S667" s="43">
        <v>45025</v>
      </c>
      <c r="T667" s="17" t="s">
        <v>316</v>
      </c>
      <c r="U667" s="18">
        <v>177497</v>
      </c>
      <c r="V667" s="9" t="s">
        <v>328</v>
      </c>
      <c r="W667" s="9" t="s">
        <v>265</v>
      </c>
      <c r="X667" s="9" t="s">
        <v>285</v>
      </c>
      <c r="Y667" s="19">
        <v>152999.1502248754</v>
      </c>
      <c r="Z667" s="18">
        <f t="shared" si="21"/>
        <v>24497.849775124603</v>
      </c>
    </row>
    <row r="668" spans="13:26" x14ac:dyDescent="0.3">
      <c r="M668" s="16" t="s">
        <v>11730</v>
      </c>
      <c r="N668" s="114">
        <v>2084616.48</v>
      </c>
      <c r="O668" s="43">
        <v>46040</v>
      </c>
      <c r="R668" s="16">
        <f t="shared" si="20"/>
        <v>2024</v>
      </c>
      <c r="S668" s="43">
        <v>45600</v>
      </c>
      <c r="T668" s="17" t="s">
        <v>314</v>
      </c>
      <c r="U668" s="18">
        <v>377921</v>
      </c>
      <c r="V668" s="9" t="s">
        <v>326</v>
      </c>
      <c r="W668" s="9" t="s">
        <v>269</v>
      </c>
      <c r="X668" s="9" t="s">
        <v>284</v>
      </c>
      <c r="Y668" s="19">
        <v>163540.4355648272</v>
      </c>
      <c r="Z668" s="18">
        <f t="shared" si="21"/>
        <v>214380.5644351728</v>
      </c>
    </row>
    <row r="669" spans="13:26" x14ac:dyDescent="0.3">
      <c r="M669" s="16" t="s">
        <v>11787</v>
      </c>
      <c r="N669" s="114">
        <v>742365.6</v>
      </c>
      <c r="O669" s="43">
        <v>46070</v>
      </c>
      <c r="R669" s="16">
        <f t="shared" si="20"/>
        <v>2024</v>
      </c>
      <c r="S669" s="43">
        <v>45589</v>
      </c>
      <c r="T669" s="17" t="s">
        <v>312</v>
      </c>
      <c r="U669" s="18">
        <v>110754</v>
      </c>
      <c r="V669" s="9" t="s">
        <v>325</v>
      </c>
      <c r="W669" s="9" t="s">
        <v>264</v>
      </c>
      <c r="X669" s="9" t="s">
        <v>284</v>
      </c>
      <c r="Y669" s="19">
        <v>1136.2661655779314</v>
      </c>
      <c r="Z669" s="18">
        <f t="shared" si="21"/>
        <v>109617.73383442206</v>
      </c>
    </row>
    <row r="670" spans="13:26" x14ac:dyDescent="0.3">
      <c r="M670" s="16" t="s">
        <v>11788</v>
      </c>
      <c r="N670" s="114">
        <v>991922.58000000007</v>
      </c>
      <c r="O670" s="43">
        <v>46126</v>
      </c>
      <c r="R670" s="16">
        <f t="shared" si="20"/>
        <v>2023</v>
      </c>
      <c r="S670" s="43">
        <v>45108</v>
      </c>
      <c r="T670" s="17" t="s">
        <v>311</v>
      </c>
      <c r="U670" s="18">
        <v>224810</v>
      </c>
      <c r="V670" s="9" t="s">
        <v>326</v>
      </c>
      <c r="W670" s="9" t="s">
        <v>270</v>
      </c>
      <c r="X670" s="9" t="s">
        <v>284</v>
      </c>
      <c r="Y670" s="19">
        <v>187020.93231246318</v>
      </c>
      <c r="Z670" s="18">
        <f t="shared" si="21"/>
        <v>37789.067687536823</v>
      </c>
    </row>
    <row r="671" spans="13:26" x14ac:dyDescent="0.3">
      <c r="M671" s="16" t="s">
        <v>11789</v>
      </c>
      <c r="N671" s="114">
        <v>64880.82</v>
      </c>
      <c r="O671" s="43">
        <v>46309</v>
      </c>
      <c r="R671" s="16">
        <f t="shared" si="20"/>
        <v>2023</v>
      </c>
      <c r="S671" s="43">
        <v>45132</v>
      </c>
      <c r="T671" s="17" t="s">
        <v>309</v>
      </c>
      <c r="U671" s="18">
        <v>43860</v>
      </c>
      <c r="V671" s="9" t="s">
        <v>322</v>
      </c>
      <c r="W671" s="9" t="s">
        <v>271</v>
      </c>
      <c r="X671" s="9" t="s">
        <v>286</v>
      </c>
      <c r="Y671" s="19">
        <v>5813.2924272314922</v>
      </c>
      <c r="Z671" s="18">
        <f t="shared" si="21"/>
        <v>38046.707572768508</v>
      </c>
    </row>
    <row r="672" spans="13:26" x14ac:dyDescent="0.3">
      <c r="M672" s="16" t="s">
        <v>11790</v>
      </c>
      <c r="N672" s="114">
        <v>6327180.3599999994</v>
      </c>
      <c r="O672" s="43">
        <v>46161</v>
      </c>
      <c r="R672" s="16">
        <f t="shared" si="20"/>
        <v>2024</v>
      </c>
      <c r="S672" s="43">
        <v>45394</v>
      </c>
      <c r="T672" s="17" t="s">
        <v>313</v>
      </c>
      <c r="U672" s="18">
        <v>400116</v>
      </c>
      <c r="V672" s="9" t="s">
        <v>329</v>
      </c>
      <c r="W672" s="9" t="s">
        <v>268</v>
      </c>
      <c r="X672" s="9" t="s">
        <v>285</v>
      </c>
      <c r="Y672" s="19">
        <v>304124.59633755375</v>
      </c>
      <c r="Z672" s="18">
        <f t="shared" si="21"/>
        <v>95991.403662446246</v>
      </c>
    </row>
    <row r="673" spans="13:26" x14ac:dyDescent="0.3">
      <c r="M673" s="16" t="s">
        <v>11791</v>
      </c>
      <c r="N673" s="114">
        <v>1539664.5</v>
      </c>
      <c r="O673" s="43">
        <v>46171</v>
      </c>
      <c r="R673" s="16">
        <f t="shared" si="20"/>
        <v>2025</v>
      </c>
      <c r="S673" s="43">
        <v>45916</v>
      </c>
      <c r="T673" s="17" t="s">
        <v>315</v>
      </c>
      <c r="U673" s="18">
        <v>128138</v>
      </c>
      <c r="V673" s="9" t="s">
        <v>330</v>
      </c>
      <c r="W673" s="9" t="s">
        <v>271</v>
      </c>
      <c r="X673" s="9" t="s">
        <v>285</v>
      </c>
      <c r="Y673" s="19">
        <v>9770.6783550788696</v>
      </c>
      <c r="Z673" s="18">
        <f t="shared" si="21"/>
        <v>118367.32164492113</v>
      </c>
    </row>
    <row r="674" spans="13:26" x14ac:dyDescent="0.3">
      <c r="M674" s="16" t="s">
        <v>11792</v>
      </c>
      <c r="N674" s="114">
        <v>529610.4</v>
      </c>
      <c r="O674" s="43">
        <v>46160</v>
      </c>
      <c r="R674" s="16">
        <f t="shared" si="20"/>
        <v>2023</v>
      </c>
      <c r="S674" s="43">
        <v>45234</v>
      </c>
      <c r="T674" s="17" t="s">
        <v>314</v>
      </c>
      <c r="U674" s="18">
        <v>258109</v>
      </c>
      <c r="V674" s="9" t="s">
        <v>332</v>
      </c>
      <c r="W674" s="9" t="s">
        <v>270</v>
      </c>
      <c r="X674" s="9" t="s">
        <v>287</v>
      </c>
      <c r="Y674" s="19">
        <v>21557.13465398036</v>
      </c>
      <c r="Z674" s="18">
        <f t="shared" si="21"/>
        <v>236551.86534601965</v>
      </c>
    </row>
    <row r="675" spans="13:26" x14ac:dyDescent="0.3">
      <c r="M675" s="16" t="s">
        <v>11793</v>
      </c>
      <c r="N675" s="114">
        <v>1842660.5999999999</v>
      </c>
      <c r="O675" s="43">
        <v>46346</v>
      </c>
      <c r="R675" s="16">
        <f t="shared" si="20"/>
        <v>2025</v>
      </c>
      <c r="S675" s="43">
        <v>45673</v>
      </c>
      <c r="T675" s="17" t="s">
        <v>312</v>
      </c>
      <c r="U675" s="18">
        <v>148837</v>
      </c>
      <c r="V675" s="9" t="s">
        <v>323</v>
      </c>
      <c r="W675" s="9" t="s">
        <v>269</v>
      </c>
      <c r="X675" s="9" t="s">
        <v>286</v>
      </c>
      <c r="Y675" s="19">
        <v>93322.649203123496</v>
      </c>
      <c r="Z675" s="18">
        <f t="shared" si="21"/>
        <v>55514.350796876504</v>
      </c>
    </row>
    <row r="676" spans="13:26" x14ac:dyDescent="0.3">
      <c r="M676" s="16" t="s">
        <v>11794</v>
      </c>
      <c r="N676" s="114">
        <v>3988126.17</v>
      </c>
      <c r="O676" s="43">
        <v>46233</v>
      </c>
      <c r="R676" s="16">
        <f t="shared" si="20"/>
        <v>2025</v>
      </c>
      <c r="S676" s="43">
        <v>45837</v>
      </c>
      <c r="T676" s="17" t="s">
        <v>313</v>
      </c>
      <c r="U676" s="18">
        <v>460984</v>
      </c>
      <c r="V676" s="9" t="s">
        <v>326</v>
      </c>
      <c r="W676" s="9" t="s">
        <v>267</v>
      </c>
      <c r="X676" s="9" t="s">
        <v>284</v>
      </c>
      <c r="Y676" s="19">
        <v>64466.042772950495</v>
      </c>
      <c r="Z676" s="18">
        <f t="shared" si="21"/>
        <v>396517.95722704951</v>
      </c>
    </row>
    <row r="677" spans="13:26" x14ac:dyDescent="0.3">
      <c r="M677" s="16" t="s">
        <v>11795</v>
      </c>
      <c r="N677" s="114">
        <v>6371954.4500000002</v>
      </c>
      <c r="O677" s="43">
        <v>46187</v>
      </c>
      <c r="R677" s="16">
        <f t="shared" si="20"/>
        <v>2023</v>
      </c>
      <c r="S677" s="43">
        <v>45101</v>
      </c>
      <c r="T677" s="17" t="s">
        <v>314</v>
      </c>
      <c r="U677" s="18">
        <v>255062</v>
      </c>
      <c r="V677" s="9" t="s">
        <v>330</v>
      </c>
      <c r="W677" s="9" t="s">
        <v>270</v>
      </c>
      <c r="X677" s="9" t="s">
        <v>285</v>
      </c>
      <c r="Y677" s="19">
        <v>23149.420922029207</v>
      </c>
      <c r="Z677" s="18">
        <f t="shared" si="21"/>
        <v>231912.57907797079</v>
      </c>
    </row>
    <row r="678" spans="13:26" x14ac:dyDescent="0.3">
      <c r="M678" s="16" t="s">
        <v>11796</v>
      </c>
      <c r="N678" s="114">
        <v>575960</v>
      </c>
      <c r="O678" s="43">
        <v>46265</v>
      </c>
      <c r="R678" s="16">
        <f t="shared" si="20"/>
        <v>2023</v>
      </c>
      <c r="S678" s="43">
        <v>45008</v>
      </c>
      <c r="T678" s="17" t="s">
        <v>313</v>
      </c>
      <c r="U678" s="18">
        <v>233809</v>
      </c>
      <c r="V678" s="9" t="s">
        <v>331</v>
      </c>
      <c r="W678" s="9" t="s">
        <v>266</v>
      </c>
      <c r="X678" s="9" t="s">
        <v>285</v>
      </c>
      <c r="Y678" s="19">
        <v>209296.6313921391</v>
      </c>
      <c r="Z678" s="18">
        <f t="shared" si="21"/>
        <v>24512.368607860903</v>
      </c>
    </row>
    <row r="679" spans="13:26" x14ac:dyDescent="0.3">
      <c r="M679" s="16" t="s">
        <v>11357</v>
      </c>
      <c r="N679" s="114">
        <v>6602507.5999999996</v>
      </c>
      <c r="O679" s="43">
        <v>46183</v>
      </c>
      <c r="R679" s="16">
        <f t="shared" si="20"/>
        <v>2024</v>
      </c>
      <c r="S679" s="43">
        <v>45393</v>
      </c>
      <c r="T679" s="17" t="s">
        <v>317</v>
      </c>
      <c r="U679" s="18">
        <v>347102</v>
      </c>
      <c r="V679" s="9" t="s">
        <v>327</v>
      </c>
      <c r="W679" s="9" t="s">
        <v>265</v>
      </c>
      <c r="X679" s="9" t="s">
        <v>284</v>
      </c>
      <c r="Y679" s="19">
        <v>342576.67814197124</v>
      </c>
      <c r="Z679" s="18">
        <f t="shared" si="21"/>
        <v>4525.3218580287648</v>
      </c>
    </row>
    <row r="680" spans="13:26" x14ac:dyDescent="0.3">
      <c r="M680" s="16" t="s">
        <v>11797</v>
      </c>
      <c r="N680" s="114">
        <v>524112.30000000005</v>
      </c>
      <c r="O680" s="43">
        <v>46159</v>
      </c>
      <c r="R680" s="16">
        <f t="shared" si="20"/>
        <v>2025</v>
      </c>
      <c r="S680" s="43">
        <v>45984</v>
      </c>
      <c r="T680" s="17" t="s">
        <v>318</v>
      </c>
      <c r="U680" s="18">
        <v>430522</v>
      </c>
      <c r="V680" s="9" t="s">
        <v>325</v>
      </c>
      <c r="W680" s="9" t="s">
        <v>271</v>
      </c>
      <c r="X680" s="9" t="s">
        <v>284</v>
      </c>
      <c r="Y680" s="19">
        <v>82475.743357036597</v>
      </c>
      <c r="Z680" s="18">
        <f t="shared" si="21"/>
        <v>348046.25664296339</v>
      </c>
    </row>
    <row r="681" spans="13:26" x14ac:dyDescent="0.3">
      <c r="M681" s="16" t="s">
        <v>11798</v>
      </c>
      <c r="N681" s="114">
        <v>649600.6</v>
      </c>
      <c r="O681" s="43">
        <v>46346</v>
      </c>
      <c r="R681" s="16">
        <f t="shared" si="20"/>
        <v>2024</v>
      </c>
      <c r="S681" s="43">
        <v>45513</v>
      </c>
      <c r="T681" s="17" t="s">
        <v>310</v>
      </c>
      <c r="U681" s="18">
        <v>312963</v>
      </c>
      <c r="V681" s="9" t="s">
        <v>325</v>
      </c>
      <c r="W681" s="9" t="s">
        <v>266</v>
      </c>
      <c r="X681" s="9" t="s">
        <v>284</v>
      </c>
      <c r="Y681" s="19">
        <v>234118.2898547689</v>
      </c>
      <c r="Z681" s="18">
        <f t="shared" si="21"/>
        <v>78844.710145231104</v>
      </c>
    </row>
    <row r="682" spans="13:26" x14ac:dyDescent="0.3">
      <c r="M682" s="16" t="s">
        <v>11799</v>
      </c>
      <c r="N682" s="114">
        <v>84473.44</v>
      </c>
      <c r="O682" s="43">
        <v>46306</v>
      </c>
      <c r="R682" s="16">
        <f t="shared" si="20"/>
        <v>2023</v>
      </c>
      <c r="S682" s="43">
        <v>45059</v>
      </c>
      <c r="T682" s="17" t="s">
        <v>318</v>
      </c>
      <c r="U682" s="18">
        <v>489344</v>
      </c>
      <c r="V682" s="9" t="s">
        <v>324</v>
      </c>
      <c r="W682" s="9" t="s">
        <v>266</v>
      </c>
      <c r="X682" s="9" t="s">
        <v>284</v>
      </c>
      <c r="Y682" s="19">
        <v>95516.853581480173</v>
      </c>
      <c r="Z682" s="18">
        <f t="shared" si="21"/>
        <v>393827.14641851984</v>
      </c>
    </row>
    <row r="683" spans="13:26" x14ac:dyDescent="0.3">
      <c r="M683" s="16" t="s">
        <v>11800</v>
      </c>
      <c r="N683" s="114">
        <v>775383.98</v>
      </c>
      <c r="O683" s="43">
        <v>46102</v>
      </c>
      <c r="R683" s="16">
        <f t="shared" si="20"/>
        <v>2024</v>
      </c>
      <c r="S683" s="43">
        <v>45373</v>
      </c>
      <c r="T683" s="17" t="s">
        <v>312</v>
      </c>
      <c r="U683" s="18">
        <v>149122</v>
      </c>
      <c r="V683" s="9" t="s">
        <v>326</v>
      </c>
      <c r="W683" s="9" t="s">
        <v>264</v>
      </c>
      <c r="X683" s="9" t="s">
        <v>284</v>
      </c>
      <c r="Y683" s="19">
        <v>44059.747920083209</v>
      </c>
      <c r="Z683" s="18">
        <f t="shared" si="21"/>
        <v>105062.2520799168</v>
      </c>
    </row>
    <row r="684" spans="13:26" x14ac:dyDescent="0.3">
      <c r="M684" s="16" t="s">
        <v>11277</v>
      </c>
      <c r="N684" s="114">
        <v>1026405.66</v>
      </c>
      <c r="O684" s="43">
        <v>46148</v>
      </c>
      <c r="R684" s="16">
        <f t="shared" si="20"/>
        <v>2025</v>
      </c>
      <c r="S684" s="43">
        <v>45948</v>
      </c>
      <c r="T684" s="17" t="s">
        <v>317</v>
      </c>
      <c r="U684" s="18">
        <v>70776</v>
      </c>
      <c r="V684" s="9" t="s">
        <v>332</v>
      </c>
      <c r="W684" s="9" t="s">
        <v>267</v>
      </c>
      <c r="X684" s="9" t="s">
        <v>287</v>
      </c>
      <c r="Y684" s="19">
        <v>32521.157411638622</v>
      </c>
      <c r="Z684" s="18">
        <f t="shared" si="21"/>
        <v>38254.842588361382</v>
      </c>
    </row>
    <row r="685" spans="13:26" x14ac:dyDescent="0.3">
      <c r="M685" s="16" t="s">
        <v>11801</v>
      </c>
      <c r="N685" s="114">
        <v>2451882.63</v>
      </c>
      <c r="O685" s="43">
        <v>46138</v>
      </c>
      <c r="R685" s="16">
        <f t="shared" si="20"/>
        <v>2023</v>
      </c>
      <c r="S685" s="43">
        <v>45194</v>
      </c>
      <c r="T685" s="17" t="s">
        <v>317</v>
      </c>
      <c r="U685" s="18">
        <v>213690</v>
      </c>
      <c r="V685" s="9" t="s">
        <v>326</v>
      </c>
      <c r="W685" s="9" t="s">
        <v>265</v>
      </c>
      <c r="X685" s="9" t="s">
        <v>284</v>
      </c>
      <c r="Y685" s="19">
        <v>81389.242511375196</v>
      </c>
      <c r="Z685" s="18">
        <f t="shared" si="21"/>
        <v>132300.7574886248</v>
      </c>
    </row>
    <row r="686" spans="13:26" x14ac:dyDescent="0.3">
      <c r="M686" s="16" t="s">
        <v>11802</v>
      </c>
      <c r="N686" s="114">
        <v>624098.07999999996</v>
      </c>
      <c r="O686" s="43">
        <v>46311</v>
      </c>
      <c r="R686" s="16">
        <f t="shared" si="20"/>
        <v>2023</v>
      </c>
      <c r="S686" s="43">
        <v>44958</v>
      </c>
      <c r="T686" s="17" t="s">
        <v>314</v>
      </c>
      <c r="U686" s="18">
        <v>38148</v>
      </c>
      <c r="V686" s="9" t="s">
        <v>323</v>
      </c>
      <c r="W686" s="9" t="s">
        <v>269</v>
      </c>
      <c r="X686" s="9" t="s">
        <v>286</v>
      </c>
      <c r="Y686" s="19">
        <v>23174.802953889593</v>
      </c>
      <c r="Z686" s="18">
        <f t="shared" si="21"/>
        <v>14973.197046110407</v>
      </c>
    </row>
    <row r="687" spans="13:26" x14ac:dyDescent="0.3">
      <c r="M687" s="16" t="s">
        <v>11803</v>
      </c>
      <c r="N687" s="114">
        <v>4253956</v>
      </c>
      <c r="O687" s="43">
        <v>46108</v>
      </c>
      <c r="R687" s="16">
        <f t="shared" si="20"/>
        <v>2024</v>
      </c>
      <c r="S687" s="43">
        <v>45335</v>
      </c>
      <c r="T687" s="17" t="s">
        <v>310</v>
      </c>
      <c r="U687" s="18">
        <v>314653</v>
      </c>
      <c r="V687" s="9" t="s">
        <v>323</v>
      </c>
      <c r="W687" s="9" t="s">
        <v>267</v>
      </c>
      <c r="X687" s="9" t="s">
        <v>286</v>
      </c>
      <c r="Y687" s="19">
        <v>211215.63337375745</v>
      </c>
      <c r="Z687" s="18">
        <f t="shared" si="21"/>
        <v>103437.36662624255</v>
      </c>
    </row>
    <row r="688" spans="13:26" x14ac:dyDescent="0.3">
      <c r="M688" s="16" t="s">
        <v>11804</v>
      </c>
      <c r="N688" s="114">
        <v>707818.62000000011</v>
      </c>
      <c r="O688" s="43">
        <v>46229</v>
      </c>
      <c r="R688" s="16">
        <f t="shared" si="20"/>
        <v>2024</v>
      </c>
      <c r="S688" s="43">
        <v>45578</v>
      </c>
      <c r="T688" s="17" t="s">
        <v>310</v>
      </c>
      <c r="U688" s="18">
        <v>232114</v>
      </c>
      <c r="V688" s="9" t="s">
        <v>332</v>
      </c>
      <c r="W688" s="9" t="s">
        <v>265</v>
      </c>
      <c r="X688" s="9" t="s">
        <v>287</v>
      </c>
      <c r="Y688" s="19">
        <v>100172.48439373494</v>
      </c>
      <c r="Z688" s="18">
        <f t="shared" si="21"/>
        <v>131941.51560626505</v>
      </c>
    </row>
    <row r="689" spans="13:26" x14ac:dyDescent="0.3">
      <c r="M689" s="16" t="s">
        <v>11805</v>
      </c>
      <c r="N689" s="114">
        <v>521437.4</v>
      </c>
      <c r="O689" s="43">
        <v>46306</v>
      </c>
      <c r="R689" s="16">
        <f t="shared" si="20"/>
        <v>2024</v>
      </c>
      <c r="S689" s="43">
        <v>45533</v>
      </c>
      <c r="T689" s="17" t="s">
        <v>309</v>
      </c>
      <c r="U689" s="18">
        <v>170893</v>
      </c>
      <c r="V689" s="9" t="s">
        <v>320</v>
      </c>
      <c r="W689" s="9" t="s">
        <v>268</v>
      </c>
      <c r="X689" s="9" t="s">
        <v>286</v>
      </c>
      <c r="Y689" s="19">
        <v>117948.26292742742</v>
      </c>
      <c r="Z689" s="18">
        <f t="shared" si="21"/>
        <v>52944.737072572578</v>
      </c>
    </row>
    <row r="690" spans="13:26" x14ac:dyDescent="0.3">
      <c r="M690" s="16" t="s">
        <v>11806</v>
      </c>
      <c r="N690" s="114">
        <v>27299.58</v>
      </c>
      <c r="O690" s="43">
        <v>46387</v>
      </c>
      <c r="R690" s="16">
        <f t="shared" si="20"/>
        <v>2023</v>
      </c>
      <c r="S690" s="43">
        <v>44974</v>
      </c>
      <c r="T690" s="17" t="s">
        <v>313</v>
      </c>
      <c r="U690" s="18">
        <v>439258</v>
      </c>
      <c r="V690" s="9" t="s">
        <v>324</v>
      </c>
      <c r="W690" s="9" t="s">
        <v>265</v>
      </c>
      <c r="X690" s="9" t="s">
        <v>284</v>
      </c>
      <c r="Y690" s="19">
        <v>37347.663827620345</v>
      </c>
      <c r="Z690" s="18">
        <f t="shared" si="21"/>
        <v>401910.33617237967</v>
      </c>
    </row>
    <row r="691" spans="13:26" x14ac:dyDescent="0.3">
      <c r="M691" s="16" t="s">
        <v>11807</v>
      </c>
      <c r="N691" s="114">
        <v>3916404.8699999996</v>
      </c>
      <c r="O691" s="43">
        <v>46264</v>
      </c>
      <c r="R691" s="16">
        <f t="shared" si="20"/>
        <v>2023</v>
      </c>
      <c r="S691" s="43">
        <v>45020</v>
      </c>
      <c r="T691" s="17" t="s">
        <v>318</v>
      </c>
      <c r="U691" s="18">
        <v>493890</v>
      </c>
      <c r="V691" s="9" t="s">
        <v>323</v>
      </c>
      <c r="W691" s="9" t="s">
        <v>266</v>
      </c>
      <c r="X691" s="9" t="s">
        <v>286</v>
      </c>
      <c r="Y691" s="19">
        <v>407246.30422609189</v>
      </c>
      <c r="Z691" s="18">
        <f t="shared" si="21"/>
        <v>86643.695773908112</v>
      </c>
    </row>
    <row r="692" spans="13:26" x14ac:dyDescent="0.3">
      <c r="M692" s="16" t="s">
        <v>11808</v>
      </c>
      <c r="N692" s="114">
        <v>379313.88</v>
      </c>
      <c r="O692" s="43">
        <v>46178</v>
      </c>
      <c r="R692" s="16">
        <f t="shared" si="20"/>
        <v>2024</v>
      </c>
      <c r="S692" s="43">
        <v>45508</v>
      </c>
      <c r="T692" s="17" t="s">
        <v>313</v>
      </c>
      <c r="U692" s="18">
        <v>383051</v>
      </c>
      <c r="V692" s="9" t="s">
        <v>332</v>
      </c>
      <c r="W692" s="9" t="s">
        <v>267</v>
      </c>
      <c r="X692" s="9" t="s">
        <v>287</v>
      </c>
      <c r="Y692" s="19">
        <v>196593.08452024974</v>
      </c>
      <c r="Z692" s="18">
        <f t="shared" si="21"/>
        <v>186457.91547975026</v>
      </c>
    </row>
    <row r="693" spans="13:26" x14ac:dyDescent="0.3">
      <c r="M693" s="16" t="s">
        <v>11809</v>
      </c>
      <c r="N693" s="114">
        <v>1358237.0999999999</v>
      </c>
      <c r="O693" s="43">
        <v>46260</v>
      </c>
      <c r="R693" s="16">
        <f t="shared" si="20"/>
        <v>2023</v>
      </c>
      <c r="S693" s="43">
        <v>45202</v>
      </c>
      <c r="T693" s="17" t="s">
        <v>312</v>
      </c>
      <c r="U693" s="18">
        <v>441440</v>
      </c>
      <c r="V693" s="9" t="s">
        <v>331</v>
      </c>
      <c r="W693" s="9" t="s">
        <v>270</v>
      </c>
      <c r="X693" s="9" t="s">
        <v>285</v>
      </c>
      <c r="Y693" s="19">
        <v>420951.35778828483</v>
      </c>
      <c r="Z693" s="18">
        <f t="shared" si="21"/>
        <v>20488.642211715167</v>
      </c>
    </row>
    <row r="694" spans="13:26" x14ac:dyDescent="0.3">
      <c r="M694" s="16" t="s">
        <v>11810</v>
      </c>
      <c r="N694" s="114">
        <v>5035806.9300000006</v>
      </c>
      <c r="O694" s="43">
        <v>46174</v>
      </c>
      <c r="R694" s="16">
        <f t="shared" si="20"/>
        <v>2023</v>
      </c>
      <c r="S694" s="43">
        <v>44935</v>
      </c>
      <c r="T694" s="17" t="s">
        <v>317</v>
      </c>
      <c r="U694" s="18">
        <v>419165</v>
      </c>
      <c r="V694" s="9" t="s">
        <v>330</v>
      </c>
      <c r="W694" s="9" t="s">
        <v>265</v>
      </c>
      <c r="X694" s="9" t="s">
        <v>285</v>
      </c>
      <c r="Y694" s="19">
        <v>339593.85672600038</v>
      </c>
      <c r="Z694" s="18">
        <f t="shared" si="21"/>
        <v>79571.143273999623</v>
      </c>
    </row>
    <row r="695" spans="13:26" x14ac:dyDescent="0.3">
      <c r="M695" s="16" t="s">
        <v>11811</v>
      </c>
      <c r="N695" s="114">
        <v>5863494.8400000008</v>
      </c>
      <c r="O695" s="43">
        <v>46271</v>
      </c>
      <c r="R695" s="16">
        <f t="shared" si="20"/>
        <v>2025</v>
      </c>
      <c r="S695" s="43">
        <v>45941</v>
      </c>
      <c r="T695" s="17" t="s">
        <v>310</v>
      </c>
      <c r="U695" s="18">
        <v>425874</v>
      </c>
      <c r="V695" s="9" t="s">
        <v>322</v>
      </c>
      <c r="W695" s="9" t="s">
        <v>267</v>
      </c>
      <c r="X695" s="9" t="s">
        <v>286</v>
      </c>
      <c r="Y695" s="19">
        <v>4531.295267829003</v>
      </c>
      <c r="Z695" s="18">
        <f t="shared" si="21"/>
        <v>421342.70473217097</v>
      </c>
    </row>
    <row r="696" spans="13:26" x14ac:dyDescent="0.3">
      <c r="M696" s="16" t="s">
        <v>11812</v>
      </c>
      <c r="N696" s="114">
        <v>52061.4</v>
      </c>
      <c r="O696" s="43">
        <v>46270</v>
      </c>
      <c r="R696" s="16">
        <f t="shared" si="20"/>
        <v>2023</v>
      </c>
      <c r="S696" s="43">
        <v>45140</v>
      </c>
      <c r="T696" s="17" t="s">
        <v>311</v>
      </c>
      <c r="U696" s="18">
        <v>240009</v>
      </c>
      <c r="V696" s="9" t="s">
        <v>320</v>
      </c>
      <c r="W696" s="9" t="s">
        <v>266</v>
      </c>
      <c r="X696" s="9" t="s">
        <v>286</v>
      </c>
      <c r="Y696" s="19">
        <v>68473.536164174468</v>
      </c>
      <c r="Z696" s="18">
        <f t="shared" si="21"/>
        <v>171535.46383582553</v>
      </c>
    </row>
    <row r="697" spans="13:26" x14ac:dyDescent="0.3">
      <c r="M697" s="16" t="s">
        <v>11813</v>
      </c>
      <c r="N697" s="114">
        <v>1486833.06</v>
      </c>
      <c r="O697" s="43">
        <v>46344</v>
      </c>
      <c r="R697" s="16">
        <f t="shared" si="20"/>
        <v>2024</v>
      </c>
      <c r="S697" s="43">
        <v>45581</v>
      </c>
      <c r="T697" s="17" t="s">
        <v>313</v>
      </c>
      <c r="U697" s="18">
        <v>13996</v>
      </c>
      <c r="V697" s="9" t="s">
        <v>323</v>
      </c>
      <c r="W697" s="9" t="s">
        <v>268</v>
      </c>
      <c r="X697" s="9" t="s">
        <v>286</v>
      </c>
      <c r="Y697" s="19">
        <v>5280.415280075209</v>
      </c>
      <c r="Z697" s="18">
        <f t="shared" si="21"/>
        <v>8715.584719924791</v>
      </c>
    </row>
    <row r="698" spans="13:26" x14ac:dyDescent="0.3">
      <c r="M698" s="16" t="s">
        <v>11814</v>
      </c>
      <c r="N698" s="114">
        <v>444692.93</v>
      </c>
      <c r="O698" s="43">
        <v>46253</v>
      </c>
      <c r="R698" s="16">
        <f t="shared" si="20"/>
        <v>2025</v>
      </c>
      <c r="S698" s="43">
        <v>45970</v>
      </c>
      <c r="T698" s="17" t="s">
        <v>314</v>
      </c>
      <c r="U698" s="18">
        <v>280981</v>
      </c>
      <c r="V698" s="9" t="s">
        <v>325</v>
      </c>
      <c r="W698" s="9" t="s">
        <v>264</v>
      </c>
      <c r="X698" s="9" t="s">
        <v>284</v>
      </c>
      <c r="Y698" s="19">
        <v>83539.456129447499</v>
      </c>
      <c r="Z698" s="18">
        <f t="shared" si="21"/>
        <v>197441.5438705525</v>
      </c>
    </row>
    <row r="699" spans="13:26" x14ac:dyDescent="0.3">
      <c r="M699" s="16" t="s">
        <v>11815</v>
      </c>
      <c r="N699" s="114">
        <v>647976.36</v>
      </c>
      <c r="O699" s="43">
        <v>46269</v>
      </c>
      <c r="R699" s="16">
        <f t="shared" si="20"/>
        <v>2023</v>
      </c>
      <c r="S699" s="43">
        <v>44985</v>
      </c>
      <c r="T699" s="17" t="s">
        <v>314</v>
      </c>
      <c r="U699" s="18">
        <v>357939</v>
      </c>
      <c r="V699" s="9" t="s">
        <v>320</v>
      </c>
      <c r="W699" s="9" t="s">
        <v>270</v>
      </c>
      <c r="X699" s="9" t="s">
        <v>286</v>
      </c>
      <c r="Y699" s="19">
        <v>270438.50693377911</v>
      </c>
      <c r="Z699" s="18">
        <f t="shared" si="21"/>
        <v>87500.493066220894</v>
      </c>
    </row>
    <row r="700" spans="13:26" x14ac:dyDescent="0.3">
      <c r="M700" s="16" t="s">
        <v>11816</v>
      </c>
      <c r="N700" s="114">
        <v>86134.56</v>
      </c>
      <c r="O700" s="43">
        <v>46096</v>
      </c>
      <c r="R700" s="16">
        <f t="shared" si="20"/>
        <v>2024</v>
      </c>
      <c r="S700" s="43">
        <v>45602</v>
      </c>
      <c r="T700" s="17" t="s">
        <v>311</v>
      </c>
      <c r="U700" s="18">
        <v>183976</v>
      </c>
      <c r="V700" s="9" t="s">
        <v>321</v>
      </c>
      <c r="W700" s="9" t="s">
        <v>269</v>
      </c>
      <c r="X700" s="9" t="s">
        <v>286</v>
      </c>
      <c r="Y700" s="19">
        <v>168461.03719794232</v>
      </c>
      <c r="Z700" s="18">
        <f t="shared" si="21"/>
        <v>15514.962802057678</v>
      </c>
    </row>
    <row r="701" spans="13:26" x14ac:dyDescent="0.3">
      <c r="M701" s="16" t="s">
        <v>11817</v>
      </c>
      <c r="N701" s="114">
        <v>68326.28</v>
      </c>
      <c r="O701" s="43">
        <v>46365</v>
      </c>
      <c r="R701" s="16">
        <f t="shared" si="20"/>
        <v>2025</v>
      </c>
      <c r="S701" s="43">
        <v>45868</v>
      </c>
      <c r="T701" s="17" t="s">
        <v>312</v>
      </c>
      <c r="U701" s="18">
        <v>24329</v>
      </c>
      <c r="V701" s="9" t="s">
        <v>322</v>
      </c>
      <c r="W701" s="9" t="s">
        <v>267</v>
      </c>
      <c r="X701" s="9" t="s">
        <v>286</v>
      </c>
      <c r="Y701" s="19">
        <v>3740.5605249513396</v>
      </c>
      <c r="Z701" s="18">
        <f t="shared" si="21"/>
        <v>20588.439475048661</v>
      </c>
    </row>
    <row r="702" spans="13:26" x14ac:dyDescent="0.3">
      <c r="M702" s="16" t="s">
        <v>11818</v>
      </c>
      <c r="N702" s="114">
        <v>64816.700000000004</v>
      </c>
      <c r="O702" s="43">
        <v>46162</v>
      </c>
      <c r="R702" s="16">
        <f t="shared" si="20"/>
        <v>2023</v>
      </c>
      <c r="S702" s="43">
        <v>44939</v>
      </c>
      <c r="T702" s="17" t="s">
        <v>316</v>
      </c>
      <c r="U702" s="18">
        <v>47536</v>
      </c>
      <c r="V702" s="9" t="s">
        <v>331</v>
      </c>
      <c r="W702" s="9" t="s">
        <v>268</v>
      </c>
      <c r="X702" s="9" t="s">
        <v>285</v>
      </c>
      <c r="Y702" s="19">
        <v>36061.433886768689</v>
      </c>
      <c r="Z702" s="18">
        <f t="shared" si="21"/>
        <v>11474.566113231311</v>
      </c>
    </row>
    <row r="703" spans="13:26" x14ac:dyDescent="0.3">
      <c r="M703" s="16" t="s">
        <v>11819</v>
      </c>
      <c r="N703" s="114">
        <v>1884.66</v>
      </c>
      <c r="O703" s="43">
        <v>46287</v>
      </c>
      <c r="R703" s="16">
        <f t="shared" si="20"/>
        <v>2024</v>
      </c>
      <c r="S703" s="43">
        <v>45443</v>
      </c>
      <c r="T703" s="17" t="s">
        <v>316</v>
      </c>
      <c r="U703" s="18">
        <v>414679</v>
      </c>
      <c r="V703" s="9" t="s">
        <v>325</v>
      </c>
      <c r="W703" s="9" t="s">
        <v>271</v>
      </c>
      <c r="X703" s="9" t="s">
        <v>284</v>
      </c>
      <c r="Y703" s="19">
        <v>328397.39477719966</v>
      </c>
      <c r="Z703" s="18">
        <f t="shared" si="21"/>
        <v>86281.605222800339</v>
      </c>
    </row>
    <row r="704" spans="13:26" x14ac:dyDescent="0.3">
      <c r="M704" s="16" t="s">
        <v>11820</v>
      </c>
      <c r="N704" s="114">
        <v>1801109.2</v>
      </c>
      <c r="O704" s="43">
        <v>46252</v>
      </c>
      <c r="R704" s="16">
        <f t="shared" si="20"/>
        <v>2025</v>
      </c>
      <c r="S704" s="43">
        <v>45977</v>
      </c>
      <c r="T704" s="17" t="s">
        <v>309</v>
      </c>
      <c r="U704" s="18">
        <v>63860</v>
      </c>
      <c r="V704" s="9" t="s">
        <v>332</v>
      </c>
      <c r="W704" s="9" t="s">
        <v>269</v>
      </c>
      <c r="X704" s="9" t="s">
        <v>287</v>
      </c>
      <c r="Y704" s="19">
        <v>27668.754827946999</v>
      </c>
      <c r="Z704" s="18">
        <f t="shared" si="21"/>
        <v>36191.245172053001</v>
      </c>
    </row>
    <row r="705" spans="13:26" x14ac:dyDescent="0.3">
      <c r="M705" s="16" t="s">
        <v>11821</v>
      </c>
      <c r="N705" s="114">
        <v>1125179</v>
      </c>
      <c r="O705" s="43">
        <v>46334</v>
      </c>
      <c r="R705" s="16">
        <f t="shared" si="20"/>
        <v>2023</v>
      </c>
      <c r="S705" s="43">
        <v>44985</v>
      </c>
      <c r="T705" s="17" t="s">
        <v>310</v>
      </c>
      <c r="U705" s="18">
        <v>329300</v>
      </c>
      <c r="V705" s="9" t="s">
        <v>327</v>
      </c>
      <c r="W705" s="9" t="s">
        <v>269</v>
      </c>
      <c r="X705" s="9" t="s">
        <v>284</v>
      </c>
      <c r="Y705" s="19">
        <v>317617.911488969</v>
      </c>
      <c r="Z705" s="18">
        <f t="shared" si="21"/>
        <v>11682.088511031005</v>
      </c>
    </row>
    <row r="706" spans="13:26" x14ac:dyDescent="0.3">
      <c r="M706" s="16" t="s">
        <v>11822</v>
      </c>
      <c r="N706" s="114">
        <v>546644.86</v>
      </c>
      <c r="O706" s="43">
        <v>46178</v>
      </c>
      <c r="R706" s="16">
        <f t="shared" si="20"/>
        <v>2024</v>
      </c>
      <c r="S706" s="43">
        <v>45574</v>
      </c>
      <c r="T706" s="17" t="s">
        <v>310</v>
      </c>
      <c r="U706" s="18">
        <v>389621</v>
      </c>
      <c r="V706" s="9" t="s">
        <v>332</v>
      </c>
      <c r="W706" s="9" t="s">
        <v>268</v>
      </c>
      <c r="X706" s="9" t="s">
        <v>287</v>
      </c>
      <c r="Y706" s="19">
        <v>9059.4404691307118</v>
      </c>
      <c r="Z706" s="18">
        <f t="shared" si="21"/>
        <v>380561.5595308693</v>
      </c>
    </row>
    <row r="707" spans="13:26" x14ac:dyDescent="0.3">
      <c r="M707" s="16" t="s">
        <v>11823</v>
      </c>
      <c r="N707" s="114">
        <v>972034.55999999994</v>
      </c>
      <c r="O707" s="43">
        <v>46133</v>
      </c>
      <c r="R707" s="16">
        <f t="shared" si="20"/>
        <v>2023</v>
      </c>
      <c r="S707" s="43">
        <v>45173</v>
      </c>
      <c r="T707" s="17" t="s">
        <v>309</v>
      </c>
      <c r="U707" s="18">
        <v>293201</v>
      </c>
      <c r="V707" s="9" t="s">
        <v>332</v>
      </c>
      <c r="W707" s="9" t="s">
        <v>269</v>
      </c>
      <c r="X707" s="9" t="s">
        <v>287</v>
      </c>
      <c r="Y707" s="19">
        <v>100518.32556120346</v>
      </c>
      <c r="Z707" s="18">
        <f t="shared" si="21"/>
        <v>192682.67443879653</v>
      </c>
    </row>
    <row r="708" spans="13:26" x14ac:dyDescent="0.3">
      <c r="M708" s="16" t="s">
        <v>11824</v>
      </c>
      <c r="N708" s="114">
        <v>1444017.12</v>
      </c>
      <c r="O708" s="43">
        <v>46282</v>
      </c>
      <c r="R708" s="16">
        <f t="shared" si="20"/>
        <v>2025</v>
      </c>
      <c r="S708" s="43">
        <v>46020</v>
      </c>
      <c r="T708" s="17" t="s">
        <v>314</v>
      </c>
      <c r="U708" s="18">
        <v>315509</v>
      </c>
      <c r="V708" s="9" t="s">
        <v>331</v>
      </c>
      <c r="W708" s="9" t="s">
        <v>268</v>
      </c>
      <c r="X708" s="9" t="s">
        <v>287</v>
      </c>
      <c r="Y708" s="19">
        <v>296979.95215448597</v>
      </c>
      <c r="Z708" s="18">
        <f t="shared" si="21"/>
        <v>18529.047845514026</v>
      </c>
    </row>
    <row r="709" spans="13:26" x14ac:dyDescent="0.3">
      <c r="M709" s="16" t="s">
        <v>11825</v>
      </c>
      <c r="N709" s="114">
        <v>2263567.7600000002</v>
      </c>
      <c r="O709" s="43">
        <v>46097</v>
      </c>
      <c r="R709" s="16">
        <f t="shared" si="20"/>
        <v>2025</v>
      </c>
      <c r="S709" s="43">
        <v>45799</v>
      </c>
      <c r="T709" s="17" t="s">
        <v>318</v>
      </c>
      <c r="U709" s="18">
        <v>173771</v>
      </c>
      <c r="V709" s="9" t="s">
        <v>328</v>
      </c>
      <c r="W709" s="9" t="s">
        <v>267</v>
      </c>
      <c r="X709" s="9" t="s">
        <v>285</v>
      </c>
      <c r="Y709" s="19">
        <v>109289.41664916583</v>
      </c>
      <c r="Z709" s="18">
        <f t="shared" si="21"/>
        <v>64481.583350834175</v>
      </c>
    </row>
    <row r="710" spans="13:26" x14ac:dyDescent="0.3">
      <c r="M710" s="16" t="s">
        <v>11826</v>
      </c>
      <c r="N710" s="114">
        <v>1873927</v>
      </c>
      <c r="O710" s="43">
        <v>46179</v>
      </c>
      <c r="R710" s="16">
        <f t="shared" si="20"/>
        <v>2025</v>
      </c>
      <c r="S710" s="43">
        <v>45918</v>
      </c>
      <c r="T710" s="17" t="s">
        <v>313</v>
      </c>
      <c r="U710" s="18">
        <v>325643</v>
      </c>
      <c r="V710" s="9" t="s">
        <v>329</v>
      </c>
      <c r="W710" s="9" t="s">
        <v>270</v>
      </c>
      <c r="X710" s="9" t="s">
        <v>285</v>
      </c>
      <c r="Y710" s="19">
        <v>162966.58653518761</v>
      </c>
      <c r="Z710" s="18">
        <f t="shared" si="21"/>
        <v>162676.41346481239</v>
      </c>
    </row>
    <row r="711" spans="13:26" x14ac:dyDescent="0.3">
      <c r="M711" s="16" t="s">
        <v>11827</v>
      </c>
      <c r="N711" s="114">
        <v>897245.44000000006</v>
      </c>
      <c r="O711" s="43">
        <v>46031</v>
      </c>
      <c r="R711" s="16">
        <f t="shared" si="20"/>
        <v>2023</v>
      </c>
      <c r="S711" s="43">
        <v>45264</v>
      </c>
      <c r="T711" s="17" t="s">
        <v>310</v>
      </c>
      <c r="U711" s="18">
        <v>490470</v>
      </c>
      <c r="V711" s="9" t="s">
        <v>322</v>
      </c>
      <c r="W711" s="9" t="s">
        <v>266</v>
      </c>
      <c r="X711" s="9" t="s">
        <v>286</v>
      </c>
      <c r="Y711" s="19">
        <v>263361.27311566361</v>
      </c>
      <c r="Z711" s="18">
        <f t="shared" si="21"/>
        <v>227108.72688433639</v>
      </c>
    </row>
    <row r="712" spans="13:26" x14ac:dyDescent="0.3">
      <c r="M712" s="16" t="s">
        <v>11828</v>
      </c>
      <c r="N712" s="114">
        <v>1017556.0200000001</v>
      </c>
      <c r="O712" s="43">
        <v>46073</v>
      </c>
      <c r="R712" s="16">
        <f t="shared" ref="R712:R775" si="22">YEAR(S712)</f>
        <v>2025</v>
      </c>
      <c r="S712" s="43">
        <v>45913</v>
      </c>
      <c r="T712" s="17" t="s">
        <v>311</v>
      </c>
      <c r="U712" s="18">
        <v>73071</v>
      </c>
      <c r="V712" s="9" t="s">
        <v>332</v>
      </c>
      <c r="W712" s="9" t="s">
        <v>268</v>
      </c>
      <c r="X712" s="9" t="s">
        <v>287</v>
      </c>
      <c r="Y712" s="19">
        <v>52529.331523879926</v>
      </c>
      <c r="Z712" s="18">
        <f t="shared" ref="Z712:Z775" si="23">U712-Y712</f>
        <v>20541.668476120074</v>
      </c>
    </row>
    <row r="713" spans="13:26" x14ac:dyDescent="0.3">
      <c r="M713" s="16" t="s">
        <v>11829</v>
      </c>
      <c r="N713" s="114">
        <v>2673938.8199999998</v>
      </c>
      <c r="O713" s="43">
        <v>46221</v>
      </c>
      <c r="R713" s="16">
        <f t="shared" si="22"/>
        <v>2023</v>
      </c>
      <c r="S713" s="43">
        <v>45146</v>
      </c>
      <c r="T713" s="17" t="s">
        <v>318</v>
      </c>
      <c r="U713" s="18">
        <v>317972</v>
      </c>
      <c r="V713" s="9" t="s">
        <v>319</v>
      </c>
      <c r="W713" s="9" t="s">
        <v>265</v>
      </c>
      <c r="X713" s="9" t="s">
        <v>286</v>
      </c>
      <c r="Y713" s="19">
        <v>127924.36390885306</v>
      </c>
      <c r="Z713" s="18">
        <f t="shared" si="23"/>
        <v>190047.63609114694</v>
      </c>
    </row>
    <row r="714" spans="13:26" x14ac:dyDescent="0.3">
      <c r="M714" s="16" t="s">
        <v>11830</v>
      </c>
      <c r="N714" s="114">
        <v>14508.15</v>
      </c>
      <c r="O714" s="43">
        <v>46077</v>
      </c>
      <c r="R714" s="16">
        <f t="shared" si="22"/>
        <v>2024</v>
      </c>
      <c r="S714" s="43">
        <v>45498</v>
      </c>
      <c r="T714" s="17" t="s">
        <v>313</v>
      </c>
      <c r="U714" s="18">
        <v>126182</v>
      </c>
      <c r="V714" s="9" t="s">
        <v>331</v>
      </c>
      <c r="W714" s="9" t="s">
        <v>267</v>
      </c>
      <c r="X714" s="9" t="s">
        <v>285</v>
      </c>
      <c r="Y714" s="19">
        <v>24228.431517153585</v>
      </c>
      <c r="Z714" s="18">
        <f t="shared" si="23"/>
        <v>101953.56848284641</v>
      </c>
    </row>
    <row r="715" spans="13:26" x14ac:dyDescent="0.3">
      <c r="M715" s="16" t="s">
        <v>11831</v>
      </c>
      <c r="N715" s="114">
        <v>1550826</v>
      </c>
      <c r="O715" s="43">
        <v>46291</v>
      </c>
      <c r="R715" s="16">
        <f t="shared" si="22"/>
        <v>2023</v>
      </c>
      <c r="S715" s="43">
        <v>44975</v>
      </c>
      <c r="T715" s="17" t="s">
        <v>312</v>
      </c>
      <c r="U715" s="18">
        <v>391418</v>
      </c>
      <c r="V715" s="9" t="s">
        <v>320</v>
      </c>
      <c r="W715" s="9" t="s">
        <v>268</v>
      </c>
      <c r="X715" s="9" t="s">
        <v>286</v>
      </c>
      <c r="Y715" s="19">
        <v>19456.021477370221</v>
      </c>
      <c r="Z715" s="18">
        <f t="shared" si="23"/>
        <v>371961.97852262977</v>
      </c>
    </row>
    <row r="716" spans="13:26" x14ac:dyDescent="0.3">
      <c r="M716" s="16" t="s">
        <v>11832</v>
      </c>
      <c r="N716" s="114">
        <v>53022.39</v>
      </c>
      <c r="O716" s="43">
        <v>46204</v>
      </c>
      <c r="R716" s="16">
        <f t="shared" si="22"/>
        <v>2023</v>
      </c>
      <c r="S716" s="43">
        <v>45219</v>
      </c>
      <c r="T716" s="17" t="s">
        <v>309</v>
      </c>
      <c r="U716" s="18">
        <v>358016</v>
      </c>
      <c r="V716" s="9" t="s">
        <v>331</v>
      </c>
      <c r="W716" s="9" t="s">
        <v>269</v>
      </c>
      <c r="X716" s="9" t="s">
        <v>285</v>
      </c>
      <c r="Y716" s="19">
        <v>325983.54898960277</v>
      </c>
      <c r="Z716" s="18">
        <f t="shared" si="23"/>
        <v>32032.451010397228</v>
      </c>
    </row>
    <row r="717" spans="13:26" x14ac:dyDescent="0.3">
      <c r="M717" s="16" t="s">
        <v>11833</v>
      </c>
      <c r="N717" s="114">
        <v>151697.65000000002</v>
      </c>
      <c r="O717" s="43">
        <v>46353</v>
      </c>
      <c r="R717" s="16">
        <f t="shared" si="22"/>
        <v>2025</v>
      </c>
      <c r="S717" s="43">
        <v>45892</v>
      </c>
      <c r="T717" s="17" t="s">
        <v>314</v>
      </c>
      <c r="U717" s="18">
        <v>208576</v>
      </c>
      <c r="V717" s="9" t="s">
        <v>332</v>
      </c>
      <c r="W717" s="9" t="s">
        <v>264</v>
      </c>
      <c r="X717" s="9" t="s">
        <v>287</v>
      </c>
      <c r="Y717" s="19">
        <v>59264.345171656321</v>
      </c>
      <c r="Z717" s="18">
        <f t="shared" si="23"/>
        <v>149311.65482834369</v>
      </c>
    </row>
    <row r="718" spans="13:26" x14ac:dyDescent="0.3">
      <c r="M718" s="16" t="s">
        <v>11834</v>
      </c>
      <c r="N718" s="114">
        <v>1462270.74</v>
      </c>
      <c r="O718" s="43">
        <v>46140</v>
      </c>
      <c r="R718" s="16">
        <f t="shared" si="22"/>
        <v>2024</v>
      </c>
      <c r="S718" s="43">
        <v>45394</v>
      </c>
      <c r="T718" s="17" t="s">
        <v>312</v>
      </c>
      <c r="U718" s="18">
        <v>412836</v>
      </c>
      <c r="V718" s="9" t="s">
        <v>329</v>
      </c>
      <c r="W718" s="9" t="s">
        <v>265</v>
      </c>
      <c r="X718" s="9" t="s">
        <v>285</v>
      </c>
      <c r="Y718" s="19">
        <v>213787.71501822807</v>
      </c>
      <c r="Z718" s="18">
        <f t="shared" si="23"/>
        <v>199048.28498177193</v>
      </c>
    </row>
    <row r="719" spans="13:26" x14ac:dyDescent="0.3">
      <c r="M719" s="16" t="s">
        <v>11835</v>
      </c>
      <c r="N719" s="114">
        <v>3530797.4099999997</v>
      </c>
      <c r="O719" s="43">
        <v>46138</v>
      </c>
      <c r="R719" s="16">
        <f t="shared" si="22"/>
        <v>2024</v>
      </c>
      <c r="S719" s="43">
        <v>45551</v>
      </c>
      <c r="T719" s="17" t="s">
        <v>318</v>
      </c>
      <c r="U719" s="18">
        <v>256365</v>
      </c>
      <c r="V719" s="9" t="s">
        <v>332</v>
      </c>
      <c r="W719" s="9" t="s">
        <v>264</v>
      </c>
      <c r="X719" s="9" t="s">
        <v>287</v>
      </c>
      <c r="Y719" s="19">
        <v>176482.30996232876</v>
      </c>
      <c r="Z719" s="18">
        <f t="shared" si="23"/>
        <v>79882.690037671244</v>
      </c>
    </row>
    <row r="720" spans="13:26" x14ac:dyDescent="0.3">
      <c r="M720" s="16" t="s">
        <v>11836</v>
      </c>
      <c r="N720" s="114">
        <v>280081.08</v>
      </c>
      <c r="O720" s="43">
        <v>46317</v>
      </c>
      <c r="R720" s="16">
        <f t="shared" si="22"/>
        <v>2024</v>
      </c>
      <c r="S720" s="43">
        <v>45551</v>
      </c>
      <c r="T720" s="17" t="s">
        <v>311</v>
      </c>
      <c r="U720" s="18">
        <v>276475</v>
      </c>
      <c r="V720" s="9" t="s">
        <v>330</v>
      </c>
      <c r="W720" s="9" t="s">
        <v>265</v>
      </c>
      <c r="X720" s="9" t="s">
        <v>285</v>
      </c>
      <c r="Y720" s="19">
        <v>204000.34948984318</v>
      </c>
      <c r="Z720" s="18">
        <f t="shared" si="23"/>
        <v>72474.650510156818</v>
      </c>
    </row>
    <row r="721" spans="13:26" x14ac:dyDescent="0.3">
      <c r="M721" s="16" t="s">
        <v>11837</v>
      </c>
      <c r="N721" s="114">
        <v>2006508.8399999999</v>
      </c>
      <c r="O721" s="43">
        <v>46374</v>
      </c>
      <c r="R721" s="16">
        <f t="shared" si="22"/>
        <v>2023</v>
      </c>
      <c r="S721" s="43">
        <v>45029</v>
      </c>
      <c r="T721" s="17" t="s">
        <v>310</v>
      </c>
      <c r="U721" s="18">
        <v>58924</v>
      </c>
      <c r="V721" s="9" t="s">
        <v>324</v>
      </c>
      <c r="W721" s="9" t="s">
        <v>269</v>
      </c>
      <c r="X721" s="9" t="s">
        <v>284</v>
      </c>
      <c r="Y721" s="19">
        <v>38009.247098786516</v>
      </c>
      <c r="Z721" s="18">
        <f t="shared" si="23"/>
        <v>20914.752901213484</v>
      </c>
    </row>
    <row r="722" spans="13:26" x14ac:dyDescent="0.3">
      <c r="M722" s="16" t="s">
        <v>11838</v>
      </c>
      <c r="N722" s="114">
        <v>39313.120000000003</v>
      </c>
      <c r="O722" s="43">
        <v>46234</v>
      </c>
      <c r="R722" s="16">
        <f t="shared" si="22"/>
        <v>2025</v>
      </c>
      <c r="S722" s="43">
        <v>45752</v>
      </c>
      <c r="T722" s="17" t="s">
        <v>313</v>
      </c>
      <c r="U722" s="18">
        <v>241044</v>
      </c>
      <c r="V722" s="9" t="s">
        <v>330</v>
      </c>
      <c r="W722" s="9" t="s">
        <v>265</v>
      </c>
      <c r="X722" s="9" t="s">
        <v>285</v>
      </c>
      <c r="Y722" s="19">
        <v>239749.48100262828</v>
      </c>
      <c r="Z722" s="18">
        <f t="shared" si="23"/>
        <v>1294.5189973717206</v>
      </c>
    </row>
    <row r="723" spans="13:26" x14ac:dyDescent="0.3">
      <c r="M723" s="16" t="s">
        <v>11839</v>
      </c>
      <c r="N723" s="114">
        <v>1235561.2</v>
      </c>
      <c r="O723" s="43">
        <v>46155</v>
      </c>
      <c r="R723" s="16">
        <f t="shared" si="22"/>
        <v>2024</v>
      </c>
      <c r="S723" s="43">
        <v>45371</v>
      </c>
      <c r="T723" s="17" t="s">
        <v>313</v>
      </c>
      <c r="U723" s="18">
        <v>131162</v>
      </c>
      <c r="V723" s="9" t="s">
        <v>323</v>
      </c>
      <c r="W723" s="9" t="s">
        <v>264</v>
      </c>
      <c r="X723" s="9" t="s">
        <v>286</v>
      </c>
      <c r="Y723" s="19">
        <v>41827.685832166695</v>
      </c>
      <c r="Z723" s="18">
        <f t="shared" si="23"/>
        <v>89334.314167833305</v>
      </c>
    </row>
    <row r="724" spans="13:26" x14ac:dyDescent="0.3">
      <c r="M724" s="16" t="s">
        <v>11840</v>
      </c>
      <c r="N724" s="114">
        <v>59775.28</v>
      </c>
      <c r="O724" s="43">
        <v>46223</v>
      </c>
      <c r="R724" s="16">
        <f t="shared" si="22"/>
        <v>2025</v>
      </c>
      <c r="S724" s="43">
        <v>45929</v>
      </c>
      <c r="T724" s="17" t="s">
        <v>318</v>
      </c>
      <c r="U724" s="18">
        <v>343154</v>
      </c>
      <c r="V724" s="9" t="s">
        <v>325</v>
      </c>
      <c r="W724" s="9" t="s">
        <v>267</v>
      </c>
      <c r="X724" s="9" t="s">
        <v>284</v>
      </c>
      <c r="Y724" s="19">
        <v>326831.53357465018</v>
      </c>
      <c r="Z724" s="18">
        <f t="shared" si="23"/>
        <v>16322.466425349819</v>
      </c>
    </row>
    <row r="725" spans="13:26" x14ac:dyDescent="0.3">
      <c r="M725" s="16" t="s">
        <v>11841</v>
      </c>
      <c r="N725" s="114">
        <v>974583.56</v>
      </c>
      <c r="O725" s="43">
        <v>46092</v>
      </c>
      <c r="R725" s="16">
        <f t="shared" si="22"/>
        <v>2023</v>
      </c>
      <c r="S725" s="43">
        <v>44960</v>
      </c>
      <c r="T725" s="17" t="s">
        <v>310</v>
      </c>
      <c r="U725" s="18">
        <v>293075</v>
      </c>
      <c r="V725" s="9" t="s">
        <v>323</v>
      </c>
      <c r="W725" s="9" t="s">
        <v>264</v>
      </c>
      <c r="X725" s="9" t="s">
        <v>286</v>
      </c>
      <c r="Y725" s="19">
        <v>113220.9301826663</v>
      </c>
      <c r="Z725" s="18">
        <f t="shared" si="23"/>
        <v>179854.06981733372</v>
      </c>
    </row>
    <row r="726" spans="13:26" x14ac:dyDescent="0.3">
      <c r="M726" s="16" t="s">
        <v>11355</v>
      </c>
      <c r="N726" s="114">
        <v>1769856.24</v>
      </c>
      <c r="O726" s="43">
        <v>46282</v>
      </c>
      <c r="R726" s="16">
        <f t="shared" si="22"/>
        <v>2025</v>
      </c>
      <c r="S726" s="43">
        <v>45828</v>
      </c>
      <c r="T726" s="17" t="s">
        <v>311</v>
      </c>
      <c r="U726" s="18">
        <v>295168</v>
      </c>
      <c r="V726" s="9" t="s">
        <v>321</v>
      </c>
      <c r="W726" s="9" t="s">
        <v>265</v>
      </c>
      <c r="X726" s="9" t="s">
        <v>286</v>
      </c>
      <c r="Y726" s="19">
        <v>238865.26603931136</v>
      </c>
      <c r="Z726" s="18">
        <f t="shared" si="23"/>
        <v>56302.733960688638</v>
      </c>
    </row>
    <row r="727" spans="13:26" x14ac:dyDescent="0.3">
      <c r="M727" s="16" t="s">
        <v>11842</v>
      </c>
      <c r="N727" s="114">
        <v>143020.71</v>
      </c>
      <c r="O727" s="43">
        <v>46192</v>
      </c>
      <c r="R727" s="16">
        <f t="shared" si="22"/>
        <v>2025</v>
      </c>
      <c r="S727" s="43">
        <v>45835</v>
      </c>
      <c r="T727" s="17" t="s">
        <v>316</v>
      </c>
      <c r="U727" s="18">
        <v>131438</v>
      </c>
      <c r="V727" s="9" t="s">
        <v>326</v>
      </c>
      <c r="W727" s="9" t="s">
        <v>265</v>
      </c>
      <c r="X727" s="9" t="s">
        <v>284</v>
      </c>
      <c r="Y727" s="19">
        <v>94268.758586069511</v>
      </c>
      <c r="Z727" s="18">
        <f t="shared" si="23"/>
        <v>37169.241413930489</v>
      </c>
    </row>
    <row r="728" spans="13:26" x14ac:dyDescent="0.3">
      <c r="M728" s="16" t="s">
        <v>11843</v>
      </c>
      <c r="N728" s="114">
        <v>4365711.84</v>
      </c>
      <c r="O728" s="43">
        <v>46212</v>
      </c>
      <c r="R728" s="16">
        <f t="shared" si="22"/>
        <v>2025</v>
      </c>
      <c r="S728" s="43">
        <v>45871</v>
      </c>
      <c r="T728" s="17" t="s">
        <v>313</v>
      </c>
      <c r="U728" s="18">
        <v>260519</v>
      </c>
      <c r="V728" s="9" t="s">
        <v>322</v>
      </c>
      <c r="W728" s="9" t="s">
        <v>269</v>
      </c>
      <c r="X728" s="9" t="s">
        <v>286</v>
      </c>
      <c r="Y728" s="19">
        <v>186625.55184987021</v>
      </c>
      <c r="Z728" s="18">
        <f t="shared" si="23"/>
        <v>73893.448150129785</v>
      </c>
    </row>
    <row r="729" spans="13:26" x14ac:dyDescent="0.3">
      <c r="M729" s="16" t="s">
        <v>11844</v>
      </c>
      <c r="N729" s="114">
        <v>2152497.67</v>
      </c>
      <c r="O729" s="43">
        <v>46176</v>
      </c>
      <c r="R729" s="16">
        <f t="shared" si="22"/>
        <v>2023</v>
      </c>
      <c r="S729" s="43">
        <v>45286</v>
      </c>
      <c r="T729" s="17" t="s">
        <v>314</v>
      </c>
      <c r="U729" s="18">
        <v>35732</v>
      </c>
      <c r="V729" s="9" t="s">
        <v>319</v>
      </c>
      <c r="W729" s="9" t="s">
        <v>268</v>
      </c>
      <c r="X729" s="9" t="s">
        <v>286</v>
      </c>
      <c r="Y729" s="19">
        <v>30094.473679066552</v>
      </c>
      <c r="Z729" s="18">
        <f t="shared" si="23"/>
        <v>5637.526320933448</v>
      </c>
    </row>
    <row r="730" spans="13:26" x14ac:dyDescent="0.3">
      <c r="M730" s="16" t="s">
        <v>11846</v>
      </c>
      <c r="N730" s="114">
        <v>996087.2</v>
      </c>
      <c r="O730" s="43">
        <v>46197</v>
      </c>
      <c r="R730" s="16">
        <f t="shared" si="22"/>
        <v>2023</v>
      </c>
      <c r="S730" s="43">
        <v>44950</v>
      </c>
      <c r="T730" s="17" t="s">
        <v>316</v>
      </c>
      <c r="U730" s="18">
        <v>52538</v>
      </c>
      <c r="V730" s="9" t="s">
        <v>326</v>
      </c>
      <c r="W730" s="9" t="s">
        <v>265</v>
      </c>
      <c r="X730" s="9" t="s">
        <v>284</v>
      </c>
      <c r="Y730" s="19">
        <v>6636.2994764720488</v>
      </c>
      <c r="Z730" s="18">
        <f t="shared" si="23"/>
        <v>45901.70052352795</v>
      </c>
    </row>
    <row r="731" spans="13:26" x14ac:dyDescent="0.3">
      <c r="M731" s="16" t="s">
        <v>11847</v>
      </c>
      <c r="N731" s="114">
        <v>98444.34</v>
      </c>
      <c r="O731" s="43">
        <v>46196</v>
      </c>
      <c r="R731" s="16">
        <f t="shared" si="22"/>
        <v>2025</v>
      </c>
      <c r="S731" s="43">
        <v>45957</v>
      </c>
      <c r="T731" s="17" t="s">
        <v>318</v>
      </c>
      <c r="U731" s="18">
        <v>77761</v>
      </c>
      <c r="V731" s="9" t="s">
        <v>321</v>
      </c>
      <c r="W731" s="9" t="s">
        <v>271</v>
      </c>
      <c r="X731" s="9" t="s">
        <v>286</v>
      </c>
      <c r="Y731" s="19">
        <v>62596.806223082618</v>
      </c>
      <c r="Z731" s="18">
        <f t="shared" si="23"/>
        <v>15164.193776917382</v>
      </c>
    </row>
    <row r="732" spans="13:26" x14ac:dyDescent="0.3">
      <c r="M732" s="16" t="s">
        <v>11848</v>
      </c>
      <c r="N732" s="114">
        <v>927533.82000000007</v>
      </c>
      <c r="O732" s="43">
        <v>46163</v>
      </c>
      <c r="R732" s="16">
        <f t="shared" si="22"/>
        <v>2025</v>
      </c>
      <c r="S732" s="43">
        <v>45781</v>
      </c>
      <c r="T732" s="17" t="s">
        <v>312</v>
      </c>
      <c r="U732" s="18">
        <v>20329</v>
      </c>
      <c r="V732" s="9" t="s">
        <v>330</v>
      </c>
      <c r="W732" s="9" t="s">
        <v>266</v>
      </c>
      <c r="X732" s="9" t="s">
        <v>285</v>
      </c>
      <c r="Y732" s="19">
        <v>13625.50890815928</v>
      </c>
      <c r="Z732" s="18">
        <f t="shared" si="23"/>
        <v>6703.4910918407204</v>
      </c>
    </row>
    <row r="733" spans="13:26" x14ac:dyDescent="0.3">
      <c r="M733" s="16" t="s">
        <v>11849</v>
      </c>
      <c r="N733" s="114">
        <v>82397.119999999995</v>
      </c>
      <c r="O733" s="43">
        <v>46171</v>
      </c>
      <c r="R733" s="16">
        <f t="shared" si="22"/>
        <v>2025</v>
      </c>
      <c r="S733" s="43">
        <v>45978</v>
      </c>
      <c r="T733" s="17" t="s">
        <v>315</v>
      </c>
      <c r="U733" s="18">
        <v>454325</v>
      </c>
      <c r="V733" s="9" t="s">
        <v>332</v>
      </c>
      <c r="W733" s="9" t="s">
        <v>268</v>
      </c>
      <c r="X733" s="9" t="s">
        <v>287</v>
      </c>
      <c r="Y733" s="19">
        <v>161047.85165505979</v>
      </c>
      <c r="Z733" s="18">
        <f t="shared" si="23"/>
        <v>293277.14834494021</v>
      </c>
    </row>
    <row r="734" spans="13:26" x14ac:dyDescent="0.3">
      <c r="M734" s="16" t="s">
        <v>11850</v>
      </c>
      <c r="N734" s="114">
        <v>309968.72000000003</v>
      </c>
      <c r="O734" s="43">
        <v>46201</v>
      </c>
      <c r="R734" s="16">
        <f t="shared" si="22"/>
        <v>2023</v>
      </c>
      <c r="S734" s="43">
        <v>45083</v>
      </c>
      <c r="T734" s="17" t="s">
        <v>317</v>
      </c>
      <c r="U734" s="18">
        <v>92408</v>
      </c>
      <c r="V734" s="9" t="s">
        <v>324</v>
      </c>
      <c r="W734" s="9" t="s">
        <v>270</v>
      </c>
      <c r="X734" s="9" t="s">
        <v>284</v>
      </c>
      <c r="Y734" s="19">
        <v>5191.9181409463099</v>
      </c>
      <c r="Z734" s="18">
        <f t="shared" si="23"/>
        <v>87216.081859053695</v>
      </c>
    </row>
    <row r="735" spans="13:26" x14ac:dyDescent="0.3">
      <c r="M735" s="16" t="s">
        <v>11851</v>
      </c>
      <c r="N735" s="114">
        <v>1080344.96</v>
      </c>
      <c r="O735" s="43">
        <v>46077</v>
      </c>
      <c r="R735" s="16">
        <f t="shared" si="22"/>
        <v>2024</v>
      </c>
      <c r="S735" s="43">
        <v>45507</v>
      </c>
      <c r="T735" s="17" t="s">
        <v>311</v>
      </c>
      <c r="U735" s="18">
        <v>191543</v>
      </c>
      <c r="V735" s="9" t="s">
        <v>321</v>
      </c>
      <c r="W735" s="9" t="s">
        <v>267</v>
      </c>
      <c r="X735" s="9" t="s">
        <v>286</v>
      </c>
      <c r="Y735" s="19">
        <v>18435.391884188801</v>
      </c>
      <c r="Z735" s="18">
        <f t="shared" si="23"/>
        <v>173107.60811581119</v>
      </c>
    </row>
    <row r="736" spans="13:26" x14ac:dyDescent="0.3">
      <c r="M736" s="16" t="s">
        <v>11852</v>
      </c>
      <c r="N736" s="114">
        <v>418105.28</v>
      </c>
      <c r="O736" s="43">
        <v>46038</v>
      </c>
      <c r="R736" s="16">
        <f t="shared" si="22"/>
        <v>2023</v>
      </c>
      <c r="S736" s="43">
        <v>45046</v>
      </c>
      <c r="T736" s="17" t="s">
        <v>311</v>
      </c>
      <c r="U736" s="18">
        <v>415065</v>
      </c>
      <c r="V736" s="9" t="s">
        <v>329</v>
      </c>
      <c r="W736" s="9" t="s">
        <v>270</v>
      </c>
      <c r="X736" s="9" t="s">
        <v>285</v>
      </c>
      <c r="Y736" s="19">
        <v>178195.84819095803</v>
      </c>
      <c r="Z736" s="18">
        <f t="shared" si="23"/>
        <v>236869.15180904197</v>
      </c>
    </row>
    <row r="737" spans="13:26" x14ac:dyDescent="0.3">
      <c r="M737" s="16" t="s">
        <v>11853</v>
      </c>
      <c r="N737" s="114">
        <v>646328.88</v>
      </c>
      <c r="O737" s="43">
        <v>46374</v>
      </c>
      <c r="R737" s="16">
        <f t="shared" si="22"/>
        <v>2023</v>
      </c>
      <c r="S737" s="43">
        <v>45070</v>
      </c>
      <c r="T737" s="17" t="s">
        <v>317</v>
      </c>
      <c r="U737" s="18">
        <v>259747</v>
      </c>
      <c r="V737" s="9" t="s">
        <v>321</v>
      </c>
      <c r="W737" s="9" t="s">
        <v>266</v>
      </c>
      <c r="X737" s="9" t="s">
        <v>286</v>
      </c>
      <c r="Y737" s="19">
        <v>154072.20771549645</v>
      </c>
      <c r="Z737" s="18">
        <f t="shared" si="23"/>
        <v>105674.79228450355</v>
      </c>
    </row>
    <row r="738" spans="13:26" x14ac:dyDescent="0.3">
      <c r="M738" s="16" t="s">
        <v>11854</v>
      </c>
      <c r="N738" s="114">
        <v>409219.2</v>
      </c>
      <c r="O738" s="43">
        <v>46189</v>
      </c>
      <c r="R738" s="16">
        <f t="shared" si="22"/>
        <v>2025</v>
      </c>
      <c r="S738" s="43">
        <v>45888</v>
      </c>
      <c r="T738" s="17" t="s">
        <v>313</v>
      </c>
      <c r="U738" s="18">
        <v>187113</v>
      </c>
      <c r="V738" s="9" t="s">
        <v>332</v>
      </c>
      <c r="W738" s="9" t="s">
        <v>268</v>
      </c>
      <c r="X738" s="9" t="s">
        <v>287</v>
      </c>
      <c r="Y738" s="19">
        <v>121608.11073931979</v>
      </c>
      <c r="Z738" s="18">
        <f t="shared" si="23"/>
        <v>65504.889260680211</v>
      </c>
    </row>
    <row r="739" spans="13:26" x14ac:dyDescent="0.3">
      <c r="M739" s="16" t="s">
        <v>11855</v>
      </c>
      <c r="N739" s="114">
        <v>702779.68</v>
      </c>
      <c r="O739" s="43">
        <v>46126</v>
      </c>
      <c r="R739" s="16">
        <f t="shared" si="22"/>
        <v>2024</v>
      </c>
      <c r="S739" s="43">
        <v>45464</v>
      </c>
      <c r="T739" s="17" t="s">
        <v>318</v>
      </c>
      <c r="U739" s="18">
        <v>55041</v>
      </c>
      <c r="V739" s="9" t="s">
        <v>320</v>
      </c>
      <c r="W739" s="9" t="s">
        <v>271</v>
      </c>
      <c r="X739" s="9" t="s">
        <v>286</v>
      </c>
      <c r="Y739" s="19">
        <v>3917.6658575620213</v>
      </c>
      <c r="Z739" s="18">
        <f t="shared" si="23"/>
        <v>51123.334142437976</v>
      </c>
    </row>
    <row r="740" spans="13:26" x14ac:dyDescent="0.3">
      <c r="M740" s="16" t="s">
        <v>11856</v>
      </c>
      <c r="N740" s="114">
        <v>3423410.97</v>
      </c>
      <c r="O740" s="43">
        <v>46353</v>
      </c>
      <c r="R740" s="16">
        <f t="shared" si="22"/>
        <v>2023</v>
      </c>
      <c r="S740" s="43">
        <v>45275</v>
      </c>
      <c r="T740" s="17" t="s">
        <v>311</v>
      </c>
      <c r="U740" s="18">
        <v>362772</v>
      </c>
      <c r="V740" s="9" t="s">
        <v>330</v>
      </c>
      <c r="W740" s="9" t="s">
        <v>266</v>
      </c>
      <c r="X740" s="9" t="s">
        <v>285</v>
      </c>
      <c r="Y740" s="19">
        <v>122159.32569736571</v>
      </c>
      <c r="Z740" s="18">
        <f t="shared" si="23"/>
        <v>240612.67430263429</v>
      </c>
    </row>
    <row r="741" spans="13:26" x14ac:dyDescent="0.3">
      <c r="M741" s="16" t="s">
        <v>11857</v>
      </c>
      <c r="N741" s="114">
        <v>1847391.7</v>
      </c>
      <c r="O741" s="43">
        <v>46229</v>
      </c>
      <c r="R741" s="16">
        <f t="shared" si="22"/>
        <v>2024</v>
      </c>
      <c r="S741" s="43">
        <v>45640</v>
      </c>
      <c r="T741" s="17" t="s">
        <v>310</v>
      </c>
      <c r="U741" s="18">
        <v>436287</v>
      </c>
      <c r="V741" s="9" t="s">
        <v>330</v>
      </c>
      <c r="W741" s="9" t="s">
        <v>269</v>
      </c>
      <c r="X741" s="9" t="s">
        <v>285</v>
      </c>
      <c r="Y741" s="19">
        <v>170829.9072026599</v>
      </c>
      <c r="Z741" s="18">
        <f t="shared" si="23"/>
        <v>265457.09279734013</v>
      </c>
    </row>
    <row r="742" spans="13:26" x14ac:dyDescent="0.3">
      <c r="M742" s="16" t="s">
        <v>11858</v>
      </c>
      <c r="N742" s="114">
        <v>185026.06</v>
      </c>
      <c r="O742" s="43">
        <v>46103</v>
      </c>
      <c r="R742" s="16">
        <f t="shared" si="22"/>
        <v>2025</v>
      </c>
      <c r="S742" s="43">
        <v>45785</v>
      </c>
      <c r="T742" s="17" t="s">
        <v>313</v>
      </c>
      <c r="U742" s="18">
        <v>284614</v>
      </c>
      <c r="V742" s="9" t="s">
        <v>332</v>
      </c>
      <c r="W742" s="9" t="s">
        <v>270</v>
      </c>
      <c r="X742" s="9" t="s">
        <v>287</v>
      </c>
      <c r="Y742" s="19">
        <v>18948.714011603312</v>
      </c>
      <c r="Z742" s="18">
        <f t="shared" si="23"/>
        <v>265665.28598839667</v>
      </c>
    </row>
    <row r="743" spans="13:26" x14ac:dyDescent="0.3">
      <c r="M743" s="16" t="s">
        <v>11859</v>
      </c>
      <c r="N743" s="114">
        <v>388926.42000000004</v>
      </c>
      <c r="O743" s="43">
        <v>46070</v>
      </c>
      <c r="R743" s="16">
        <f t="shared" si="22"/>
        <v>2023</v>
      </c>
      <c r="S743" s="43">
        <v>44972</v>
      </c>
      <c r="T743" s="17" t="s">
        <v>318</v>
      </c>
      <c r="U743" s="18">
        <v>218623</v>
      </c>
      <c r="V743" s="9" t="s">
        <v>329</v>
      </c>
      <c r="W743" s="9" t="s">
        <v>269</v>
      </c>
      <c r="X743" s="9" t="s">
        <v>285</v>
      </c>
      <c r="Y743" s="19">
        <v>77340.268748289018</v>
      </c>
      <c r="Z743" s="18">
        <f t="shared" si="23"/>
        <v>141282.73125171097</v>
      </c>
    </row>
    <row r="744" spans="13:26" x14ac:dyDescent="0.3">
      <c r="M744" s="16" t="s">
        <v>11860</v>
      </c>
      <c r="N744" s="114">
        <v>1169198.8</v>
      </c>
      <c r="O744" s="43">
        <v>46377</v>
      </c>
      <c r="R744" s="16">
        <f t="shared" si="22"/>
        <v>2024</v>
      </c>
      <c r="S744" s="43">
        <v>45485</v>
      </c>
      <c r="T744" s="17" t="s">
        <v>317</v>
      </c>
      <c r="U744" s="18">
        <v>353888</v>
      </c>
      <c r="V744" s="9" t="s">
        <v>322</v>
      </c>
      <c r="W744" s="9" t="s">
        <v>266</v>
      </c>
      <c r="X744" s="9" t="s">
        <v>286</v>
      </c>
      <c r="Y744" s="19">
        <v>329334.25076466758</v>
      </c>
      <c r="Z744" s="18">
        <f t="shared" si="23"/>
        <v>24553.74923533242</v>
      </c>
    </row>
    <row r="745" spans="13:26" x14ac:dyDescent="0.3">
      <c r="M745" s="16" t="s">
        <v>11861</v>
      </c>
      <c r="N745" s="114">
        <v>32784</v>
      </c>
      <c r="O745" s="43">
        <v>46091</v>
      </c>
      <c r="R745" s="16">
        <f t="shared" si="22"/>
        <v>2025</v>
      </c>
      <c r="S745" s="43">
        <v>45891</v>
      </c>
      <c r="T745" s="17" t="s">
        <v>313</v>
      </c>
      <c r="U745" s="18">
        <v>109734</v>
      </c>
      <c r="V745" s="9" t="s">
        <v>327</v>
      </c>
      <c r="W745" s="9" t="s">
        <v>265</v>
      </c>
      <c r="X745" s="9" t="s">
        <v>284</v>
      </c>
      <c r="Y745" s="19">
        <v>24576.850474711326</v>
      </c>
      <c r="Z745" s="18">
        <f t="shared" si="23"/>
        <v>85157.149525288667</v>
      </c>
    </row>
    <row r="746" spans="13:26" x14ac:dyDescent="0.3">
      <c r="M746" s="16" t="s">
        <v>11862</v>
      </c>
      <c r="N746" s="114">
        <v>2072618.32</v>
      </c>
      <c r="O746" s="43">
        <v>46149</v>
      </c>
      <c r="R746" s="16">
        <f t="shared" si="22"/>
        <v>2024</v>
      </c>
      <c r="S746" s="43">
        <v>45487</v>
      </c>
      <c r="T746" s="17" t="s">
        <v>315</v>
      </c>
      <c r="U746" s="18">
        <v>78582</v>
      </c>
      <c r="V746" s="9" t="s">
        <v>332</v>
      </c>
      <c r="W746" s="9" t="s">
        <v>266</v>
      </c>
      <c r="X746" s="9" t="s">
        <v>287</v>
      </c>
      <c r="Y746" s="19">
        <v>28156.001718252988</v>
      </c>
      <c r="Z746" s="18">
        <f t="shared" si="23"/>
        <v>50425.998281747015</v>
      </c>
    </row>
    <row r="747" spans="13:26" x14ac:dyDescent="0.3">
      <c r="M747" s="16" t="s">
        <v>11676</v>
      </c>
      <c r="N747" s="114">
        <v>5143256.58</v>
      </c>
      <c r="O747" s="43">
        <v>46351</v>
      </c>
      <c r="R747" s="16">
        <f t="shared" si="22"/>
        <v>2025</v>
      </c>
      <c r="S747" s="43">
        <v>45876</v>
      </c>
      <c r="T747" s="17" t="s">
        <v>318</v>
      </c>
      <c r="U747" s="18">
        <v>36560</v>
      </c>
      <c r="V747" s="9" t="s">
        <v>326</v>
      </c>
      <c r="W747" s="9" t="s">
        <v>269</v>
      </c>
      <c r="X747" s="9" t="s">
        <v>284</v>
      </c>
      <c r="Y747" s="19">
        <v>33533.441733237436</v>
      </c>
      <c r="Z747" s="18">
        <f t="shared" si="23"/>
        <v>3026.558266762564</v>
      </c>
    </row>
    <row r="748" spans="13:26" x14ac:dyDescent="0.3">
      <c r="M748" s="16" t="s">
        <v>11863</v>
      </c>
      <c r="N748" s="114">
        <v>107472.88</v>
      </c>
      <c r="O748" s="43">
        <v>46332</v>
      </c>
      <c r="R748" s="16">
        <f t="shared" si="22"/>
        <v>2024</v>
      </c>
      <c r="S748" s="43">
        <v>45460</v>
      </c>
      <c r="T748" s="17" t="s">
        <v>309</v>
      </c>
      <c r="U748" s="18">
        <v>365546</v>
      </c>
      <c r="V748" s="9" t="s">
        <v>327</v>
      </c>
      <c r="W748" s="9" t="s">
        <v>267</v>
      </c>
      <c r="X748" s="9" t="s">
        <v>284</v>
      </c>
      <c r="Y748" s="19">
        <v>91343.787278512566</v>
      </c>
      <c r="Z748" s="18">
        <f t="shared" si="23"/>
        <v>274202.21272148745</v>
      </c>
    </row>
    <row r="749" spans="13:26" x14ac:dyDescent="0.3">
      <c r="M749" s="16" t="s">
        <v>11864</v>
      </c>
      <c r="N749" s="114">
        <v>895011.68</v>
      </c>
      <c r="O749" s="43">
        <v>46117</v>
      </c>
      <c r="R749" s="16">
        <f t="shared" si="22"/>
        <v>2024</v>
      </c>
      <c r="S749" s="43">
        <v>45576</v>
      </c>
      <c r="T749" s="17" t="s">
        <v>312</v>
      </c>
      <c r="U749" s="18">
        <v>182666</v>
      </c>
      <c r="V749" s="9" t="s">
        <v>332</v>
      </c>
      <c r="W749" s="9" t="s">
        <v>271</v>
      </c>
      <c r="X749" s="9" t="s">
        <v>287</v>
      </c>
      <c r="Y749" s="19">
        <v>26963.517515282445</v>
      </c>
      <c r="Z749" s="18">
        <f t="shared" si="23"/>
        <v>155702.48248471756</v>
      </c>
    </row>
    <row r="750" spans="13:26" x14ac:dyDescent="0.3">
      <c r="M750" s="16" t="s">
        <v>11865</v>
      </c>
      <c r="N750" s="114">
        <v>572273.46000000008</v>
      </c>
      <c r="O750" s="43">
        <v>46343</v>
      </c>
      <c r="R750" s="16">
        <f t="shared" si="22"/>
        <v>2023</v>
      </c>
      <c r="S750" s="43">
        <v>45050</v>
      </c>
      <c r="T750" s="17" t="s">
        <v>312</v>
      </c>
      <c r="U750" s="18">
        <v>331417</v>
      </c>
      <c r="V750" s="9" t="s">
        <v>329</v>
      </c>
      <c r="W750" s="9" t="s">
        <v>264</v>
      </c>
      <c r="X750" s="9" t="s">
        <v>285</v>
      </c>
      <c r="Y750" s="19">
        <v>290199.63279180083</v>
      </c>
      <c r="Z750" s="18">
        <f t="shared" si="23"/>
        <v>41217.367208199168</v>
      </c>
    </row>
    <row r="751" spans="13:26" x14ac:dyDescent="0.3">
      <c r="M751" s="16" t="s">
        <v>11866</v>
      </c>
      <c r="N751" s="114">
        <v>5205823.3</v>
      </c>
      <c r="O751" s="43">
        <v>46099</v>
      </c>
      <c r="R751" s="16">
        <f t="shared" si="22"/>
        <v>2023</v>
      </c>
      <c r="S751" s="43">
        <v>45070</v>
      </c>
      <c r="T751" s="17" t="s">
        <v>315</v>
      </c>
      <c r="U751" s="18">
        <v>465189</v>
      </c>
      <c r="V751" s="9" t="s">
        <v>332</v>
      </c>
      <c r="W751" s="9" t="s">
        <v>267</v>
      </c>
      <c r="X751" s="9" t="s">
        <v>287</v>
      </c>
      <c r="Y751" s="19">
        <v>59768.964386703563</v>
      </c>
      <c r="Z751" s="18">
        <f t="shared" si="23"/>
        <v>405420.03561329644</v>
      </c>
    </row>
    <row r="752" spans="13:26" x14ac:dyDescent="0.3">
      <c r="M752" s="16" t="s">
        <v>11867</v>
      </c>
      <c r="N752" s="114">
        <v>44588.07</v>
      </c>
      <c r="O752" s="43">
        <v>46093</v>
      </c>
      <c r="R752" s="16">
        <f t="shared" si="22"/>
        <v>2023</v>
      </c>
      <c r="S752" s="43">
        <v>45115</v>
      </c>
      <c r="T752" s="17" t="s">
        <v>315</v>
      </c>
      <c r="U752" s="18">
        <v>72112</v>
      </c>
      <c r="V752" s="9" t="s">
        <v>324</v>
      </c>
      <c r="W752" s="9" t="s">
        <v>271</v>
      </c>
      <c r="X752" s="9" t="s">
        <v>284</v>
      </c>
      <c r="Y752" s="19">
        <v>10916.791706405029</v>
      </c>
      <c r="Z752" s="18">
        <f t="shared" si="23"/>
        <v>61195.208293594973</v>
      </c>
    </row>
    <row r="753" spans="13:26" x14ac:dyDescent="0.3">
      <c r="M753" s="16" t="s">
        <v>11868</v>
      </c>
      <c r="N753" s="114">
        <v>1710326.4</v>
      </c>
      <c r="O753" s="43">
        <v>46269</v>
      </c>
      <c r="R753" s="16">
        <f t="shared" si="22"/>
        <v>2023</v>
      </c>
      <c r="S753" s="43">
        <v>45108</v>
      </c>
      <c r="T753" s="17" t="s">
        <v>316</v>
      </c>
      <c r="U753" s="18">
        <v>344931</v>
      </c>
      <c r="V753" s="9" t="s">
        <v>332</v>
      </c>
      <c r="W753" s="9" t="s">
        <v>264</v>
      </c>
      <c r="X753" s="9" t="s">
        <v>287</v>
      </c>
      <c r="Y753" s="19">
        <v>240687.61473050842</v>
      </c>
      <c r="Z753" s="18">
        <f t="shared" si="23"/>
        <v>104243.38526949158</v>
      </c>
    </row>
    <row r="754" spans="13:26" x14ac:dyDescent="0.3">
      <c r="M754" s="16" t="s">
        <v>11869</v>
      </c>
      <c r="N754" s="114">
        <v>650834.79999999993</v>
      </c>
      <c r="O754" s="43">
        <v>46074</v>
      </c>
      <c r="R754" s="16">
        <f t="shared" si="22"/>
        <v>2023</v>
      </c>
      <c r="S754" s="43">
        <v>45157</v>
      </c>
      <c r="T754" s="17" t="s">
        <v>316</v>
      </c>
      <c r="U754" s="18">
        <v>21807</v>
      </c>
      <c r="V754" s="9" t="s">
        <v>326</v>
      </c>
      <c r="W754" s="9" t="s">
        <v>267</v>
      </c>
      <c r="X754" s="9" t="s">
        <v>284</v>
      </c>
      <c r="Y754" s="19">
        <v>13104.273481316342</v>
      </c>
      <c r="Z754" s="18">
        <f t="shared" si="23"/>
        <v>8702.7265186836576</v>
      </c>
    </row>
    <row r="755" spans="13:26" x14ac:dyDescent="0.3">
      <c r="M755" s="16" t="s">
        <v>11870</v>
      </c>
      <c r="N755" s="114">
        <v>357678.10000000003</v>
      </c>
      <c r="O755" s="43">
        <v>46215</v>
      </c>
      <c r="R755" s="16">
        <f t="shared" si="22"/>
        <v>2023</v>
      </c>
      <c r="S755" s="43">
        <v>44981</v>
      </c>
      <c r="T755" s="17" t="s">
        <v>315</v>
      </c>
      <c r="U755" s="18">
        <v>286150</v>
      </c>
      <c r="V755" s="9" t="s">
        <v>320</v>
      </c>
      <c r="W755" s="9" t="s">
        <v>265</v>
      </c>
      <c r="X755" s="9" t="s">
        <v>286</v>
      </c>
      <c r="Y755" s="19">
        <v>137198.27802699618</v>
      </c>
      <c r="Z755" s="18">
        <f t="shared" si="23"/>
        <v>148951.72197300382</v>
      </c>
    </row>
    <row r="756" spans="13:26" x14ac:dyDescent="0.3">
      <c r="M756" s="16" t="s">
        <v>11871</v>
      </c>
      <c r="N756" s="114">
        <v>1779841.2</v>
      </c>
      <c r="O756" s="43">
        <v>46322</v>
      </c>
      <c r="R756" s="16">
        <f t="shared" si="22"/>
        <v>2025</v>
      </c>
      <c r="S756" s="43">
        <v>45810</v>
      </c>
      <c r="T756" s="17" t="s">
        <v>316</v>
      </c>
      <c r="U756" s="18">
        <v>399727</v>
      </c>
      <c r="V756" s="9" t="s">
        <v>332</v>
      </c>
      <c r="W756" s="9" t="s">
        <v>269</v>
      </c>
      <c r="X756" s="9" t="s">
        <v>287</v>
      </c>
      <c r="Y756" s="19">
        <v>104961.56192866637</v>
      </c>
      <c r="Z756" s="18">
        <f t="shared" si="23"/>
        <v>294765.43807133363</v>
      </c>
    </row>
    <row r="757" spans="13:26" x14ac:dyDescent="0.3">
      <c r="M757" s="16" t="s">
        <v>11872</v>
      </c>
      <c r="N757" s="114">
        <v>1052229.8</v>
      </c>
      <c r="O757" s="43">
        <v>46159</v>
      </c>
      <c r="R757" s="16">
        <f t="shared" si="22"/>
        <v>2024</v>
      </c>
      <c r="S757" s="43">
        <v>45529</v>
      </c>
      <c r="T757" s="17" t="s">
        <v>318</v>
      </c>
      <c r="U757" s="18">
        <v>134543</v>
      </c>
      <c r="V757" s="9" t="s">
        <v>319</v>
      </c>
      <c r="W757" s="9" t="s">
        <v>269</v>
      </c>
      <c r="X757" s="9" t="s">
        <v>286</v>
      </c>
      <c r="Y757" s="19">
        <v>125449.01856969381</v>
      </c>
      <c r="Z757" s="18">
        <f t="shared" si="23"/>
        <v>9093.9814303061867</v>
      </c>
    </row>
    <row r="758" spans="13:26" x14ac:dyDescent="0.3">
      <c r="M758" s="16" t="s">
        <v>11874</v>
      </c>
      <c r="N758" s="114">
        <v>90866.75</v>
      </c>
      <c r="O758" s="43">
        <v>46348</v>
      </c>
      <c r="R758" s="16">
        <f t="shared" si="22"/>
        <v>2024</v>
      </c>
      <c r="S758" s="43">
        <v>45518</v>
      </c>
      <c r="T758" s="17" t="s">
        <v>314</v>
      </c>
      <c r="U758" s="18">
        <v>70090</v>
      </c>
      <c r="V758" s="9" t="s">
        <v>322</v>
      </c>
      <c r="W758" s="9" t="s">
        <v>265</v>
      </c>
      <c r="X758" s="9" t="s">
        <v>286</v>
      </c>
      <c r="Y758" s="19">
        <v>52461.689344125269</v>
      </c>
      <c r="Z758" s="18">
        <f t="shared" si="23"/>
        <v>17628.310655874731</v>
      </c>
    </row>
    <row r="759" spans="13:26" x14ac:dyDescent="0.3">
      <c r="M759" s="16" t="s">
        <v>11875</v>
      </c>
      <c r="N759" s="114">
        <v>378063.24</v>
      </c>
      <c r="O759" s="43">
        <v>46334</v>
      </c>
      <c r="R759" s="16">
        <f t="shared" si="22"/>
        <v>2025</v>
      </c>
      <c r="S759" s="43">
        <v>45769</v>
      </c>
      <c r="T759" s="17" t="s">
        <v>312</v>
      </c>
      <c r="U759" s="18">
        <v>209122</v>
      </c>
      <c r="V759" s="9" t="s">
        <v>332</v>
      </c>
      <c r="W759" s="9" t="s">
        <v>270</v>
      </c>
      <c r="X759" s="9" t="s">
        <v>287</v>
      </c>
      <c r="Y759" s="19">
        <v>9489.6183709805628</v>
      </c>
      <c r="Z759" s="18">
        <f t="shared" si="23"/>
        <v>199632.38162901945</v>
      </c>
    </row>
    <row r="760" spans="13:26" x14ac:dyDescent="0.3">
      <c r="M760" s="16" t="s">
        <v>11876</v>
      </c>
      <c r="N760" s="114">
        <v>550813.80000000005</v>
      </c>
      <c r="O760" s="43">
        <v>46146</v>
      </c>
      <c r="R760" s="16">
        <f t="shared" si="22"/>
        <v>2023</v>
      </c>
      <c r="S760" s="43">
        <v>45011</v>
      </c>
      <c r="T760" s="17" t="s">
        <v>313</v>
      </c>
      <c r="U760" s="18">
        <v>275378</v>
      </c>
      <c r="V760" s="9" t="s">
        <v>319</v>
      </c>
      <c r="W760" s="9" t="s">
        <v>268</v>
      </c>
      <c r="X760" s="9" t="s">
        <v>286</v>
      </c>
      <c r="Y760" s="19">
        <v>165643.43319618862</v>
      </c>
      <c r="Z760" s="18">
        <f t="shared" si="23"/>
        <v>109734.56680381138</v>
      </c>
    </row>
    <row r="761" spans="13:26" x14ac:dyDescent="0.3">
      <c r="M761" s="16" t="s">
        <v>11877</v>
      </c>
      <c r="N761" s="114">
        <v>1155488.3400000001</v>
      </c>
      <c r="O761" s="43">
        <v>46227</v>
      </c>
      <c r="R761" s="16">
        <f t="shared" si="22"/>
        <v>2025</v>
      </c>
      <c r="S761" s="43">
        <v>45983</v>
      </c>
      <c r="T761" s="17" t="s">
        <v>316</v>
      </c>
      <c r="U761" s="18">
        <v>99907</v>
      </c>
      <c r="V761" s="9" t="s">
        <v>324</v>
      </c>
      <c r="W761" s="9" t="s">
        <v>264</v>
      </c>
      <c r="X761" s="9" t="s">
        <v>284</v>
      </c>
      <c r="Y761" s="19">
        <v>3934.3789492267315</v>
      </c>
      <c r="Z761" s="18">
        <f t="shared" si="23"/>
        <v>95972.621050773276</v>
      </c>
    </row>
    <row r="762" spans="13:26" x14ac:dyDescent="0.3">
      <c r="M762" s="16" t="s">
        <v>11878</v>
      </c>
      <c r="N762" s="114">
        <v>3746366.8</v>
      </c>
      <c r="O762" s="43">
        <v>46149</v>
      </c>
      <c r="R762" s="16">
        <f t="shared" si="22"/>
        <v>2023</v>
      </c>
      <c r="S762" s="43">
        <v>45169</v>
      </c>
      <c r="T762" s="17" t="s">
        <v>309</v>
      </c>
      <c r="U762" s="18">
        <v>423318</v>
      </c>
      <c r="V762" s="9" t="s">
        <v>330</v>
      </c>
      <c r="W762" s="9" t="s">
        <v>264</v>
      </c>
      <c r="X762" s="9" t="s">
        <v>285</v>
      </c>
      <c r="Y762" s="19">
        <v>201050.97262925035</v>
      </c>
      <c r="Z762" s="18">
        <f t="shared" si="23"/>
        <v>222267.02737074965</v>
      </c>
    </row>
    <row r="763" spans="13:26" x14ac:dyDescent="0.3">
      <c r="M763" s="16" t="s">
        <v>11879</v>
      </c>
      <c r="N763" s="114">
        <v>3432894.4</v>
      </c>
      <c r="O763" s="43">
        <v>46030</v>
      </c>
      <c r="R763" s="16">
        <f t="shared" si="22"/>
        <v>2023</v>
      </c>
      <c r="S763" s="43">
        <v>45164</v>
      </c>
      <c r="T763" s="17" t="s">
        <v>315</v>
      </c>
      <c r="U763" s="18">
        <v>21261</v>
      </c>
      <c r="V763" s="9" t="s">
        <v>327</v>
      </c>
      <c r="W763" s="9" t="s">
        <v>267</v>
      </c>
      <c r="X763" s="9" t="s">
        <v>284</v>
      </c>
      <c r="Y763" s="19">
        <v>14843.185125237796</v>
      </c>
      <c r="Z763" s="18">
        <f t="shared" si="23"/>
        <v>6417.8148747622035</v>
      </c>
    </row>
    <row r="764" spans="13:26" x14ac:dyDescent="0.3">
      <c r="M764" s="16" t="s">
        <v>11880</v>
      </c>
      <c r="N764" s="114">
        <v>5818626.8899999997</v>
      </c>
      <c r="O764" s="43">
        <v>46289</v>
      </c>
      <c r="R764" s="16">
        <f t="shared" si="22"/>
        <v>2025</v>
      </c>
      <c r="S764" s="43">
        <v>45970</v>
      </c>
      <c r="T764" s="17" t="s">
        <v>312</v>
      </c>
      <c r="U764" s="18">
        <v>98001</v>
      </c>
      <c r="V764" s="9" t="s">
        <v>329</v>
      </c>
      <c r="W764" s="9" t="s">
        <v>270</v>
      </c>
      <c r="X764" s="9" t="s">
        <v>285</v>
      </c>
      <c r="Y764" s="19">
        <v>55456.695666511478</v>
      </c>
      <c r="Z764" s="18">
        <f t="shared" si="23"/>
        <v>42544.304333488522</v>
      </c>
    </row>
    <row r="765" spans="13:26" x14ac:dyDescent="0.3">
      <c r="M765" s="16" t="s">
        <v>11881</v>
      </c>
      <c r="N765" s="114">
        <v>158893.12</v>
      </c>
      <c r="O765" s="43">
        <v>46169</v>
      </c>
      <c r="R765" s="16">
        <f t="shared" si="22"/>
        <v>2025</v>
      </c>
      <c r="S765" s="43">
        <v>45965</v>
      </c>
      <c r="T765" s="17" t="s">
        <v>313</v>
      </c>
      <c r="U765" s="18">
        <v>442039</v>
      </c>
      <c r="V765" s="9" t="s">
        <v>332</v>
      </c>
      <c r="W765" s="9" t="s">
        <v>266</v>
      </c>
      <c r="X765" s="9" t="s">
        <v>287</v>
      </c>
      <c r="Y765" s="19">
        <v>150370.22694138277</v>
      </c>
      <c r="Z765" s="18">
        <f t="shared" si="23"/>
        <v>291668.77305861725</v>
      </c>
    </row>
    <row r="766" spans="13:26" x14ac:dyDescent="0.3">
      <c r="M766" s="16" t="s">
        <v>11883</v>
      </c>
      <c r="N766" s="114">
        <v>1735902.2999999998</v>
      </c>
      <c r="O766" s="43">
        <v>46196</v>
      </c>
      <c r="R766" s="16">
        <f t="shared" si="22"/>
        <v>2025</v>
      </c>
      <c r="S766" s="43">
        <v>45776</v>
      </c>
      <c r="T766" s="17" t="s">
        <v>310</v>
      </c>
      <c r="U766" s="18">
        <v>75485</v>
      </c>
      <c r="V766" s="9" t="s">
        <v>326</v>
      </c>
      <c r="W766" s="9" t="s">
        <v>271</v>
      </c>
      <c r="X766" s="9" t="s">
        <v>284</v>
      </c>
      <c r="Y766" s="19">
        <v>62359.839081274142</v>
      </c>
      <c r="Z766" s="18">
        <f t="shared" si="23"/>
        <v>13125.160918725858</v>
      </c>
    </row>
    <row r="767" spans="13:26" x14ac:dyDescent="0.3">
      <c r="M767" s="16" t="s">
        <v>11884</v>
      </c>
      <c r="N767" s="114">
        <v>739084.39</v>
      </c>
      <c r="O767" s="43">
        <v>46104</v>
      </c>
      <c r="R767" s="16">
        <f t="shared" si="22"/>
        <v>2023</v>
      </c>
      <c r="S767" s="43">
        <v>45080</v>
      </c>
      <c r="T767" s="17" t="s">
        <v>318</v>
      </c>
      <c r="U767" s="18">
        <v>408933</v>
      </c>
      <c r="V767" s="9" t="s">
        <v>326</v>
      </c>
      <c r="W767" s="9" t="s">
        <v>271</v>
      </c>
      <c r="X767" s="9" t="s">
        <v>284</v>
      </c>
      <c r="Y767" s="19">
        <v>296008.50823429617</v>
      </c>
      <c r="Z767" s="18">
        <f t="shared" si="23"/>
        <v>112924.49176570383</v>
      </c>
    </row>
    <row r="768" spans="13:26" x14ac:dyDescent="0.3">
      <c r="M768" s="16" t="s">
        <v>11885</v>
      </c>
      <c r="N768" s="114">
        <v>511102.56</v>
      </c>
      <c r="O768" s="43">
        <v>46176</v>
      </c>
      <c r="R768" s="16">
        <f t="shared" si="22"/>
        <v>2023</v>
      </c>
      <c r="S768" s="43">
        <v>45218</v>
      </c>
      <c r="T768" s="17" t="s">
        <v>315</v>
      </c>
      <c r="U768" s="18">
        <v>32616</v>
      </c>
      <c r="V768" s="9" t="s">
        <v>331</v>
      </c>
      <c r="W768" s="9" t="s">
        <v>270</v>
      </c>
      <c r="X768" s="9" t="s">
        <v>285</v>
      </c>
      <c r="Y768" s="19">
        <v>9198.4380276875454</v>
      </c>
      <c r="Z768" s="18">
        <f t="shared" si="23"/>
        <v>23417.561972312455</v>
      </c>
    </row>
    <row r="769" spans="13:26" x14ac:dyDescent="0.3">
      <c r="M769" s="16" t="s">
        <v>11886</v>
      </c>
      <c r="N769" s="114">
        <v>2463527.4300000002</v>
      </c>
      <c r="O769" s="43">
        <v>46204</v>
      </c>
      <c r="R769" s="16">
        <f t="shared" si="22"/>
        <v>2024</v>
      </c>
      <c r="S769" s="43">
        <v>45611</v>
      </c>
      <c r="T769" s="17" t="s">
        <v>311</v>
      </c>
      <c r="U769" s="18">
        <v>51696</v>
      </c>
      <c r="V769" s="9" t="s">
        <v>324</v>
      </c>
      <c r="W769" s="9" t="s">
        <v>270</v>
      </c>
      <c r="X769" s="9" t="s">
        <v>284</v>
      </c>
      <c r="Y769" s="19">
        <v>15834.276935390593</v>
      </c>
      <c r="Z769" s="18">
        <f t="shared" si="23"/>
        <v>35861.72306460941</v>
      </c>
    </row>
    <row r="770" spans="13:26" x14ac:dyDescent="0.3">
      <c r="M770" s="16" t="s">
        <v>11887</v>
      </c>
      <c r="N770" s="114">
        <v>324368.2</v>
      </c>
      <c r="O770" s="43">
        <v>46254</v>
      </c>
      <c r="R770" s="16">
        <f t="shared" si="22"/>
        <v>2023</v>
      </c>
      <c r="S770" s="43">
        <v>45122</v>
      </c>
      <c r="T770" s="17" t="s">
        <v>310</v>
      </c>
      <c r="U770" s="18">
        <v>377700</v>
      </c>
      <c r="V770" s="9" t="s">
        <v>323</v>
      </c>
      <c r="W770" s="9" t="s">
        <v>265</v>
      </c>
      <c r="X770" s="9" t="s">
        <v>286</v>
      </c>
      <c r="Y770" s="19">
        <v>46796.767353288196</v>
      </c>
      <c r="Z770" s="18">
        <f t="shared" si="23"/>
        <v>330903.23264671181</v>
      </c>
    </row>
    <row r="771" spans="13:26" x14ac:dyDescent="0.3">
      <c r="M771" s="16" t="s">
        <v>11888</v>
      </c>
      <c r="N771" s="114">
        <v>204457.2</v>
      </c>
      <c r="O771" s="43">
        <v>46275</v>
      </c>
      <c r="R771" s="16">
        <f t="shared" si="22"/>
        <v>2025</v>
      </c>
      <c r="S771" s="43">
        <v>45786</v>
      </c>
      <c r="T771" s="17" t="s">
        <v>313</v>
      </c>
      <c r="U771" s="18">
        <v>475182</v>
      </c>
      <c r="V771" s="9" t="s">
        <v>321</v>
      </c>
      <c r="W771" s="9" t="s">
        <v>269</v>
      </c>
      <c r="X771" s="9" t="s">
        <v>286</v>
      </c>
      <c r="Y771" s="19">
        <v>231839.26138833462</v>
      </c>
      <c r="Z771" s="18">
        <f t="shared" si="23"/>
        <v>243342.73861166538</v>
      </c>
    </row>
    <row r="772" spans="13:26" x14ac:dyDescent="0.3">
      <c r="M772" s="16" t="s">
        <v>11889</v>
      </c>
      <c r="N772" s="114">
        <v>4447764.3</v>
      </c>
      <c r="O772" s="43">
        <v>46099</v>
      </c>
      <c r="R772" s="16">
        <f t="shared" si="22"/>
        <v>2024</v>
      </c>
      <c r="S772" s="43">
        <v>45429</v>
      </c>
      <c r="T772" s="17" t="s">
        <v>309</v>
      </c>
      <c r="U772" s="18">
        <v>291586</v>
      </c>
      <c r="V772" s="9" t="s">
        <v>328</v>
      </c>
      <c r="W772" s="9" t="s">
        <v>265</v>
      </c>
      <c r="X772" s="9" t="s">
        <v>285</v>
      </c>
      <c r="Y772" s="19">
        <v>249564.31057024881</v>
      </c>
      <c r="Z772" s="18">
        <f t="shared" si="23"/>
        <v>42021.68942975119</v>
      </c>
    </row>
    <row r="773" spans="13:26" x14ac:dyDescent="0.3">
      <c r="M773" s="16" t="s">
        <v>11890</v>
      </c>
      <c r="N773" s="114">
        <v>2521145.2799999998</v>
      </c>
      <c r="O773" s="43">
        <v>46201</v>
      </c>
      <c r="R773" s="16">
        <f t="shared" si="22"/>
        <v>2023</v>
      </c>
      <c r="S773" s="43">
        <v>45272</v>
      </c>
      <c r="T773" s="17" t="s">
        <v>311</v>
      </c>
      <c r="U773" s="18">
        <v>472630</v>
      </c>
      <c r="V773" s="9" t="s">
        <v>319</v>
      </c>
      <c r="W773" s="9" t="s">
        <v>265</v>
      </c>
      <c r="X773" s="9" t="s">
        <v>286</v>
      </c>
      <c r="Y773" s="19">
        <v>110082.26591628652</v>
      </c>
      <c r="Z773" s="18">
        <f t="shared" si="23"/>
        <v>362547.7340837135</v>
      </c>
    </row>
    <row r="774" spans="13:26" x14ac:dyDescent="0.3">
      <c r="M774" s="16" t="s">
        <v>11891</v>
      </c>
      <c r="N774" s="114">
        <v>1384510.9200000002</v>
      </c>
      <c r="O774" s="43">
        <v>46064</v>
      </c>
      <c r="R774" s="16">
        <f t="shared" si="22"/>
        <v>2024</v>
      </c>
      <c r="S774" s="43">
        <v>45617</v>
      </c>
      <c r="T774" s="17" t="s">
        <v>311</v>
      </c>
      <c r="U774" s="18">
        <v>496935</v>
      </c>
      <c r="V774" s="9" t="s">
        <v>323</v>
      </c>
      <c r="W774" s="9" t="s">
        <v>264</v>
      </c>
      <c r="X774" s="9" t="s">
        <v>286</v>
      </c>
      <c r="Y774" s="19">
        <v>234162.00372823115</v>
      </c>
      <c r="Z774" s="18">
        <f t="shared" si="23"/>
        <v>262772.99627176882</v>
      </c>
    </row>
    <row r="775" spans="13:26" x14ac:dyDescent="0.3">
      <c r="M775" s="16" t="s">
        <v>11892</v>
      </c>
      <c r="N775" s="114">
        <v>11313.5</v>
      </c>
      <c r="O775" s="43">
        <v>46365</v>
      </c>
      <c r="R775" s="16">
        <f t="shared" si="22"/>
        <v>2024</v>
      </c>
      <c r="S775" s="43">
        <v>45640</v>
      </c>
      <c r="T775" s="17" t="s">
        <v>310</v>
      </c>
      <c r="U775" s="18">
        <v>316031</v>
      </c>
      <c r="V775" s="9" t="s">
        <v>325</v>
      </c>
      <c r="W775" s="9" t="s">
        <v>266</v>
      </c>
      <c r="X775" s="9" t="s">
        <v>284</v>
      </c>
      <c r="Y775" s="19">
        <v>30106.425585003628</v>
      </c>
      <c r="Z775" s="18">
        <f t="shared" si="23"/>
        <v>285924.57441499637</v>
      </c>
    </row>
    <row r="776" spans="13:26" x14ac:dyDescent="0.3">
      <c r="M776" s="16" t="s">
        <v>11745</v>
      </c>
      <c r="N776" s="114">
        <v>320769.59999999998</v>
      </c>
      <c r="O776" s="43">
        <v>46288</v>
      </c>
      <c r="R776" s="16">
        <f t="shared" ref="R776:R839" si="24">YEAR(S776)</f>
        <v>2023</v>
      </c>
      <c r="S776" s="43">
        <v>45266</v>
      </c>
      <c r="T776" s="17" t="s">
        <v>312</v>
      </c>
      <c r="U776" s="18">
        <v>106804</v>
      </c>
      <c r="V776" s="9" t="s">
        <v>321</v>
      </c>
      <c r="W776" s="9" t="s">
        <v>264</v>
      </c>
      <c r="X776" s="9" t="s">
        <v>286</v>
      </c>
      <c r="Y776" s="19">
        <v>35110.745121487256</v>
      </c>
      <c r="Z776" s="18">
        <f t="shared" ref="Z776:Z839" si="25">U776-Y776</f>
        <v>71693.254878512744</v>
      </c>
    </row>
    <row r="777" spans="13:26" x14ac:dyDescent="0.3">
      <c r="M777" s="16" t="s">
        <v>11893</v>
      </c>
      <c r="N777" s="114">
        <v>550989.76</v>
      </c>
      <c r="O777" s="43">
        <v>46027</v>
      </c>
      <c r="R777" s="16">
        <f t="shared" si="24"/>
        <v>2024</v>
      </c>
      <c r="S777" s="43">
        <v>45575</v>
      </c>
      <c r="T777" s="17" t="s">
        <v>316</v>
      </c>
      <c r="U777" s="18">
        <v>191370</v>
      </c>
      <c r="V777" s="9" t="s">
        <v>329</v>
      </c>
      <c r="W777" s="9" t="s">
        <v>267</v>
      </c>
      <c r="X777" s="9" t="s">
        <v>285</v>
      </c>
      <c r="Y777" s="19">
        <v>34305.091503954376</v>
      </c>
      <c r="Z777" s="18">
        <f t="shared" si="25"/>
        <v>157064.90849604562</v>
      </c>
    </row>
    <row r="778" spans="13:26" x14ac:dyDescent="0.3">
      <c r="M778" s="16" t="s">
        <v>11894</v>
      </c>
      <c r="N778" s="114">
        <v>95444.799999999988</v>
      </c>
      <c r="O778" s="43">
        <v>46363</v>
      </c>
      <c r="R778" s="16">
        <f t="shared" si="24"/>
        <v>2024</v>
      </c>
      <c r="S778" s="43">
        <v>45365</v>
      </c>
      <c r="T778" s="17" t="s">
        <v>312</v>
      </c>
      <c r="U778" s="18">
        <v>61077</v>
      </c>
      <c r="V778" s="9" t="s">
        <v>324</v>
      </c>
      <c r="W778" s="9" t="s">
        <v>269</v>
      </c>
      <c r="X778" s="9" t="s">
        <v>284</v>
      </c>
      <c r="Y778" s="19">
        <v>45996.160479857972</v>
      </c>
      <c r="Z778" s="18">
        <f t="shared" si="25"/>
        <v>15080.839520142028</v>
      </c>
    </row>
    <row r="779" spans="13:26" x14ac:dyDescent="0.3">
      <c r="M779" s="16" t="s">
        <v>11895</v>
      </c>
      <c r="N779" s="114">
        <v>334803.27</v>
      </c>
      <c r="O779" s="43">
        <v>46221</v>
      </c>
      <c r="R779" s="16">
        <f t="shared" si="24"/>
        <v>2024</v>
      </c>
      <c r="S779" s="43">
        <v>45609</v>
      </c>
      <c r="T779" s="17" t="s">
        <v>310</v>
      </c>
      <c r="U779" s="18">
        <v>402952</v>
      </c>
      <c r="V779" s="9" t="s">
        <v>322</v>
      </c>
      <c r="W779" s="9" t="s">
        <v>269</v>
      </c>
      <c r="X779" s="9" t="s">
        <v>286</v>
      </c>
      <c r="Y779" s="19">
        <v>293423.71519250073</v>
      </c>
      <c r="Z779" s="18">
        <f t="shared" si="25"/>
        <v>109528.28480749927</v>
      </c>
    </row>
    <row r="780" spans="13:26" x14ac:dyDescent="0.3">
      <c r="M780" s="16" t="s">
        <v>11896</v>
      </c>
      <c r="N780" s="114">
        <v>239963.2</v>
      </c>
      <c r="O780" s="43">
        <v>46383</v>
      </c>
      <c r="R780" s="16">
        <f t="shared" si="24"/>
        <v>2023</v>
      </c>
      <c r="S780" s="43">
        <v>44939</v>
      </c>
      <c r="T780" s="17" t="s">
        <v>317</v>
      </c>
      <c r="U780" s="18">
        <v>338286</v>
      </c>
      <c r="V780" s="9" t="s">
        <v>325</v>
      </c>
      <c r="W780" s="9" t="s">
        <v>271</v>
      </c>
      <c r="X780" s="9" t="s">
        <v>284</v>
      </c>
      <c r="Y780" s="19">
        <v>265330.00817257498</v>
      </c>
      <c r="Z780" s="18">
        <f t="shared" si="25"/>
        <v>72955.991827425023</v>
      </c>
    </row>
    <row r="781" spans="13:26" x14ac:dyDescent="0.3">
      <c r="M781" s="16" t="s">
        <v>11897</v>
      </c>
      <c r="N781" s="114">
        <v>218080.2</v>
      </c>
      <c r="O781" s="43">
        <v>46378</v>
      </c>
      <c r="R781" s="16">
        <f t="shared" si="24"/>
        <v>2025</v>
      </c>
      <c r="S781" s="43">
        <v>45906</v>
      </c>
      <c r="T781" s="17" t="s">
        <v>315</v>
      </c>
      <c r="U781" s="18">
        <v>28455</v>
      </c>
      <c r="V781" s="9" t="s">
        <v>325</v>
      </c>
      <c r="W781" s="9" t="s">
        <v>268</v>
      </c>
      <c r="X781" s="9" t="s">
        <v>284</v>
      </c>
      <c r="Y781" s="19">
        <v>7281.4660016455782</v>
      </c>
      <c r="Z781" s="18">
        <f t="shared" si="25"/>
        <v>21173.533998354422</v>
      </c>
    </row>
    <row r="782" spans="13:26" x14ac:dyDescent="0.3">
      <c r="M782" s="16" t="s">
        <v>11898</v>
      </c>
      <c r="N782" s="114">
        <v>299884</v>
      </c>
      <c r="O782" s="43">
        <v>46168</v>
      </c>
      <c r="R782" s="16">
        <f t="shared" si="24"/>
        <v>2024</v>
      </c>
      <c r="S782" s="43">
        <v>45427</v>
      </c>
      <c r="T782" s="17" t="s">
        <v>318</v>
      </c>
      <c r="U782" s="18">
        <v>51709</v>
      </c>
      <c r="V782" s="9" t="s">
        <v>320</v>
      </c>
      <c r="W782" s="9" t="s">
        <v>271</v>
      </c>
      <c r="X782" s="9" t="s">
        <v>286</v>
      </c>
      <c r="Y782" s="19">
        <v>42976.995081929686</v>
      </c>
      <c r="Z782" s="18">
        <f t="shared" si="25"/>
        <v>8732.0049180703136</v>
      </c>
    </row>
    <row r="783" spans="13:26" x14ac:dyDescent="0.3">
      <c r="M783" s="16" t="s">
        <v>11899</v>
      </c>
      <c r="N783" s="114">
        <v>5340145.57</v>
      </c>
      <c r="O783" s="43">
        <v>46197</v>
      </c>
      <c r="R783" s="16">
        <f t="shared" si="24"/>
        <v>2025</v>
      </c>
      <c r="S783" s="43">
        <v>45891</v>
      </c>
      <c r="T783" s="17" t="s">
        <v>309</v>
      </c>
      <c r="U783" s="18">
        <v>486212</v>
      </c>
      <c r="V783" s="9" t="s">
        <v>327</v>
      </c>
      <c r="W783" s="9" t="s">
        <v>267</v>
      </c>
      <c r="X783" s="9" t="s">
        <v>284</v>
      </c>
      <c r="Y783" s="19">
        <v>153695.699877987</v>
      </c>
      <c r="Z783" s="18">
        <f t="shared" si="25"/>
        <v>332516.30012201297</v>
      </c>
    </row>
    <row r="784" spans="13:26" x14ac:dyDescent="0.3">
      <c r="M784" s="16" t="s">
        <v>11900</v>
      </c>
      <c r="N784" s="114">
        <v>2292259.2000000002</v>
      </c>
      <c r="O784" s="43">
        <v>46229</v>
      </c>
      <c r="R784" s="16">
        <f t="shared" si="24"/>
        <v>2023</v>
      </c>
      <c r="S784" s="43">
        <v>45235</v>
      </c>
      <c r="T784" s="17" t="s">
        <v>318</v>
      </c>
      <c r="U784" s="18">
        <v>117645</v>
      </c>
      <c r="V784" s="9" t="s">
        <v>322</v>
      </c>
      <c r="W784" s="9" t="s">
        <v>270</v>
      </c>
      <c r="X784" s="9" t="s">
        <v>286</v>
      </c>
      <c r="Y784" s="19">
        <v>104923.77723226722</v>
      </c>
      <c r="Z784" s="18">
        <f t="shared" si="25"/>
        <v>12721.222767732776</v>
      </c>
    </row>
    <row r="785" spans="13:26" x14ac:dyDescent="0.3">
      <c r="M785" s="16" t="s">
        <v>11901</v>
      </c>
      <c r="N785" s="114">
        <v>2572839.5</v>
      </c>
      <c r="O785" s="43">
        <v>46070</v>
      </c>
      <c r="R785" s="16">
        <f t="shared" si="24"/>
        <v>2024</v>
      </c>
      <c r="S785" s="43">
        <v>45424</v>
      </c>
      <c r="T785" s="17" t="s">
        <v>311</v>
      </c>
      <c r="U785" s="18">
        <v>407354</v>
      </c>
      <c r="V785" s="9" t="s">
        <v>321</v>
      </c>
      <c r="W785" s="9" t="s">
        <v>269</v>
      </c>
      <c r="X785" s="9" t="s">
        <v>286</v>
      </c>
      <c r="Y785" s="19">
        <v>55651.327681936338</v>
      </c>
      <c r="Z785" s="18">
        <f t="shared" si="25"/>
        <v>351702.67231806368</v>
      </c>
    </row>
    <row r="786" spans="13:26" x14ac:dyDescent="0.3">
      <c r="M786" s="16" t="s">
        <v>11699</v>
      </c>
      <c r="N786" s="114">
        <v>824373.05999999994</v>
      </c>
      <c r="O786" s="43">
        <v>46268</v>
      </c>
      <c r="R786" s="16">
        <f t="shared" si="24"/>
        <v>2023</v>
      </c>
      <c r="S786" s="43">
        <v>45260</v>
      </c>
      <c r="T786" s="17" t="s">
        <v>314</v>
      </c>
      <c r="U786" s="18">
        <v>353143</v>
      </c>
      <c r="V786" s="9" t="s">
        <v>332</v>
      </c>
      <c r="W786" s="9" t="s">
        <v>271</v>
      </c>
      <c r="X786" s="9" t="s">
        <v>287</v>
      </c>
      <c r="Y786" s="19">
        <v>143172.18568349193</v>
      </c>
      <c r="Z786" s="18">
        <f t="shared" si="25"/>
        <v>209970.81431650807</v>
      </c>
    </row>
    <row r="787" spans="13:26" x14ac:dyDescent="0.3">
      <c r="M787" s="16" t="s">
        <v>11902</v>
      </c>
      <c r="N787" s="114">
        <v>5103532.7700000005</v>
      </c>
      <c r="O787" s="43">
        <v>46188</v>
      </c>
      <c r="R787" s="16">
        <f t="shared" si="24"/>
        <v>2024</v>
      </c>
      <c r="S787" s="43">
        <v>45403</v>
      </c>
      <c r="T787" s="17" t="s">
        <v>312</v>
      </c>
      <c r="U787" s="18">
        <v>198442</v>
      </c>
      <c r="V787" s="9" t="s">
        <v>331</v>
      </c>
      <c r="W787" s="9" t="s">
        <v>270</v>
      </c>
      <c r="X787" s="9" t="s">
        <v>285</v>
      </c>
      <c r="Y787" s="19">
        <v>74163.184276934058</v>
      </c>
      <c r="Z787" s="18">
        <f t="shared" si="25"/>
        <v>124278.81572306594</v>
      </c>
    </row>
    <row r="788" spans="13:26" x14ac:dyDescent="0.3">
      <c r="M788" s="16" t="s">
        <v>11903</v>
      </c>
      <c r="N788" s="114">
        <v>1545502</v>
      </c>
      <c r="O788" s="43">
        <v>46065</v>
      </c>
      <c r="R788" s="16">
        <f t="shared" si="24"/>
        <v>2024</v>
      </c>
      <c r="S788" s="43">
        <v>45419</v>
      </c>
      <c r="T788" s="17" t="s">
        <v>318</v>
      </c>
      <c r="U788" s="18">
        <v>327300</v>
      </c>
      <c r="V788" s="9" t="s">
        <v>332</v>
      </c>
      <c r="W788" s="9" t="s">
        <v>270</v>
      </c>
      <c r="X788" s="9" t="s">
        <v>287</v>
      </c>
      <c r="Y788" s="19">
        <v>149687.26896934002</v>
      </c>
      <c r="Z788" s="18">
        <f t="shared" si="25"/>
        <v>177612.73103065998</v>
      </c>
    </row>
    <row r="789" spans="13:26" x14ac:dyDescent="0.3">
      <c r="M789" s="16" t="s">
        <v>11904</v>
      </c>
      <c r="N789" s="114">
        <v>3548315.1999999997</v>
      </c>
      <c r="O789" s="43">
        <v>46366</v>
      </c>
      <c r="R789" s="16">
        <f t="shared" si="24"/>
        <v>2024</v>
      </c>
      <c r="S789" s="43">
        <v>45503</v>
      </c>
      <c r="T789" s="17" t="s">
        <v>312</v>
      </c>
      <c r="U789" s="18">
        <v>223898</v>
      </c>
      <c r="V789" s="9" t="s">
        <v>329</v>
      </c>
      <c r="W789" s="9" t="s">
        <v>266</v>
      </c>
      <c r="X789" s="9" t="s">
        <v>285</v>
      </c>
      <c r="Y789" s="19">
        <v>213739.97229730018</v>
      </c>
      <c r="Z789" s="18">
        <f t="shared" si="25"/>
        <v>10158.027702699823</v>
      </c>
    </row>
    <row r="790" spans="13:26" x14ac:dyDescent="0.3">
      <c r="M790" s="16" t="s">
        <v>11905</v>
      </c>
      <c r="N790" s="114">
        <v>550864.6</v>
      </c>
      <c r="O790" s="43">
        <v>46206</v>
      </c>
      <c r="R790" s="16">
        <f t="shared" si="24"/>
        <v>2023</v>
      </c>
      <c r="S790" s="43">
        <v>44941</v>
      </c>
      <c r="T790" s="17" t="s">
        <v>313</v>
      </c>
      <c r="U790" s="18">
        <v>129245</v>
      </c>
      <c r="V790" s="9" t="s">
        <v>324</v>
      </c>
      <c r="W790" s="9" t="s">
        <v>269</v>
      </c>
      <c r="X790" s="9" t="s">
        <v>284</v>
      </c>
      <c r="Y790" s="19">
        <v>55098.272844167586</v>
      </c>
      <c r="Z790" s="18">
        <f t="shared" si="25"/>
        <v>74146.727155832414</v>
      </c>
    </row>
    <row r="791" spans="13:26" x14ac:dyDescent="0.3">
      <c r="M791" s="16" t="s">
        <v>11906</v>
      </c>
      <c r="N791" s="114">
        <v>1366003.28</v>
      </c>
      <c r="O791" s="43">
        <v>46383</v>
      </c>
      <c r="R791" s="16">
        <f t="shared" si="24"/>
        <v>2023</v>
      </c>
      <c r="S791" s="43">
        <v>45254</v>
      </c>
      <c r="T791" s="17" t="s">
        <v>311</v>
      </c>
      <c r="U791" s="18">
        <v>468119</v>
      </c>
      <c r="V791" s="9" t="s">
        <v>324</v>
      </c>
      <c r="W791" s="9" t="s">
        <v>270</v>
      </c>
      <c r="X791" s="9" t="s">
        <v>284</v>
      </c>
      <c r="Y791" s="19">
        <v>227377.23988999697</v>
      </c>
      <c r="Z791" s="18">
        <f t="shared" si="25"/>
        <v>240741.76011000303</v>
      </c>
    </row>
    <row r="792" spans="13:26" x14ac:dyDescent="0.3">
      <c r="M792" s="16" t="s">
        <v>11907</v>
      </c>
      <c r="N792" s="114">
        <v>514653.81</v>
      </c>
      <c r="O792" s="43">
        <v>46171</v>
      </c>
      <c r="R792" s="16">
        <f t="shared" si="24"/>
        <v>2024</v>
      </c>
      <c r="S792" s="43">
        <v>45564</v>
      </c>
      <c r="T792" s="17" t="s">
        <v>314</v>
      </c>
      <c r="U792" s="18">
        <v>295634</v>
      </c>
      <c r="V792" s="9" t="s">
        <v>324</v>
      </c>
      <c r="W792" s="9" t="s">
        <v>270</v>
      </c>
      <c r="X792" s="9" t="s">
        <v>284</v>
      </c>
      <c r="Y792" s="19">
        <v>39707.534177421134</v>
      </c>
      <c r="Z792" s="18">
        <f t="shared" si="25"/>
        <v>255926.46582257887</v>
      </c>
    </row>
    <row r="793" spans="13:26" x14ac:dyDescent="0.3">
      <c r="M793" s="16" t="s">
        <v>11908</v>
      </c>
      <c r="N793" s="114">
        <v>295820.96000000002</v>
      </c>
      <c r="O793" s="43">
        <v>46171</v>
      </c>
      <c r="R793" s="16">
        <f t="shared" si="24"/>
        <v>2024</v>
      </c>
      <c r="S793" s="43">
        <v>45431</v>
      </c>
      <c r="T793" s="17" t="s">
        <v>312</v>
      </c>
      <c r="U793" s="18">
        <v>180549</v>
      </c>
      <c r="V793" s="9" t="s">
        <v>323</v>
      </c>
      <c r="W793" s="9" t="s">
        <v>271</v>
      </c>
      <c r="X793" s="9" t="s">
        <v>286</v>
      </c>
      <c r="Y793" s="19">
        <v>14203.531855867572</v>
      </c>
      <c r="Z793" s="18">
        <f t="shared" si="25"/>
        <v>166345.46814413244</v>
      </c>
    </row>
    <row r="794" spans="13:26" x14ac:dyDescent="0.3">
      <c r="M794" s="16" t="s">
        <v>11909</v>
      </c>
      <c r="N794" s="114">
        <v>180547.25</v>
      </c>
      <c r="O794" s="43">
        <v>46060</v>
      </c>
      <c r="R794" s="16">
        <f t="shared" si="24"/>
        <v>2025</v>
      </c>
      <c r="S794" s="43">
        <v>45692</v>
      </c>
      <c r="T794" s="17" t="s">
        <v>318</v>
      </c>
      <c r="U794" s="18">
        <v>65141</v>
      </c>
      <c r="V794" s="9" t="s">
        <v>329</v>
      </c>
      <c r="W794" s="9" t="s">
        <v>269</v>
      </c>
      <c r="X794" s="9" t="s">
        <v>285</v>
      </c>
      <c r="Y794" s="19">
        <v>17200.977302310064</v>
      </c>
      <c r="Z794" s="18">
        <f t="shared" si="25"/>
        <v>47940.022697689936</v>
      </c>
    </row>
    <row r="795" spans="13:26" x14ac:dyDescent="0.3">
      <c r="M795" s="16" t="s">
        <v>11910</v>
      </c>
      <c r="N795" s="114">
        <v>891982.68</v>
      </c>
      <c r="O795" s="43">
        <v>46347</v>
      </c>
      <c r="R795" s="16">
        <f t="shared" si="24"/>
        <v>2023</v>
      </c>
      <c r="S795" s="43">
        <v>45067</v>
      </c>
      <c r="T795" s="17" t="s">
        <v>312</v>
      </c>
      <c r="U795" s="18">
        <v>207717</v>
      </c>
      <c r="V795" s="9" t="s">
        <v>327</v>
      </c>
      <c r="W795" s="9" t="s">
        <v>265</v>
      </c>
      <c r="X795" s="9" t="s">
        <v>284</v>
      </c>
      <c r="Y795" s="19">
        <v>27703.328575045554</v>
      </c>
      <c r="Z795" s="18">
        <f t="shared" si="25"/>
        <v>180013.67142495443</v>
      </c>
    </row>
    <row r="796" spans="13:26" x14ac:dyDescent="0.3">
      <c r="M796" s="16" t="s">
        <v>11911</v>
      </c>
      <c r="N796" s="114">
        <v>1085911.8600000001</v>
      </c>
      <c r="O796" s="43">
        <v>46366</v>
      </c>
      <c r="R796" s="16">
        <f t="shared" si="24"/>
        <v>2024</v>
      </c>
      <c r="S796" s="43">
        <v>45463</v>
      </c>
      <c r="T796" s="17" t="s">
        <v>312</v>
      </c>
      <c r="U796" s="18">
        <v>76351</v>
      </c>
      <c r="V796" s="9" t="s">
        <v>326</v>
      </c>
      <c r="W796" s="9" t="s">
        <v>265</v>
      </c>
      <c r="X796" s="9" t="s">
        <v>284</v>
      </c>
      <c r="Y796" s="19">
        <v>12533.812064979333</v>
      </c>
      <c r="Z796" s="18">
        <f t="shared" si="25"/>
        <v>63817.187935020665</v>
      </c>
    </row>
    <row r="797" spans="13:26" x14ac:dyDescent="0.3">
      <c r="M797" s="16" t="s">
        <v>11368</v>
      </c>
      <c r="N797" s="114">
        <v>1237825.26</v>
      </c>
      <c r="O797" s="43">
        <v>46386</v>
      </c>
      <c r="R797" s="16">
        <f t="shared" si="24"/>
        <v>2025</v>
      </c>
      <c r="S797" s="43">
        <v>45947</v>
      </c>
      <c r="T797" s="17" t="s">
        <v>314</v>
      </c>
      <c r="U797" s="18">
        <v>199631</v>
      </c>
      <c r="V797" s="9" t="s">
        <v>325</v>
      </c>
      <c r="W797" s="9" t="s">
        <v>265</v>
      </c>
      <c r="X797" s="9" t="s">
        <v>284</v>
      </c>
      <c r="Y797" s="19">
        <v>134280.74281556476</v>
      </c>
      <c r="Z797" s="18">
        <f t="shared" si="25"/>
        <v>65350.257184435235</v>
      </c>
    </row>
    <row r="798" spans="13:26" x14ac:dyDescent="0.3">
      <c r="M798" s="16" t="s">
        <v>11912</v>
      </c>
      <c r="N798" s="114">
        <v>133087.9</v>
      </c>
      <c r="O798" s="43">
        <v>46267</v>
      </c>
      <c r="R798" s="16">
        <f t="shared" si="24"/>
        <v>2025</v>
      </c>
      <c r="S798" s="43">
        <v>45879</v>
      </c>
      <c r="T798" s="17" t="s">
        <v>312</v>
      </c>
      <c r="U798" s="18">
        <v>388985</v>
      </c>
      <c r="V798" s="9" t="s">
        <v>329</v>
      </c>
      <c r="W798" s="9" t="s">
        <v>271</v>
      </c>
      <c r="X798" s="9" t="s">
        <v>285</v>
      </c>
      <c r="Y798" s="19">
        <v>327129.19374891947</v>
      </c>
      <c r="Z798" s="18">
        <f t="shared" si="25"/>
        <v>61855.806251080532</v>
      </c>
    </row>
    <row r="799" spans="13:26" x14ac:dyDescent="0.3">
      <c r="M799" s="16" t="s">
        <v>11913</v>
      </c>
      <c r="N799" s="114">
        <v>219930.75</v>
      </c>
      <c r="O799" s="43">
        <v>46357</v>
      </c>
      <c r="R799" s="16">
        <f t="shared" si="24"/>
        <v>2023</v>
      </c>
      <c r="S799" s="43">
        <v>45211</v>
      </c>
      <c r="T799" s="17" t="s">
        <v>313</v>
      </c>
      <c r="U799" s="18">
        <v>431035</v>
      </c>
      <c r="V799" s="9" t="s">
        <v>330</v>
      </c>
      <c r="W799" s="9" t="s">
        <v>271</v>
      </c>
      <c r="X799" s="9" t="s">
        <v>285</v>
      </c>
      <c r="Y799" s="19">
        <v>341473.77600792021</v>
      </c>
      <c r="Z799" s="18">
        <f t="shared" si="25"/>
        <v>89561.223992079787</v>
      </c>
    </row>
    <row r="800" spans="13:26" x14ac:dyDescent="0.3">
      <c r="M800" s="16" t="s">
        <v>11914</v>
      </c>
      <c r="N800" s="114">
        <v>269261.3</v>
      </c>
      <c r="O800" s="43">
        <v>46287</v>
      </c>
      <c r="R800" s="16">
        <f t="shared" si="24"/>
        <v>2025</v>
      </c>
      <c r="S800" s="43">
        <v>45835</v>
      </c>
      <c r="T800" s="17" t="s">
        <v>310</v>
      </c>
      <c r="U800" s="18">
        <v>400773</v>
      </c>
      <c r="V800" s="9" t="s">
        <v>326</v>
      </c>
      <c r="W800" s="9" t="s">
        <v>270</v>
      </c>
      <c r="X800" s="9" t="s">
        <v>284</v>
      </c>
      <c r="Y800" s="19">
        <v>359897.48879816482</v>
      </c>
      <c r="Z800" s="18">
        <f t="shared" si="25"/>
        <v>40875.511201835179</v>
      </c>
    </row>
    <row r="801" spans="13:26" x14ac:dyDescent="0.3">
      <c r="M801" s="16" t="s">
        <v>11915</v>
      </c>
      <c r="N801" s="114">
        <v>627408.96000000008</v>
      </c>
      <c r="O801" s="43">
        <v>46240</v>
      </c>
      <c r="R801" s="16">
        <f t="shared" si="24"/>
        <v>2023</v>
      </c>
      <c r="S801" s="43">
        <v>45268</v>
      </c>
      <c r="T801" s="17" t="s">
        <v>318</v>
      </c>
      <c r="U801" s="18">
        <v>370783</v>
      </c>
      <c r="V801" s="9" t="s">
        <v>323</v>
      </c>
      <c r="W801" s="9" t="s">
        <v>268</v>
      </c>
      <c r="X801" s="9" t="s">
        <v>286</v>
      </c>
      <c r="Y801" s="19">
        <v>370442.43028152391</v>
      </c>
      <c r="Z801" s="18">
        <f t="shared" si="25"/>
        <v>340.56971847609384</v>
      </c>
    </row>
    <row r="802" spans="13:26" x14ac:dyDescent="0.3">
      <c r="M802" s="16" t="s">
        <v>11916</v>
      </c>
      <c r="N802" s="114">
        <v>404131.65</v>
      </c>
      <c r="O802" s="43">
        <v>46276</v>
      </c>
      <c r="R802" s="16">
        <f t="shared" si="24"/>
        <v>2024</v>
      </c>
      <c r="S802" s="43">
        <v>45616</v>
      </c>
      <c r="T802" s="17" t="s">
        <v>314</v>
      </c>
      <c r="U802" s="18">
        <v>213708</v>
      </c>
      <c r="V802" s="9" t="s">
        <v>326</v>
      </c>
      <c r="W802" s="9" t="s">
        <v>264</v>
      </c>
      <c r="X802" s="9" t="s">
        <v>284</v>
      </c>
      <c r="Y802" s="19">
        <v>80704.17321370609</v>
      </c>
      <c r="Z802" s="18">
        <f t="shared" si="25"/>
        <v>133003.82678629391</v>
      </c>
    </row>
    <row r="803" spans="13:26" x14ac:dyDescent="0.3">
      <c r="M803" s="16" t="s">
        <v>11917</v>
      </c>
      <c r="N803" s="114">
        <v>4697938.0999999996</v>
      </c>
      <c r="O803" s="43">
        <v>46315</v>
      </c>
      <c r="R803" s="16">
        <f t="shared" si="24"/>
        <v>2025</v>
      </c>
      <c r="S803" s="43">
        <v>45755</v>
      </c>
      <c r="T803" s="17" t="s">
        <v>315</v>
      </c>
      <c r="U803" s="18">
        <v>223994</v>
      </c>
      <c r="V803" s="9" t="s">
        <v>329</v>
      </c>
      <c r="W803" s="9" t="s">
        <v>269</v>
      </c>
      <c r="X803" s="9" t="s">
        <v>285</v>
      </c>
      <c r="Y803" s="19">
        <v>127665.74801497048</v>
      </c>
      <c r="Z803" s="18">
        <f t="shared" si="25"/>
        <v>96328.251985029521</v>
      </c>
    </row>
    <row r="804" spans="13:26" x14ac:dyDescent="0.3">
      <c r="M804" s="16" t="s">
        <v>11918</v>
      </c>
      <c r="N804" s="114">
        <v>342040.05</v>
      </c>
      <c r="O804" s="43">
        <v>46218</v>
      </c>
      <c r="R804" s="16">
        <f t="shared" si="24"/>
        <v>2025</v>
      </c>
      <c r="S804" s="43">
        <v>45970</v>
      </c>
      <c r="T804" s="17" t="s">
        <v>318</v>
      </c>
      <c r="U804" s="18">
        <v>382021</v>
      </c>
      <c r="V804" s="9" t="s">
        <v>323</v>
      </c>
      <c r="W804" s="9" t="s">
        <v>264</v>
      </c>
      <c r="X804" s="9" t="s">
        <v>286</v>
      </c>
      <c r="Y804" s="19">
        <v>185933.35768562625</v>
      </c>
      <c r="Z804" s="18">
        <f t="shared" si="25"/>
        <v>196087.64231437375</v>
      </c>
    </row>
    <row r="805" spans="13:26" x14ac:dyDescent="0.3">
      <c r="M805" s="16" t="s">
        <v>11919</v>
      </c>
      <c r="N805" s="114">
        <v>169602.56</v>
      </c>
      <c r="O805" s="43">
        <v>46329</v>
      </c>
      <c r="R805" s="16">
        <f t="shared" si="24"/>
        <v>2024</v>
      </c>
      <c r="S805" s="43">
        <v>45349</v>
      </c>
      <c r="T805" s="17" t="s">
        <v>316</v>
      </c>
      <c r="U805" s="18">
        <v>301318</v>
      </c>
      <c r="V805" s="9" t="s">
        <v>332</v>
      </c>
      <c r="W805" s="9" t="s">
        <v>267</v>
      </c>
      <c r="X805" s="9" t="s">
        <v>287</v>
      </c>
      <c r="Y805" s="19">
        <v>233527.01096293188</v>
      </c>
      <c r="Z805" s="18">
        <f t="shared" si="25"/>
        <v>67790.989037068124</v>
      </c>
    </row>
    <row r="806" spans="13:26" x14ac:dyDescent="0.3">
      <c r="M806" s="16" t="s">
        <v>11920</v>
      </c>
      <c r="N806" s="114">
        <v>1823040.56</v>
      </c>
      <c r="O806" s="43">
        <v>46064</v>
      </c>
      <c r="R806" s="16">
        <f t="shared" si="24"/>
        <v>2023</v>
      </c>
      <c r="S806" s="43">
        <v>44947</v>
      </c>
      <c r="T806" s="17" t="s">
        <v>315</v>
      </c>
      <c r="U806" s="18">
        <v>283824</v>
      </c>
      <c r="V806" s="9" t="s">
        <v>329</v>
      </c>
      <c r="W806" s="9" t="s">
        <v>266</v>
      </c>
      <c r="X806" s="9" t="s">
        <v>285</v>
      </c>
      <c r="Y806" s="19">
        <v>223136.42177719215</v>
      </c>
      <c r="Z806" s="18">
        <f t="shared" si="25"/>
        <v>60687.578222807846</v>
      </c>
    </row>
    <row r="807" spans="13:26" x14ac:dyDescent="0.3">
      <c r="M807" s="16" t="s">
        <v>11921</v>
      </c>
      <c r="N807" s="114">
        <v>3647559.6</v>
      </c>
      <c r="O807" s="43">
        <v>46073</v>
      </c>
      <c r="R807" s="16">
        <f t="shared" si="24"/>
        <v>2025</v>
      </c>
      <c r="S807" s="43">
        <v>45789</v>
      </c>
      <c r="T807" s="17" t="s">
        <v>312</v>
      </c>
      <c r="U807" s="18">
        <v>160298</v>
      </c>
      <c r="V807" s="9" t="s">
        <v>322</v>
      </c>
      <c r="W807" s="9" t="s">
        <v>271</v>
      </c>
      <c r="X807" s="9" t="s">
        <v>286</v>
      </c>
      <c r="Y807" s="19">
        <v>37026.78544440207</v>
      </c>
      <c r="Z807" s="18">
        <f t="shared" si="25"/>
        <v>123271.21455559792</v>
      </c>
    </row>
    <row r="808" spans="13:26" x14ac:dyDescent="0.3">
      <c r="M808" s="16" t="s">
        <v>11922</v>
      </c>
      <c r="N808" s="114">
        <v>86470.340000000011</v>
      </c>
      <c r="O808" s="43">
        <v>46338</v>
      </c>
      <c r="R808" s="16">
        <f t="shared" si="24"/>
        <v>2023</v>
      </c>
      <c r="S808" s="43">
        <v>45034</v>
      </c>
      <c r="T808" s="17" t="s">
        <v>309</v>
      </c>
      <c r="U808" s="18">
        <v>110383</v>
      </c>
      <c r="V808" s="9" t="s">
        <v>332</v>
      </c>
      <c r="W808" s="9" t="s">
        <v>269</v>
      </c>
      <c r="X808" s="9" t="s">
        <v>287</v>
      </c>
      <c r="Y808" s="19">
        <v>39455.20459552027</v>
      </c>
      <c r="Z808" s="18">
        <f t="shared" si="25"/>
        <v>70927.795404479722</v>
      </c>
    </row>
    <row r="809" spans="13:26" x14ac:dyDescent="0.3">
      <c r="M809" s="16" t="s">
        <v>11923</v>
      </c>
      <c r="N809" s="114">
        <v>46259.18</v>
      </c>
      <c r="O809" s="43">
        <v>46206</v>
      </c>
      <c r="R809" s="16">
        <f t="shared" si="24"/>
        <v>2024</v>
      </c>
      <c r="S809" s="43">
        <v>45429</v>
      </c>
      <c r="T809" s="17" t="s">
        <v>315</v>
      </c>
      <c r="U809" s="18">
        <v>265935</v>
      </c>
      <c r="V809" s="9" t="s">
        <v>323</v>
      </c>
      <c r="W809" s="9" t="s">
        <v>268</v>
      </c>
      <c r="X809" s="9" t="s">
        <v>286</v>
      </c>
      <c r="Y809" s="19">
        <v>115412.8231034786</v>
      </c>
      <c r="Z809" s="18">
        <f t="shared" si="25"/>
        <v>150522.17689652141</v>
      </c>
    </row>
    <row r="810" spans="13:26" x14ac:dyDescent="0.3">
      <c r="M810" s="16" t="s">
        <v>11924</v>
      </c>
      <c r="N810" s="114">
        <v>3624456.9899999998</v>
      </c>
      <c r="O810" s="43">
        <v>46117</v>
      </c>
      <c r="R810" s="16">
        <f t="shared" si="24"/>
        <v>2023</v>
      </c>
      <c r="S810" s="43">
        <v>45041</v>
      </c>
      <c r="T810" s="17" t="s">
        <v>311</v>
      </c>
      <c r="U810" s="18">
        <v>320811</v>
      </c>
      <c r="V810" s="9" t="s">
        <v>322</v>
      </c>
      <c r="W810" s="9" t="s">
        <v>270</v>
      </c>
      <c r="X810" s="9" t="s">
        <v>286</v>
      </c>
      <c r="Y810" s="19">
        <v>299987.92984374415</v>
      </c>
      <c r="Z810" s="18">
        <f t="shared" si="25"/>
        <v>20823.070156255853</v>
      </c>
    </row>
    <row r="811" spans="13:26" x14ac:dyDescent="0.3">
      <c r="M811" s="16" t="s">
        <v>11925</v>
      </c>
      <c r="N811" s="114">
        <v>2597565.4899999998</v>
      </c>
      <c r="O811" s="43">
        <v>46328</v>
      </c>
      <c r="R811" s="16">
        <f t="shared" si="24"/>
        <v>2024</v>
      </c>
      <c r="S811" s="43">
        <v>45518</v>
      </c>
      <c r="T811" s="17" t="s">
        <v>309</v>
      </c>
      <c r="U811" s="18">
        <v>189228</v>
      </c>
      <c r="V811" s="9" t="s">
        <v>330</v>
      </c>
      <c r="W811" s="9" t="s">
        <v>267</v>
      </c>
      <c r="X811" s="9" t="s">
        <v>285</v>
      </c>
      <c r="Y811" s="19">
        <v>151236.20561076916</v>
      </c>
      <c r="Z811" s="18">
        <f t="shared" si="25"/>
        <v>37991.794389230839</v>
      </c>
    </row>
    <row r="812" spans="13:26" x14ac:dyDescent="0.3">
      <c r="M812" s="16" t="s">
        <v>11926</v>
      </c>
      <c r="N812" s="114">
        <v>67549.2</v>
      </c>
      <c r="O812" s="43">
        <v>46193</v>
      </c>
      <c r="R812" s="16">
        <f t="shared" si="24"/>
        <v>2023</v>
      </c>
      <c r="S812" s="43">
        <v>44967</v>
      </c>
      <c r="T812" s="17" t="s">
        <v>317</v>
      </c>
      <c r="U812" s="18">
        <v>203450</v>
      </c>
      <c r="V812" s="9" t="s">
        <v>325</v>
      </c>
      <c r="W812" s="9" t="s">
        <v>270</v>
      </c>
      <c r="X812" s="9" t="s">
        <v>284</v>
      </c>
      <c r="Y812" s="19">
        <v>88391.813071601369</v>
      </c>
      <c r="Z812" s="18">
        <f t="shared" si="25"/>
        <v>115058.18692839863</v>
      </c>
    </row>
    <row r="813" spans="13:26" x14ac:dyDescent="0.3">
      <c r="M813" s="16" t="s">
        <v>11022</v>
      </c>
      <c r="N813" s="114">
        <v>528629.64</v>
      </c>
      <c r="O813" s="43">
        <v>46137</v>
      </c>
      <c r="R813" s="16">
        <f t="shared" si="24"/>
        <v>2025</v>
      </c>
      <c r="S813" s="43">
        <v>45704</v>
      </c>
      <c r="T813" s="17" t="s">
        <v>314</v>
      </c>
      <c r="U813" s="18">
        <v>104279</v>
      </c>
      <c r="V813" s="9" t="s">
        <v>332</v>
      </c>
      <c r="W813" s="9" t="s">
        <v>266</v>
      </c>
      <c r="X813" s="9" t="s">
        <v>287</v>
      </c>
      <c r="Y813" s="19">
        <v>34976.683718420558</v>
      </c>
      <c r="Z813" s="18">
        <f t="shared" si="25"/>
        <v>69302.316281579435</v>
      </c>
    </row>
    <row r="814" spans="13:26" x14ac:dyDescent="0.3">
      <c r="M814" s="16" t="s">
        <v>11927</v>
      </c>
      <c r="N814" s="114">
        <v>115974.87000000001</v>
      </c>
      <c r="O814" s="43">
        <v>46118</v>
      </c>
      <c r="R814" s="16">
        <f t="shared" si="24"/>
        <v>2024</v>
      </c>
      <c r="S814" s="43">
        <v>45642</v>
      </c>
      <c r="T814" s="17" t="s">
        <v>316</v>
      </c>
      <c r="U814" s="18">
        <v>368838</v>
      </c>
      <c r="V814" s="9" t="s">
        <v>332</v>
      </c>
      <c r="W814" s="9" t="s">
        <v>266</v>
      </c>
      <c r="X814" s="9" t="s">
        <v>287</v>
      </c>
      <c r="Y814" s="19">
        <v>142415.21437994731</v>
      </c>
      <c r="Z814" s="18">
        <f t="shared" si="25"/>
        <v>226422.78562005269</v>
      </c>
    </row>
    <row r="815" spans="13:26" x14ac:dyDescent="0.3">
      <c r="M815" s="16" t="s">
        <v>11928</v>
      </c>
      <c r="N815" s="114">
        <v>5843958.54</v>
      </c>
      <c r="O815" s="43">
        <v>46218</v>
      </c>
      <c r="R815" s="16">
        <f t="shared" si="24"/>
        <v>2023</v>
      </c>
      <c r="S815" s="43">
        <v>45088</v>
      </c>
      <c r="T815" s="17" t="s">
        <v>311</v>
      </c>
      <c r="U815" s="18">
        <v>436137</v>
      </c>
      <c r="V815" s="9" t="s">
        <v>325</v>
      </c>
      <c r="W815" s="9" t="s">
        <v>265</v>
      </c>
      <c r="X815" s="9" t="s">
        <v>284</v>
      </c>
      <c r="Y815" s="19">
        <v>45400.835509108168</v>
      </c>
      <c r="Z815" s="18">
        <f t="shared" si="25"/>
        <v>390736.16449089185</v>
      </c>
    </row>
    <row r="816" spans="13:26" x14ac:dyDescent="0.3">
      <c r="M816" s="16" t="s">
        <v>11929</v>
      </c>
      <c r="N816" s="114">
        <v>1227200.9400000002</v>
      </c>
      <c r="O816" s="43">
        <v>46052</v>
      </c>
      <c r="R816" s="16">
        <f t="shared" si="24"/>
        <v>2023</v>
      </c>
      <c r="S816" s="43">
        <v>45210</v>
      </c>
      <c r="T816" s="17" t="s">
        <v>313</v>
      </c>
      <c r="U816" s="18">
        <v>182145</v>
      </c>
      <c r="V816" s="9" t="s">
        <v>325</v>
      </c>
      <c r="W816" s="9" t="s">
        <v>270</v>
      </c>
      <c r="X816" s="9" t="s">
        <v>284</v>
      </c>
      <c r="Y816" s="19">
        <v>30359.174918369215</v>
      </c>
      <c r="Z816" s="18">
        <f t="shared" si="25"/>
        <v>151785.82508163078</v>
      </c>
    </row>
    <row r="817" spans="13:26" x14ac:dyDescent="0.3">
      <c r="M817" s="16" t="s">
        <v>11930</v>
      </c>
      <c r="N817" s="114">
        <v>216799.05000000002</v>
      </c>
      <c r="O817" s="43">
        <v>46042</v>
      </c>
      <c r="R817" s="16">
        <f t="shared" si="24"/>
        <v>2024</v>
      </c>
      <c r="S817" s="43">
        <v>45653</v>
      </c>
      <c r="T817" s="17" t="s">
        <v>318</v>
      </c>
      <c r="U817" s="18">
        <v>15825</v>
      </c>
      <c r="V817" s="9" t="s">
        <v>328</v>
      </c>
      <c r="W817" s="9" t="s">
        <v>269</v>
      </c>
      <c r="X817" s="9" t="s">
        <v>285</v>
      </c>
      <c r="Y817" s="19">
        <v>14844.731949539131</v>
      </c>
      <c r="Z817" s="18">
        <f t="shared" si="25"/>
        <v>980.26805046086884</v>
      </c>
    </row>
    <row r="818" spans="13:26" x14ac:dyDescent="0.3">
      <c r="M818" s="16" t="s">
        <v>11931</v>
      </c>
      <c r="N818" s="114">
        <v>60887.58</v>
      </c>
      <c r="O818" s="43">
        <v>46235</v>
      </c>
      <c r="R818" s="16">
        <f t="shared" si="24"/>
        <v>2023</v>
      </c>
      <c r="S818" s="43">
        <v>45208</v>
      </c>
      <c r="T818" s="17" t="s">
        <v>315</v>
      </c>
      <c r="U818" s="18">
        <v>62965</v>
      </c>
      <c r="V818" s="9" t="s">
        <v>326</v>
      </c>
      <c r="W818" s="9" t="s">
        <v>265</v>
      </c>
      <c r="X818" s="9" t="s">
        <v>284</v>
      </c>
      <c r="Y818" s="19">
        <v>3128.6263279287741</v>
      </c>
      <c r="Z818" s="18">
        <f t="shared" si="25"/>
        <v>59836.373672071226</v>
      </c>
    </row>
    <row r="819" spans="13:26" x14ac:dyDescent="0.3">
      <c r="M819" s="16" t="s">
        <v>10957</v>
      </c>
      <c r="N819" s="114">
        <v>728786.41</v>
      </c>
      <c r="O819" s="43">
        <v>46296</v>
      </c>
      <c r="R819" s="16">
        <f t="shared" si="24"/>
        <v>2025</v>
      </c>
      <c r="S819" s="43">
        <v>45743</v>
      </c>
      <c r="T819" s="17" t="s">
        <v>318</v>
      </c>
      <c r="U819" s="18">
        <v>444874</v>
      </c>
      <c r="V819" s="9" t="s">
        <v>332</v>
      </c>
      <c r="W819" s="9" t="s">
        <v>268</v>
      </c>
      <c r="X819" s="9" t="s">
        <v>287</v>
      </c>
      <c r="Y819" s="19">
        <v>402952.29564292537</v>
      </c>
      <c r="Z819" s="18">
        <f t="shared" si="25"/>
        <v>41921.704357074632</v>
      </c>
    </row>
    <row r="820" spans="13:26" x14ac:dyDescent="0.3">
      <c r="M820" s="16" t="s">
        <v>11932</v>
      </c>
      <c r="N820" s="114">
        <v>717671.13</v>
      </c>
      <c r="O820" s="43">
        <v>46180</v>
      </c>
      <c r="R820" s="16">
        <f t="shared" si="24"/>
        <v>2025</v>
      </c>
      <c r="S820" s="43">
        <v>45862</v>
      </c>
      <c r="T820" s="17" t="s">
        <v>311</v>
      </c>
      <c r="U820" s="18">
        <v>61597</v>
      </c>
      <c r="V820" s="9" t="s">
        <v>324</v>
      </c>
      <c r="W820" s="9" t="s">
        <v>269</v>
      </c>
      <c r="X820" s="9" t="s">
        <v>284</v>
      </c>
      <c r="Y820" s="19">
        <v>17668.349882255261</v>
      </c>
      <c r="Z820" s="18">
        <f t="shared" si="25"/>
        <v>43928.650117744735</v>
      </c>
    </row>
    <row r="821" spans="13:26" x14ac:dyDescent="0.3">
      <c r="M821" s="16" t="s">
        <v>11933</v>
      </c>
      <c r="N821" s="114">
        <v>19998.240000000002</v>
      </c>
      <c r="O821" s="43">
        <v>46085</v>
      </c>
      <c r="R821" s="16">
        <f t="shared" si="24"/>
        <v>2024</v>
      </c>
      <c r="S821" s="43">
        <v>45301</v>
      </c>
      <c r="T821" s="17" t="s">
        <v>316</v>
      </c>
      <c r="U821" s="18">
        <v>193362</v>
      </c>
      <c r="V821" s="9" t="s">
        <v>325</v>
      </c>
      <c r="W821" s="9" t="s">
        <v>264</v>
      </c>
      <c r="X821" s="9" t="s">
        <v>284</v>
      </c>
      <c r="Y821" s="19">
        <v>159827.19087629218</v>
      </c>
      <c r="Z821" s="18">
        <f t="shared" si="25"/>
        <v>33534.809123707819</v>
      </c>
    </row>
    <row r="822" spans="13:26" x14ac:dyDescent="0.3">
      <c r="M822" s="16" t="s">
        <v>11934</v>
      </c>
      <c r="N822" s="114">
        <v>753714.06</v>
      </c>
      <c r="O822" s="43">
        <v>46319</v>
      </c>
      <c r="R822" s="16">
        <f t="shared" si="24"/>
        <v>2023</v>
      </c>
      <c r="S822" s="43">
        <v>45263</v>
      </c>
      <c r="T822" s="17" t="s">
        <v>315</v>
      </c>
      <c r="U822" s="18">
        <v>381220</v>
      </c>
      <c r="V822" s="9" t="s">
        <v>332</v>
      </c>
      <c r="W822" s="9" t="s">
        <v>270</v>
      </c>
      <c r="X822" s="9" t="s">
        <v>287</v>
      </c>
      <c r="Y822" s="19">
        <v>319091.84927010414</v>
      </c>
      <c r="Z822" s="18">
        <f t="shared" si="25"/>
        <v>62128.15072989586</v>
      </c>
    </row>
    <row r="823" spans="13:26" x14ac:dyDescent="0.3">
      <c r="M823" s="16" t="s">
        <v>11684</v>
      </c>
      <c r="N823" s="114">
        <v>3809244.81</v>
      </c>
      <c r="O823" s="43">
        <v>46207</v>
      </c>
      <c r="R823" s="16">
        <f t="shared" si="24"/>
        <v>2025</v>
      </c>
      <c r="S823" s="43">
        <v>46003</v>
      </c>
      <c r="T823" s="17" t="s">
        <v>310</v>
      </c>
      <c r="U823" s="18">
        <v>412569</v>
      </c>
      <c r="V823" s="9" t="s">
        <v>326</v>
      </c>
      <c r="W823" s="9" t="s">
        <v>268</v>
      </c>
      <c r="X823" s="9" t="s">
        <v>284</v>
      </c>
      <c r="Y823" s="19">
        <v>390587.52596740169</v>
      </c>
      <c r="Z823" s="18">
        <f t="shared" si="25"/>
        <v>21981.474032598315</v>
      </c>
    </row>
    <row r="824" spans="13:26" x14ac:dyDescent="0.3">
      <c r="M824" s="16" t="s">
        <v>11935</v>
      </c>
      <c r="N824" s="114">
        <v>3184306.55</v>
      </c>
      <c r="O824" s="43">
        <v>46117</v>
      </c>
      <c r="R824" s="16">
        <f t="shared" si="24"/>
        <v>2024</v>
      </c>
      <c r="S824" s="43">
        <v>45581</v>
      </c>
      <c r="T824" s="17" t="s">
        <v>312</v>
      </c>
      <c r="U824" s="18">
        <v>190011</v>
      </c>
      <c r="V824" s="9" t="s">
        <v>332</v>
      </c>
      <c r="W824" s="9" t="s">
        <v>265</v>
      </c>
      <c r="X824" s="9" t="s">
        <v>287</v>
      </c>
      <c r="Y824" s="19">
        <v>40184.715036678499</v>
      </c>
      <c r="Z824" s="18">
        <f t="shared" si="25"/>
        <v>149826.28496332149</v>
      </c>
    </row>
    <row r="825" spans="13:26" x14ac:dyDescent="0.3">
      <c r="M825" s="16" t="s">
        <v>11936</v>
      </c>
      <c r="N825" s="114">
        <v>5614081.4100000001</v>
      </c>
      <c r="O825" s="43">
        <v>46220</v>
      </c>
      <c r="R825" s="16">
        <f t="shared" si="24"/>
        <v>2023</v>
      </c>
      <c r="S825" s="43">
        <v>45148</v>
      </c>
      <c r="T825" s="17" t="s">
        <v>309</v>
      </c>
      <c r="U825" s="18">
        <v>488950</v>
      </c>
      <c r="V825" s="9" t="s">
        <v>330</v>
      </c>
      <c r="W825" s="9" t="s">
        <v>266</v>
      </c>
      <c r="X825" s="9" t="s">
        <v>285</v>
      </c>
      <c r="Y825" s="19">
        <v>281113.24463535944</v>
      </c>
      <c r="Z825" s="18">
        <f t="shared" si="25"/>
        <v>207836.75536464056</v>
      </c>
    </row>
    <row r="826" spans="13:26" x14ac:dyDescent="0.3">
      <c r="M826" s="16" t="s">
        <v>11937</v>
      </c>
      <c r="N826" s="114">
        <v>228803.90000000002</v>
      </c>
      <c r="O826" s="43">
        <v>46060</v>
      </c>
      <c r="R826" s="16">
        <f t="shared" si="24"/>
        <v>2025</v>
      </c>
      <c r="S826" s="43">
        <v>45757</v>
      </c>
      <c r="T826" s="17" t="s">
        <v>318</v>
      </c>
      <c r="U826" s="18">
        <v>436763</v>
      </c>
      <c r="V826" s="9" t="s">
        <v>328</v>
      </c>
      <c r="W826" s="9" t="s">
        <v>268</v>
      </c>
      <c r="X826" s="9" t="s">
        <v>285</v>
      </c>
      <c r="Y826" s="19">
        <v>51452.458626059044</v>
      </c>
      <c r="Z826" s="18">
        <f t="shared" si="25"/>
        <v>385310.54137394094</v>
      </c>
    </row>
    <row r="827" spans="13:26" x14ac:dyDescent="0.3">
      <c r="M827" s="16" t="s">
        <v>11938</v>
      </c>
      <c r="N827" s="114">
        <v>43123.26</v>
      </c>
      <c r="O827" s="43">
        <v>46126</v>
      </c>
      <c r="R827" s="16">
        <f t="shared" si="24"/>
        <v>2023</v>
      </c>
      <c r="S827" s="43">
        <v>45274</v>
      </c>
      <c r="T827" s="17" t="s">
        <v>309</v>
      </c>
      <c r="U827" s="18">
        <v>181641</v>
      </c>
      <c r="V827" s="9" t="s">
        <v>321</v>
      </c>
      <c r="W827" s="9" t="s">
        <v>269</v>
      </c>
      <c r="X827" s="9" t="s">
        <v>286</v>
      </c>
      <c r="Y827" s="19">
        <v>120081.65045463525</v>
      </c>
      <c r="Z827" s="18">
        <f t="shared" si="25"/>
        <v>61559.349545364748</v>
      </c>
    </row>
    <row r="828" spans="13:26" x14ac:dyDescent="0.3">
      <c r="M828" s="16" t="s">
        <v>11939</v>
      </c>
      <c r="N828" s="114">
        <v>12203.64</v>
      </c>
      <c r="O828" s="43">
        <v>46189</v>
      </c>
      <c r="R828" s="16">
        <f t="shared" si="24"/>
        <v>2024</v>
      </c>
      <c r="S828" s="43">
        <v>45564</v>
      </c>
      <c r="T828" s="17" t="s">
        <v>312</v>
      </c>
      <c r="U828" s="18">
        <v>426694</v>
      </c>
      <c r="V828" s="9" t="s">
        <v>325</v>
      </c>
      <c r="W828" s="9" t="s">
        <v>266</v>
      </c>
      <c r="X828" s="9" t="s">
        <v>284</v>
      </c>
      <c r="Y828" s="19">
        <v>329113.08806131309</v>
      </c>
      <c r="Z828" s="18">
        <f t="shared" si="25"/>
        <v>97580.911938686913</v>
      </c>
    </row>
    <row r="829" spans="13:26" x14ac:dyDescent="0.3">
      <c r="M829" s="16" t="s">
        <v>11940</v>
      </c>
      <c r="N829" s="114">
        <v>1069022.8999999999</v>
      </c>
      <c r="O829" s="43">
        <v>46082</v>
      </c>
      <c r="R829" s="16">
        <f t="shared" si="24"/>
        <v>2023</v>
      </c>
      <c r="S829" s="43">
        <v>45272</v>
      </c>
      <c r="T829" s="17" t="s">
        <v>309</v>
      </c>
      <c r="U829" s="18">
        <v>486901</v>
      </c>
      <c r="V829" s="9" t="s">
        <v>332</v>
      </c>
      <c r="W829" s="9" t="s">
        <v>267</v>
      </c>
      <c r="X829" s="9" t="s">
        <v>287</v>
      </c>
      <c r="Y829" s="19">
        <v>202201.21603557901</v>
      </c>
      <c r="Z829" s="18">
        <f t="shared" si="25"/>
        <v>284699.78396442102</v>
      </c>
    </row>
    <row r="830" spans="13:26" x14ac:dyDescent="0.3">
      <c r="M830" s="16" t="s">
        <v>11941</v>
      </c>
      <c r="N830" s="114">
        <v>5624500.7700000005</v>
      </c>
      <c r="O830" s="43">
        <v>46361</v>
      </c>
      <c r="R830" s="16">
        <f t="shared" si="24"/>
        <v>2025</v>
      </c>
      <c r="S830" s="43">
        <v>45692</v>
      </c>
      <c r="T830" s="17" t="s">
        <v>317</v>
      </c>
      <c r="U830" s="18">
        <v>30878</v>
      </c>
      <c r="V830" s="9" t="s">
        <v>325</v>
      </c>
      <c r="W830" s="9" t="s">
        <v>267</v>
      </c>
      <c r="X830" s="9" t="s">
        <v>284</v>
      </c>
      <c r="Y830" s="19">
        <v>374.96187579701569</v>
      </c>
      <c r="Z830" s="18">
        <f t="shared" si="25"/>
        <v>30503.038124202983</v>
      </c>
    </row>
    <row r="831" spans="13:26" x14ac:dyDescent="0.3">
      <c r="M831" s="16" t="s">
        <v>11942</v>
      </c>
      <c r="N831" s="114">
        <v>207345.59999999998</v>
      </c>
      <c r="O831" s="43">
        <v>46050</v>
      </c>
      <c r="R831" s="16">
        <f t="shared" si="24"/>
        <v>2024</v>
      </c>
      <c r="S831" s="43">
        <v>45625</v>
      </c>
      <c r="T831" s="17" t="s">
        <v>311</v>
      </c>
      <c r="U831" s="18">
        <v>12752</v>
      </c>
      <c r="V831" s="9" t="s">
        <v>331</v>
      </c>
      <c r="W831" s="9" t="s">
        <v>266</v>
      </c>
      <c r="X831" s="9" t="s">
        <v>287</v>
      </c>
      <c r="Y831" s="19">
        <v>7639.6131195638791</v>
      </c>
      <c r="Z831" s="18">
        <f t="shared" si="25"/>
        <v>5112.3868804361209</v>
      </c>
    </row>
    <row r="832" spans="13:26" x14ac:dyDescent="0.3">
      <c r="M832" s="16" t="s">
        <v>11871</v>
      </c>
      <c r="N832" s="114">
        <v>2487969.21</v>
      </c>
      <c r="O832" s="43">
        <v>46122</v>
      </c>
      <c r="R832" s="16">
        <f t="shared" si="24"/>
        <v>2023</v>
      </c>
      <c r="S832" s="43">
        <v>45103</v>
      </c>
      <c r="T832" s="17" t="s">
        <v>310</v>
      </c>
      <c r="U832" s="18">
        <v>466910</v>
      </c>
      <c r="V832" s="9" t="s">
        <v>332</v>
      </c>
      <c r="W832" s="9" t="s">
        <v>268</v>
      </c>
      <c r="X832" s="9" t="s">
        <v>287</v>
      </c>
      <c r="Y832" s="19">
        <v>238633.64639311488</v>
      </c>
      <c r="Z832" s="18">
        <f t="shared" si="25"/>
        <v>228276.35360688512</v>
      </c>
    </row>
    <row r="833" spans="13:26" x14ac:dyDescent="0.3">
      <c r="M833" s="16" t="s">
        <v>11943</v>
      </c>
      <c r="N833" s="114">
        <v>1333072.1599999999</v>
      </c>
      <c r="O833" s="43">
        <v>46117</v>
      </c>
      <c r="R833" s="16">
        <f t="shared" si="24"/>
        <v>2024</v>
      </c>
      <c r="S833" s="43">
        <v>45464</v>
      </c>
      <c r="T833" s="17" t="s">
        <v>318</v>
      </c>
      <c r="U833" s="18">
        <v>358715</v>
      </c>
      <c r="V833" s="9" t="s">
        <v>322</v>
      </c>
      <c r="W833" s="9" t="s">
        <v>266</v>
      </c>
      <c r="X833" s="9" t="s">
        <v>286</v>
      </c>
      <c r="Y833" s="19">
        <v>334320.87925441854</v>
      </c>
      <c r="Z833" s="18">
        <f t="shared" si="25"/>
        <v>24394.120745581458</v>
      </c>
    </row>
    <row r="834" spans="13:26" x14ac:dyDescent="0.3">
      <c r="M834" s="16" t="s">
        <v>11944</v>
      </c>
      <c r="N834" s="114">
        <v>921124.74</v>
      </c>
      <c r="O834" s="43">
        <v>46373</v>
      </c>
      <c r="R834" s="16">
        <f t="shared" si="24"/>
        <v>2025</v>
      </c>
      <c r="S834" s="43">
        <v>45864</v>
      </c>
      <c r="T834" s="17" t="s">
        <v>312</v>
      </c>
      <c r="U834" s="18">
        <v>354340</v>
      </c>
      <c r="V834" s="9" t="s">
        <v>325</v>
      </c>
      <c r="W834" s="9" t="s">
        <v>271</v>
      </c>
      <c r="X834" s="9" t="s">
        <v>284</v>
      </c>
      <c r="Y834" s="19">
        <v>255068.04683635573</v>
      </c>
      <c r="Z834" s="18">
        <f t="shared" si="25"/>
        <v>99271.95316364427</v>
      </c>
    </row>
    <row r="835" spans="13:26" x14ac:dyDescent="0.3">
      <c r="M835" s="16" t="s">
        <v>11880</v>
      </c>
      <c r="N835" s="114">
        <v>32664.33</v>
      </c>
      <c r="O835" s="43">
        <v>46145</v>
      </c>
      <c r="R835" s="16">
        <f t="shared" si="24"/>
        <v>2025</v>
      </c>
      <c r="S835" s="43">
        <v>45985</v>
      </c>
      <c r="T835" s="17" t="s">
        <v>314</v>
      </c>
      <c r="U835" s="18">
        <v>108404</v>
      </c>
      <c r="V835" s="9" t="s">
        <v>326</v>
      </c>
      <c r="W835" s="9" t="s">
        <v>267</v>
      </c>
      <c r="X835" s="9" t="s">
        <v>284</v>
      </c>
      <c r="Y835" s="19">
        <v>36255.708158627924</v>
      </c>
      <c r="Z835" s="18">
        <f t="shared" si="25"/>
        <v>72148.291841372076</v>
      </c>
    </row>
    <row r="836" spans="13:26" x14ac:dyDescent="0.3">
      <c r="M836" s="16" t="s">
        <v>11945</v>
      </c>
      <c r="N836" s="114">
        <v>1505929.7</v>
      </c>
      <c r="O836" s="43">
        <v>46346</v>
      </c>
      <c r="R836" s="16">
        <f t="shared" si="24"/>
        <v>2025</v>
      </c>
      <c r="S836" s="43">
        <v>45946</v>
      </c>
      <c r="T836" s="17" t="s">
        <v>310</v>
      </c>
      <c r="U836" s="18">
        <v>400885</v>
      </c>
      <c r="V836" s="9" t="s">
        <v>326</v>
      </c>
      <c r="W836" s="9" t="s">
        <v>268</v>
      </c>
      <c r="X836" s="9" t="s">
        <v>284</v>
      </c>
      <c r="Y836" s="19">
        <v>119342.98965082837</v>
      </c>
      <c r="Z836" s="18">
        <f t="shared" si="25"/>
        <v>281542.01034917164</v>
      </c>
    </row>
    <row r="837" spans="13:26" x14ac:dyDescent="0.3">
      <c r="M837" s="16" t="s">
        <v>11946</v>
      </c>
      <c r="N837" s="114">
        <v>37403.97</v>
      </c>
      <c r="O837" s="43">
        <v>46297</v>
      </c>
      <c r="R837" s="16">
        <f t="shared" si="24"/>
        <v>2023</v>
      </c>
      <c r="S837" s="43">
        <v>44950</v>
      </c>
      <c r="T837" s="17" t="s">
        <v>311</v>
      </c>
      <c r="U837" s="18">
        <v>10713</v>
      </c>
      <c r="V837" s="9" t="s">
        <v>331</v>
      </c>
      <c r="W837" s="9" t="s">
        <v>265</v>
      </c>
      <c r="X837" s="9" t="s">
        <v>287</v>
      </c>
      <c r="Y837" s="19">
        <v>2688.7791035042105</v>
      </c>
      <c r="Z837" s="18">
        <f t="shared" si="25"/>
        <v>8024.2208964957899</v>
      </c>
    </row>
    <row r="838" spans="13:26" x14ac:dyDescent="0.3">
      <c r="M838" s="16" t="s">
        <v>11947</v>
      </c>
      <c r="N838" s="114">
        <v>330030.54000000004</v>
      </c>
      <c r="O838" s="43">
        <v>46387</v>
      </c>
      <c r="R838" s="16">
        <f t="shared" si="24"/>
        <v>2023</v>
      </c>
      <c r="S838" s="43">
        <v>45284</v>
      </c>
      <c r="T838" s="17" t="s">
        <v>312</v>
      </c>
      <c r="U838" s="18">
        <v>207582</v>
      </c>
      <c r="V838" s="9" t="s">
        <v>332</v>
      </c>
      <c r="W838" s="9" t="s">
        <v>267</v>
      </c>
      <c r="X838" s="9" t="s">
        <v>287</v>
      </c>
      <c r="Y838" s="19">
        <v>79956.090609448875</v>
      </c>
      <c r="Z838" s="18">
        <f t="shared" si="25"/>
        <v>127625.90939055113</v>
      </c>
    </row>
    <row r="839" spans="13:26" x14ac:dyDescent="0.3">
      <c r="M839" s="16" t="s">
        <v>11948</v>
      </c>
      <c r="N839" s="114">
        <v>1891880.08</v>
      </c>
      <c r="O839" s="43">
        <v>46328</v>
      </c>
      <c r="R839" s="16">
        <f t="shared" si="24"/>
        <v>2024</v>
      </c>
      <c r="S839" s="43">
        <v>45364</v>
      </c>
      <c r="T839" s="17" t="s">
        <v>315</v>
      </c>
      <c r="U839" s="18">
        <v>131177</v>
      </c>
      <c r="V839" s="9" t="s">
        <v>320</v>
      </c>
      <c r="W839" s="9" t="s">
        <v>271</v>
      </c>
      <c r="X839" s="9" t="s">
        <v>286</v>
      </c>
      <c r="Y839" s="19">
        <v>39311.755179637454</v>
      </c>
      <c r="Z839" s="18">
        <f t="shared" si="25"/>
        <v>91865.244820362539</v>
      </c>
    </row>
    <row r="840" spans="13:26" x14ac:dyDescent="0.3">
      <c r="M840" s="16" t="s">
        <v>11949</v>
      </c>
      <c r="N840" s="114">
        <v>810529.76</v>
      </c>
      <c r="O840" s="43">
        <v>46332</v>
      </c>
      <c r="R840" s="16">
        <f t="shared" ref="R840:R876" si="26">YEAR(S840)</f>
        <v>2024</v>
      </c>
      <c r="S840" s="43">
        <v>45451</v>
      </c>
      <c r="T840" s="17" t="s">
        <v>316</v>
      </c>
      <c r="U840" s="18">
        <v>26468</v>
      </c>
      <c r="V840" s="9" t="s">
        <v>319</v>
      </c>
      <c r="W840" s="9" t="s">
        <v>267</v>
      </c>
      <c r="X840" s="9" t="s">
        <v>286</v>
      </c>
      <c r="Y840" s="19">
        <v>17963.337459331626</v>
      </c>
      <c r="Z840" s="18">
        <f t="shared" ref="Z840:Z876" si="27">U840-Y840</f>
        <v>8504.6625406683743</v>
      </c>
    </row>
    <row r="841" spans="13:26" x14ac:dyDescent="0.3">
      <c r="M841" s="16" t="s">
        <v>11950</v>
      </c>
      <c r="N841" s="114">
        <v>64106.43</v>
      </c>
      <c r="O841" s="43">
        <v>46210</v>
      </c>
      <c r="R841" s="16">
        <f t="shared" si="26"/>
        <v>2025</v>
      </c>
      <c r="S841" s="43">
        <v>45782</v>
      </c>
      <c r="T841" s="17" t="s">
        <v>310</v>
      </c>
      <c r="U841" s="18">
        <v>26627</v>
      </c>
      <c r="V841" s="9" t="s">
        <v>323</v>
      </c>
      <c r="W841" s="9" t="s">
        <v>266</v>
      </c>
      <c r="X841" s="9" t="s">
        <v>286</v>
      </c>
      <c r="Y841" s="19">
        <v>14679.668797845141</v>
      </c>
      <c r="Z841" s="18">
        <f t="shared" si="27"/>
        <v>11947.331202154859</v>
      </c>
    </row>
    <row r="842" spans="13:26" x14ac:dyDescent="0.3">
      <c r="M842" s="16" t="s">
        <v>11951</v>
      </c>
      <c r="N842" s="114">
        <v>1092125.5999999999</v>
      </c>
      <c r="O842" s="43">
        <v>46311</v>
      </c>
      <c r="R842" s="16">
        <f t="shared" si="26"/>
        <v>2025</v>
      </c>
      <c r="S842" s="43">
        <v>45683</v>
      </c>
      <c r="T842" s="17" t="s">
        <v>309</v>
      </c>
      <c r="U842" s="18">
        <v>414370</v>
      </c>
      <c r="V842" s="9" t="s">
        <v>325</v>
      </c>
      <c r="W842" s="9" t="s">
        <v>271</v>
      </c>
      <c r="X842" s="9" t="s">
        <v>284</v>
      </c>
      <c r="Y842" s="19">
        <v>180321.89878341922</v>
      </c>
      <c r="Z842" s="18">
        <f t="shared" si="27"/>
        <v>234048.10121658078</v>
      </c>
    </row>
    <row r="843" spans="13:26" x14ac:dyDescent="0.3">
      <c r="M843" s="16" t="s">
        <v>11952</v>
      </c>
      <c r="N843" s="114">
        <v>3397480.17</v>
      </c>
      <c r="O843" s="43">
        <v>46210</v>
      </c>
      <c r="R843" s="16">
        <f t="shared" si="26"/>
        <v>2023</v>
      </c>
      <c r="S843" s="43">
        <v>45124</v>
      </c>
      <c r="T843" s="17" t="s">
        <v>317</v>
      </c>
      <c r="U843" s="18">
        <v>212929</v>
      </c>
      <c r="V843" s="9" t="s">
        <v>326</v>
      </c>
      <c r="W843" s="9" t="s">
        <v>269</v>
      </c>
      <c r="X843" s="9" t="s">
        <v>284</v>
      </c>
      <c r="Y843" s="19">
        <v>22822.091252961302</v>
      </c>
      <c r="Z843" s="18">
        <f t="shared" si="27"/>
        <v>190106.90874703869</v>
      </c>
    </row>
    <row r="844" spans="13:26" x14ac:dyDescent="0.3">
      <c r="M844" s="16" t="s">
        <v>11953</v>
      </c>
      <c r="N844" s="114">
        <v>1422198.1800000002</v>
      </c>
      <c r="O844" s="43">
        <v>46291</v>
      </c>
      <c r="R844" s="16">
        <f t="shared" si="26"/>
        <v>2023</v>
      </c>
      <c r="S844" s="43">
        <v>45183</v>
      </c>
      <c r="T844" s="17" t="s">
        <v>309</v>
      </c>
      <c r="U844" s="18">
        <v>96544</v>
      </c>
      <c r="V844" s="9" t="s">
        <v>322</v>
      </c>
      <c r="W844" s="9" t="s">
        <v>268</v>
      </c>
      <c r="X844" s="9" t="s">
        <v>286</v>
      </c>
      <c r="Y844" s="19">
        <v>50446.824059378356</v>
      </c>
      <c r="Z844" s="18">
        <f t="shared" si="27"/>
        <v>46097.175940621644</v>
      </c>
    </row>
    <row r="845" spans="13:26" x14ac:dyDescent="0.3">
      <c r="M845" s="16" t="s">
        <v>11954</v>
      </c>
      <c r="N845" s="114">
        <v>1876189.7</v>
      </c>
      <c r="O845" s="43">
        <v>46132</v>
      </c>
      <c r="R845" s="16">
        <f t="shared" si="26"/>
        <v>2025</v>
      </c>
      <c r="S845" s="43">
        <v>45733</v>
      </c>
      <c r="T845" s="17" t="s">
        <v>309</v>
      </c>
      <c r="U845" s="18">
        <v>317993</v>
      </c>
      <c r="V845" s="9" t="s">
        <v>332</v>
      </c>
      <c r="W845" s="9" t="s">
        <v>267</v>
      </c>
      <c r="X845" s="9" t="s">
        <v>287</v>
      </c>
      <c r="Y845" s="19">
        <v>282150.56785158021</v>
      </c>
      <c r="Z845" s="18">
        <f t="shared" si="27"/>
        <v>35842.432148419786</v>
      </c>
    </row>
    <row r="846" spans="13:26" x14ac:dyDescent="0.3">
      <c r="M846" s="16" t="s">
        <v>11955</v>
      </c>
      <c r="N846" s="114">
        <v>187979</v>
      </c>
      <c r="O846" s="43">
        <v>46356</v>
      </c>
      <c r="R846" s="16">
        <f t="shared" si="26"/>
        <v>2024</v>
      </c>
      <c r="S846" s="43">
        <v>45594</v>
      </c>
      <c r="T846" s="17" t="s">
        <v>313</v>
      </c>
      <c r="U846" s="18">
        <v>218488</v>
      </c>
      <c r="V846" s="9" t="s">
        <v>324</v>
      </c>
      <c r="W846" s="9" t="s">
        <v>264</v>
      </c>
      <c r="X846" s="9" t="s">
        <v>284</v>
      </c>
      <c r="Y846" s="19">
        <v>29773.596319228371</v>
      </c>
      <c r="Z846" s="18">
        <f t="shared" si="27"/>
        <v>188714.40368077162</v>
      </c>
    </row>
    <row r="847" spans="13:26" x14ac:dyDescent="0.3">
      <c r="M847" s="16" t="s">
        <v>11956</v>
      </c>
      <c r="N847" s="114">
        <v>188396.64</v>
      </c>
      <c r="O847" s="43">
        <v>46313</v>
      </c>
      <c r="R847" s="16">
        <f t="shared" si="26"/>
        <v>2024</v>
      </c>
      <c r="S847" s="43">
        <v>45491</v>
      </c>
      <c r="T847" s="17" t="s">
        <v>314</v>
      </c>
      <c r="U847" s="18">
        <v>353130</v>
      </c>
      <c r="V847" s="9" t="s">
        <v>332</v>
      </c>
      <c r="W847" s="9" t="s">
        <v>271</v>
      </c>
      <c r="X847" s="9" t="s">
        <v>287</v>
      </c>
      <c r="Y847" s="19">
        <v>153705.44197641802</v>
      </c>
      <c r="Z847" s="18">
        <f t="shared" si="27"/>
        <v>199424.55802358198</v>
      </c>
    </row>
    <row r="848" spans="13:26" x14ac:dyDescent="0.3">
      <c r="M848" s="16" t="s">
        <v>11957</v>
      </c>
      <c r="N848" s="114">
        <v>682200.31</v>
      </c>
      <c r="O848" s="43">
        <v>46234</v>
      </c>
      <c r="R848" s="16">
        <f t="shared" si="26"/>
        <v>2024</v>
      </c>
      <c r="S848" s="43">
        <v>45540</v>
      </c>
      <c r="T848" s="17" t="s">
        <v>314</v>
      </c>
      <c r="U848" s="18">
        <v>152794</v>
      </c>
      <c r="V848" s="9" t="s">
        <v>325</v>
      </c>
      <c r="W848" s="9" t="s">
        <v>270</v>
      </c>
      <c r="X848" s="9" t="s">
        <v>284</v>
      </c>
      <c r="Y848" s="19">
        <v>14043.265111982413</v>
      </c>
      <c r="Z848" s="18">
        <f t="shared" si="27"/>
        <v>138750.73488801759</v>
      </c>
    </row>
    <row r="849" spans="13:26" x14ac:dyDescent="0.3">
      <c r="M849" s="16" t="s">
        <v>11958</v>
      </c>
      <c r="N849" s="114">
        <v>1549549.6</v>
      </c>
      <c r="O849" s="43">
        <v>46189</v>
      </c>
      <c r="R849" s="16">
        <f t="shared" si="26"/>
        <v>2023</v>
      </c>
      <c r="S849" s="43">
        <v>45155</v>
      </c>
      <c r="T849" s="17" t="s">
        <v>317</v>
      </c>
      <c r="U849" s="18">
        <v>457263</v>
      </c>
      <c r="V849" s="9" t="s">
        <v>331</v>
      </c>
      <c r="W849" s="9" t="s">
        <v>268</v>
      </c>
      <c r="X849" s="9" t="s">
        <v>285</v>
      </c>
      <c r="Y849" s="19">
        <v>211646.851228705</v>
      </c>
      <c r="Z849" s="18">
        <f t="shared" si="27"/>
        <v>245616.148771295</v>
      </c>
    </row>
    <row r="850" spans="13:26" x14ac:dyDescent="0.3">
      <c r="M850" s="16" t="s">
        <v>11959</v>
      </c>
      <c r="N850" s="114">
        <v>64181.07</v>
      </c>
      <c r="O850" s="43">
        <v>46111</v>
      </c>
      <c r="R850" s="16">
        <f t="shared" si="26"/>
        <v>2025</v>
      </c>
      <c r="S850" s="43">
        <v>45742</v>
      </c>
      <c r="T850" s="17" t="s">
        <v>318</v>
      </c>
      <c r="U850" s="18">
        <v>216167</v>
      </c>
      <c r="V850" s="9" t="s">
        <v>332</v>
      </c>
      <c r="W850" s="9" t="s">
        <v>265</v>
      </c>
      <c r="X850" s="9" t="s">
        <v>287</v>
      </c>
      <c r="Y850" s="19">
        <v>49196.156362272384</v>
      </c>
      <c r="Z850" s="18">
        <f t="shared" si="27"/>
        <v>166970.84363772761</v>
      </c>
    </row>
    <row r="851" spans="13:26" x14ac:dyDescent="0.3">
      <c r="M851" s="16" t="s">
        <v>11960</v>
      </c>
      <c r="N851" s="114">
        <v>520582.32999999996</v>
      </c>
      <c r="O851" s="43">
        <v>46264</v>
      </c>
      <c r="R851" s="16">
        <f t="shared" si="26"/>
        <v>2024</v>
      </c>
      <c r="S851" s="43">
        <v>45331</v>
      </c>
      <c r="T851" s="17" t="s">
        <v>309</v>
      </c>
      <c r="U851" s="18">
        <v>63133</v>
      </c>
      <c r="V851" s="9" t="s">
        <v>321</v>
      </c>
      <c r="W851" s="9" t="s">
        <v>270</v>
      </c>
      <c r="X851" s="9" t="s">
        <v>286</v>
      </c>
      <c r="Y851" s="19">
        <v>22177.565459710484</v>
      </c>
      <c r="Z851" s="18">
        <f t="shared" si="27"/>
        <v>40955.434540289512</v>
      </c>
    </row>
    <row r="852" spans="13:26" x14ac:dyDescent="0.3">
      <c r="M852" s="16" t="s">
        <v>11961</v>
      </c>
      <c r="N852" s="114">
        <v>91499.31</v>
      </c>
      <c r="O852" s="43">
        <v>46334</v>
      </c>
      <c r="R852" s="16">
        <f t="shared" si="26"/>
        <v>2025</v>
      </c>
      <c r="S852" s="43">
        <v>45931</v>
      </c>
      <c r="T852" s="17" t="s">
        <v>310</v>
      </c>
      <c r="U852" s="18">
        <v>323170</v>
      </c>
      <c r="V852" s="9" t="s">
        <v>321</v>
      </c>
      <c r="W852" s="9" t="s">
        <v>267</v>
      </c>
      <c r="X852" s="9" t="s">
        <v>286</v>
      </c>
      <c r="Y852" s="19">
        <v>21067.236988989502</v>
      </c>
      <c r="Z852" s="18">
        <f t="shared" si="27"/>
        <v>302102.76301101048</v>
      </c>
    </row>
    <row r="853" spans="13:26" x14ac:dyDescent="0.3">
      <c r="M853" s="16" t="s">
        <v>11962</v>
      </c>
      <c r="N853" s="114">
        <v>1325153.2</v>
      </c>
      <c r="O853" s="43">
        <v>46353</v>
      </c>
      <c r="R853" s="16">
        <f t="shared" si="26"/>
        <v>2025</v>
      </c>
      <c r="S853" s="43">
        <v>45834</v>
      </c>
      <c r="T853" s="17" t="s">
        <v>314</v>
      </c>
      <c r="U853" s="18">
        <v>256772</v>
      </c>
      <c r="V853" s="9" t="s">
        <v>321</v>
      </c>
      <c r="W853" s="9" t="s">
        <v>271</v>
      </c>
      <c r="X853" s="9" t="s">
        <v>286</v>
      </c>
      <c r="Y853" s="19">
        <v>72563.479947443775</v>
      </c>
      <c r="Z853" s="18">
        <f t="shared" si="27"/>
        <v>184208.52005255624</v>
      </c>
    </row>
    <row r="854" spans="13:26" x14ac:dyDescent="0.3">
      <c r="M854" s="16" t="s">
        <v>11963</v>
      </c>
      <c r="N854" s="114">
        <v>238484.88</v>
      </c>
      <c r="O854" s="43">
        <v>46171</v>
      </c>
      <c r="R854" s="16">
        <f t="shared" si="26"/>
        <v>2024</v>
      </c>
      <c r="S854" s="43">
        <v>45454</v>
      </c>
      <c r="T854" s="17" t="s">
        <v>317</v>
      </c>
      <c r="U854" s="18">
        <v>255455</v>
      </c>
      <c r="V854" s="9" t="s">
        <v>329</v>
      </c>
      <c r="W854" s="9" t="s">
        <v>266</v>
      </c>
      <c r="X854" s="9" t="s">
        <v>285</v>
      </c>
      <c r="Y854" s="19">
        <v>83267.771672403484</v>
      </c>
      <c r="Z854" s="18">
        <f t="shared" si="27"/>
        <v>172187.2283275965</v>
      </c>
    </row>
    <row r="855" spans="13:26" x14ac:dyDescent="0.3">
      <c r="M855" s="16" t="s">
        <v>11964</v>
      </c>
      <c r="N855" s="114">
        <v>381277.92</v>
      </c>
      <c r="O855" s="43">
        <v>46237</v>
      </c>
      <c r="R855" s="16">
        <f t="shared" si="26"/>
        <v>2023</v>
      </c>
      <c r="S855" s="43">
        <v>45240</v>
      </c>
      <c r="T855" s="17" t="s">
        <v>312</v>
      </c>
      <c r="U855" s="18">
        <v>347776</v>
      </c>
      <c r="V855" s="9" t="s">
        <v>326</v>
      </c>
      <c r="W855" s="9" t="s">
        <v>268</v>
      </c>
      <c r="X855" s="9" t="s">
        <v>284</v>
      </c>
      <c r="Y855" s="19">
        <v>161066.41601316744</v>
      </c>
      <c r="Z855" s="18">
        <f t="shared" si="27"/>
        <v>186709.58398683256</v>
      </c>
    </row>
    <row r="856" spans="13:26" x14ac:dyDescent="0.3">
      <c r="M856" s="16" t="s">
        <v>11965</v>
      </c>
      <c r="N856" s="114">
        <v>2301093.92</v>
      </c>
      <c r="O856" s="43">
        <v>46138</v>
      </c>
      <c r="R856" s="16">
        <f t="shared" si="26"/>
        <v>2025</v>
      </c>
      <c r="S856" s="43">
        <v>45791</v>
      </c>
      <c r="T856" s="17" t="s">
        <v>313</v>
      </c>
      <c r="U856" s="18">
        <v>47096</v>
      </c>
      <c r="V856" s="9" t="s">
        <v>323</v>
      </c>
      <c r="W856" s="9" t="s">
        <v>264</v>
      </c>
      <c r="X856" s="9" t="s">
        <v>286</v>
      </c>
      <c r="Y856" s="19">
        <v>40053.907739002818</v>
      </c>
      <c r="Z856" s="18">
        <f t="shared" si="27"/>
        <v>7042.0922609971822</v>
      </c>
    </row>
    <row r="857" spans="13:26" x14ac:dyDescent="0.3">
      <c r="M857" s="16" t="s">
        <v>11966</v>
      </c>
      <c r="N857" s="114">
        <v>1357323.76</v>
      </c>
      <c r="O857" s="43">
        <v>46160</v>
      </c>
      <c r="R857" s="16">
        <f t="shared" si="26"/>
        <v>2025</v>
      </c>
      <c r="S857" s="43">
        <v>45753</v>
      </c>
      <c r="T857" s="17" t="s">
        <v>315</v>
      </c>
      <c r="U857" s="18">
        <v>454087</v>
      </c>
      <c r="V857" s="9" t="s">
        <v>331</v>
      </c>
      <c r="W857" s="9" t="s">
        <v>265</v>
      </c>
      <c r="X857" s="9" t="s">
        <v>285</v>
      </c>
      <c r="Y857" s="19">
        <v>170299.04962409707</v>
      </c>
      <c r="Z857" s="18">
        <f t="shared" si="27"/>
        <v>283787.95037590293</v>
      </c>
    </row>
    <row r="858" spans="13:26" x14ac:dyDescent="0.3">
      <c r="M858" s="16" t="s">
        <v>11967</v>
      </c>
      <c r="N858" s="114">
        <v>15114.6</v>
      </c>
      <c r="O858" s="43">
        <v>46083</v>
      </c>
      <c r="R858" s="16">
        <f t="shared" si="26"/>
        <v>2025</v>
      </c>
      <c r="S858" s="43">
        <v>45730</v>
      </c>
      <c r="T858" s="17" t="s">
        <v>310</v>
      </c>
      <c r="U858" s="18">
        <v>205785</v>
      </c>
      <c r="V858" s="9" t="s">
        <v>321</v>
      </c>
      <c r="W858" s="9" t="s">
        <v>265</v>
      </c>
      <c r="X858" s="9" t="s">
        <v>286</v>
      </c>
      <c r="Y858" s="19">
        <v>164660.1011953291</v>
      </c>
      <c r="Z858" s="18">
        <f t="shared" si="27"/>
        <v>41124.898804670898</v>
      </c>
    </row>
    <row r="859" spans="13:26" x14ac:dyDescent="0.3">
      <c r="M859" s="16" t="s">
        <v>11968</v>
      </c>
      <c r="N859" s="114">
        <v>2721406.5900000003</v>
      </c>
      <c r="O859" s="43">
        <v>46162</v>
      </c>
      <c r="R859" s="16">
        <f t="shared" si="26"/>
        <v>2024</v>
      </c>
      <c r="S859" s="43">
        <v>45354</v>
      </c>
      <c r="T859" s="17" t="s">
        <v>309</v>
      </c>
      <c r="U859" s="18">
        <v>321010</v>
      </c>
      <c r="V859" s="9" t="s">
        <v>332</v>
      </c>
      <c r="W859" s="9" t="s">
        <v>267</v>
      </c>
      <c r="X859" s="9" t="s">
        <v>287</v>
      </c>
      <c r="Y859" s="19">
        <v>236217.02206015465</v>
      </c>
      <c r="Z859" s="18">
        <f t="shared" si="27"/>
        <v>84792.977939845354</v>
      </c>
    </row>
    <row r="860" spans="13:26" x14ac:dyDescent="0.3">
      <c r="M860" s="16" t="s">
        <v>11969</v>
      </c>
      <c r="N860" s="114">
        <v>326758.40000000002</v>
      </c>
      <c r="O860" s="43">
        <v>46283</v>
      </c>
      <c r="R860" s="16">
        <f t="shared" si="26"/>
        <v>2023</v>
      </c>
      <c r="S860" s="43">
        <v>44944</v>
      </c>
      <c r="T860" s="17" t="s">
        <v>311</v>
      </c>
      <c r="U860" s="18">
        <v>332387</v>
      </c>
      <c r="V860" s="9" t="s">
        <v>322</v>
      </c>
      <c r="W860" s="9" t="s">
        <v>266</v>
      </c>
      <c r="X860" s="9" t="s">
        <v>286</v>
      </c>
      <c r="Y860" s="19">
        <v>76088.683408097495</v>
      </c>
      <c r="Z860" s="18">
        <f t="shared" si="27"/>
        <v>256298.31659190252</v>
      </c>
    </row>
    <row r="861" spans="13:26" x14ac:dyDescent="0.3">
      <c r="M861" s="16" t="s">
        <v>11970</v>
      </c>
      <c r="N861" s="114">
        <v>3476373.6</v>
      </c>
      <c r="O861" s="43">
        <v>46259</v>
      </c>
      <c r="R861" s="16">
        <f t="shared" si="26"/>
        <v>2023</v>
      </c>
      <c r="S861" s="43">
        <v>45160</v>
      </c>
      <c r="T861" s="17" t="s">
        <v>309</v>
      </c>
      <c r="U861" s="18">
        <v>472788</v>
      </c>
      <c r="V861" s="9" t="s">
        <v>322</v>
      </c>
      <c r="W861" s="9" t="s">
        <v>267</v>
      </c>
      <c r="X861" s="9" t="s">
        <v>286</v>
      </c>
      <c r="Y861" s="19">
        <v>272940.95979185402</v>
      </c>
      <c r="Z861" s="18">
        <f t="shared" si="27"/>
        <v>199847.04020814598</v>
      </c>
    </row>
    <row r="862" spans="13:26" x14ac:dyDescent="0.3">
      <c r="M862" s="16" t="s">
        <v>11971</v>
      </c>
      <c r="N862" s="114">
        <v>614714.24</v>
      </c>
      <c r="O862" s="43">
        <v>46113</v>
      </c>
      <c r="R862" s="16">
        <f t="shared" si="26"/>
        <v>2023</v>
      </c>
      <c r="S862" s="43">
        <v>45210</v>
      </c>
      <c r="T862" s="17" t="s">
        <v>314</v>
      </c>
      <c r="U862" s="18">
        <v>207102</v>
      </c>
      <c r="V862" s="9" t="s">
        <v>324</v>
      </c>
      <c r="W862" s="9" t="s">
        <v>270</v>
      </c>
      <c r="X862" s="9" t="s">
        <v>284</v>
      </c>
      <c r="Y862" s="19">
        <v>94877.646535808875</v>
      </c>
      <c r="Z862" s="18">
        <f t="shared" si="27"/>
        <v>112224.35346419112</v>
      </c>
    </row>
    <row r="863" spans="13:26" x14ac:dyDescent="0.3">
      <c r="M863" s="16" t="s">
        <v>11972</v>
      </c>
      <c r="N863" s="114">
        <v>2083850.64</v>
      </c>
      <c r="O863" s="43">
        <v>46277</v>
      </c>
      <c r="R863" s="16">
        <f t="shared" si="26"/>
        <v>2025</v>
      </c>
      <c r="S863" s="43">
        <v>45711</v>
      </c>
      <c r="T863" s="17" t="s">
        <v>318</v>
      </c>
      <c r="U863" s="18">
        <v>97928</v>
      </c>
      <c r="V863" s="9" t="s">
        <v>332</v>
      </c>
      <c r="W863" s="9" t="s">
        <v>268</v>
      </c>
      <c r="X863" s="9" t="s">
        <v>287</v>
      </c>
      <c r="Y863" s="19">
        <v>72806.611837084361</v>
      </c>
      <c r="Z863" s="18">
        <f t="shared" si="27"/>
        <v>25121.388162915639</v>
      </c>
    </row>
    <row r="864" spans="13:26" x14ac:dyDescent="0.3">
      <c r="M864" s="16" t="s">
        <v>11401</v>
      </c>
      <c r="N864" s="114">
        <v>156676.41</v>
      </c>
      <c r="O864" s="43">
        <v>46331</v>
      </c>
      <c r="R864" s="16">
        <f t="shared" si="26"/>
        <v>2025</v>
      </c>
      <c r="S864" s="43">
        <v>45839</v>
      </c>
      <c r="T864" s="17" t="s">
        <v>314</v>
      </c>
      <c r="U864" s="18">
        <v>409193</v>
      </c>
      <c r="V864" s="9" t="s">
        <v>332</v>
      </c>
      <c r="W864" s="9" t="s">
        <v>264</v>
      </c>
      <c r="X864" s="9" t="s">
        <v>287</v>
      </c>
      <c r="Y864" s="19">
        <v>151916.89499769668</v>
      </c>
      <c r="Z864" s="18">
        <f t="shared" si="27"/>
        <v>257276.10500230332</v>
      </c>
    </row>
    <row r="865" spans="13:26" x14ac:dyDescent="0.3">
      <c r="M865" s="16" t="s">
        <v>11973</v>
      </c>
      <c r="N865" s="114">
        <v>337511.85000000003</v>
      </c>
      <c r="O865" s="43">
        <v>46200</v>
      </c>
      <c r="R865" s="16">
        <f t="shared" si="26"/>
        <v>2025</v>
      </c>
      <c r="S865" s="43">
        <v>45882</v>
      </c>
      <c r="T865" s="17" t="s">
        <v>310</v>
      </c>
      <c r="U865" s="18">
        <v>441920</v>
      </c>
      <c r="V865" s="9" t="s">
        <v>328</v>
      </c>
      <c r="W865" s="9" t="s">
        <v>267</v>
      </c>
      <c r="X865" s="9" t="s">
        <v>285</v>
      </c>
      <c r="Y865" s="19">
        <v>295964.77435279905</v>
      </c>
      <c r="Z865" s="18">
        <f t="shared" si="27"/>
        <v>145955.22564720095</v>
      </c>
    </row>
    <row r="866" spans="13:26" x14ac:dyDescent="0.3">
      <c r="M866" s="16" t="s">
        <v>11974</v>
      </c>
      <c r="N866" s="114">
        <v>437631.35000000003</v>
      </c>
      <c r="O866" s="43">
        <v>46128</v>
      </c>
      <c r="R866" s="16">
        <f t="shared" si="26"/>
        <v>2025</v>
      </c>
      <c r="S866" s="43">
        <v>45807</v>
      </c>
      <c r="T866" s="17" t="s">
        <v>309</v>
      </c>
      <c r="U866" s="18">
        <v>258158</v>
      </c>
      <c r="V866" s="9" t="s">
        <v>331</v>
      </c>
      <c r="W866" s="9" t="s">
        <v>264</v>
      </c>
      <c r="X866" s="9" t="s">
        <v>287</v>
      </c>
      <c r="Y866" s="19">
        <v>233581.03408855584</v>
      </c>
      <c r="Z866" s="18">
        <f t="shared" si="27"/>
        <v>24576.96591144416</v>
      </c>
    </row>
    <row r="867" spans="13:26" x14ac:dyDescent="0.3">
      <c r="M867" s="16" t="s">
        <v>11975</v>
      </c>
      <c r="N867" s="114">
        <v>503207.31</v>
      </c>
      <c r="O867" s="43">
        <v>46181</v>
      </c>
      <c r="R867" s="16">
        <f t="shared" si="26"/>
        <v>2025</v>
      </c>
      <c r="S867" s="43">
        <v>45702</v>
      </c>
      <c r="T867" s="17" t="s">
        <v>311</v>
      </c>
      <c r="U867" s="18">
        <v>491157</v>
      </c>
      <c r="V867" s="9" t="s">
        <v>323</v>
      </c>
      <c r="W867" s="9" t="s">
        <v>271</v>
      </c>
      <c r="X867" s="9" t="s">
        <v>286</v>
      </c>
      <c r="Y867" s="19">
        <v>362774.03202883888</v>
      </c>
      <c r="Z867" s="18">
        <f t="shared" si="27"/>
        <v>128382.96797116112</v>
      </c>
    </row>
    <row r="868" spans="13:26" x14ac:dyDescent="0.3">
      <c r="M868" s="16" t="s">
        <v>11976</v>
      </c>
      <c r="N868" s="114">
        <v>296040.55000000005</v>
      </c>
      <c r="O868" s="43">
        <v>46110</v>
      </c>
      <c r="R868" s="16">
        <f t="shared" si="26"/>
        <v>2025</v>
      </c>
      <c r="S868" s="43">
        <v>45758</v>
      </c>
      <c r="T868" s="17" t="s">
        <v>309</v>
      </c>
      <c r="U868" s="18">
        <v>273959</v>
      </c>
      <c r="V868" s="9" t="s">
        <v>332</v>
      </c>
      <c r="W868" s="9" t="s">
        <v>264</v>
      </c>
      <c r="X868" s="9" t="s">
        <v>287</v>
      </c>
      <c r="Y868" s="19">
        <v>172551.49881312047</v>
      </c>
      <c r="Z868" s="18">
        <f t="shared" si="27"/>
        <v>101407.50118687953</v>
      </c>
    </row>
    <row r="869" spans="13:26" x14ac:dyDescent="0.3">
      <c r="M869" s="16" t="s">
        <v>11977</v>
      </c>
      <c r="N869" s="114">
        <v>592379.04</v>
      </c>
      <c r="O869" s="43">
        <v>46172</v>
      </c>
      <c r="R869" s="16">
        <f t="shared" si="26"/>
        <v>2025</v>
      </c>
      <c r="S869" s="43">
        <v>45863</v>
      </c>
      <c r="T869" s="17" t="s">
        <v>316</v>
      </c>
      <c r="U869" s="18">
        <v>100689</v>
      </c>
      <c r="V869" s="9" t="s">
        <v>320</v>
      </c>
      <c r="W869" s="9" t="s">
        <v>268</v>
      </c>
      <c r="X869" s="9" t="s">
        <v>286</v>
      </c>
      <c r="Y869" s="19">
        <v>67110.773881815345</v>
      </c>
      <c r="Z869" s="18">
        <f t="shared" si="27"/>
        <v>33578.226118184655</v>
      </c>
    </row>
    <row r="870" spans="13:26" x14ac:dyDescent="0.3">
      <c r="M870" s="16" t="s">
        <v>11978</v>
      </c>
      <c r="N870" s="114">
        <v>68846.070000000007</v>
      </c>
      <c r="O870" s="43">
        <v>46038</v>
      </c>
      <c r="R870" s="16">
        <f t="shared" si="26"/>
        <v>2025</v>
      </c>
      <c r="S870" s="43">
        <v>45834</v>
      </c>
      <c r="T870" s="17" t="s">
        <v>316</v>
      </c>
      <c r="U870" s="18">
        <v>395731</v>
      </c>
      <c r="V870" s="9" t="s">
        <v>332</v>
      </c>
      <c r="W870" s="9" t="s">
        <v>270</v>
      </c>
      <c r="X870" s="9" t="s">
        <v>287</v>
      </c>
      <c r="Y870" s="19">
        <v>253321.02082834736</v>
      </c>
      <c r="Z870" s="18">
        <f t="shared" si="27"/>
        <v>142409.97917165264</v>
      </c>
    </row>
    <row r="871" spans="13:26" x14ac:dyDescent="0.3">
      <c r="M871" s="16" t="s">
        <v>11979</v>
      </c>
      <c r="N871" s="114">
        <v>4852308.47</v>
      </c>
      <c r="O871" s="43">
        <v>46132</v>
      </c>
      <c r="R871" s="16">
        <f t="shared" si="26"/>
        <v>2024</v>
      </c>
      <c r="S871" s="43">
        <v>45416</v>
      </c>
      <c r="T871" s="17" t="s">
        <v>313</v>
      </c>
      <c r="U871" s="18">
        <v>426990</v>
      </c>
      <c r="V871" s="9" t="s">
        <v>332</v>
      </c>
      <c r="W871" s="9" t="s">
        <v>267</v>
      </c>
      <c r="X871" s="9" t="s">
        <v>287</v>
      </c>
      <c r="Y871" s="19">
        <v>287789.02021836198</v>
      </c>
      <c r="Z871" s="18">
        <f t="shared" si="27"/>
        <v>139200.97978163802</v>
      </c>
    </row>
    <row r="872" spans="13:26" x14ac:dyDescent="0.3">
      <c r="M872" s="16" t="s">
        <v>11980</v>
      </c>
      <c r="N872" s="114">
        <v>89166.81</v>
      </c>
      <c r="O872" s="43">
        <v>46328</v>
      </c>
      <c r="R872" s="16">
        <f t="shared" si="26"/>
        <v>2023</v>
      </c>
      <c r="S872" s="43">
        <v>45234</v>
      </c>
      <c r="T872" s="17" t="s">
        <v>311</v>
      </c>
      <c r="U872" s="18">
        <v>230653</v>
      </c>
      <c r="V872" s="9" t="s">
        <v>330</v>
      </c>
      <c r="W872" s="9" t="s">
        <v>266</v>
      </c>
      <c r="X872" s="9" t="s">
        <v>285</v>
      </c>
      <c r="Y872" s="19">
        <v>160718.4947457684</v>
      </c>
      <c r="Z872" s="18">
        <f t="shared" si="27"/>
        <v>69934.505254231597</v>
      </c>
    </row>
    <row r="873" spans="13:26" x14ac:dyDescent="0.3">
      <c r="M873" s="16" t="s">
        <v>11981</v>
      </c>
      <c r="N873" s="114">
        <v>2645012.66</v>
      </c>
      <c r="O873" s="43">
        <v>46086</v>
      </c>
      <c r="R873" s="16">
        <f t="shared" si="26"/>
        <v>2023</v>
      </c>
      <c r="S873" s="43">
        <v>45035</v>
      </c>
      <c r="T873" s="17" t="s">
        <v>316</v>
      </c>
      <c r="U873" s="18">
        <v>12064</v>
      </c>
      <c r="V873" s="9" t="s">
        <v>325</v>
      </c>
      <c r="W873" s="9" t="s">
        <v>270</v>
      </c>
      <c r="X873" s="9" t="s">
        <v>284</v>
      </c>
      <c r="Y873" s="19">
        <v>7145.9642693552159</v>
      </c>
      <c r="Z873" s="18">
        <f t="shared" si="27"/>
        <v>4918.0357306447841</v>
      </c>
    </row>
    <row r="874" spans="13:26" x14ac:dyDescent="0.3">
      <c r="M874" s="16" t="s">
        <v>11982</v>
      </c>
      <c r="N874" s="114">
        <v>449865.89999999997</v>
      </c>
      <c r="O874" s="43">
        <v>46112</v>
      </c>
      <c r="R874" s="16">
        <f t="shared" si="26"/>
        <v>2025</v>
      </c>
      <c r="S874" s="43">
        <v>45717</v>
      </c>
      <c r="T874" s="17" t="s">
        <v>311</v>
      </c>
      <c r="U874" s="18">
        <v>212975</v>
      </c>
      <c r="V874" s="9" t="s">
        <v>327</v>
      </c>
      <c r="W874" s="9" t="s">
        <v>271</v>
      </c>
      <c r="X874" s="9" t="s">
        <v>284</v>
      </c>
      <c r="Y874" s="19">
        <v>202220.876075162</v>
      </c>
      <c r="Z874" s="18">
        <f t="shared" si="27"/>
        <v>10754.123924838001</v>
      </c>
    </row>
    <row r="875" spans="13:26" x14ac:dyDescent="0.3">
      <c r="M875" s="16" t="s">
        <v>11983</v>
      </c>
      <c r="N875" s="114">
        <v>617305.69999999995</v>
      </c>
      <c r="O875" s="43">
        <v>46333</v>
      </c>
      <c r="R875" s="16">
        <f t="shared" si="26"/>
        <v>2025</v>
      </c>
      <c r="S875" s="43">
        <v>46002</v>
      </c>
      <c r="T875" s="17" t="s">
        <v>313</v>
      </c>
      <c r="U875" s="18">
        <v>141915</v>
      </c>
      <c r="V875" s="9" t="s">
        <v>331</v>
      </c>
      <c r="W875" s="9" t="s">
        <v>270</v>
      </c>
      <c r="X875" s="9" t="s">
        <v>285</v>
      </c>
      <c r="Y875" s="19">
        <v>26954.500471220588</v>
      </c>
      <c r="Z875" s="18">
        <f t="shared" si="27"/>
        <v>114960.49952877942</v>
      </c>
    </row>
    <row r="876" spans="13:26" x14ac:dyDescent="0.3">
      <c r="M876" s="16" t="s">
        <v>11984</v>
      </c>
      <c r="N876" s="114">
        <v>785067.52000000002</v>
      </c>
      <c r="O876" s="43">
        <v>46113</v>
      </c>
      <c r="R876" s="118">
        <f t="shared" si="26"/>
        <v>2023</v>
      </c>
      <c r="S876" s="119">
        <v>45072</v>
      </c>
      <c r="T876" s="116" t="s">
        <v>315</v>
      </c>
      <c r="U876" s="120">
        <v>332681</v>
      </c>
      <c r="V876" s="121" t="s">
        <v>321</v>
      </c>
      <c r="W876" s="121" t="s">
        <v>265</v>
      </c>
      <c r="X876" s="121" t="s">
        <v>286</v>
      </c>
      <c r="Y876" s="122">
        <v>141523.75465500579</v>
      </c>
      <c r="Z876" s="120">
        <f t="shared" si="27"/>
        <v>191157.24534499421</v>
      </c>
    </row>
    <row r="877" spans="13:26" x14ac:dyDescent="0.3">
      <c r="M877" s="16" t="s">
        <v>11985</v>
      </c>
      <c r="N877" s="114">
        <v>393623.3</v>
      </c>
      <c r="O877" s="43">
        <v>46251</v>
      </c>
    </row>
    <row r="878" spans="13:26" x14ac:dyDescent="0.3">
      <c r="M878" s="16" t="s">
        <v>11986</v>
      </c>
      <c r="N878" s="114">
        <v>1367269.3800000001</v>
      </c>
      <c r="O878" s="43">
        <v>46266</v>
      </c>
    </row>
    <row r="879" spans="13:26" x14ac:dyDescent="0.3">
      <c r="M879" s="16" t="s">
        <v>11987</v>
      </c>
      <c r="N879" s="114">
        <v>505778.98</v>
      </c>
      <c r="O879" s="43">
        <v>46330</v>
      </c>
    </row>
    <row r="880" spans="13:26" x14ac:dyDescent="0.3">
      <c r="M880" s="16" t="s">
        <v>11988</v>
      </c>
      <c r="N880" s="114">
        <v>2962440.91</v>
      </c>
      <c r="O880" s="43">
        <v>46091</v>
      </c>
    </row>
    <row r="881" spans="13:15" x14ac:dyDescent="0.3">
      <c r="M881" s="16" t="s">
        <v>11989</v>
      </c>
      <c r="N881" s="114">
        <v>1274195.58</v>
      </c>
      <c r="O881" s="43">
        <v>46141</v>
      </c>
    </row>
    <row r="882" spans="13:15" x14ac:dyDescent="0.3">
      <c r="M882" s="16" t="s">
        <v>11990</v>
      </c>
      <c r="N882" s="114">
        <v>1271154.57</v>
      </c>
      <c r="O882" s="43">
        <v>46359</v>
      </c>
    </row>
    <row r="883" spans="13:15" x14ac:dyDescent="0.3">
      <c r="M883" s="16" t="s">
        <v>11991</v>
      </c>
      <c r="N883" s="114">
        <v>2228440.62</v>
      </c>
      <c r="O883" s="43">
        <v>46039</v>
      </c>
    </row>
    <row r="884" spans="13:15" x14ac:dyDescent="0.3">
      <c r="M884" s="16" t="s">
        <v>11992</v>
      </c>
      <c r="N884" s="114">
        <v>2892078</v>
      </c>
      <c r="O884" s="43">
        <v>46111</v>
      </c>
    </row>
    <row r="885" spans="13:15" x14ac:dyDescent="0.3">
      <c r="M885" s="16" t="s">
        <v>11993</v>
      </c>
      <c r="N885" s="114">
        <v>4337058.6000000006</v>
      </c>
      <c r="O885" s="43">
        <v>46135</v>
      </c>
    </row>
    <row r="886" spans="13:15" x14ac:dyDescent="0.3">
      <c r="M886" s="16" t="s">
        <v>11994</v>
      </c>
      <c r="N886" s="114">
        <v>6287432.5500000007</v>
      </c>
      <c r="O886" s="43">
        <v>46347</v>
      </c>
    </row>
    <row r="887" spans="13:15" x14ac:dyDescent="0.3">
      <c r="M887" s="16" t="s">
        <v>11809</v>
      </c>
      <c r="N887" s="114">
        <v>953905.12</v>
      </c>
      <c r="O887" s="43">
        <v>46108</v>
      </c>
    </row>
    <row r="888" spans="13:15" x14ac:dyDescent="0.3">
      <c r="M888" s="16" t="s">
        <v>11995</v>
      </c>
      <c r="N888" s="114">
        <v>739247.85000000009</v>
      </c>
      <c r="O888" s="43">
        <v>46181</v>
      </c>
    </row>
    <row r="889" spans="13:15" x14ac:dyDescent="0.3">
      <c r="M889" s="16" t="s">
        <v>11996</v>
      </c>
      <c r="N889" s="114">
        <v>26068.02</v>
      </c>
      <c r="O889" s="43">
        <v>46372</v>
      </c>
    </row>
    <row r="890" spans="13:15" x14ac:dyDescent="0.3">
      <c r="M890" s="16" t="s">
        <v>11997</v>
      </c>
      <c r="N890" s="114">
        <v>640836</v>
      </c>
      <c r="O890" s="43">
        <v>46093</v>
      </c>
    </row>
    <row r="891" spans="13:15" x14ac:dyDescent="0.3">
      <c r="M891" s="16" t="s">
        <v>11998</v>
      </c>
      <c r="N891" s="114">
        <v>1905677.13</v>
      </c>
      <c r="O891" s="43">
        <v>46023</v>
      </c>
    </row>
    <row r="892" spans="13:15" x14ac:dyDescent="0.3">
      <c r="M892" s="16" t="s">
        <v>11999</v>
      </c>
      <c r="N892" s="114">
        <v>1446688.0999999999</v>
      </c>
      <c r="O892" s="43">
        <v>46102</v>
      </c>
    </row>
    <row r="893" spans="13:15" x14ac:dyDescent="0.3">
      <c r="M893" s="16" t="s">
        <v>12000</v>
      </c>
      <c r="N893" s="114">
        <v>1379977.55</v>
      </c>
      <c r="O893" s="43">
        <v>46365</v>
      </c>
    </row>
    <row r="894" spans="13:15" x14ac:dyDescent="0.3">
      <c r="M894" s="16" t="s">
        <v>12001</v>
      </c>
      <c r="N894" s="114">
        <v>93002</v>
      </c>
      <c r="O894" s="43">
        <v>46137</v>
      </c>
    </row>
    <row r="895" spans="13:15" x14ac:dyDescent="0.3">
      <c r="M895" s="16" t="s">
        <v>12002</v>
      </c>
      <c r="N895" s="114">
        <v>666498.72</v>
      </c>
      <c r="O895" s="43">
        <v>46368</v>
      </c>
    </row>
    <row r="896" spans="13:15" x14ac:dyDescent="0.3">
      <c r="M896" s="16" t="s">
        <v>12003</v>
      </c>
      <c r="N896" s="114">
        <v>899153.94000000006</v>
      </c>
      <c r="O896" s="43">
        <v>46183</v>
      </c>
    </row>
    <row r="897" spans="13:15" x14ac:dyDescent="0.3">
      <c r="M897" s="16" t="s">
        <v>12004</v>
      </c>
      <c r="N897" s="114">
        <v>6539021.9500000002</v>
      </c>
      <c r="O897" s="43">
        <v>46125</v>
      </c>
    </row>
    <row r="898" spans="13:15" x14ac:dyDescent="0.3">
      <c r="M898" s="16" t="s">
        <v>12005</v>
      </c>
      <c r="N898" s="114">
        <v>391367.60000000003</v>
      </c>
      <c r="O898" s="43">
        <v>46221</v>
      </c>
    </row>
    <row r="899" spans="13:15" x14ac:dyDescent="0.3">
      <c r="M899" s="16" t="s">
        <v>11770</v>
      </c>
      <c r="N899" s="114">
        <v>416943.15</v>
      </c>
      <c r="O899" s="43">
        <v>46110</v>
      </c>
    </row>
    <row r="900" spans="13:15" x14ac:dyDescent="0.3">
      <c r="M900" s="16" t="s">
        <v>12006</v>
      </c>
      <c r="N900" s="114">
        <v>192740.9</v>
      </c>
      <c r="O900" s="43">
        <v>46300</v>
      </c>
    </row>
    <row r="901" spans="13:15" x14ac:dyDescent="0.3">
      <c r="M901" s="16" t="s">
        <v>11453</v>
      </c>
      <c r="N901" s="114">
        <v>847366.36</v>
      </c>
      <c r="O901" s="43">
        <v>46189</v>
      </c>
    </row>
    <row r="902" spans="13:15" x14ac:dyDescent="0.3">
      <c r="M902" s="16" t="s">
        <v>12007</v>
      </c>
      <c r="N902" s="114">
        <v>2138225.2799999998</v>
      </c>
      <c r="O902" s="43">
        <v>46043</v>
      </c>
    </row>
    <row r="903" spans="13:15" x14ac:dyDescent="0.3">
      <c r="M903" s="16" t="s">
        <v>12008</v>
      </c>
      <c r="N903" s="114">
        <v>1623590.0999999999</v>
      </c>
      <c r="O903" s="43">
        <v>46121</v>
      </c>
    </row>
    <row r="904" spans="13:15" x14ac:dyDescent="0.3">
      <c r="M904" s="16" t="s">
        <v>12009</v>
      </c>
      <c r="N904" s="114">
        <v>1908983.84</v>
      </c>
      <c r="O904" s="43">
        <v>46369</v>
      </c>
    </row>
    <row r="905" spans="13:15" x14ac:dyDescent="0.3">
      <c r="M905" s="16" t="s">
        <v>12010</v>
      </c>
      <c r="N905" s="114">
        <v>278458.5</v>
      </c>
      <c r="O905" s="43">
        <v>46137</v>
      </c>
    </row>
    <row r="906" spans="13:15" x14ac:dyDescent="0.3">
      <c r="M906" s="16" t="s">
        <v>12011</v>
      </c>
      <c r="N906" s="114">
        <v>4986314.9700000007</v>
      </c>
      <c r="O906" s="43">
        <v>46353</v>
      </c>
    </row>
    <row r="907" spans="13:15" x14ac:dyDescent="0.3">
      <c r="M907" s="16" t="s">
        <v>12012</v>
      </c>
      <c r="N907" s="114">
        <v>3683099.6999999997</v>
      </c>
      <c r="O907" s="43">
        <v>46276</v>
      </c>
    </row>
    <row r="908" spans="13:15" x14ac:dyDescent="0.3">
      <c r="M908" s="16" t="s">
        <v>12013</v>
      </c>
      <c r="N908" s="114">
        <v>39288.600000000006</v>
      </c>
      <c r="O908" s="43">
        <v>46294</v>
      </c>
    </row>
    <row r="909" spans="13:15" x14ac:dyDescent="0.3">
      <c r="M909" s="16" t="s">
        <v>12014</v>
      </c>
      <c r="N909" s="114">
        <v>4408691.7</v>
      </c>
      <c r="O909" s="43">
        <v>46227</v>
      </c>
    </row>
    <row r="910" spans="13:15" x14ac:dyDescent="0.3">
      <c r="M910" s="16" t="s">
        <v>12015</v>
      </c>
      <c r="N910" s="114">
        <v>216300.24</v>
      </c>
      <c r="O910" s="43">
        <v>46186</v>
      </c>
    </row>
    <row r="911" spans="13:15" x14ac:dyDescent="0.3">
      <c r="M911" s="16" t="s">
        <v>12016</v>
      </c>
      <c r="N911" s="114">
        <v>4304498.1000000006</v>
      </c>
      <c r="O911" s="43">
        <v>46173</v>
      </c>
    </row>
    <row r="912" spans="13:15" x14ac:dyDescent="0.3">
      <c r="M912" s="16" t="s">
        <v>11905</v>
      </c>
      <c r="N912" s="114">
        <v>1608008.72</v>
      </c>
      <c r="O912" s="43">
        <v>46282</v>
      </c>
    </row>
    <row r="913" spans="13:15" x14ac:dyDescent="0.3">
      <c r="M913" s="16" t="s">
        <v>12017</v>
      </c>
      <c r="N913" s="114">
        <v>596552.46</v>
      </c>
      <c r="O913" s="43">
        <v>46366</v>
      </c>
    </row>
    <row r="914" spans="13:15" x14ac:dyDescent="0.3">
      <c r="M914" s="16" t="s">
        <v>12018</v>
      </c>
      <c r="N914" s="114">
        <v>1013689.6</v>
      </c>
      <c r="O914" s="43">
        <v>46281</v>
      </c>
    </row>
    <row r="915" spans="13:15" x14ac:dyDescent="0.3">
      <c r="M915" s="16" t="s">
        <v>12019</v>
      </c>
      <c r="N915" s="114">
        <v>1408222.2</v>
      </c>
      <c r="O915" s="43">
        <v>46034</v>
      </c>
    </row>
    <row r="916" spans="13:15" x14ac:dyDescent="0.3">
      <c r="M916" s="16" t="s">
        <v>12020</v>
      </c>
      <c r="N916" s="114">
        <v>3883497.4499999997</v>
      </c>
      <c r="O916" s="43">
        <v>46313</v>
      </c>
    </row>
    <row r="917" spans="13:15" x14ac:dyDescent="0.3">
      <c r="M917" s="16" t="s">
        <v>11439</v>
      </c>
      <c r="N917" s="114">
        <v>697445.91</v>
      </c>
      <c r="O917" s="43">
        <v>46070</v>
      </c>
    </row>
    <row r="918" spans="13:15" x14ac:dyDescent="0.3">
      <c r="M918" s="16" t="s">
        <v>12021</v>
      </c>
      <c r="N918" s="114">
        <v>540590.94000000006</v>
      </c>
      <c r="O918" s="43">
        <v>46165</v>
      </c>
    </row>
    <row r="919" spans="13:15" x14ac:dyDescent="0.3">
      <c r="M919" s="16" t="s">
        <v>12022</v>
      </c>
      <c r="N919" s="114">
        <v>388299.23000000004</v>
      </c>
      <c r="O919" s="43">
        <v>46134</v>
      </c>
    </row>
    <row r="920" spans="13:15" x14ac:dyDescent="0.3">
      <c r="M920" s="16" t="s">
        <v>12023</v>
      </c>
      <c r="N920" s="114">
        <v>2049119.73</v>
      </c>
      <c r="O920" s="43">
        <v>46197</v>
      </c>
    </row>
    <row r="921" spans="13:15" x14ac:dyDescent="0.3">
      <c r="M921" s="16" t="s">
        <v>11206</v>
      </c>
      <c r="N921" s="114">
        <v>685072.92</v>
      </c>
      <c r="O921" s="43">
        <v>46294</v>
      </c>
    </row>
    <row r="922" spans="13:15" x14ac:dyDescent="0.3">
      <c r="M922" s="16" t="s">
        <v>12024</v>
      </c>
      <c r="N922" s="114">
        <v>279756.79999999999</v>
      </c>
      <c r="O922" s="43">
        <v>46112</v>
      </c>
    </row>
    <row r="923" spans="13:15" x14ac:dyDescent="0.3">
      <c r="M923" s="16" t="s">
        <v>12025</v>
      </c>
      <c r="N923" s="114">
        <v>868436.22</v>
      </c>
      <c r="O923" s="43">
        <v>46056</v>
      </c>
    </row>
    <row r="924" spans="13:15" x14ac:dyDescent="0.3">
      <c r="M924" s="16" t="s">
        <v>12026</v>
      </c>
      <c r="N924" s="114">
        <v>5579567.2800000003</v>
      </c>
      <c r="O924" s="43">
        <v>46258</v>
      </c>
    </row>
    <row r="925" spans="13:15" x14ac:dyDescent="0.3">
      <c r="M925" s="16" t="s">
        <v>12027</v>
      </c>
      <c r="N925" s="114">
        <v>545139.1</v>
      </c>
      <c r="O925" s="43">
        <v>46298</v>
      </c>
    </row>
    <row r="926" spans="13:15" x14ac:dyDescent="0.3">
      <c r="M926" s="16" t="s">
        <v>12028</v>
      </c>
      <c r="N926" s="114">
        <v>1500170.0999999999</v>
      </c>
      <c r="O926" s="43">
        <v>46316</v>
      </c>
    </row>
    <row r="927" spans="13:15" x14ac:dyDescent="0.3">
      <c r="M927" s="16" t="s">
        <v>12029</v>
      </c>
      <c r="N927" s="114">
        <v>741952.96</v>
      </c>
      <c r="O927" s="43">
        <v>46314</v>
      </c>
    </row>
    <row r="928" spans="13:15" x14ac:dyDescent="0.3">
      <c r="M928" s="16" t="s">
        <v>12030</v>
      </c>
      <c r="N928" s="114">
        <v>870593.06</v>
      </c>
      <c r="O928" s="43">
        <v>46037</v>
      </c>
    </row>
    <row r="929" spans="13:15" x14ac:dyDescent="0.3">
      <c r="M929" s="16" t="s">
        <v>12031</v>
      </c>
      <c r="N929" s="114">
        <v>30219.87</v>
      </c>
      <c r="O929" s="43">
        <v>46204</v>
      </c>
    </row>
    <row r="930" spans="13:15" x14ac:dyDescent="0.3">
      <c r="M930" s="16" t="s">
        <v>12032</v>
      </c>
      <c r="N930" s="114">
        <v>628207.79999999993</v>
      </c>
      <c r="O930" s="43">
        <v>46322</v>
      </c>
    </row>
    <row r="931" spans="13:15" x14ac:dyDescent="0.3">
      <c r="M931" s="16" t="s">
        <v>12033</v>
      </c>
      <c r="N931" s="114">
        <v>360667.45</v>
      </c>
      <c r="O931" s="43">
        <v>46229</v>
      </c>
    </row>
    <row r="932" spans="13:15" x14ac:dyDescent="0.3">
      <c r="M932" s="16" t="s">
        <v>12034</v>
      </c>
      <c r="N932" s="114">
        <v>597818.13</v>
      </c>
      <c r="O932" s="43">
        <v>46082</v>
      </c>
    </row>
    <row r="933" spans="13:15" x14ac:dyDescent="0.3">
      <c r="M933" s="16" t="s">
        <v>12035</v>
      </c>
      <c r="N933" s="114">
        <v>496019.37</v>
      </c>
      <c r="O933" s="43">
        <v>46096</v>
      </c>
    </row>
    <row r="934" spans="13:15" x14ac:dyDescent="0.3">
      <c r="M934" s="16" t="s">
        <v>12036</v>
      </c>
      <c r="N934" s="114">
        <v>1315968.3999999999</v>
      </c>
      <c r="O934" s="43">
        <v>46086</v>
      </c>
    </row>
    <row r="935" spans="13:15" x14ac:dyDescent="0.3">
      <c r="M935" s="16" t="s">
        <v>12037</v>
      </c>
      <c r="N935" s="114">
        <v>1433528.3</v>
      </c>
      <c r="O935" s="43">
        <v>46234</v>
      </c>
    </row>
    <row r="936" spans="13:15" x14ac:dyDescent="0.3">
      <c r="M936" s="16" t="s">
        <v>11577</v>
      </c>
      <c r="N936" s="114">
        <v>242931.69999999998</v>
      </c>
      <c r="O936" s="43">
        <v>46032</v>
      </c>
    </row>
    <row r="937" spans="13:15" x14ac:dyDescent="0.3">
      <c r="M937" s="16" t="s">
        <v>12038</v>
      </c>
      <c r="N937" s="114">
        <v>72322.920000000013</v>
      </c>
      <c r="O937" s="43">
        <v>46061</v>
      </c>
    </row>
    <row r="938" spans="13:15" x14ac:dyDescent="0.3">
      <c r="M938" s="16" t="s">
        <v>11839</v>
      </c>
      <c r="N938" s="114">
        <v>422732.05000000005</v>
      </c>
      <c r="O938" s="43">
        <v>46136</v>
      </c>
    </row>
    <row r="939" spans="13:15" x14ac:dyDescent="0.3">
      <c r="M939" s="16" t="s">
        <v>12039</v>
      </c>
      <c r="N939" s="114">
        <v>572627.19999999995</v>
      </c>
      <c r="O939" s="43">
        <v>46031</v>
      </c>
    </row>
    <row r="940" spans="13:15" x14ac:dyDescent="0.3">
      <c r="M940" s="16" t="s">
        <v>12040</v>
      </c>
      <c r="N940" s="114">
        <v>164756.13</v>
      </c>
      <c r="O940" s="43">
        <v>46111</v>
      </c>
    </row>
    <row r="941" spans="13:15" x14ac:dyDescent="0.3">
      <c r="M941" s="16" t="s">
        <v>12041</v>
      </c>
      <c r="N941" s="114">
        <v>16476.78</v>
      </c>
      <c r="O941" s="43">
        <v>46043</v>
      </c>
    </row>
    <row r="942" spans="13:15" x14ac:dyDescent="0.3">
      <c r="M942" s="16" t="s">
        <v>12042</v>
      </c>
      <c r="N942" s="114">
        <v>4209361.5999999996</v>
      </c>
      <c r="O942" s="43">
        <v>46164</v>
      </c>
    </row>
    <row r="943" spans="13:15" x14ac:dyDescent="0.3">
      <c r="M943" s="16" t="s">
        <v>12043</v>
      </c>
      <c r="N943" s="114">
        <v>467568.78</v>
      </c>
      <c r="O943" s="43">
        <v>46222</v>
      </c>
    </row>
    <row r="944" spans="13:15" x14ac:dyDescent="0.3">
      <c r="M944" s="16" t="s">
        <v>12044</v>
      </c>
      <c r="N944" s="114">
        <v>2637661.69</v>
      </c>
      <c r="O944" s="43">
        <v>46133</v>
      </c>
    </row>
    <row r="945" spans="13:15" x14ac:dyDescent="0.3">
      <c r="M945" s="16" t="s">
        <v>12045</v>
      </c>
      <c r="N945" s="114">
        <v>1342262.24</v>
      </c>
      <c r="O945" s="43">
        <v>46366</v>
      </c>
    </row>
    <row r="946" spans="13:15" x14ac:dyDescent="0.3">
      <c r="M946" s="16" t="s">
        <v>11373</v>
      </c>
      <c r="N946" s="114">
        <v>670110</v>
      </c>
      <c r="O946" s="43">
        <v>46293</v>
      </c>
    </row>
    <row r="947" spans="13:15" x14ac:dyDescent="0.3">
      <c r="M947" s="16" t="s">
        <v>12046</v>
      </c>
      <c r="N947" s="114">
        <v>443828.27999999997</v>
      </c>
      <c r="O947" s="43">
        <v>46256</v>
      </c>
    </row>
    <row r="948" spans="13:15" x14ac:dyDescent="0.3">
      <c r="M948" s="16" t="s">
        <v>12047</v>
      </c>
      <c r="N948" s="114">
        <v>1933746</v>
      </c>
      <c r="O948" s="43">
        <v>46106</v>
      </c>
    </row>
    <row r="949" spans="13:15" x14ac:dyDescent="0.3">
      <c r="M949" s="16" t="s">
        <v>11908</v>
      </c>
      <c r="N949" s="114">
        <v>58433.79</v>
      </c>
      <c r="O949" s="43">
        <v>46197</v>
      </c>
    </row>
    <row r="950" spans="13:15" x14ac:dyDescent="0.3">
      <c r="M950" s="16" t="s">
        <v>12048</v>
      </c>
      <c r="N950" s="114">
        <v>1355110.68</v>
      </c>
      <c r="O950" s="43">
        <v>46075</v>
      </c>
    </row>
    <row r="951" spans="13:15" x14ac:dyDescent="0.3">
      <c r="M951" s="16" t="s">
        <v>12049</v>
      </c>
      <c r="N951" s="114">
        <v>14498.82</v>
      </c>
      <c r="O951" s="43">
        <v>46038</v>
      </c>
    </row>
    <row r="952" spans="13:15" x14ac:dyDescent="0.3">
      <c r="M952" s="16" t="s">
        <v>12035</v>
      </c>
      <c r="N952" s="114">
        <v>704856</v>
      </c>
      <c r="O952" s="43">
        <v>46252</v>
      </c>
    </row>
    <row r="953" spans="13:15" x14ac:dyDescent="0.3">
      <c r="M953" s="16" t="s">
        <v>12050</v>
      </c>
      <c r="N953" s="114">
        <v>14019.460000000001</v>
      </c>
      <c r="O953" s="43">
        <v>46086</v>
      </c>
    </row>
    <row r="954" spans="13:15" x14ac:dyDescent="0.3">
      <c r="M954" s="16" t="s">
        <v>12051</v>
      </c>
      <c r="N954" s="114">
        <v>318009.90000000002</v>
      </c>
      <c r="O954" s="43">
        <v>46140</v>
      </c>
    </row>
    <row r="955" spans="13:15" x14ac:dyDescent="0.3">
      <c r="M955" s="16" t="s">
        <v>12052</v>
      </c>
      <c r="N955" s="114">
        <v>357678.10000000003</v>
      </c>
      <c r="O955" s="43">
        <v>46256</v>
      </c>
    </row>
    <row r="956" spans="13:15" x14ac:dyDescent="0.3">
      <c r="M956" s="16" t="s">
        <v>12053</v>
      </c>
      <c r="N956" s="114">
        <v>1502067.52</v>
      </c>
      <c r="O956" s="43">
        <v>46123</v>
      </c>
    </row>
    <row r="957" spans="13:15" x14ac:dyDescent="0.3">
      <c r="M957" s="16" t="s">
        <v>12054</v>
      </c>
      <c r="N957" s="114">
        <v>317055.48</v>
      </c>
      <c r="O957" s="43">
        <v>46348</v>
      </c>
    </row>
    <row r="958" spans="13:15" x14ac:dyDescent="0.3">
      <c r="M958" s="16" t="s">
        <v>12055</v>
      </c>
      <c r="N958" s="114">
        <v>687185.84000000008</v>
      </c>
      <c r="O958" s="43">
        <v>46073</v>
      </c>
    </row>
    <row r="959" spans="13:15" x14ac:dyDescent="0.3">
      <c r="M959" s="16" t="s">
        <v>12056</v>
      </c>
      <c r="N959" s="114">
        <v>2883585.05</v>
      </c>
      <c r="O959" s="43">
        <v>46101</v>
      </c>
    </row>
    <row r="960" spans="13:15" x14ac:dyDescent="0.3">
      <c r="M960" s="16" t="s">
        <v>12057</v>
      </c>
      <c r="N960" s="114">
        <v>244577.3</v>
      </c>
      <c r="O960" s="43">
        <v>46302</v>
      </c>
    </row>
    <row r="961" spans="13:15" x14ac:dyDescent="0.3">
      <c r="M961" s="16" t="s">
        <v>12058</v>
      </c>
      <c r="N961" s="114">
        <v>610768.29</v>
      </c>
      <c r="O961" s="43">
        <v>46174</v>
      </c>
    </row>
    <row r="962" spans="13:15" x14ac:dyDescent="0.3">
      <c r="M962" s="16" t="s">
        <v>12059</v>
      </c>
      <c r="N962" s="114">
        <v>2433171.0699999998</v>
      </c>
      <c r="O962" s="43">
        <v>46112</v>
      </c>
    </row>
    <row r="963" spans="13:15" x14ac:dyDescent="0.3">
      <c r="M963" s="16" t="s">
        <v>12060</v>
      </c>
      <c r="N963" s="114">
        <v>786597.44000000006</v>
      </c>
      <c r="O963" s="43">
        <v>46152</v>
      </c>
    </row>
    <row r="964" spans="13:15" x14ac:dyDescent="0.3">
      <c r="M964" s="16" t="s">
        <v>12061</v>
      </c>
      <c r="N964" s="114">
        <v>3356821.6</v>
      </c>
      <c r="O964" s="43">
        <v>46318</v>
      </c>
    </row>
    <row r="965" spans="13:15" x14ac:dyDescent="0.3">
      <c r="M965" s="16" t="s">
        <v>12062</v>
      </c>
      <c r="N965" s="114">
        <v>254353.06</v>
      </c>
      <c r="O965" s="43">
        <v>46143</v>
      </c>
    </row>
    <row r="966" spans="13:15" x14ac:dyDescent="0.3">
      <c r="M966" s="16" t="s">
        <v>12063</v>
      </c>
      <c r="N966" s="114">
        <v>1188572.8999999999</v>
      </c>
      <c r="O966" s="43">
        <v>46137</v>
      </c>
    </row>
    <row r="967" spans="13:15" x14ac:dyDescent="0.3">
      <c r="M967" s="16" t="s">
        <v>12064</v>
      </c>
      <c r="N967" s="114">
        <v>976163.79</v>
      </c>
      <c r="O967" s="43">
        <v>46220</v>
      </c>
    </row>
    <row r="968" spans="13:15" x14ac:dyDescent="0.3">
      <c r="M968" s="16" t="s">
        <v>11576</v>
      </c>
      <c r="N968" s="114">
        <v>280134.95999999996</v>
      </c>
      <c r="O968" s="43">
        <v>46149</v>
      </c>
    </row>
    <row r="969" spans="13:15" x14ac:dyDescent="0.3">
      <c r="M969" s="16" t="s">
        <v>12065</v>
      </c>
      <c r="N969" s="114">
        <v>6618546.0800000001</v>
      </c>
      <c r="O969" s="43">
        <v>46123</v>
      </c>
    </row>
    <row r="970" spans="13:15" x14ac:dyDescent="0.3">
      <c r="M970" s="16" t="s">
        <v>12066</v>
      </c>
      <c r="N970" s="114">
        <v>906477.78</v>
      </c>
      <c r="O970" s="43">
        <v>46073</v>
      </c>
    </row>
    <row r="971" spans="13:15" x14ac:dyDescent="0.3">
      <c r="M971" s="16" t="s">
        <v>12067</v>
      </c>
      <c r="N971" s="114">
        <v>276587.68</v>
      </c>
      <c r="O971" s="43">
        <v>46387</v>
      </c>
    </row>
    <row r="972" spans="13:15" x14ac:dyDescent="0.3">
      <c r="M972" s="16" t="s">
        <v>12068</v>
      </c>
      <c r="N972" s="114">
        <v>2387112</v>
      </c>
      <c r="O972" s="43">
        <v>46288</v>
      </c>
    </row>
    <row r="973" spans="13:15" x14ac:dyDescent="0.3">
      <c r="M973" s="16" t="s">
        <v>10987</v>
      </c>
      <c r="N973" s="114">
        <v>357962.80000000005</v>
      </c>
      <c r="O973" s="43">
        <v>46132</v>
      </c>
    </row>
    <row r="974" spans="13:15" x14ac:dyDescent="0.3">
      <c r="M974" s="16" t="s">
        <v>12069</v>
      </c>
      <c r="N974" s="114">
        <v>559699.98</v>
      </c>
      <c r="O974" s="43">
        <v>46145</v>
      </c>
    </row>
    <row r="975" spans="13:15" x14ac:dyDescent="0.3">
      <c r="M975" s="16" t="s">
        <v>12070</v>
      </c>
      <c r="N975" s="114">
        <v>2451380.4</v>
      </c>
      <c r="O975" s="43">
        <v>46061</v>
      </c>
    </row>
    <row r="976" spans="13:15" x14ac:dyDescent="0.3">
      <c r="M976" s="16" t="s">
        <v>12071</v>
      </c>
      <c r="N976" s="114">
        <v>602840.48</v>
      </c>
      <c r="O976" s="43">
        <v>46060</v>
      </c>
    </row>
    <row r="977" spans="13:15" x14ac:dyDescent="0.3">
      <c r="M977" s="16" t="s">
        <v>12072</v>
      </c>
      <c r="N977" s="114">
        <v>92217.72</v>
      </c>
      <c r="O977" s="43">
        <v>46242</v>
      </c>
    </row>
    <row r="978" spans="13:15" x14ac:dyDescent="0.3">
      <c r="M978" s="16" t="s">
        <v>12073</v>
      </c>
      <c r="N978" s="114">
        <v>2668231.6</v>
      </c>
      <c r="O978" s="43">
        <v>46247</v>
      </c>
    </row>
    <row r="979" spans="13:15" x14ac:dyDescent="0.3">
      <c r="M979" s="16" t="s">
        <v>12074</v>
      </c>
      <c r="N979" s="114">
        <v>4035682.53</v>
      </c>
      <c r="O979" s="43">
        <v>46247</v>
      </c>
    </row>
    <row r="980" spans="13:15" x14ac:dyDescent="0.3">
      <c r="M980" s="16" t="s">
        <v>10977</v>
      </c>
      <c r="N980" s="114">
        <v>81946.150000000009</v>
      </c>
      <c r="O980" s="43">
        <v>46355</v>
      </c>
    </row>
    <row r="981" spans="13:15" x14ac:dyDescent="0.3">
      <c r="M981" s="16" t="s">
        <v>12075</v>
      </c>
      <c r="N981" s="114">
        <v>341168.88</v>
      </c>
      <c r="O981" s="43">
        <v>46195</v>
      </c>
    </row>
    <row r="982" spans="13:15" x14ac:dyDescent="0.3">
      <c r="M982" s="16" t="s">
        <v>12076</v>
      </c>
      <c r="N982" s="114">
        <v>5641432.2300000004</v>
      </c>
      <c r="O982" s="43">
        <v>46334</v>
      </c>
    </row>
    <row r="983" spans="13:15" x14ac:dyDescent="0.3">
      <c r="M983" s="16" t="s">
        <v>12077</v>
      </c>
      <c r="N983" s="114">
        <v>6107319.5300000003</v>
      </c>
      <c r="O983" s="43">
        <v>46125</v>
      </c>
    </row>
    <row r="984" spans="13:15" x14ac:dyDescent="0.3">
      <c r="M984" s="16" t="s">
        <v>12078</v>
      </c>
      <c r="N984" s="114">
        <v>35677.919999999998</v>
      </c>
      <c r="O984" s="43">
        <v>46351</v>
      </c>
    </row>
    <row r="985" spans="13:15" x14ac:dyDescent="0.3">
      <c r="M985" s="16" t="s">
        <v>12079</v>
      </c>
      <c r="N985" s="114">
        <v>2530335.36</v>
      </c>
      <c r="O985" s="43">
        <v>46105</v>
      </c>
    </row>
    <row r="986" spans="13:15" x14ac:dyDescent="0.3">
      <c r="M986" s="16" t="s">
        <v>12080</v>
      </c>
      <c r="N986" s="114">
        <v>2795443.14</v>
      </c>
      <c r="O986" s="43">
        <v>46221</v>
      </c>
    </row>
    <row r="987" spans="13:15" x14ac:dyDescent="0.3">
      <c r="M987" s="16" t="s">
        <v>12081</v>
      </c>
      <c r="N987" s="114">
        <v>33893.199999999997</v>
      </c>
      <c r="O987" s="43">
        <v>46336</v>
      </c>
    </row>
    <row r="988" spans="13:15" x14ac:dyDescent="0.3">
      <c r="M988" s="16" t="s">
        <v>12082</v>
      </c>
      <c r="N988" s="114">
        <v>426148.45</v>
      </c>
      <c r="O988" s="43">
        <v>46326</v>
      </c>
    </row>
    <row r="989" spans="13:15" x14ac:dyDescent="0.3">
      <c r="M989" s="16" t="s">
        <v>12083</v>
      </c>
      <c r="N989" s="114">
        <v>390323.7</v>
      </c>
      <c r="O989" s="43">
        <v>46292</v>
      </c>
    </row>
    <row r="990" spans="13:15" x14ac:dyDescent="0.3">
      <c r="M990" s="16" t="s">
        <v>11591</v>
      </c>
      <c r="N990" s="114">
        <v>3454017.8400000003</v>
      </c>
      <c r="O990" s="43">
        <v>46249</v>
      </c>
    </row>
    <row r="991" spans="13:15" x14ac:dyDescent="0.3">
      <c r="M991" s="16" t="s">
        <v>12084</v>
      </c>
      <c r="N991" s="114">
        <v>700952.52</v>
      </c>
      <c r="O991" s="43">
        <v>46057</v>
      </c>
    </row>
    <row r="992" spans="13:15" x14ac:dyDescent="0.3">
      <c r="M992" s="16" t="s">
        <v>12085</v>
      </c>
      <c r="N992" s="114">
        <v>1096934.8</v>
      </c>
      <c r="O992" s="43">
        <v>46188</v>
      </c>
    </row>
    <row r="993" spans="13:15" x14ac:dyDescent="0.3">
      <c r="M993" s="16" t="s">
        <v>12086</v>
      </c>
      <c r="N993" s="114">
        <v>271997.92</v>
      </c>
      <c r="O993" s="43">
        <v>46351</v>
      </c>
    </row>
    <row r="994" spans="13:15" x14ac:dyDescent="0.3">
      <c r="M994" s="16" t="s">
        <v>12087</v>
      </c>
      <c r="N994" s="114">
        <v>4218.8999999999996</v>
      </c>
      <c r="O994" s="43">
        <v>46260</v>
      </c>
    </row>
    <row r="995" spans="13:15" x14ac:dyDescent="0.3">
      <c r="M995" s="16" t="s">
        <v>12088</v>
      </c>
      <c r="N995" s="114">
        <v>1167004.5</v>
      </c>
      <c r="O995" s="43">
        <v>46247</v>
      </c>
    </row>
    <row r="996" spans="13:15" x14ac:dyDescent="0.3">
      <c r="M996" s="16" t="s">
        <v>12089</v>
      </c>
      <c r="N996" s="114">
        <v>4250021.2</v>
      </c>
      <c r="O996" s="43">
        <v>46162</v>
      </c>
    </row>
    <row r="997" spans="13:15" x14ac:dyDescent="0.3">
      <c r="M997" s="16" t="s">
        <v>12090</v>
      </c>
      <c r="N997" s="114">
        <v>1222928.7000000002</v>
      </c>
      <c r="O997" s="43">
        <v>46376</v>
      </c>
    </row>
    <row r="998" spans="13:15" x14ac:dyDescent="0.3">
      <c r="M998" s="16" t="s">
        <v>12091</v>
      </c>
      <c r="N998" s="114">
        <v>287357.2</v>
      </c>
      <c r="O998" s="43">
        <v>46197</v>
      </c>
    </row>
    <row r="999" spans="13:15" x14ac:dyDescent="0.3">
      <c r="M999" s="16" t="s">
        <v>12092</v>
      </c>
      <c r="N999" s="114">
        <v>41742.42</v>
      </c>
      <c r="O999" s="43">
        <v>46082</v>
      </c>
    </row>
    <row r="1000" spans="13:15" x14ac:dyDescent="0.3">
      <c r="M1000" s="16" t="s">
        <v>12093</v>
      </c>
      <c r="N1000" s="114">
        <v>2592596</v>
      </c>
      <c r="O1000" s="43">
        <v>46225</v>
      </c>
    </row>
    <row r="1001" spans="13:15" x14ac:dyDescent="0.3">
      <c r="M1001" s="16" t="s">
        <v>12094</v>
      </c>
      <c r="N1001" s="114">
        <v>1072.95</v>
      </c>
      <c r="O1001" s="43">
        <v>46027</v>
      </c>
    </row>
    <row r="1002" spans="13:15" x14ac:dyDescent="0.3">
      <c r="M1002" s="16" t="s">
        <v>12095</v>
      </c>
      <c r="N1002" s="114">
        <v>415424.75</v>
      </c>
      <c r="O1002" s="43">
        <v>46268</v>
      </c>
    </row>
    <row r="1003" spans="13:15" x14ac:dyDescent="0.3">
      <c r="M1003" s="16" t="s">
        <v>12096</v>
      </c>
      <c r="N1003" s="114">
        <v>49364.920000000006</v>
      </c>
      <c r="O1003" s="43">
        <v>46204</v>
      </c>
    </row>
    <row r="1004" spans="13:15" x14ac:dyDescent="0.3">
      <c r="M1004" s="16" t="s">
        <v>12097</v>
      </c>
      <c r="N1004" s="114">
        <v>60150.51</v>
      </c>
      <c r="O1004" s="43">
        <v>46188</v>
      </c>
    </row>
    <row r="1005" spans="13:15" x14ac:dyDescent="0.3">
      <c r="M1005" s="16" t="s">
        <v>12098</v>
      </c>
      <c r="N1005" s="114">
        <v>632108.18000000005</v>
      </c>
      <c r="O1005" s="43">
        <v>46295</v>
      </c>
    </row>
    <row r="1006" spans="13:15" x14ac:dyDescent="0.3">
      <c r="M1006" s="118" t="s">
        <v>12099</v>
      </c>
      <c r="N1006" s="123">
        <v>373737.6</v>
      </c>
      <c r="O1006" s="119">
        <v>46084</v>
      </c>
    </row>
  </sheetData>
  <pageMargins left="0.7" right="0.7" top="0.75" bottom="0.75" header="0.3" footer="0.3"/>
  <drawing r:id="rId1"/>
  <tableParts count="5">
    <tablePart r:id="rId2"/>
    <tablePart r:id="rId3"/>
    <tablePart r:id="rId4"/>
    <tablePart r:id="rId5"/>
    <tablePart r:id="rId6"/>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B6CED-787C-4248-9047-3409BEE6B3EA}">
  <dimension ref="B12:Y71"/>
  <sheetViews>
    <sheetView workbookViewId="0"/>
  </sheetViews>
  <sheetFormatPr baseColWidth="10" defaultRowHeight="14.4" x14ac:dyDescent="0.3"/>
  <cols>
    <col min="12" max="12" width="9.44140625" bestFit="1" customWidth="1"/>
    <col min="13" max="13" width="5.21875" bestFit="1" customWidth="1"/>
    <col min="14" max="14" width="4.44140625" bestFit="1" customWidth="1"/>
    <col min="15" max="15" width="15.6640625" bestFit="1" customWidth="1"/>
    <col min="16" max="16" width="13.5546875" bestFit="1" customWidth="1"/>
    <col min="17" max="17" width="8.88671875" bestFit="1" customWidth="1"/>
    <col min="18" max="18" width="12.44140625" bestFit="1" customWidth="1"/>
    <col min="19" max="19" width="9.33203125" bestFit="1" customWidth="1"/>
    <col min="20" max="20" width="11.21875" bestFit="1" customWidth="1"/>
    <col min="21" max="21" width="9.109375" bestFit="1" customWidth="1"/>
    <col min="22" max="22" width="13.88671875" bestFit="1" customWidth="1"/>
    <col min="23" max="23" width="13" bestFit="1" customWidth="1"/>
    <col min="24" max="25" width="17.77734375" bestFit="1" customWidth="1"/>
  </cols>
  <sheetData>
    <row r="12" spans="12:25" x14ac:dyDescent="0.3">
      <c r="L12" s="79" t="s">
        <v>10928</v>
      </c>
      <c r="M12" s="79" t="s">
        <v>10929</v>
      </c>
      <c r="N12" s="79" t="s">
        <v>10930</v>
      </c>
      <c r="O12" s="79" t="s">
        <v>10931</v>
      </c>
      <c r="P12" s="79" t="s">
        <v>10932</v>
      </c>
      <c r="Q12" s="79" t="s">
        <v>10933</v>
      </c>
      <c r="R12" s="79" t="s">
        <v>10934</v>
      </c>
      <c r="S12" s="79" t="s">
        <v>10935</v>
      </c>
      <c r="T12" s="79" t="s">
        <v>10936</v>
      </c>
      <c r="U12" s="79" t="s">
        <v>10937</v>
      </c>
      <c r="V12" s="79" t="s">
        <v>10938</v>
      </c>
      <c r="W12" s="79" t="s">
        <v>10939</v>
      </c>
      <c r="X12" s="79" t="s">
        <v>10940</v>
      </c>
      <c r="Y12" s="79" t="s">
        <v>10941</v>
      </c>
    </row>
    <row r="70" spans="2:2" x14ac:dyDescent="0.3">
      <c r="B70" s="45" t="s">
        <v>334</v>
      </c>
    </row>
    <row r="71" spans="2:2" x14ac:dyDescent="0.3">
      <c r="B71" s="44" t="s">
        <v>12346</v>
      </c>
    </row>
  </sheetData>
  <conditionalFormatting sqref="B70:B71">
    <cfRule type="duplicateValues" dxfId="0" priority="1"/>
  </conditionalFormatting>
  <hyperlinks>
    <hyperlink ref="B71" r:id="rId1" xr:uid="{A9344B28-D4CA-4E6F-A1FD-799D75FA7C76}"/>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9072-2529-4C63-B6D4-2D7B119024BB}">
  <dimension ref="A1:N1001"/>
  <sheetViews>
    <sheetView workbookViewId="0"/>
  </sheetViews>
  <sheetFormatPr baseColWidth="10" defaultRowHeight="14.4" x14ac:dyDescent="0.3"/>
  <cols>
    <col min="1" max="1" width="9.88671875" bestFit="1" customWidth="1"/>
    <col min="2" max="2" width="21.109375" bestFit="1" customWidth="1"/>
    <col min="3" max="3" width="30.109375" bestFit="1" customWidth="1"/>
    <col min="4" max="4" width="17.109375" bestFit="1" customWidth="1"/>
    <col min="5" max="5" width="13.88671875" bestFit="1" customWidth="1"/>
    <col min="6" max="6" width="8.88671875" bestFit="1" customWidth="1"/>
    <col min="7" max="7" width="12.6640625" style="12" bestFit="1" customWidth="1"/>
    <col min="8" max="8" width="10" bestFit="1" customWidth="1"/>
    <col min="9" max="9" width="11.33203125" style="12" bestFit="1" customWidth="1"/>
    <col min="10" max="10" width="9.109375" bestFit="1" customWidth="1"/>
    <col min="11" max="11" width="13.88671875" style="50" bestFit="1" customWidth="1"/>
    <col min="12" max="12" width="13.44140625" style="50" bestFit="1" customWidth="1"/>
    <col min="13" max="13" width="17.77734375" style="50" bestFit="1" customWidth="1"/>
    <col min="14" max="14" width="18.21875" style="50" bestFit="1" customWidth="1"/>
  </cols>
  <sheetData>
    <row r="1" spans="1:14" x14ac:dyDescent="0.3">
      <c r="A1" t="s">
        <v>10928</v>
      </c>
      <c r="B1" t="s">
        <v>10929</v>
      </c>
      <c r="C1" t="s">
        <v>10930</v>
      </c>
      <c r="D1" t="s">
        <v>10931</v>
      </c>
      <c r="E1" t="s">
        <v>10932</v>
      </c>
      <c r="F1" t="s">
        <v>10933</v>
      </c>
      <c r="G1" t="s">
        <v>10934</v>
      </c>
      <c r="H1" t="s">
        <v>10935</v>
      </c>
      <c r="I1" t="s">
        <v>10936</v>
      </c>
      <c r="J1" t="s">
        <v>10937</v>
      </c>
      <c r="K1" t="s">
        <v>10938</v>
      </c>
      <c r="L1" t="s">
        <v>10939</v>
      </c>
      <c r="M1" t="s">
        <v>10940</v>
      </c>
      <c r="N1" t="s">
        <v>10941</v>
      </c>
    </row>
    <row r="2" spans="1:14" x14ac:dyDescent="0.3">
      <c r="A2" t="s">
        <v>10942</v>
      </c>
      <c r="B2" t="s">
        <v>12784</v>
      </c>
      <c r="C2" t="s">
        <v>10944</v>
      </c>
      <c r="D2" t="s">
        <v>10945</v>
      </c>
      <c r="E2" t="s">
        <v>10946</v>
      </c>
      <c r="F2" t="s">
        <v>10947</v>
      </c>
      <c r="G2">
        <v>45577</v>
      </c>
      <c r="H2">
        <v>242113196</v>
      </c>
      <c r="I2">
        <v>45626</v>
      </c>
      <c r="J2">
        <v>5530</v>
      </c>
      <c r="K2">
        <v>152.58000000000001</v>
      </c>
      <c r="L2">
        <v>97.44</v>
      </c>
      <c r="M2">
        <v>843767.4</v>
      </c>
      <c r="N2">
        <v>538843.19999999995</v>
      </c>
    </row>
    <row r="3" spans="1:14" x14ac:dyDescent="0.3">
      <c r="A3" t="s">
        <v>10948</v>
      </c>
      <c r="B3" t="s">
        <v>12784</v>
      </c>
      <c r="C3" t="s">
        <v>10949</v>
      </c>
      <c r="D3" t="s">
        <v>10950</v>
      </c>
      <c r="E3" t="s">
        <v>10951</v>
      </c>
      <c r="F3" t="s">
        <v>10952</v>
      </c>
      <c r="G3">
        <v>45317</v>
      </c>
      <c r="H3">
        <v>190800607</v>
      </c>
      <c r="I3">
        <v>45319</v>
      </c>
      <c r="J3">
        <v>994</v>
      </c>
      <c r="K3">
        <v>421.89</v>
      </c>
      <c r="L3">
        <v>364.69</v>
      </c>
      <c r="M3">
        <v>419358.66</v>
      </c>
      <c r="N3">
        <v>362501.86</v>
      </c>
    </row>
    <row r="4" spans="1:14" x14ac:dyDescent="0.3">
      <c r="A4" t="s">
        <v>10953</v>
      </c>
      <c r="B4" t="s">
        <v>10954</v>
      </c>
      <c r="C4" t="s">
        <v>10955</v>
      </c>
      <c r="D4" t="s">
        <v>10956</v>
      </c>
      <c r="E4" t="s">
        <v>10951</v>
      </c>
      <c r="F4" t="s">
        <v>10947</v>
      </c>
      <c r="G4">
        <v>45605</v>
      </c>
      <c r="H4">
        <v>765228068</v>
      </c>
      <c r="I4">
        <v>45617</v>
      </c>
      <c r="J4">
        <v>6845</v>
      </c>
      <c r="K4">
        <v>205.7</v>
      </c>
      <c r="L4">
        <v>117.11</v>
      </c>
      <c r="M4">
        <v>1408016.5</v>
      </c>
      <c r="N4">
        <v>801617.95</v>
      </c>
    </row>
    <row r="5" spans="1:14" x14ac:dyDescent="0.3">
      <c r="A5" t="s">
        <v>10957</v>
      </c>
      <c r="B5" t="s">
        <v>10958</v>
      </c>
      <c r="C5" t="s">
        <v>10959</v>
      </c>
      <c r="D5" t="s">
        <v>10960</v>
      </c>
      <c r="E5" t="s">
        <v>10946</v>
      </c>
      <c r="F5" t="s">
        <v>10961</v>
      </c>
      <c r="G5">
        <v>45159</v>
      </c>
      <c r="H5">
        <v>232631909</v>
      </c>
      <c r="I5">
        <v>45201</v>
      </c>
      <c r="J5">
        <v>9806</v>
      </c>
      <c r="K5">
        <v>9.33</v>
      </c>
      <c r="L5">
        <v>6.92</v>
      </c>
      <c r="M5">
        <v>91489.98</v>
      </c>
      <c r="N5">
        <v>67857.52</v>
      </c>
    </row>
    <row r="6" spans="1:14" x14ac:dyDescent="0.3">
      <c r="A6" t="s">
        <v>10962</v>
      </c>
      <c r="B6" t="s">
        <v>10963</v>
      </c>
      <c r="C6" t="s">
        <v>10964</v>
      </c>
      <c r="D6" t="s">
        <v>10965</v>
      </c>
      <c r="E6" t="s">
        <v>10946</v>
      </c>
      <c r="F6" t="s">
        <v>10966</v>
      </c>
      <c r="G6">
        <v>44834</v>
      </c>
      <c r="H6">
        <v>530560958</v>
      </c>
      <c r="I6">
        <v>44877</v>
      </c>
      <c r="J6">
        <v>3633</v>
      </c>
      <c r="K6">
        <v>255.28</v>
      </c>
      <c r="L6">
        <v>159.41999999999999</v>
      </c>
      <c r="M6">
        <v>927432.24</v>
      </c>
      <c r="N6">
        <v>579172.86</v>
      </c>
    </row>
    <row r="7" spans="1:14" x14ac:dyDescent="0.3">
      <c r="A7" t="s">
        <v>10967</v>
      </c>
      <c r="B7" t="s">
        <v>10963</v>
      </c>
      <c r="C7" t="s">
        <v>10968</v>
      </c>
      <c r="D7" t="s">
        <v>10969</v>
      </c>
      <c r="E7" t="s">
        <v>10946</v>
      </c>
      <c r="F7" t="s">
        <v>10961</v>
      </c>
      <c r="G7">
        <v>44582</v>
      </c>
      <c r="H7">
        <v>516876542</v>
      </c>
      <c r="I7">
        <v>44613</v>
      </c>
      <c r="J7">
        <v>4110</v>
      </c>
      <c r="K7">
        <v>47.45</v>
      </c>
      <c r="L7">
        <v>31.79</v>
      </c>
      <c r="M7">
        <v>195019.5</v>
      </c>
      <c r="N7">
        <v>130656.9</v>
      </c>
    </row>
    <row r="8" spans="1:14" x14ac:dyDescent="0.3">
      <c r="A8" t="s">
        <v>10970</v>
      </c>
      <c r="B8" t="s">
        <v>10954</v>
      </c>
      <c r="C8" t="s">
        <v>10971</v>
      </c>
      <c r="D8" t="s">
        <v>10945</v>
      </c>
      <c r="E8" t="s">
        <v>10946</v>
      </c>
      <c r="F8" t="s">
        <v>10966</v>
      </c>
      <c r="G8">
        <v>44609</v>
      </c>
      <c r="H8">
        <v>919752490</v>
      </c>
      <c r="I8">
        <v>44619</v>
      </c>
      <c r="J8">
        <v>4056</v>
      </c>
      <c r="K8">
        <v>152.58000000000001</v>
      </c>
      <c r="L8">
        <v>97.44</v>
      </c>
      <c r="M8">
        <v>618864.4800000001</v>
      </c>
      <c r="N8">
        <v>395216.64000000001</v>
      </c>
    </row>
    <row r="9" spans="1:14" x14ac:dyDescent="0.3">
      <c r="A9" t="s">
        <v>10972</v>
      </c>
      <c r="B9" t="s">
        <v>10958</v>
      </c>
      <c r="C9" t="s">
        <v>10973</v>
      </c>
      <c r="D9" t="s">
        <v>10974</v>
      </c>
      <c r="E9" t="s">
        <v>10946</v>
      </c>
      <c r="F9" t="s">
        <v>10966</v>
      </c>
      <c r="G9">
        <v>45372</v>
      </c>
      <c r="H9">
        <v>287675130</v>
      </c>
      <c r="I9">
        <v>45419</v>
      </c>
      <c r="J9">
        <v>8319</v>
      </c>
      <c r="K9">
        <v>437.2</v>
      </c>
      <c r="L9">
        <v>263.33</v>
      </c>
      <c r="M9">
        <v>3637066.8</v>
      </c>
      <c r="N9">
        <v>2190642.27</v>
      </c>
    </row>
    <row r="10" spans="1:14" x14ac:dyDescent="0.3">
      <c r="A10" t="s">
        <v>10975</v>
      </c>
      <c r="B10" t="s">
        <v>10963</v>
      </c>
      <c r="C10" t="s">
        <v>10968</v>
      </c>
      <c r="D10" t="s">
        <v>10976</v>
      </c>
      <c r="E10" t="s">
        <v>10946</v>
      </c>
      <c r="F10" t="s">
        <v>12785</v>
      </c>
      <c r="G10">
        <v>44970</v>
      </c>
      <c r="H10">
        <v>839443290</v>
      </c>
      <c r="I10">
        <v>45017</v>
      </c>
      <c r="J10">
        <v>8779</v>
      </c>
      <c r="K10">
        <v>81.73</v>
      </c>
      <c r="L10">
        <v>56.67</v>
      </c>
      <c r="M10">
        <v>717507.67</v>
      </c>
      <c r="N10">
        <v>497505.93</v>
      </c>
    </row>
    <row r="11" spans="1:14" x14ac:dyDescent="0.3">
      <c r="A11" t="s">
        <v>10977</v>
      </c>
      <c r="B11" t="s">
        <v>10954</v>
      </c>
      <c r="C11" t="s">
        <v>10978</v>
      </c>
      <c r="D11" t="s">
        <v>10979</v>
      </c>
      <c r="E11" t="s">
        <v>10951</v>
      </c>
      <c r="F11" t="s">
        <v>10966</v>
      </c>
      <c r="G11">
        <v>45092</v>
      </c>
      <c r="H11">
        <v>814168298</v>
      </c>
      <c r="I11">
        <v>45119</v>
      </c>
      <c r="J11">
        <v>9347</v>
      </c>
      <c r="K11">
        <v>651.21</v>
      </c>
      <c r="L11">
        <v>524.96</v>
      </c>
      <c r="M11">
        <v>6086859.8700000001</v>
      </c>
      <c r="N11">
        <v>4906801.12</v>
      </c>
    </row>
    <row r="12" spans="1:14" x14ac:dyDescent="0.3">
      <c r="A12" t="s">
        <v>10980</v>
      </c>
      <c r="B12" t="s">
        <v>10981</v>
      </c>
      <c r="C12" t="s">
        <v>10982</v>
      </c>
      <c r="D12" t="s">
        <v>10974</v>
      </c>
      <c r="E12" t="s">
        <v>12786</v>
      </c>
      <c r="F12" t="s">
        <v>10952</v>
      </c>
      <c r="G12">
        <v>44757</v>
      </c>
      <c r="H12">
        <v>321273982</v>
      </c>
      <c r="I12">
        <v>44803</v>
      </c>
      <c r="J12">
        <v>966</v>
      </c>
      <c r="K12">
        <v>437.2</v>
      </c>
      <c r="L12">
        <v>263.33</v>
      </c>
      <c r="M12">
        <v>422335.2</v>
      </c>
      <c r="N12">
        <v>254376.78</v>
      </c>
    </row>
    <row r="13" spans="1:14" x14ac:dyDescent="0.3">
      <c r="A13" t="s">
        <v>10983</v>
      </c>
      <c r="B13" t="s">
        <v>10958</v>
      </c>
      <c r="C13" t="s">
        <v>10984</v>
      </c>
      <c r="D13" t="s">
        <v>10945</v>
      </c>
      <c r="E13" t="s">
        <v>10951</v>
      </c>
      <c r="F13" t="s">
        <v>10947</v>
      </c>
      <c r="G13">
        <v>45425</v>
      </c>
      <c r="H13">
        <v>890496671</v>
      </c>
      <c r="I13">
        <v>45448</v>
      </c>
      <c r="J13">
        <v>6609</v>
      </c>
      <c r="K13">
        <v>152.58000000000001</v>
      </c>
      <c r="L13">
        <v>97.44</v>
      </c>
      <c r="M13">
        <v>1008401.2200000001</v>
      </c>
      <c r="N13">
        <v>643980.96</v>
      </c>
    </row>
    <row r="14" spans="1:14" x14ac:dyDescent="0.3">
      <c r="A14" t="s">
        <v>10985</v>
      </c>
      <c r="B14" t="s">
        <v>10958</v>
      </c>
      <c r="C14" t="s">
        <v>10986</v>
      </c>
      <c r="D14" t="s">
        <v>10969</v>
      </c>
      <c r="E14" t="s">
        <v>10946</v>
      </c>
      <c r="F14" t="s">
        <v>10947</v>
      </c>
      <c r="G14">
        <v>45052</v>
      </c>
      <c r="H14">
        <v>521885192</v>
      </c>
      <c r="I14">
        <v>45068</v>
      </c>
      <c r="J14">
        <v>6281</v>
      </c>
      <c r="K14">
        <v>47.45</v>
      </c>
      <c r="L14">
        <v>31.79</v>
      </c>
      <c r="M14">
        <v>298033.45</v>
      </c>
      <c r="N14">
        <v>199672.99</v>
      </c>
    </row>
    <row r="15" spans="1:14" x14ac:dyDescent="0.3">
      <c r="A15" t="s">
        <v>10987</v>
      </c>
      <c r="B15" t="s">
        <v>10958</v>
      </c>
      <c r="C15" t="s">
        <v>10988</v>
      </c>
      <c r="D15" t="s">
        <v>10989</v>
      </c>
      <c r="E15" t="s">
        <v>10946</v>
      </c>
      <c r="F15" t="s">
        <v>10952</v>
      </c>
      <c r="G15">
        <v>45603</v>
      </c>
      <c r="H15">
        <v>435800874</v>
      </c>
      <c r="I15">
        <v>45651</v>
      </c>
      <c r="J15">
        <v>2019</v>
      </c>
      <c r="K15">
        <v>154.06</v>
      </c>
      <c r="L15">
        <v>90.93</v>
      </c>
      <c r="M15">
        <v>310893.08</v>
      </c>
      <c r="N15">
        <v>183496.74000000002</v>
      </c>
    </row>
    <row r="16" spans="1:14" x14ac:dyDescent="0.3">
      <c r="A16" t="s">
        <v>10990</v>
      </c>
      <c r="B16" t="s">
        <v>10958</v>
      </c>
      <c r="C16" t="s">
        <v>10991</v>
      </c>
      <c r="D16" t="s">
        <v>10960</v>
      </c>
      <c r="E16" t="s">
        <v>10946</v>
      </c>
      <c r="F16" t="s">
        <v>10947</v>
      </c>
      <c r="G16">
        <v>45219</v>
      </c>
      <c r="H16">
        <v>122917544</v>
      </c>
      <c r="I16">
        <v>45247</v>
      </c>
      <c r="J16">
        <v>2888</v>
      </c>
      <c r="K16">
        <v>9.33</v>
      </c>
      <c r="L16">
        <v>6.92</v>
      </c>
      <c r="M16">
        <v>26945.040000000001</v>
      </c>
      <c r="N16">
        <v>19984.96</v>
      </c>
    </row>
    <row r="17" spans="1:14" x14ac:dyDescent="0.3">
      <c r="A17" t="s">
        <v>10992</v>
      </c>
      <c r="B17" t="s">
        <v>10958</v>
      </c>
      <c r="C17" t="s">
        <v>10993</v>
      </c>
      <c r="D17" t="s">
        <v>10976</v>
      </c>
      <c r="E17" t="s">
        <v>10946</v>
      </c>
      <c r="F17" t="s">
        <v>10947</v>
      </c>
      <c r="G17">
        <v>45220</v>
      </c>
      <c r="H17">
        <v>494221532</v>
      </c>
      <c r="I17">
        <v>45248</v>
      </c>
      <c r="J17">
        <v>9989</v>
      </c>
      <c r="K17">
        <v>81.73</v>
      </c>
      <c r="L17">
        <v>56.67</v>
      </c>
      <c r="M17">
        <v>816400.97000000009</v>
      </c>
      <c r="N17">
        <v>566076.63</v>
      </c>
    </row>
    <row r="18" spans="1:14" x14ac:dyDescent="0.3">
      <c r="A18" t="s">
        <v>10994</v>
      </c>
      <c r="B18" t="s">
        <v>10954</v>
      </c>
      <c r="C18" t="s">
        <v>10995</v>
      </c>
      <c r="D18" t="s">
        <v>10974</v>
      </c>
      <c r="E18" t="s">
        <v>10946</v>
      </c>
      <c r="F18" t="s">
        <v>10947</v>
      </c>
      <c r="G18">
        <v>45401</v>
      </c>
      <c r="H18">
        <v>731011664</v>
      </c>
      <c r="I18">
        <v>45412</v>
      </c>
      <c r="J18">
        <v>1451</v>
      </c>
      <c r="K18">
        <v>437.2</v>
      </c>
      <c r="L18">
        <v>263.33</v>
      </c>
      <c r="M18">
        <v>634377.19999999995</v>
      </c>
      <c r="N18">
        <v>382091.82999999996</v>
      </c>
    </row>
    <row r="19" spans="1:14" x14ac:dyDescent="0.3">
      <c r="A19" t="s">
        <v>10996</v>
      </c>
      <c r="B19" t="s">
        <v>10963</v>
      </c>
      <c r="C19" t="s">
        <v>10997</v>
      </c>
      <c r="D19" t="s">
        <v>10945</v>
      </c>
      <c r="E19" t="s">
        <v>10946</v>
      </c>
      <c r="F19" t="s">
        <v>10947</v>
      </c>
      <c r="G19">
        <v>44868</v>
      </c>
      <c r="H19">
        <v>534899270</v>
      </c>
      <c r="I19">
        <v>44869</v>
      </c>
      <c r="J19">
        <v>7436</v>
      </c>
      <c r="K19">
        <v>152.58000000000001</v>
      </c>
      <c r="L19">
        <v>97.44</v>
      </c>
      <c r="M19">
        <v>1134584.8800000001</v>
      </c>
      <c r="N19">
        <v>724563.84</v>
      </c>
    </row>
    <row r="20" spans="1:14" x14ac:dyDescent="0.3">
      <c r="A20" t="s">
        <v>10998</v>
      </c>
      <c r="B20" t="s">
        <v>10958</v>
      </c>
      <c r="C20" t="s">
        <v>10999</v>
      </c>
      <c r="D20" t="s">
        <v>10979</v>
      </c>
      <c r="E20" t="s">
        <v>10951</v>
      </c>
      <c r="F20" t="s">
        <v>10952</v>
      </c>
      <c r="G20">
        <v>44752</v>
      </c>
      <c r="H20">
        <v>577808177</v>
      </c>
      <c r="I20">
        <v>44764</v>
      </c>
      <c r="J20">
        <v>5135</v>
      </c>
      <c r="K20">
        <v>651.21</v>
      </c>
      <c r="L20">
        <v>524.96</v>
      </c>
      <c r="M20">
        <v>3343963.35</v>
      </c>
      <c r="N20">
        <v>2695669.6</v>
      </c>
    </row>
    <row r="21" spans="1:14" x14ac:dyDescent="0.3">
      <c r="A21" t="s">
        <v>11000</v>
      </c>
      <c r="B21" t="s">
        <v>11001</v>
      </c>
      <c r="C21" t="s">
        <v>11002</v>
      </c>
      <c r="D21" t="s">
        <v>10979</v>
      </c>
      <c r="E21" t="s">
        <v>10951</v>
      </c>
      <c r="F21" t="s">
        <v>10961</v>
      </c>
      <c r="G21">
        <v>45078</v>
      </c>
      <c r="H21">
        <v>251974713</v>
      </c>
      <c r="I21">
        <v>45098</v>
      </c>
      <c r="J21">
        <v>3772</v>
      </c>
      <c r="K21">
        <v>651.21</v>
      </c>
      <c r="L21">
        <v>524.96</v>
      </c>
      <c r="M21">
        <v>2456364.12</v>
      </c>
      <c r="N21">
        <v>1980149.12</v>
      </c>
    </row>
    <row r="22" spans="1:14" x14ac:dyDescent="0.3">
      <c r="A22" t="s">
        <v>11003</v>
      </c>
      <c r="B22" t="s">
        <v>11001</v>
      </c>
      <c r="C22" t="s">
        <v>11004</v>
      </c>
      <c r="D22" t="s">
        <v>10976</v>
      </c>
      <c r="E22" t="s">
        <v>10946</v>
      </c>
      <c r="F22" t="s">
        <v>10966</v>
      </c>
      <c r="G22">
        <v>45501</v>
      </c>
      <c r="H22">
        <v>819947707</v>
      </c>
      <c r="I22">
        <v>45540</v>
      </c>
      <c r="J22">
        <v>9602</v>
      </c>
      <c r="K22">
        <v>81.73</v>
      </c>
      <c r="L22">
        <v>56.67</v>
      </c>
      <c r="M22">
        <v>784771.46000000008</v>
      </c>
      <c r="N22">
        <v>544145.34</v>
      </c>
    </row>
    <row r="23" spans="1:14" x14ac:dyDescent="0.3">
      <c r="A23" t="s">
        <v>11005</v>
      </c>
      <c r="B23" t="s">
        <v>10958</v>
      </c>
      <c r="C23" t="s">
        <v>11006</v>
      </c>
      <c r="D23" t="s">
        <v>10974</v>
      </c>
      <c r="E23" t="s">
        <v>10951</v>
      </c>
      <c r="F23" t="s">
        <v>10947</v>
      </c>
      <c r="G23">
        <v>45085</v>
      </c>
      <c r="H23">
        <v>464588487</v>
      </c>
      <c r="I23">
        <v>45132</v>
      </c>
      <c r="J23">
        <v>912</v>
      </c>
      <c r="K23">
        <v>437.2</v>
      </c>
      <c r="L23">
        <v>263.33</v>
      </c>
      <c r="M23">
        <v>398726.39999999997</v>
      </c>
      <c r="N23">
        <v>240156.96</v>
      </c>
    </row>
    <row r="24" spans="1:14" x14ac:dyDescent="0.3">
      <c r="A24" t="s">
        <v>11007</v>
      </c>
      <c r="B24" t="s">
        <v>11001</v>
      </c>
      <c r="C24" t="s">
        <v>11008</v>
      </c>
      <c r="D24" t="s">
        <v>10945</v>
      </c>
      <c r="E24" t="s">
        <v>10946</v>
      </c>
      <c r="F24" t="s">
        <v>10966</v>
      </c>
      <c r="G24">
        <v>45133</v>
      </c>
      <c r="H24">
        <v>139070880</v>
      </c>
      <c r="I24">
        <v>45142</v>
      </c>
      <c r="J24">
        <v>3019</v>
      </c>
      <c r="K24">
        <v>152.58000000000001</v>
      </c>
      <c r="L24">
        <v>97.44</v>
      </c>
      <c r="M24">
        <v>460639.02</v>
      </c>
      <c r="N24">
        <v>294171.36</v>
      </c>
    </row>
    <row r="25" spans="1:14" x14ac:dyDescent="0.3">
      <c r="A25" t="s">
        <v>11009</v>
      </c>
      <c r="B25" t="s">
        <v>11001</v>
      </c>
      <c r="C25" t="s">
        <v>11010</v>
      </c>
      <c r="D25" t="s">
        <v>11011</v>
      </c>
      <c r="E25" t="s">
        <v>10951</v>
      </c>
      <c r="F25" t="s">
        <v>10947</v>
      </c>
      <c r="G25">
        <v>45214</v>
      </c>
      <c r="H25">
        <v>416881215</v>
      </c>
      <c r="I25">
        <v>45220</v>
      </c>
      <c r="J25">
        <v>3270</v>
      </c>
      <c r="K25">
        <v>109.28</v>
      </c>
      <c r="L25">
        <v>35.840000000000003</v>
      </c>
      <c r="M25">
        <v>357345.6</v>
      </c>
      <c r="N25">
        <v>117196.80000000002</v>
      </c>
    </row>
    <row r="26" spans="1:14" x14ac:dyDescent="0.3">
      <c r="A26" t="s">
        <v>11012</v>
      </c>
      <c r="B26" t="s">
        <v>10958</v>
      </c>
      <c r="C26" t="s">
        <v>11013</v>
      </c>
      <c r="D26" t="s">
        <v>10989</v>
      </c>
      <c r="E26" t="s">
        <v>10951</v>
      </c>
      <c r="F26" t="s">
        <v>10947</v>
      </c>
      <c r="G26">
        <v>45253</v>
      </c>
      <c r="H26">
        <v>141818320</v>
      </c>
      <c r="I26">
        <v>45259</v>
      </c>
      <c r="J26">
        <v>6047</v>
      </c>
      <c r="K26">
        <v>154.06</v>
      </c>
      <c r="L26">
        <v>90.93</v>
      </c>
      <c r="M26">
        <v>931600.82000000007</v>
      </c>
      <c r="N26">
        <v>549853.71000000008</v>
      </c>
    </row>
    <row r="27" spans="1:14" x14ac:dyDescent="0.3">
      <c r="A27" t="s">
        <v>11014</v>
      </c>
      <c r="B27" t="s">
        <v>10958</v>
      </c>
      <c r="C27" t="s">
        <v>11015</v>
      </c>
      <c r="D27" t="s">
        <v>10976</v>
      </c>
      <c r="E27" t="s">
        <v>10951</v>
      </c>
      <c r="F27" t="s">
        <v>10952</v>
      </c>
      <c r="G27">
        <v>44592</v>
      </c>
      <c r="H27">
        <v>477993524</v>
      </c>
      <c r="I27">
        <v>44632</v>
      </c>
      <c r="J27">
        <v>7761</v>
      </c>
      <c r="K27">
        <v>81.73</v>
      </c>
      <c r="L27">
        <v>56.67</v>
      </c>
      <c r="M27">
        <v>634306.53</v>
      </c>
      <c r="N27">
        <v>439815.87</v>
      </c>
    </row>
    <row r="28" spans="1:14" x14ac:dyDescent="0.3">
      <c r="A28" t="s">
        <v>11016</v>
      </c>
      <c r="B28" t="s">
        <v>10958</v>
      </c>
      <c r="C28" t="s">
        <v>10999</v>
      </c>
      <c r="D28" t="s">
        <v>11011</v>
      </c>
      <c r="E28" t="s">
        <v>10946</v>
      </c>
      <c r="F28" t="s">
        <v>10952</v>
      </c>
      <c r="G28">
        <v>45118</v>
      </c>
      <c r="H28">
        <v>859830653</v>
      </c>
      <c r="I28">
        <v>45143</v>
      </c>
      <c r="J28">
        <v>1852</v>
      </c>
      <c r="K28">
        <v>109.28</v>
      </c>
      <c r="L28">
        <v>35.840000000000003</v>
      </c>
      <c r="M28">
        <v>202486.56</v>
      </c>
      <c r="N28">
        <v>66375.680000000008</v>
      </c>
    </row>
    <row r="29" spans="1:14" x14ac:dyDescent="0.3">
      <c r="A29" t="s">
        <v>11017</v>
      </c>
      <c r="B29" t="s">
        <v>10958</v>
      </c>
      <c r="C29" t="s">
        <v>11018</v>
      </c>
      <c r="D29" t="s">
        <v>11011</v>
      </c>
      <c r="E29" t="s">
        <v>10946</v>
      </c>
      <c r="F29" t="s">
        <v>12785</v>
      </c>
      <c r="G29">
        <v>44799</v>
      </c>
      <c r="H29">
        <v>342066037</v>
      </c>
      <c r="I29">
        <v>44845</v>
      </c>
      <c r="J29">
        <v>3797</v>
      </c>
      <c r="K29">
        <v>109.28</v>
      </c>
      <c r="L29">
        <v>35.840000000000003</v>
      </c>
      <c r="M29">
        <v>414936.16000000003</v>
      </c>
      <c r="N29">
        <v>136084.48000000001</v>
      </c>
    </row>
    <row r="30" spans="1:14" x14ac:dyDescent="0.3">
      <c r="A30" t="s">
        <v>11019</v>
      </c>
      <c r="B30" t="s">
        <v>12784</v>
      </c>
      <c r="C30" t="s">
        <v>11020</v>
      </c>
      <c r="D30" t="s">
        <v>11021</v>
      </c>
      <c r="E30" t="s">
        <v>10951</v>
      </c>
      <c r="F30" t="s">
        <v>10947</v>
      </c>
      <c r="G30">
        <v>44978</v>
      </c>
      <c r="H30">
        <v>749748504</v>
      </c>
      <c r="I30">
        <v>45001</v>
      </c>
      <c r="J30">
        <v>6098</v>
      </c>
      <c r="K30">
        <v>668.27</v>
      </c>
      <c r="L30">
        <v>502.54</v>
      </c>
      <c r="M30">
        <v>4075110.46</v>
      </c>
      <c r="N30">
        <v>3064488.92</v>
      </c>
    </row>
    <row r="31" spans="1:14" x14ac:dyDescent="0.3">
      <c r="A31" t="s">
        <v>11022</v>
      </c>
      <c r="B31" t="s">
        <v>10958</v>
      </c>
      <c r="C31" t="s">
        <v>10988</v>
      </c>
      <c r="D31" t="s">
        <v>10974</v>
      </c>
      <c r="E31" t="s">
        <v>10946</v>
      </c>
      <c r="F31" t="s">
        <v>10966</v>
      </c>
      <c r="G31">
        <v>45168</v>
      </c>
      <c r="H31">
        <v>828239381</v>
      </c>
      <c r="I31">
        <v>45207</v>
      </c>
      <c r="J31">
        <v>3293</v>
      </c>
      <c r="K31">
        <v>437.2</v>
      </c>
      <c r="L31">
        <v>263.33</v>
      </c>
      <c r="M31">
        <v>1439699.5999999999</v>
      </c>
      <c r="N31">
        <v>867145.69</v>
      </c>
    </row>
    <row r="32" spans="1:14" x14ac:dyDescent="0.3">
      <c r="A32" t="s">
        <v>11023</v>
      </c>
      <c r="B32" t="s">
        <v>10954</v>
      </c>
      <c r="C32" t="s">
        <v>11024</v>
      </c>
      <c r="D32" t="s">
        <v>10989</v>
      </c>
      <c r="E32" t="s">
        <v>12786</v>
      </c>
      <c r="F32" t="s">
        <v>10952</v>
      </c>
      <c r="G32">
        <v>44611</v>
      </c>
      <c r="H32">
        <v>293212497</v>
      </c>
      <c r="I32">
        <v>44629</v>
      </c>
      <c r="J32">
        <v>6948</v>
      </c>
      <c r="K32">
        <v>154.06</v>
      </c>
      <c r="L32">
        <v>90.93</v>
      </c>
      <c r="M32">
        <v>1070408.8800000001</v>
      </c>
      <c r="N32">
        <v>631781.64</v>
      </c>
    </row>
    <row r="33" spans="1:14" x14ac:dyDescent="0.3">
      <c r="A33" t="s">
        <v>11025</v>
      </c>
      <c r="B33" t="s">
        <v>11001</v>
      </c>
      <c r="C33" t="s">
        <v>11026</v>
      </c>
      <c r="D33" t="s">
        <v>10976</v>
      </c>
      <c r="E33" t="s">
        <v>10946</v>
      </c>
      <c r="F33" t="s">
        <v>10961</v>
      </c>
      <c r="G33">
        <v>45613</v>
      </c>
      <c r="H33">
        <v>280654180</v>
      </c>
      <c r="I33">
        <v>44928</v>
      </c>
      <c r="J33">
        <v>663</v>
      </c>
      <c r="K33">
        <v>81.73</v>
      </c>
      <c r="L33">
        <v>56.67</v>
      </c>
      <c r="M33">
        <v>54186.990000000005</v>
      </c>
      <c r="N33">
        <v>37572.21</v>
      </c>
    </row>
    <row r="34" spans="1:14" x14ac:dyDescent="0.3">
      <c r="A34" t="s">
        <v>11027</v>
      </c>
      <c r="B34" t="s">
        <v>12784</v>
      </c>
      <c r="C34" t="s">
        <v>11028</v>
      </c>
      <c r="D34" t="s">
        <v>11011</v>
      </c>
      <c r="E34" t="s">
        <v>10946</v>
      </c>
      <c r="F34" t="s">
        <v>10966</v>
      </c>
      <c r="G34">
        <v>45621</v>
      </c>
      <c r="H34">
        <v>196863257</v>
      </c>
      <c r="I34">
        <v>44935</v>
      </c>
      <c r="J34">
        <v>5067</v>
      </c>
      <c r="K34">
        <v>109.28</v>
      </c>
      <c r="L34">
        <v>35.840000000000003</v>
      </c>
      <c r="M34">
        <v>553721.76</v>
      </c>
      <c r="N34">
        <v>181601.28000000003</v>
      </c>
    </row>
    <row r="35" spans="1:14" x14ac:dyDescent="0.3">
      <c r="A35" t="s">
        <v>11029</v>
      </c>
      <c r="B35" t="s">
        <v>12784</v>
      </c>
      <c r="C35" t="s">
        <v>11020</v>
      </c>
      <c r="D35" t="s">
        <v>10960</v>
      </c>
      <c r="E35" t="s">
        <v>10946</v>
      </c>
      <c r="F35" t="s">
        <v>10952</v>
      </c>
      <c r="G35">
        <v>44840</v>
      </c>
      <c r="H35">
        <v>868451058</v>
      </c>
      <c r="I35">
        <v>44842</v>
      </c>
      <c r="J35">
        <v>2822</v>
      </c>
      <c r="K35">
        <v>9.33</v>
      </c>
      <c r="L35">
        <v>6.92</v>
      </c>
      <c r="M35">
        <v>26329.26</v>
      </c>
      <c r="N35">
        <v>19528.240000000002</v>
      </c>
    </row>
    <row r="36" spans="1:14" x14ac:dyDescent="0.3">
      <c r="A36" t="s">
        <v>11030</v>
      </c>
      <c r="B36" t="s">
        <v>10958</v>
      </c>
      <c r="C36" t="s">
        <v>11031</v>
      </c>
      <c r="D36" t="s">
        <v>11011</v>
      </c>
      <c r="E36" t="s">
        <v>10946</v>
      </c>
      <c r="F36" t="s">
        <v>10961</v>
      </c>
      <c r="G36">
        <v>45389</v>
      </c>
      <c r="H36">
        <v>492341411</v>
      </c>
      <c r="I36">
        <v>45436</v>
      </c>
      <c r="J36">
        <v>3619</v>
      </c>
      <c r="K36">
        <v>109.28</v>
      </c>
      <c r="L36">
        <v>35.840000000000003</v>
      </c>
      <c r="M36">
        <v>395484.32</v>
      </c>
      <c r="N36">
        <v>129704.96000000001</v>
      </c>
    </row>
    <row r="37" spans="1:14" x14ac:dyDescent="0.3">
      <c r="A37" t="s">
        <v>11032</v>
      </c>
      <c r="B37" t="s">
        <v>11001</v>
      </c>
      <c r="C37" t="s">
        <v>11033</v>
      </c>
      <c r="D37" t="s">
        <v>10950</v>
      </c>
      <c r="E37" t="s">
        <v>10951</v>
      </c>
      <c r="F37" t="s">
        <v>10952</v>
      </c>
      <c r="G37">
        <v>45262</v>
      </c>
      <c r="H37">
        <v>485770642</v>
      </c>
      <c r="I37">
        <v>45275</v>
      </c>
      <c r="J37">
        <v>9183</v>
      </c>
      <c r="K37">
        <v>421.89</v>
      </c>
      <c r="L37">
        <v>364.69</v>
      </c>
      <c r="M37">
        <v>3874215.8699999996</v>
      </c>
      <c r="N37">
        <v>3348948.27</v>
      </c>
    </row>
    <row r="38" spans="1:14" x14ac:dyDescent="0.3">
      <c r="A38" t="s">
        <v>11034</v>
      </c>
      <c r="B38" t="s">
        <v>10958</v>
      </c>
      <c r="C38" t="s">
        <v>11035</v>
      </c>
      <c r="D38" t="s">
        <v>10969</v>
      </c>
      <c r="E38" t="s">
        <v>10951</v>
      </c>
      <c r="F38" t="s">
        <v>10952</v>
      </c>
      <c r="G38">
        <v>45624</v>
      </c>
      <c r="H38">
        <v>536287581</v>
      </c>
      <c r="I38">
        <v>45654</v>
      </c>
      <c r="J38">
        <v>8268</v>
      </c>
      <c r="K38">
        <v>47.45</v>
      </c>
      <c r="L38">
        <v>31.79</v>
      </c>
      <c r="M38">
        <v>392316.60000000003</v>
      </c>
      <c r="N38">
        <v>262839.71999999997</v>
      </c>
    </row>
    <row r="39" spans="1:14" x14ac:dyDescent="0.3">
      <c r="A39" t="s">
        <v>11036</v>
      </c>
      <c r="B39" t="s">
        <v>11001</v>
      </c>
      <c r="C39" t="s">
        <v>11037</v>
      </c>
      <c r="D39" t="s">
        <v>10956</v>
      </c>
      <c r="E39" t="s">
        <v>10951</v>
      </c>
      <c r="F39" t="s">
        <v>10947</v>
      </c>
      <c r="G39">
        <v>44654</v>
      </c>
      <c r="H39">
        <v>851753556</v>
      </c>
      <c r="I39">
        <v>44693</v>
      </c>
      <c r="J39">
        <v>1660</v>
      </c>
      <c r="K39">
        <v>205.7</v>
      </c>
      <c r="L39">
        <v>117.11</v>
      </c>
      <c r="M39">
        <v>341462</v>
      </c>
      <c r="N39">
        <v>194402.6</v>
      </c>
    </row>
    <row r="40" spans="1:14" x14ac:dyDescent="0.3">
      <c r="A40" t="s">
        <v>11038</v>
      </c>
      <c r="B40" t="s">
        <v>11001</v>
      </c>
      <c r="C40" t="s">
        <v>11039</v>
      </c>
      <c r="D40" t="s">
        <v>10989</v>
      </c>
      <c r="E40" t="s">
        <v>10951</v>
      </c>
      <c r="F40" t="s">
        <v>10966</v>
      </c>
      <c r="G40">
        <v>45061</v>
      </c>
      <c r="H40">
        <v>810342395</v>
      </c>
      <c r="I40">
        <v>45077</v>
      </c>
      <c r="J40">
        <v>7177</v>
      </c>
      <c r="K40">
        <v>154.06</v>
      </c>
      <c r="L40">
        <v>90.93</v>
      </c>
      <c r="M40">
        <v>1105688.6200000001</v>
      </c>
      <c r="N40">
        <v>652604.6100000001</v>
      </c>
    </row>
    <row r="41" spans="1:14" x14ac:dyDescent="0.3">
      <c r="A41" t="s">
        <v>11040</v>
      </c>
      <c r="B41" t="s">
        <v>10958</v>
      </c>
      <c r="C41" t="s">
        <v>11041</v>
      </c>
      <c r="D41" t="s">
        <v>11021</v>
      </c>
      <c r="E41" t="s">
        <v>10951</v>
      </c>
      <c r="F41" t="s">
        <v>10961</v>
      </c>
      <c r="G41">
        <v>44799</v>
      </c>
      <c r="H41">
        <v>310540425</v>
      </c>
      <c r="I41">
        <v>44805</v>
      </c>
      <c r="J41">
        <v>4668</v>
      </c>
      <c r="K41">
        <v>668.27</v>
      </c>
      <c r="L41">
        <v>502.54</v>
      </c>
      <c r="M41">
        <v>3119484.36</v>
      </c>
      <c r="N41">
        <v>2345856.7200000002</v>
      </c>
    </row>
    <row r="42" spans="1:14" x14ac:dyDescent="0.3">
      <c r="A42" t="s">
        <v>11042</v>
      </c>
      <c r="B42" t="s">
        <v>11001</v>
      </c>
      <c r="C42" t="s">
        <v>11008</v>
      </c>
      <c r="D42" t="s">
        <v>10960</v>
      </c>
      <c r="E42" t="s">
        <v>10951</v>
      </c>
      <c r="F42" t="s">
        <v>10952</v>
      </c>
      <c r="G42">
        <v>45619</v>
      </c>
      <c r="H42">
        <v>221146476</v>
      </c>
      <c r="I42">
        <v>45657</v>
      </c>
      <c r="J42">
        <v>1011</v>
      </c>
      <c r="K42">
        <v>9.33</v>
      </c>
      <c r="L42">
        <v>6.92</v>
      </c>
      <c r="M42">
        <v>9432.6299999999992</v>
      </c>
      <c r="N42">
        <v>6996.12</v>
      </c>
    </row>
    <row r="43" spans="1:14" x14ac:dyDescent="0.3">
      <c r="A43" t="s">
        <v>11043</v>
      </c>
      <c r="B43" t="s">
        <v>11001</v>
      </c>
      <c r="C43" t="s">
        <v>11044</v>
      </c>
      <c r="D43" t="s">
        <v>11011</v>
      </c>
      <c r="E43" t="s">
        <v>10951</v>
      </c>
      <c r="F43" t="s">
        <v>10952</v>
      </c>
      <c r="G43">
        <v>44827</v>
      </c>
      <c r="H43">
        <v>131271874</v>
      </c>
      <c r="I43">
        <v>44831</v>
      </c>
      <c r="J43">
        <v>5120</v>
      </c>
      <c r="K43">
        <v>109.28</v>
      </c>
      <c r="L43">
        <v>35.840000000000003</v>
      </c>
      <c r="M43">
        <v>559513.59999999998</v>
      </c>
      <c r="N43">
        <v>183500.80000000002</v>
      </c>
    </row>
    <row r="44" spans="1:14" x14ac:dyDescent="0.3">
      <c r="A44" t="s">
        <v>11045</v>
      </c>
      <c r="B44" t="s">
        <v>10958</v>
      </c>
      <c r="C44" t="s">
        <v>11046</v>
      </c>
      <c r="D44" t="s">
        <v>10960</v>
      </c>
      <c r="E44" t="s">
        <v>10951</v>
      </c>
      <c r="F44" t="s">
        <v>10961</v>
      </c>
      <c r="G44">
        <v>44676</v>
      </c>
      <c r="H44">
        <v>600340449</v>
      </c>
      <c r="I44">
        <v>44714</v>
      </c>
      <c r="J44">
        <v>2935</v>
      </c>
      <c r="K44">
        <v>9.33</v>
      </c>
      <c r="L44">
        <v>6.92</v>
      </c>
      <c r="M44">
        <v>27383.55</v>
      </c>
      <c r="N44">
        <v>20310.2</v>
      </c>
    </row>
    <row r="45" spans="1:14" x14ac:dyDescent="0.3">
      <c r="A45" t="s">
        <v>11047</v>
      </c>
      <c r="B45" t="s">
        <v>10954</v>
      </c>
      <c r="C45" t="s">
        <v>11048</v>
      </c>
      <c r="D45" t="s">
        <v>10979</v>
      </c>
      <c r="E45" t="s">
        <v>10946</v>
      </c>
      <c r="F45" t="s">
        <v>10961</v>
      </c>
      <c r="G45">
        <v>44854</v>
      </c>
      <c r="H45">
        <v>908088529</v>
      </c>
      <c r="I45">
        <v>44887</v>
      </c>
      <c r="J45">
        <v>2430</v>
      </c>
      <c r="K45">
        <v>651.21</v>
      </c>
      <c r="L45">
        <v>524.96</v>
      </c>
      <c r="M45">
        <v>1582440.3</v>
      </c>
      <c r="N45">
        <v>1275652.8</v>
      </c>
    </row>
    <row r="46" spans="1:14" x14ac:dyDescent="0.3">
      <c r="A46" t="s">
        <v>11049</v>
      </c>
      <c r="B46" t="s">
        <v>10963</v>
      </c>
      <c r="C46" t="s">
        <v>11050</v>
      </c>
      <c r="D46" t="s">
        <v>10956</v>
      </c>
      <c r="E46" t="s">
        <v>10946</v>
      </c>
      <c r="F46" t="s">
        <v>10947</v>
      </c>
      <c r="G46">
        <v>45508</v>
      </c>
      <c r="H46">
        <v>404564940</v>
      </c>
      <c r="I46">
        <v>45532</v>
      </c>
      <c r="J46">
        <v>8611</v>
      </c>
      <c r="K46">
        <v>205.7</v>
      </c>
      <c r="L46">
        <v>117.11</v>
      </c>
      <c r="M46">
        <v>1771282.7</v>
      </c>
      <c r="N46">
        <v>1008434.21</v>
      </c>
    </row>
    <row r="47" spans="1:14" x14ac:dyDescent="0.3">
      <c r="A47" t="s">
        <v>11051</v>
      </c>
      <c r="B47" t="s">
        <v>10954</v>
      </c>
      <c r="C47" t="s">
        <v>11024</v>
      </c>
      <c r="D47" t="s">
        <v>10976</v>
      </c>
      <c r="E47" t="s">
        <v>10946</v>
      </c>
      <c r="F47" t="s">
        <v>10961</v>
      </c>
      <c r="G47">
        <v>44947</v>
      </c>
      <c r="H47">
        <v>760131013</v>
      </c>
      <c r="I47">
        <v>44954</v>
      </c>
      <c r="J47">
        <v>8513</v>
      </c>
      <c r="K47">
        <v>81.73</v>
      </c>
      <c r="L47">
        <v>56.67</v>
      </c>
      <c r="M47">
        <v>695767.49</v>
      </c>
      <c r="N47">
        <v>482431.71</v>
      </c>
    </row>
    <row r="48" spans="1:14" x14ac:dyDescent="0.3">
      <c r="A48" t="s">
        <v>11052</v>
      </c>
      <c r="B48" t="s">
        <v>10963</v>
      </c>
      <c r="C48" t="s">
        <v>11053</v>
      </c>
      <c r="D48" t="s">
        <v>11011</v>
      </c>
      <c r="E48" t="s">
        <v>10946</v>
      </c>
      <c r="F48" t="s">
        <v>10966</v>
      </c>
      <c r="G48">
        <v>44867</v>
      </c>
      <c r="H48">
        <v>115460574</v>
      </c>
      <c r="I48">
        <v>44884</v>
      </c>
      <c r="J48">
        <v>6205</v>
      </c>
      <c r="K48">
        <v>109.28</v>
      </c>
      <c r="L48">
        <v>35.840000000000003</v>
      </c>
      <c r="M48">
        <v>678082.4</v>
      </c>
      <c r="N48">
        <v>222387.20000000001</v>
      </c>
    </row>
    <row r="49" spans="1:14" x14ac:dyDescent="0.3">
      <c r="A49" t="s">
        <v>11054</v>
      </c>
      <c r="B49" t="s">
        <v>10958</v>
      </c>
      <c r="C49" t="s">
        <v>11055</v>
      </c>
      <c r="D49" t="s">
        <v>10969</v>
      </c>
      <c r="E49" t="s">
        <v>10946</v>
      </c>
      <c r="F49" t="s">
        <v>10961</v>
      </c>
      <c r="G49">
        <v>44600</v>
      </c>
      <c r="H49">
        <v>731539952</v>
      </c>
      <c r="I49">
        <v>44601</v>
      </c>
      <c r="J49">
        <v>7783</v>
      </c>
      <c r="K49">
        <v>47.45</v>
      </c>
      <c r="L49">
        <v>31.79</v>
      </c>
      <c r="M49">
        <v>369303.35000000003</v>
      </c>
      <c r="N49">
        <v>247421.57</v>
      </c>
    </row>
    <row r="50" spans="1:14" x14ac:dyDescent="0.3">
      <c r="A50" t="s">
        <v>11056</v>
      </c>
      <c r="B50" t="s">
        <v>10954</v>
      </c>
      <c r="C50" t="s">
        <v>11057</v>
      </c>
      <c r="D50" t="s">
        <v>10950</v>
      </c>
      <c r="E50" t="s">
        <v>10951</v>
      </c>
      <c r="F50" t="s">
        <v>10947</v>
      </c>
      <c r="G50">
        <v>44776</v>
      </c>
      <c r="H50">
        <v>439667975</v>
      </c>
      <c r="I50">
        <v>44825</v>
      </c>
      <c r="J50">
        <v>6379</v>
      </c>
      <c r="K50">
        <v>421.89</v>
      </c>
      <c r="L50">
        <v>364.69</v>
      </c>
      <c r="M50">
        <v>2691236.31</v>
      </c>
      <c r="N50">
        <v>2326357.5099999998</v>
      </c>
    </row>
    <row r="51" spans="1:14" x14ac:dyDescent="0.3">
      <c r="A51" t="s">
        <v>11058</v>
      </c>
      <c r="B51" t="s">
        <v>11001</v>
      </c>
      <c r="C51" t="s">
        <v>11059</v>
      </c>
      <c r="D51" t="s">
        <v>11011</v>
      </c>
      <c r="E51" t="s">
        <v>10946</v>
      </c>
      <c r="F51" t="s">
        <v>10961</v>
      </c>
      <c r="G51">
        <v>44815</v>
      </c>
      <c r="H51">
        <v>291455972</v>
      </c>
      <c r="I51">
        <v>44820</v>
      </c>
      <c r="J51">
        <v>7154</v>
      </c>
      <c r="K51">
        <v>109.28</v>
      </c>
      <c r="L51">
        <v>35.840000000000003</v>
      </c>
      <c r="M51">
        <v>781789.12</v>
      </c>
      <c r="N51">
        <v>256399.36000000002</v>
      </c>
    </row>
    <row r="52" spans="1:14" x14ac:dyDescent="0.3">
      <c r="A52" t="s">
        <v>11060</v>
      </c>
      <c r="B52" t="s">
        <v>10958</v>
      </c>
      <c r="C52" t="s">
        <v>11015</v>
      </c>
      <c r="D52" t="s">
        <v>10956</v>
      </c>
      <c r="E52" t="s">
        <v>10946</v>
      </c>
      <c r="F52" t="s">
        <v>10961</v>
      </c>
      <c r="G52">
        <v>44805</v>
      </c>
      <c r="H52">
        <v>508827769</v>
      </c>
      <c r="I52">
        <v>44817</v>
      </c>
      <c r="J52">
        <v>2299</v>
      </c>
      <c r="K52">
        <v>205.7</v>
      </c>
      <c r="L52">
        <v>117.11</v>
      </c>
      <c r="M52">
        <v>472904.3</v>
      </c>
      <c r="N52">
        <v>269235.89</v>
      </c>
    </row>
    <row r="53" spans="1:14" x14ac:dyDescent="0.3">
      <c r="A53" t="s">
        <v>11061</v>
      </c>
      <c r="B53" t="s">
        <v>10958</v>
      </c>
      <c r="C53" t="s">
        <v>11062</v>
      </c>
      <c r="D53" t="s">
        <v>10989</v>
      </c>
      <c r="E53" t="s">
        <v>10951</v>
      </c>
      <c r="F53" t="s">
        <v>10966</v>
      </c>
      <c r="G53">
        <v>45399</v>
      </c>
      <c r="H53">
        <v>934019696</v>
      </c>
      <c r="I53">
        <v>45419</v>
      </c>
      <c r="J53">
        <v>6039</v>
      </c>
      <c r="K53">
        <v>154.06</v>
      </c>
      <c r="L53">
        <v>90.93</v>
      </c>
      <c r="M53">
        <v>930368.34</v>
      </c>
      <c r="N53">
        <v>549126.27</v>
      </c>
    </row>
    <row r="54" spans="1:14" x14ac:dyDescent="0.3">
      <c r="A54" t="s">
        <v>11063</v>
      </c>
      <c r="B54" t="s">
        <v>10958</v>
      </c>
      <c r="C54" t="s">
        <v>10993</v>
      </c>
      <c r="D54" t="s">
        <v>10969</v>
      </c>
      <c r="E54" t="s">
        <v>12786</v>
      </c>
      <c r="F54" t="s">
        <v>10961</v>
      </c>
      <c r="G54">
        <v>45621</v>
      </c>
      <c r="H54">
        <v>579580581</v>
      </c>
      <c r="I54">
        <v>45638</v>
      </c>
      <c r="J54">
        <v>9628</v>
      </c>
      <c r="K54">
        <v>47.45</v>
      </c>
      <c r="L54">
        <v>31.79</v>
      </c>
      <c r="M54">
        <v>456848.60000000003</v>
      </c>
      <c r="N54">
        <v>306074.12</v>
      </c>
    </row>
    <row r="55" spans="1:14" x14ac:dyDescent="0.3">
      <c r="A55" t="s">
        <v>11064</v>
      </c>
      <c r="B55" t="s">
        <v>10963</v>
      </c>
      <c r="C55" t="s">
        <v>11065</v>
      </c>
      <c r="D55" t="s">
        <v>10950</v>
      </c>
      <c r="E55" t="s">
        <v>10951</v>
      </c>
      <c r="F55" t="s">
        <v>10947</v>
      </c>
      <c r="G55">
        <v>45165</v>
      </c>
      <c r="H55">
        <v>778371751</v>
      </c>
      <c r="I55">
        <v>45172</v>
      </c>
      <c r="J55">
        <v>6353</v>
      </c>
      <c r="K55">
        <v>421.89</v>
      </c>
      <c r="L55">
        <v>364.69</v>
      </c>
      <c r="M55">
        <v>2680267.17</v>
      </c>
      <c r="N55">
        <v>2316875.5699999998</v>
      </c>
    </row>
    <row r="56" spans="1:14" x14ac:dyDescent="0.3">
      <c r="A56" t="s">
        <v>11066</v>
      </c>
      <c r="B56" t="s">
        <v>10958</v>
      </c>
      <c r="C56" t="s">
        <v>11067</v>
      </c>
      <c r="D56" t="s">
        <v>10989</v>
      </c>
      <c r="E56" t="s">
        <v>10946</v>
      </c>
      <c r="F56" t="s">
        <v>10966</v>
      </c>
      <c r="G56">
        <v>45123</v>
      </c>
      <c r="H56">
        <v>233567035</v>
      </c>
      <c r="I56">
        <v>45155</v>
      </c>
      <c r="J56">
        <v>6531</v>
      </c>
      <c r="K56">
        <v>154.06</v>
      </c>
      <c r="L56">
        <v>90.93</v>
      </c>
      <c r="M56">
        <v>1006165.86</v>
      </c>
      <c r="N56">
        <v>593863.83000000007</v>
      </c>
    </row>
    <row r="57" spans="1:14" x14ac:dyDescent="0.3">
      <c r="A57" t="s">
        <v>11068</v>
      </c>
      <c r="B57" t="s">
        <v>10958</v>
      </c>
      <c r="C57" t="s">
        <v>11067</v>
      </c>
      <c r="D57" t="s">
        <v>10969</v>
      </c>
      <c r="E57" t="s">
        <v>10951</v>
      </c>
      <c r="F57" t="s">
        <v>10952</v>
      </c>
      <c r="G57">
        <v>44858</v>
      </c>
      <c r="H57">
        <v>868652760</v>
      </c>
      <c r="I57">
        <v>44903</v>
      </c>
      <c r="J57">
        <v>2510</v>
      </c>
      <c r="K57">
        <v>47.45</v>
      </c>
      <c r="L57">
        <v>31.79</v>
      </c>
      <c r="M57">
        <v>119099.5</v>
      </c>
      <c r="N57">
        <v>79792.899999999994</v>
      </c>
    </row>
    <row r="58" spans="1:14" x14ac:dyDescent="0.3">
      <c r="A58" t="s">
        <v>11069</v>
      </c>
      <c r="B58" t="s">
        <v>12784</v>
      </c>
      <c r="C58" t="s">
        <v>11070</v>
      </c>
      <c r="D58" t="s">
        <v>10989</v>
      </c>
      <c r="E58" t="s">
        <v>10946</v>
      </c>
      <c r="F58" t="s">
        <v>10961</v>
      </c>
      <c r="G58">
        <v>45649</v>
      </c>
      <c r="H58">
        <v>177427756</v>
      </c>
      <c r="I58">
        <v>44957</v>
      </c>
      <c r="J58">
        <v>3671</v>
      </c>
      <c r="K58">
        <v>154.06</v>
      </c>
      <c r="L58">
        <v>90.93</v>
      </c>
      <c r="M58">
        <v>565554.26</v>
      </c>
      <c r="N58">
        <v>333804.03000000003</v>
      </c>
    </row>
    <row r="59" spans="1:14" x14ac:dyDescent="0.3">
      <c r="A59" t="s">
        <v>11071</v>
      </c>
      <c r="B59" t="s">
        <v>12784</v>
      </c>
      <c r="C59" t="s">
        <v>11072</v>
      </c>
      <c r="D59" t="s">
        <v>10956</v>
      </c>
      <c r="E59" t="s">
        <v>10946</v>
      </c>
      <c r="F59" t="s">
        <v>10961</v>
      </c>
      <c r="G59">
        <v>45483</v>
      </c>
      <c r="H59">
        <v>674003350</v>
      </c>
      <c r="I59">
        <v>45503</v>
      </c>
      <c r="J59">
        <v>1424</v>
      </c>
      <c r="K59">
        <v>205.7</v>
      </c>
      <c r="L59">
        <v>117.11</v>
      </c>
      <c r="M59">
        <v>292916.8</v>
      </c>
      <c r="N59">
        <v>166764.63999999998</v>
      </c>
    </row>
    <row r="60" spans="1:14" x14ac:dyDescent="0.3">
      <c r="A60" t="s">
        <v>11073</v>
      </c>
      <c r="B60" t="s">
        <v>12784</v>
      </c>
      <c r="C60" t="s">
        <v>11074</v>
      </c>
      <c r="D60" t="s">
        <v>11011</v>
      </c>
      <c r="E60" t="s">
        <v>10946</v>
      </c>
      <c r="F60" t="s">
        <v>10961</v>
      </c>
      <c r="G60">
        <v>44577</v>
      </c>
      <c r="H60">
        <v>442803370</v>
      </c>
      <c r="I60">
        <v>44610</v>
      </c>
      <c r="J60">
        <v>4212</v>
      </c>
      <c r="K60">
        <v>109.28</v>
      </c>
      <c r="L60">
        <v>35.840000000000003</v>
      </c>
      <c r="M60">
        <v>460287.36</v>
      </c>
      <c r="N60">
        <v>150958.08000000002</v>
      </c>
    </row>
    <row r="61" spans="1:14" x14ac:dyDescent="0.3">
      <c r="A61" t="s">
        <v>11075</v>
      </c>
      <c r="B61" t="s">
        <v>11001</v>
      </c>
      <c r="C61" t="s">
        <v>11076</v>
      </c>
      <c r="D61" t="s">
        <v>10965</v>
      </c>
      <c r="E61" t="s">
        <v>10951</v>
      </c>
      <c r="F61" t="s">
        <v>10947</v>
      </c>
      <c r="G61">
        <v>45592</v>
      </c>
      <c r="H61">
        <v>788564145</v>
      </c>
      <c r="I61">
        <v>45627</v>
      </c>
      <c r="J61">
        <v>2509</v>
      </c>
      <c r="K61">
        <v>255.28</v>
      </c>
      <c r="L61">
        <v>159.41999999999999</v>
      </c>
      <c r="M61">
        <v>640497.52</v>
      </c>
      <c r="N61">
        <v>399984.77999999997</v>
      </c>
    </row>
    <row r="62" spans="1:14" x14ac:dyDescent="0.3">
      <c r="A62" t="s">
        <v>11077</v>
      </c>
      <c r="B62" t="s">
        <v>10958</v>
      </c>
      <c r="C62" t="s">
        <v>11078</v>
      </c>
      <c r="D62" t="s">
        <v>10974</v>
      </c>
      <c r="E62" t="s">
        <v>10951</v>
      </c>
      <c r="F62" t="s">
        <v>10966</v>
      </c>
      <c r="G62">
        <v>44763</v>
      </c>
      <c r="H62">
        <v>386334502</v>
      </c>
      <c r="I62">
        <v>44784</v>
      </c>
      <c r="J62">
        <v>3819</v>
      </c>
      <c r="K62">
        <v>437.2</v>
      </c>
      <c r="L62">
        <v>263.33</v>
      </c>
      <c r="M62">
        <v>1669666.8</v>
      </c>
      <c r="N62">
        <v>1005657.2699999999</v>
      </c>
    </row>
    <row r="63" spans="1:14" x14ac:dyDescent="0.3">
      <c r="A63" t="s">
        <v>11079</v>
      </c>
      <c r="B63" t="s">
        <v>12784</v>
      </c>
      <c r="C63" t="s">
        <v>11080</v>
      </c>
      <c r="D63" t="s">
        <v>10976</v>
      </c>
      <c r="E63" t="s">
        <v>10951</v>
      </c>
      <c r="F63" t="s">
        <v>10947</v>
      </c>
      <c r="G63">
        <v>45252</v>
      </c>
      <c r="H63">
        <v>231475770</v>
      </c>
      <c r="I63">
        <v>45253</v>
      </c>
      <c r="J63">
        <v>7679</v>
      </c>
      <c r="K63">
        <v>81.73</v>
      </c>
      <c r="L63">
        <v>56.67</v>
      </c>
      <c r="M63">
        <v>627604.67000000004</v>
      </c>
      <c r="N63">
        <v>435168.93</v>
      </c>
    </row>
    <row r="64" spans="1:14" x14ac:dyDescent="0.3">
      <c r="A64" t="s">
        <v>11081</v>
      </c>
      <c r="B64" t="s">
        <v>11001</v>
      </c>
      <c r="C64" t="s">
        <v>11082</v>
      </c>
      <c r="D64" t="s">
        <v>11021</v>
      </c>
      <c r="E64" t="s">
        <v>10951</v>
      </c>
      <c r="F64" t="s">
        <v>10966</v>
      </c>
      <c r="G64">
        <v>44944</v>
      </c>
      <c r="H64">
        <v>489661777</v>
      </c>
      <c r="I64">
        <v>44968</v>
      </c>
      <c r="J64">
        <v>656</v>
      </c>
      <c r="K64">
        <v>668.27</v>
      </c>
      <c r="L64">
        <v>502.54</v>
      </c>
      <c r="M64">
        <v>438385.12</v>
      </c>
      <c r="N64">
        <v>329666.24</v>
      </c>
    </row>
    <row r="65" spans="1:14" x14ac:dyDescent="0.3">
      <c r="A65" t="s">
        <v>11083</v>
      </c>
      <c r="B65" t="s">
        <v>10958</v>
      </c>
      <c r="C65" t="s">
        <v>11084</v>
      </c>
      <c r="D65" t="s">
        <v>10976</v>
      </c>
      <c r="E65" t="s">
        <v>10946</v>
      </c>
      <c r="F65" t="s">
        <v>10961</v>
      </c>
      <c r="G65">
        <v>44791</v>
      </c>
      <c r="H65">
        <v>946878850</v>
      </c>
      <c r="I65">
        <v>44839</v>
      </c>
      <c r="J65">
        <v>1348</v>
      </c>
      <c r="K65">
        <v>81.73</v>
      </c>
      <c r="L65">
        <v>56.67</v>
      </c>
      <c r="M65">
        <v>110172.04000000001</v>
      </c>
      <c r="N65">
        <v>76391.16</v>
      </c>
    </row>
    <row r="66" spans="1:14" x14ac:dyDescent="0.3">
      <c r="A66" t="s">
        <v>11085</v>
      </c>
      <c r="B66" t="s">
        <v>10963</v>
      </c>
      <c r="C66" t="s">
        <v>11086</v>
      </c>
      <c r="D66" t="s">
        <v>10950</v>
      </c>
      <c r="E66" t="s">
        <v>10946</v>
      </c>
      <c r="F66" t="s">
        <v>10961</v>
      </c>
      <c r="G66">
        <v>44743</v>
      </c>
      <c r="H66">
        <v>559425818</v>
      </c>
      <c r="I66">
        <v>44765</v>
      </c>
      <c r="J66">
        <v>5386</v>
      </c>
      <c r="K66">
        <v>421.89</v>
      </c>
      <c r="L66">
        <v>364.69</v>
      </c>
      <c r="M66">
        <v>2272299.54</v>
      </c>
      <c r="N66">
        <v>1964220.34</v>
      </c>
    </row>
    <row r="67" spans="1:14" x14ac:dyDescent="0.3">
      <c r="A67" t="s">
        <v>11087</v>
      </c>
      <c r="B67" t="s">
        <v>10958</v>
      </c>
      <c r="C67" t="s">
        <v>11088</v>
      </c>
      <c r="D67" t="s">
        <v>10989</v>
      </c>
      <c r="E67" t="s">
        <v>10946</v>
      </c>
      <c r="F67" t="s">
        <v>10966</v>
      </c>
      <c r="G67">
        <v>44795</v>
      </c>
      <c r="H67">
        <v>603914010</v>
      </c>
      <c r="I67">
        <v>44805</v>
      </c>
      <c r="J67">
        <v>431</v>
      </c>
      <c r="K67">
        <v>154.06</v>
      </c>
      <c r="L67">
        <v>90.93</v>
      </c>
      <c r="M67">
        <v>66399.86</v>
      </c>
      <c r="N67">
        <v>39190.83</v>
      </c>
    </row>
    <row r="68" spans="1:14" x14ac:dyDescent="0.3">
      <c r="A68" t="s">
        <v>11089</v>
      </c>
      <c r="B68" t="s">
        <v>10958</v>
      </c>
      <c r="C68" t="s">
        <v>11090</v>
      </c>
      <c r="D68" t="s">
        <v>10960</v>
      </c>
      <c r="E68" t="s">
        <v>10946</v>
      </c>
      <c r="F68" t="s">
        <v>10947</v>
      </c>
      <c r="G68">
        <v>44981</v>
      </c>
      <c r="H68">
        <v>627267253</v>
      </c>
      <c r="I68">
        <v>44993</v>
      </c>
      <c r="J68">
        <v>1174</v>
      </c>
      <c r="K68">
        <v>9.33</v>
      </c>
      <c r="L68">
        <v>6.92</v>
      </c>
      <c r="M68">
        <v>10953.42</v>
      </c>
      <c r="N68">
        <v>8124.08</v>
      </c>
    </row>
    <row r="69" spans="1:14" x14ac:dyDescent="0.3">
      <c r="A69" t="s">
        <v>11091</v>
      </c>
      <c r="B69" t="s">
        <v>10958</v>
      </c>
      <c r="C69" t="s">
        <v>10984</v>
      </c>
      <c r="D69" t="s">
        <v>10965</v>
      </c>
      <c r="E69" t="s">
        <v>10951</v>
      </c>
      <c r="F69" t="s">
        <v>10952</v>
      </c>
      <c r="G69">
        <v>44652</v>
      </c>
      <c r="H69">
        <v>696721875</v>
      </c>
      <c r="I69">
        <v>44693</v>
      </c>
      <c r="J69">
        <v>4340</v>
      </c>
      <c r="K69">
        <v>255.28</v>
      </c>
      <c r="L69">
        <v>159.41999999999999</v>
      </c>
      <c r="M69">
        <v>1107915.2</v>
      </c>
      <c r="N69">
        <v>691882.79999999993</v>
      </c>
    </row>
    <row r="70" spans="1:14" x14ac:dyDescent="0.3">
      <c r="A70" t="s">
        <v>11092</v>
      </c>
      <c r="B70" t="s">
        <v>11001</v>
      </c>
      <c r="C70" t="s">
        <v>11076</v>
      </c>
      <c r="D70" t="s">
        <v>10976</v>
      </c>
      <c r="E70" t="s">
        <v>10946</v>
      </c>
      <c r="F70" t="s">
        <v>10961</v>
      </c>
      <c r="G70">
        <v>45491</v>
      </c>
      <c r="H70">
        <v>949826705</v>
      </c>
      <c r="I70">
        <v>45541</v>
      </c>
      <c r="J70">
        <v>3684</v>
      </c>
      <c r="K70">
        <v>81.73</v>
      </c>
      <c r="L70">
        <v>56.67</v>
      </c>
      <c r="M70">
        <v>301093.32</v>
      </c>
      <c r="N70">
        <v>208772.28</v>
      </c>
    </row>
    <row r="71" spans="1:14" x14ac:dyDescent="0.3">
      <c r="A71" t="s">
        <v>11093</v>
      </c>
      <c r="B71" t="s">
        <v>12784</v>
      </c>
      <c r="C71" t="s">
        <v>11094</v>
      </c>
      <c r="D71" t="s">
        <v>10976</v>
      </c>
      <c r="E71" t="s">
        <v>10946</v>
      </c>
      <c r="F71" t="s">
        <v>10961</v>
      </c>
      <c r="G71">
        <v>44742</v>
      </c>
      <c r="H71">
        <v>244443070</v>
      </c>
      <c r="I71">
        <v>44745</v>
      </c>
      <c r="J71">
        <v>4991</v>
      </c>
      <c r="K71">
        <v>81.73</v>
      </c>
      <c r="L71">
        <v>56.67</v>
      </c>
      <c r="M71">
        <v>407914.43</v>
      </c>
      <c r="N71">
        <v>282839.97000000003</v>
      </c>
    </row>
    <row r="72" spans="1:14" x14ac:dyDescent="0.3">
      <c r="A72" t="s">
        <v>11095</v>
      </c>
      <c r="B72" t="s">
        <v>12784</v>
      </c>
      <c r="C72" t="s">
        <v>11020</v>
      </c>
      <c r="D72" t="s">
        <v>11021</v>
      </c>
      <c r="E72" t="s">
        <v>10946</v>
      </c>
      <c r="F72" t="s">
        <v>10952</v>
      </c>
      <c r="G72">
        <v>44590</v>
      </c>
      <c r="H72">
        <v>208744800</v>
      </c>
      <c r="I72">
        <v>44595</v>
      </c>
      <c r="J72">
        <v>1080</v>
      </c>
      <c r="K72">
        <v>668.27</v>
      </c>
      <c r="L72">
        <v>502.54</v>
      </c>
      <c r="M72">
        <v>721731.6</v>
      </c>
      <c r="N72">
        <v>542743.20000000007</v>
      </c>
    </row>
    <row r="73" spans="1:14" x14ac:dyDescent="0.3">
      <c r="A73" t="s">
        <v>11096</v>
      </c>
      <c r="B73" t="s">
        <v>10954</v>
      </c>
      <c r="C73" t="s">
        <v>10978</v>
      </c>
      <c r="D73" t="s">
        <v>10950</v>
      </c>
      <c r="E73" t="s">
        <v>10946</v>
      </c>
      <c r="F73" t="s">
        <v>10947</v>
      </c>
      <c r="G73">
        <v>44660</v>
      </c>
      <c r="H73">
        <v>291218221</v>
      </c>
      <c r="I73">
        <v>44683</v>
      </c>
      <c r="J73">
        <v>6798</v>
      </c>
      <c r="K73">
        <v>421.89</v>
      </c>
      <c r="L73">
        <v>364.69</v>
      </c>
      <c r="M73">
        <v>2868008.2199999997</v>
      </c>
      <c r="N73">
        <v>2479162.62</v>
      </c>
    </row>
    <row r="74" spans="1:14" x14ac:dyDescent="0.3">
      <c r="A74" t="s">
        <v>11097</v>
      </c>
      <c r="B74" t="s">
        <v>10958</v>
      </c>
      <c r="C74" t="s">
        <v>11018</v>
      </c>
      <c r="D74" t="s">
        <v>11021</v>
      </c>
      <c r="E74" t="s">
        <v>10946</v>
      </c>
      <c r="F74" t="s">
        <v>10966</v>
      </c>
      <c r="G74">
        <v>44614</v>
      </c>
      <c r="H74">
        <v>910662162</v>
      </c>
      <c r="I74">
        <v>44625</v>
      </c>
      <c r="J74">
        <v>4025</v>
      </c>
      <c r="K74">
        <v>668.27</v>
      </c>
      <c r="L74">
        <v>502.54</v>
      </c>
      <c r="M74">
        <v>2689786.75</v>
      </c>
      <c r="N74">
        <v>2023723.5</v>
      </c>
    </row>
    <row r="75" spans="1:14" x14ac:dyDescent="0.3">
      <c r="A75" t="s">
        <v>11098</v>
      </c>
      <c r="B75" t="s">
        <v>11001</v>
      </c>
      <c r="C75" t="s">
        <v>11099</v>
      </c>
      <c r="D75" t="s">
        <v>10979</v>
      </c>
      <c r="E75" t="s">
        <v>10951</v>
      </c>
      <c r="F75" t="s">
        <v>10966</v>
      </c>
      <c r="G75">
        <v>44994</v>
      </c>
      <c r="H75">
        <v>306187951</v>
      </c>
      <c r="I75">
        <v>45033</v>
      </c>
      <c r="J75">
        <v>6674</v>
      </c>
      <c r="K75">
        <v>651.21</v>
      </c>
      <c r="L75">
        <v>524.96</v>
      </c>
      <c r="M75">
        <v>4346175.54</v>
      </c>
      <c r="N75">
        <v>3503583.04</v>
      </c>
    </row>
    <row r="76" spans="1:14" x14ac:dyDescent="0.3">
      <c r="A76" t="s">
        <v>11100</v>
      </c>
      <c r="B76" t="s">
        <v>11001</v>
      </c>
      <c r="C76" t="s">
        <v>11101</v>
      </c>
      <c r="D76" t="s">
        <v>10960</v>
      </c>
      <c r="E76" t="s">
        <v>10946</v>
      </c>
      <c r="F76" t="s">
        <v>10952</v>
      </c>
      <c r="G76">
        <v>45551</v>
      </c>
      <c r="H76">
        <v>387219417</v>
      </c>
      <c r="I76">
        <v>45562</v>
      </c>
      <c r="J76">
        <v>5685</v>
      </c>
      <c r="K76">
        <v>9.33</v>
      </c>
      <c r="L76">
        <v>6.92</v>
      </c>
      <c r="M76">
        <v>53041.05</v>
      </c>
      <c r="N76">
        <v>39340.199999999997</v>
      </c>
    </row>
    <row r="77" spans="1:14" x14ac:dyDescent="0.3">
      <c r="A77" t="s">
        <v>11102</v>
      </c>
      <c r="B77" t="s">
        <v>11001</v>
      </c>
      <c r="C77" t="s">
        <v>11103</v>
      </c>
      <c r="D77" t="s">
        <v>10989</v>
      </c>
      <c r="E77" t="s">
        <v>10951</v>
      </c>
      <c r="F77" t="s">
        <v>10961</v>
      </c>
      <c r="G77">
        <v>44717</v>
      </c>
      <c r="H77">
        <v>883492887</v>
      </c>
      <c r="I77">
        <v>44717</v>
      </c>
      <c r="J77">
        <v>4033</v>
      </c>
      <c r="K77">
        <v>154.06</v>
      </c>
      <c r="L77">
        <v>90.93</v>
      </c>
      <c r="M77">
        <v>621323.98</v>
      </c>
      <c r="N77">
        <v>366720.69</v>
      </c>
    </row>
    <row r="78" spans="1:14" x14ac:dyDescent="0.3">
      <c r="A78" t="s">
        <v>11104</v>
      </c>
      <c r="B78" t="s">
        <v>12784</v>
      </c>
      <c r="C78" t="s">
        <v>11105</v>
      </c>
      <c r="D78" t="s">
        <v>10969</v>
      </c>
      <c r="E78" t="s">
        <v>10946</v>
      </c>
      <c r="F78" t="s">
        <v>10961</v>
      </c>
      <c r="G78">
        <v>45040</v>
      </c>
      <c r="H78">
        <v>695057189</v>
      </c>
      <c r="I78">
        <v>45054</v>
      </c>
      <c r="J78">
        <v>1723</v>
      </c>
      <c r="K78">
        <v>47.45</v>
      </c>
      <c r="L78">
        <v>31.79</v>
      </c>
      <c r="M78">
        <v>81756.350000000006</v>
      </c>
      <c r="N78">
        <v>54774.17</v>
      </c>
    </row>
    <row r="79" spans="1:14" x14ac:dyDescent="0.3">
      <c r="A79" t="s">
        <v>11106</v>
      </c>
      <c r="B79" t="s">
        <v>10954</v>
      </c>
      <c r="C79" t="s">
        <v>11107</v>
      </c>
      <c r="D79" t="s">
        <v>10974</v>
      </c>
      <c r="E79" t="s">
        <v>10951</v>
      </c>
      <c r="F79" t="s">
        <v>10961</v>
      </c>
      <c r="G79">
        <v>45039</v>
      </c>
      <c r="H79">
        <v>142273652</v>
      </c>
      <c r="I79">
        <v>45062</v>
      </c>
      <c r="J79">
        <v>790</v>
      </c>
      <c r="K79">
        <v>437.2</v>
      </c>
      <c r="L79">
        <v>263.33</v>
      </c>
      <c r="M79">
        <v>345388</v>
      </c>
      <c r="N79">
        <v>208030.69999999998</v>
      </c>
    </row>
    <row r="80" spans="1:14" x14ac:dyDescent="0.3">
      <c r="A80" t="s">
        <v>11108</v>
      </c>
      <c r="B80" t="s">
        <v>12784</v>
      </c>
      <c r="C80" t="s">
        <v>11109</v>
      </c>
      <c r="D80" t="s">
        <v>10956</v>
      </c>
      <c r="E80" t="s">
        <v>10951</v>
      </c>
      <c r="F80" t="s">
        <v>10961</v>
      </c>
      <c r="G80">
        <v>44740</v>
      </c>
      <c r="H80">
        <v>515816104</v>
      </c>
      <c r="I80">
        <v>44779</v>
      </c>
      <c r="J80">
        <v>303</v>
      </c>
      <c r="K80">
        <v>205.7</v>
      </c>
      <c r="L80">
        <v>117.11</v>
      </c>
      <c r="M80">
        <v>62327.1</v>
      </c>
      <c r="N80">
        <v>35484.33</v>
      </c>
    </row>
    <row r="81" spans="1:14" x14ac:dyDescent="0.3">
      <c r="A81" t="s">
        <v>11110</v>
      </c>
      <c r="B81" t="s">
        <v>12784</v>
      </c>
      <c r="C81" t="s">
        <v>11111</v>
      </c>
      <c r="D81" t="s">
        <v>10976</v>
      </c>
      <c r="E81" t="s">
        <v>10946</v>
      </c>
      <c r="F81" t="s">
        <v>10961</v>
      </c>
      <c r="G81">
        <v>44726</v>
      </c>
      <c r="H81">
        <v>926670873</v>
      </c>
      <c r="I81">
        <v>44759</v>
      </c>
      <c r="J81">
        <v>1359</v>
      </c>
      <c r="K81">
        <v>81.73</v>
      </c>
      <c r="L81">
        <v>56.67</v>
      </c>
      <c r="M81">
        <v>111071.07</v>
      </c>
      <c r="N81">
        <v>77014.53</v>
      </c>
    </row>
    <row r="82" spans="1:14" x14ac:dyDescent="0.3">
      <c r="A82" t="s">
        <v>11112</v>
      </c>
      <c r="B82" t="s">
        <v>12784</v>
      </c>
      <c r="C82" t="s">
        <v>11113</v>
      </c>
      <c r="D82" t="s">
        <v>11021</v>
      </c>
      <c r="E82" t="s">
        <v>10951</v>
      </c>
      <c r="F82" t="s">
        <v>10961</v>
      </c>
      <c r="G82">
        <v>45523</v>
      </c>
      <c r="H82">
        <v>556136786</v>
      </c>
      <c r="I82">
        <v>45540</v>
      </c>
      <c r="J82">
        <v>2089</v>
      </c>
      <c r="K82">
        <v>668.27</v>
      </c>
      <c r="L82">
        <v>502.54</v>
      </c>
      <c r="M82">
        <v>1396016.03</v>
      </c>
      <c r="N82">
        <v>1049806.06</v>
      </c>
    </row>
    <row r="83" spans="1:14" x14ac:dyDescent="0.3">
      <c r="A83" t="s">
        <v>11114</v>
      </c>
      <c r="B83" t="s">
        <v>10958</v>
      </c>
      <c r="C83" t="s">
        <v>11035</v>
      </c>
      <c r="D83" t="s">
        <v>10965</v>
      </c>
      <c r="E83" t="s">
        <v>10951</v>
      </c>
      <c r="F83" t="s">
        <v>10961</v>
      </c>
      <c r="G83">
        <v>44779</v>
      </c>
      <c r="H83">
        <v>905825173</v>
      </c>
      <c r="I83">
        <v>44795</v>
      </c>
      <c r="J83">
        <v>2653</v>
      </c>
      <c r="K83">
        <v>255.28</v>
      </c>
      <c r="L83">
        <v>159.41999999999999</v>
      </c>
      <c r="M83">
        <v>677257.84</v>
      </c>
      <c r="N83">
        <v>422941.25999999995</v>
      </c>
    </row>
    <row r="84" spans="1:14" x14ac:dyDescent="0.3">
      <c r="A84" t="s">
        <v>11115</v>
      </c>
      <c r="B84" t="s">
        <v>12784</v>
      </c>
      <c r="C84" t="s">
        <v>10949</v>
      </c>
      <c r="D84" t="s">
        <v>10979</v>
      </c>
      <c r="E84" t="s">
        <v>10951</v>
      </c>
      <c r="F84" t="s">
        <v>10947</v>
      </c>
      <c r="G84">
        <v>45084</v>
      </c>
      <c r="H84">
        <v>847659862</v>
      </c>
      <c r="I84">
        <v>45129</v>
      </c>
      <c r="J84">
        <v>245</v>
      </c>
      <c r="K84">
        <v>651.21</v>
      </c>
      <c r="L84">
        <v>524.96</v>
      </c>
      <c r="M84">
        <v>159546.45000000001</v>
      </c>
      <c r="N84">
        <v>128615.20000000001</v>
      </c>
    </row>
    <row r="85" spans="1:14" x14ac:dyDescent="0.3">
      <c r="A85" t="s">
        <v>11116</v>
      </c>
      <c r="B85" t="s">
        <v>12784</v>
      </c>
      <c r="C85" t="s">
        <v>11111</v>
      </c>
      <c r="D85" t="s">
        <v>10950</v>
      </c>
      <c r="E85" t="s">
        <v>10946</v>
      </c>
      <c r="F85" t="s">
        <v>10961</v>
      </c>
      <c r="G85">
        <v>44587</v>
      </c>
      <c r="H85">
        <v>673877179</v>
      </c>
      <c r="I85">
        <v>44613</v>
      </c>
      <c r="J85">
        <v>4087</v>
      </c>
      <c r="K85">
        <v>421.89</v>
      </c>
      <c r="L85">
        <v>364.69</v>
      </c>
      <c r="M85">
        <v>1724264.43</v>
      </c>
      <c r="N85">
        <v>1490488.03</v>
      </c>
    </row>
    <row r="86" spans="1:14" x14ac:dyDescent="0.3">
      <c r="A86" t="s">
        <v>11117</v>
      </c>
      <c r="B86" t="s">
        <v>10958</v>
      </c>
      <c r="C86" t="s">
        <v>11118</v>
      </c>
      <c r="D86" t="s">
        <v>10965</v>
      </c>
      <c r="E86" t="s">
        <v>12786</v>
      </c>
      <c r="F86" t="s">
        <v>10961</v>
      </c>
      <c r="G86">
        <v>44818</v>
      </c>
      <c r="H86">
        <v>747025954</v>
      </c>
      <c r="I86">
        <v>44846</v>
      </c>
      <c r="J86">
        <v>435</v>
      </c>
      <c r="K86">
        <v>255.28</v>
      </c>
      <c r="L86">
        <v>159.41999999999999</v>
      </c>
      <c r="M86">
        <v>111046.8</v>
      </c>
      <c r="N86">
        <v>69347.7</v>
      </c>
    </row>
    <row r="87" spans="1:14" x14ac:dyDescent="0.3">
      <c r="A87" t="s">
        <v>11119</v>
      </c>
      <c r="B87" t="s">
        <v>12784</v>
      </c>
      <c r="C87" t="s">
        <v>11072</v>
      </c>
      <c r="D87" t="s">
        <v>10974</v>
      </c>
      <c r="E87" t="s">
        <v>10951</v>
      </c>
      <c r="F87" t="s">
        <v>10966</v>
      </c>
      <c r="G87">
        <v>45261</v>
      </c>
      <c r="H87">
        <v>149967515</v>
      </c>
      <c r="I87">
        <v>45287</v>
      </c>
      <c r="J87">
        <v>7575</v>
      </c>
      <c r="K87">
        <v>437.2</v>
      </c>
      <c r="L87">
        <v>263.33</v>
      </c>
      <c r="M87">
        <v>3311790</v>
      </c>
      <c r="N87">
        <v>1994724.7499999998</v>
      </c>
    </row>
    <row r="88" spans="1:14" x14ac:dyDescent="0.3">
      <c r="A88" t="s">
        <v>11120</v>
      </c>
      <c r="B88" t="s">
        <v>10958</v>
      </c>
      <c r="C88" t="s">
        <v>11121</v>
      </c>
      <c r="D88" t="s">
        <v>10976</v>
      </c>
      <c r="E88" t="s">
        <v>10946</v>
      </c>
      <c r="F88" t="s">
        <v>10947</v>
      </c>
      <c r="G88">
        <v>45339</v>
      </c>
      <c r="H88">
        <v>735875689</v>
      </c>
      <c r="I88">
        <v>45376</v>
      </c>
      <c r="J88">
        <v>824</v>
      </c>
      <c r="K88">
        <v>81.73</v>
      </c>
      <c r="L88">
        <v>56.67</v>
      </c>
      <c r="M88">
        <v>67345.52</v>
      </c>
      <c r="N88">
        <v>46696.08</v>
      </c>
    </row>
    <row r="89" spans="1:14" x14ac:dyDescent="0.3">
      <c r="A89" t="s">
        <v>11122</v>
      </c>
      <c r="B89" t="s">
        <v>12784</v>
      </c>
      <c r="C89" t="s">
        <v>11123</v>
      </c>
      <c r="D89" t="s">
        <v>10979</v>
      </c>
      <c r="E89" t="s">
        <v>10951</v>
      </c>
      <c r="F89" t="s">
        <v>12785</v>
      </c>
      <c r="G89">
        <v>44935</v>
      </c>
      <c r="H89">
        <v>378236806</v>
      </c>
      <c r="I89">
        <v>44975</v>
      </c>
      <c r="J89">
        <v>7531</v>
      </c>
      <c r="K89">
        <v>651.21</v>
      </c>
      <c r="L89">
        <v>524.96</v>
      </c>
      <c r="M89">
        <v>4904262.5100000007</v>
      </c>
      <c r="N89">
        <v>3953473.7600000002</v>
      </c>
    </row>
    <row r="90" spans="1:14" x14ac:dyDescent="0.3">
      <c r="A90" t="s">
        <v>11124</v>
      </c>
      <c r="B90" t="s">
        <v>12784</v>
      </c>
      <c r="C90" t="s">
        <v>11113</v>
      </c>
      <c r="D90" t="s">
        <v>10974</v>
      </c>
      <c r="E90" t="s">
        <v>10946</v>
      </c>
      <c r="F90" t="s">
        <v>10952</v>
      </c>
      <c r="G90">
        <v>45122</v>
      </c>
      <c r="H90">
        <v>620849692</v>
      </c>
      <c r="I90">
        <v>45125</v>
      </c>
      <c r="J90">
        <v>2075</v>
      </c>
      <c r="K90">
        <v>437.2</v>
      </c>
      <c r="L90">
        <v>263.33</v>
      </c>
      <c r="M90">
        <v>907190</v>
      </c>
      <c r="N90">
        <v>546409.75</v>
      </c>
    </row>
    <row r="91" spans="1:14" x14ac:dyDescent="0.3">
      <c r="A91" t="s">
        <v>11125</v>
      </c>
      <c r="B91" t="s">
        <v>10963</v>
      </c>
      <c r="C91" t="s">
        <v>11126</v>
      </c>
      <c r="D91" t="s">
        <v>10945</v>
      </c>
      <c r="E91" t="s">
        <v>10946</v>
      </c>
      <c r="F91" t="s">
        <v>10961</v>
      </c>
      <c r="G91">
        <v>45241</v>
      </c>
      <c r="H91">
        <v>827825677</v>
      </c>
      <c r="I91">
        <v>45249</v>
      </c>
      <c r="J91">
        <v>869</v>
      </c>
      <c r="K91">
        <v>152.58000000000001</v>
      </c>
      <c r="L91">
        <v>97.44</v>
      </c>
      <c r="M91">
        <v>132592.02000000002</v>
      </c>
      <c r="N91">
        <v>84675.36</v>
      </c>
    </row>
    <row r="92" spans="1:14" x14ac:dyDescent="0.3">
      <c r="A92" t="s">
        <v>11127</v>
      </c>
      <c r="B92" t="s">
        <v>11001</v>
      </c>
      <c r="C92" t="s">
        <v>11039</v>
      </c>
      <c r="D92" t="s">
        <v>11021</v>
      </c>
      <c r="E92" t="s">
        <v>10946</v>
      </c>
      <c r="F92" t="s">
        <v>10947</v>
      </c>
      <c r="G92">
        <v>44990</v>
      </c>
      <c r="H92">
        <v>433588588</v>
      </c>
      <c r="I92">
        <v>45013</v>
      </c>
      <c r="J92">
        <v>7353</v>
      </c>
      <c r="K92">
        <v>668.27</v>
      </c>
      <c r="L92">
        <v>502.54</v>
      </c>
      <c r="M92">
        <v>4913789.3099999996</v>
      </c>
      <c r="N92">
        <v>3695176.62</v>
      </c>
    </row>
    <row r="93" spans="1:14" x14ac:dyDescent="0.3">
      <c r="A93" t="s">
        <v>11128</v>
      </c>
      <c r="B93" t="s">
        <v>10954</v>
      </c>
      <c r="C93" t="s">
        <v>11129</v>
      </c>
      <c r="D93" t="s">
        <v>10950</v>
      </c>
      <c r="E93" t="s">
        <v>10946</v>
      </c>
      <c r="F93" t="s">
        <v>10952</v>
      </c>
      <c r="G93">
        <v>45254</v>
      </c>
      <c r="H93">
        <v>292874753</v>
      </c>
      <c r="I93">
        <v>45285</v>
      </c>
      <c r="J93">
        <v>7003</v>
      </c>
      <c r="K93">
        <v>421.89</v>
      </c>
      <c r="L93">
        <v>364.69</v>
      </c>
      <c r="M93">
        <v>2954495.67</v>
      </c>
      <c r="N93">
        <v>2553924.0699999998</v>
      </c>
    </row>
    <row r="94" spans="1:14" x14ac:dyDescent="0.3">
      <c r="A94" t="s">
        <v>11130</v>
      </c>
      <c r="B94" t="s">
        <v>12784</v>
      </c>
      <c r="C94" t="s">
        <v>11131</v>
      </c>
      <c r="D94" t="s">
        <v>10979</v>
      </c>
      <c r="E94" t="s">
        <v>10946</v>
      </c>
      <c r="F94" t="s">
        <v>10961</v>
      </c>
      <c r="G94">
        <v>44773</v>
      </c>
      <c r="H94">
        <v>430733001</v>
      </c>
      <c r="I94">
        <v>44775</v>
      </c>
      <c r="J94">
        <v>2322</v>
      </c>
      <c r="K94">
        <v>651.21</v>
      </c>
      <c r="L94">
        <v>524.96</v>
      </c>
      <c r="M94">
        <v>1512109.62</v>
      </c>
      <c r="N94">
        <v>1218957.1200000001</v>
      </c>
    </row>
    <row r="95" spans="1:14" x14ac:dyDescent="0.3">
      <c r="A95" t="s">
        <v>11132</v>
      </c>
      <c r="B95" t="s">
        <v>10958</v>
      </c>
      <c r="C95" t="s">
        <v>11133</v>
      </c>
      <c r="D95" t="s">
        <v>10960</v>
      </c>
      <c r="E95" t="s">
        <v>10951</v>
      </c>
      <c r="F95" t="s">
        <v>10966</v>
      </c>
      <c r="G95">
        <v>44623</v>
      </c>
      <c r="H95">
        <v>492524659</v>
      </c>
      <c r="I95">
        <v>44645</v>
      </c>
      <c r="J95">
        <v>7846</v>
      </c>
      <c r="K95">
        <v>9.33</v>
      </c>
      <c r="L95">
        <v>6.92</v>
      </c>
      <c r="M95">
        <v>73203.180000000008</v>
      </c>
      <c r="N95">
        <v>54294.32</v>
      </c>
    </row>
    <row r="96" spans="1:14" x14ac:dyDescent="0.3">
      <c r="A96" t="s">
        <v>11134</v>
      </c>
      <c r="B96" t="s">
        <v>12784</v>
      </c>
      <c r="C96" t="s">
        <v>11135</v>
      </c>
      <c r="D96" t="s">
        <v>10969</v>
      </c>
      <c r="E96" t="s">
        <v>10951</v>
      </c>
      <c r="F96" t="s">
        <v>10961</v>
      </c>
      <c r="G96">
        <v>45086</v>
      </c>
      <c r="H96">
        <v>193923556</v>
      </c>
      <c r="I96">
        <v>45097</v>
      </c>
      <c r="J96">
        <v>5145</v>
      </c>
      <c r="K96">
        <v>47.45</v>
      </c>
      <c r="L96">
        <v>31.79</v>
      </c>
      <c r="M96">
        <v>244130.25000000003</v>
      </c>
      <c r="N96">
        <v>163559.54999999999</v>
      </c>
    </row>
    <row r="97" spans="1:14" x14ac:dyDescent="0.3">
      <c r="A97" t="s">
        <v>11136</v>
      </c>
      <c r="B97" t="s">
        <v>12784</v>
      </c>
      <c r="C97" t="s">
        <v>11094</v>
      </c>
      <c r="D97" t="s">
        <v>10969</v>
      </c>
      <c r="E97" t="s">
        <v>10946</v>
      </c>
      <c r="F97" t="s">
        <v>10961</v>
      </c>
      <c r="G97">
        <v>45133</v>
      </c>
      <c r="H97">
        <v>670916020</v>
      </c>
      <c r="I97">
        <v>45140</v>
      </c>
      <c r="J97">
        <v>7815</v>
      </c>
      <c r="K97">
        <v>47.45</v>
      </c>
      <c r="L97">
        <v>31.79</v>
      </c>
      <c r="M97">
        <v>370821.75</v>
      </c>
      <c r="N97">
        <v>248438.85</v>
      </c>
    </row>
    <row r="98" spans="1:14" x14ac:dyDescent="0.3">
      <c r="A98" t="s">
        <v>11137</v>
      </c>
      <c r="B98" t="s">
        <v>11001</v>
      </c>
      <c r="C98" t="s">
        <v>11138</v>
      </c>
      <c r="D98" t="s">
        <v>10965</v>
      </c>
      <c r="E98" t="s">
        <v>10946</v>
      </c>
      <c r="F98" t="s">
        <v>10947</v>
      </c>
      <c r="G98">
        <v>44821</v>
      </c>
      <c r="H98">
        <v>429800879</v>
      </c>
      <c r="I98">
        <v>44853</v>
      </c>
      <c r="J98">
        <v>6486</v>
      </c>
      <c r="K98">
        <v>255.28</v>
      </c>
      <c r="L98">
        <v>159.41999999999999</v>
      </c>
      <c r="M98">
        <v>1655746.08</v>
      </c>
      <c r="N98">
        <v>1033998.1199999999</v>
      </c>
    </row>
    <row r="99" spans="1:14" x14ac:dyDescent="0.3">
      <c r="A99" t="s">
        <v>11139</v>
      </c>
      <c r="B99" t="s">
        <v>10958</v>
      </c>
      <c r="C99" t="s">
        <v>11013</v>
      </c>
      <c r="D99" t="s">
        <v>11021</v>
      </c>
      <c r="E99" t="s">
        <v>10946</v>
      </c>
      <c r="F99" t="s">
        <v>10952</v>
      </c>
      <c r="G99">
        <v>44767</v>
      </c>
      <c r="H99">
        <v>297189462</v>
      </c>
      <c r="I99">
        <v>44792</v>
      </c>
      <c r="J99">
        <v>3821</v>
      </c>
      <c r="K99">
        <v>668.27</v>
      </c>
      <c r="L99">
        <v>502.54</v>
      </c>
      <c r="M99">
        <v>2553459.67</v>
      </c>
      <c r="N99">
        <v>1920215.34</v>
      </c>
    </row>
    <row r="100" spans="1:14" x14ac:dyDescent="0.3">
      <c r="A100" t="s">
        <v>11140</v>
      </c>
      <c r="B100" t="s">
        <v>10958</v>
      </c>
      <c r="C100" t="s">
        <v>11141</v>
      </c>
      <c r="D100" t="s">
        <v>10976</v>
      </c>
      <c r="E100" t="s">
        <v>10951</v>
      </c>
      <c r="F100" t="s">
        <v>10966</v>
      </c>
      <c r="G100">
        <v>45530</v>
      </c>
      <c r="H100">
        <v>270005595</v>
      </c>
      <c r="I100">
        <v>45539</v>
      </c>
      <c r="J100">
        <v>9511</v>
      </c>
      <c r="K100">
        <v>81.73</v>
      </c>
      <c r="L100">
        <v>56.67</v>
      </c>
      <c r="M100">
        <v>777334.03</v>
      </c>
      <c r="N100">
        <v>538988.37</v>
      </c>
    </row>
    <row r="101" spans="1:14" x14ac:dyDescent="0.3">
      <c r="A101" t="s">
        <v>11142</v>
      </c>
      <c r="B101" t="s">
        <v>11001</v>
      </c>
      <c r="C101" t="s">
        <v>11026</v>
      </c>
      <c r="D101" t="s">
        <v>10945</v>
      </c>
      <c r="E101" t="s">
        <v>10946</v>
      </c>
      <c r="F101" t="s">
        <v>10961</v>
      </c>
      <c r="G101">
        <v>44788</v>
      </c>
      <c r="H101">
        <v>865485608</v>
      </c>
      <c r="I101">
        <v>44814</v>
      </c>
      <c r="J101">
        <v>5279</v>
      </c>
      <c r="K101">
        <v>152.58000000000001</v>
      </c>
      <c r="L101">
        <v>97.44</v>
      </c>
      <c r="M101">
        <v>805469.82000000007</v>
      </c>
      <c r="N101">
        <v>514385.76</v>
      </c>
    </row>
    <row r="102" spans="1:14" x14ac:dyDescent="0.3">
      <c r="A102" t="s">
        <v>11143</v>
      </c>
      <c r="B102" t="s">
        <v>11001</v>
      </c>
      <c r="C102" t="s">
        <v>11002</v>
      </c>
      <c r="D102" t="s">
        <v>10956</v>
      </c>
      <c r="E102" t="s">
        <v>10946</v>
      </c>
      <c r="F102" t="s">
        <v>10952</v>
      </c>
      <c r="G102">
        <v>45166</v>
      </c>
      <c r="H102">
        <v>871178328</v>
      </c>
      <c r="I102">
        <v>45166</v>
      </c>
      <c r="J102">
        <v>9882</v>
      </c>
      <c r="K102">
        <v>205.7</v>
      </c>
      <c r="L102">
        <v>117.11</v>
      </c>
      <c r="M102">
        <v>2032727.4</v>
      </c>
      <c r="N102">
        <v>1157281.02</v>
      </c>
    </row>
    <row r="103" spans="1:14" x14ac:dyDescent="0.3">
      <c r="A103" t="s">
        <v>11144</v>
      </c>
      <c r="B103" t="s">
        <v>12784</v>
      </c>
      <c r="C103" t="s">
        <v>11145</v>
      </c>
      <c r="D103" t="s">
        <v>10989</v>
      </c>
      <c r="E103" t="s">
        <v>10951</v>
      </c>
      <c r="F103" t="s">
        <v>10961</v>
      </c>
      <c r="G103">
        <v>44846</v>
      </c>
      <c r="H103">
        <v>494945085</v>
      </c>
      <c r="I103">
        <v>44871</v>
      </c>
      <c r="J103">
        <v>4104</v>
      </c>
      <c r="K103">
        <v>154.06</v>
      </c>
      <c r="L103">
        <v>90.93</v>
      </c>
      <c r="M103">
        <v>632262.24</v>
      </c>
      <c r="N103">
        <v>373176.72000000003</v>
      </c>
    </row>
    <row r="104" spans="1:14" x14ac:dyDescent="0.3">
      <c r="A104" t="s">
        <v>11146</v>
      </c>
      <c r="B104" t="s">
        <v>11001</v>
      </c>
      <c r="C104" t="s">
        <v>11037</v>
      </c>
      <c r="D104" t="s">
        <v>10945</v>
      </c>
      <c r="E104" t="s">
        <v>10946</v>
      </c>
      <c r="F104" t="s">
        <v>10947</v>
      </c>
      <c r="G104">
        <v>45075</v>
      </c>
      <c r="H104">
        <v>914959704</v>
      </c>
      <c r="I104">
        <v>45101</v>
      </c>
      <c r="J104">
        <v>5764</v>
      </c>
      <c r="K104">
        <v>152.58000000000001</v>
      </c>
      <c r="L104">
        <v>97.44</v>
      </c>
      <c r="M104">
        <v>879471.12000000011</v>
      </c>
      <c r="N104">
        <v>561644.16</v>
      </c>
    </row>
    <row r="105" spans="1:14" x14ac:dyDescent="0.3">
      <c r="A105" t="s">
        <v>11147</v>
      </c>
      <c r="B105" t="s">
        <v>12784</v>
      </c>
      <c r="C105" t="s">
        <v>11148</v>
      </c>
      <c r="D105" t="s">
        <v>11021</v>
      </c>
      <c r="E105" t="s">
        <v>10951</v>
      </c>
      <c r="F105" t="s">
        <v>10961</v>
      </c>
      <c r="G105">
        <v>45267</v>
      </c>
      <c r="H105">
        <v>229708516</v>
      </c>
      <c r="I105">
        <v>44584</v>
      </c>
      <c r="J105">
        <v>4709</v>
      </c>
      <c r="K105">
        <v>668.27</v>
      </c>
      <c r="L105">
        <v>502.54</v>
      </c>
      <c r="M105">
        <v>3146883.4299999997</v>
      </c>
      <c r="N105">
        <v>2366460.86</v>
      </c>
    </row>
    <row r="106" spans="1:14" x14ac:dyDescent="0.3">
      <c r="A106" t="s">
        <v>11149</v>
      </c>
      <c r="B106" t="s">
        <v>10958</v>
      </c>
      <c r="C106" t="s">
        <v>11150</v>
      </c>
      <c r="D106" t="s">
        <v>10969</v>
      </c>
      <c r="E106" t="s">
        <v>10946</v>
      </c>
      <c r="F106" t="s">
        <v>10952</v>
      </c>
      <c r="G106">
        <v>44565</v>
      </c>
      <c r="H106">
        <v>207990348</v>
      </c>
      <c r="I106">
        <v>44581</v>
      </c>
      <c r="J106">
        <v>7821</v>
      </c>
      <c r="K106">
        <v>47.45</v>
      </c>
      <c r="L106">
        <v>31.79</v>
      </c>
      <c r="M106">
        <v>371106.45</v>
      </c>
      <c r="N106">
        <v>248629.59</v>
      </c>
    </row>
    <row r="107" spans="1:14" x14ac:dyDescent="0.3">
      <c r="A107" t="s">
        <v>11151</v>
      </c>
      <c r="B107" t="s">
        <v>10958</v>
      </c>
      <c r="C107" t="s">
        <v>11062</v>
      </c>
      <c r="D107" t="s">
        <v>10989</v>
      </c>
      <c r="E107" t="s">
        <v>10946</v>
      </c>
      <c r="F107" t="s">
        <v>10947</v>
      </c>
      <c r="G107">
        <v>44762</v>
      </c>
      <c r="H107">
        <v>438916528</v>
      </c>
      <c r="I107">
        <v>44791</v>
      </c>
      <c r="J107">
        <v>4009</v>
      </c>
      <c r="K107">
        <v>154.06</v>
      </c>
      <c r="L107">
        <v>90.93</v>
      </c>
      <c r="M107">
        <v>617626.54</v>
      </c>
      <c r="N107">
        <v>364538.37000000005</v>
      </c>
    </row>
    <row r="108" spans="1:14" x14ac:dyDescent="0.3">
      <c r="A108" t="s">
        <v>11152</v>
      </c>
      <c r="B108" t="s">
        <v>12784</v>
      </c>
      <c r="C108" t="s">
        <v>11153</v>
      </c>
      <c r="D108" t="s">
        <v>10965</v>
      </c>
      <c r="E108" t="s">
        <v>10951</v>
      </c>
      <c r="F108" t="s">
        <v>10952</v>
      </c>
      <c r="G108">
        <v>45503</v>
      </c>
      <c r="H108">
        <v>581910884</v>
      </c>
      <c r="I108">
        <v>45520</v>
      </c>
      <c r="J108">
        <v>9217</v>
      </c>
      <c r="K108">
        <v>255.28</v>
      </c>
      <c r="L108">
        <v>159.41999999999999</v>
      </c>
      <c r="M108">
        <v>2352915.7600000002</v>
      </c>
      <c r="N108">
        <v>1469374.14</v>
      </c>
    </row>
    <row r="109" spans="1:14" x14ac:dyDescent="0.3">
      <c r="A109" t="s">
        <v>11154</v>
      </c>
      <c r="B109" t="s">
        <v>10958</v>
      </c>
      <c r="C109" t="s">
        <v>11155</v>
      </c>
      <c r="D109" t="s">
        <v>10950</v>
      </c>
      <c r="E109" t="s">
        <v>10946</v>
      </c>
      <c r="F109" t="s">
        <v>10952</v>
      </c>
      <c r="G109">
        <v>44596</v>
      </c>
      <c r="H109">
        <v>816709744</v>
      </c>
      <c r="I109">
        <v>44621</v>
      </c>
      <c r="J109">
        <v>1417</v>
      </c>
      <c r="K109">
        <v>421.89</v>
      </c>
      <c r="L109">
        <v>364.69</v>
      </c>
      <c r="M109">
        <v>597818.13</v>
      </c>
      <c r="N109">
        <v>516765.73</v>
      </c>
    </row>
    <row r="110" spans="1:14" x14ac:dyDescent="0.3">
      <c r="A110" t="s">
        <v>11156</v>
      </c>
      <c r="B110" t="s">
        <v>10963</v>
      </c>
      <c r="C110" t="s">
        <v>11065</v>
      </c>
      <c r="D110" t="s">
        <v>11021</v>
      </c>
      <c r="E110" t="s">
        <v>10951</v>
      </c>
      <c r="F110" t="s">
        <v>10952</v>
      </c>
      <c r="G110">
        <v>45528</v>
      </c>
      <c r="H110">
        <v>493361937</v>
      </c>
      <c r="I110">
        <v>45564</v>
      </c>
      <c r="J110">
        <v>5616</v>
      </c>
      <c r="K110">
        <v>668.27</v>
      </c>
      <c r="L110">
        <v>502.54</v>
      </c>
      <c r="M110">
        <v>3753004.32</v>
      </c>
      <c r="N110">
        <v>2822264.64</v>
      </c>
    </row>
    <row r="111" spans="1:14" x14ac:dyDescent="0.3">
      <c r="A111" t="s">
        <v>11157</v>
      </c>
      <c r="B111" t="s">
        <v>10963</v>
      </c>
      <c r="C111" t="s">
        <v>11158</v>
      </c>
      <c r="D111" t="s">
        <v>10965</v>
      </c>
      <c r="E111" t="s">
        <v>10946</v>
      </c>
      <c r="F111" t="s">
        <v>10952</v>
      </c>
      <c r="G111">
        <v>45148</v>
      </c>
      <c r="H111">
        <v>382228791</v>
      </c>
      <c r="I111">
        <v>45195</v>
      </c>
      <c r="J111">
        <v>8848</v>
      </c>
      <c r="K111">
        <v>255.28</v>
      </c>
      <c r="L111">
        <v>159.41999999999999</v>
      </c>
      <c r="M111">
        <v>2258717.44</v>
      </c>
      <c r="N111">
        <v>1410548.16</v>
      </c>
    </row>
    <row r="112" spans="1:14" x14ac:dyDescent="0.3">
      <c r="A112" t="s">
        <v>11159</v>
      </c>
      <c r="B112" t="s">
        <v>12784</v>
      </c>
      <c r="C112" t="s">
        <v>11160</v>
      </c>
      <c r="D112" t="s">
        <v>10974</v>
      </c>
      <c r="E112" t="s">
        <v>10946</v>
      </c>
      <c r="F112" t="s">
        <v>10961</v>
      </c>
      <c r="G112">
        <v>45567</v>
      </c>
      <c r="H112">
        <v>423984134</v>
      </c>
      <c r="I112">
        <v>45610</v>
      </c>
      <c r="J112">
        <v>5182</v>
      </c>
      <c r="K112">
        <v>437.2</v>
      </c>
      <c r="L112">
        <v>263.33</v>
      </c>
      <c r="M112">
        <v>2265570.4</v>
      </c>
      <c r="N112">
        <v>1364576.0599999998</v>
      </c>
    </row>
    <row r="113" spans="1:14" x14ac:dyDescent="0.3">
      <c r="A113" t="s">
        <v>11161</v>
      </c>
      <c r="B113" t="s">
        <v>10958</v>
      </c>
      <c r="C113" t="s">
        <v>11013</v>
      </c>
      <c r="D113" t="s">
        <v>10950</v>
      </c>
      <c r="E113" t="s">
        <v>10946</v>
      </c>
      <c r="F113" t="s">
        <v>10947</v>
      </c>
      <c r="G113">
        <v>44868</v>
      </c>
      <c r="H113">
        <v>179614293</v>
      </c>
      <c r="I113">
        <v>44888</v>
      </c>
      <c r="J113">
        <v>716</v>
      </c>
      <c r="K113">
        <v>421.89</v>
      </c>
      <c r="L113">
        <v>364.69</v>
      </c>
      <c r="M113">
        <v>302073.24</v>
      </c>
      <c r="N113">
        <v>261118.04</v>
      </c>
    </row>
    <row r="114" spans="1:14" x14ac:dyDescent="0.3">
      <c r="A114" t="s">
        <v>11162</v>
      </c>
      <c r="B114" t="s">
        <v>10958</v>
      </c>
      <c r="C114" t="s">
        <v>11163</v>
      </c>
      <c r="D114" t="s">
        <v>10976</v>
      </c>
      <c r="E114" t="s">
        <v>10946</v>
      </c>
      <c r="F114" t="s">
        <v>10966</v>
      </c>
      <c r="G114">
        <v>45348</v>
      </c>
      <c r="H114">
        <v>180418097</v>
      </c>
      <c r="I114">
        <v>45366</v>
      </c>
      <c r="J114">
        <v>8579</v>
      </c>
      <c r="K114">
        <v>81.73</v>
      </c>
      <c r="L114">
        <v>56.67</v>
      </c>
      <c r="M114">
        <v>701161.67</v>
      </c>
      <c r="N114">
        <v>486171.93</v>
      </c>
    </row>
    <row r="115" spans="1:14" x14ac:dyDescent="0.3">
      <c r="A115" t="s">
        <v>11164</v>
      </c>
      <c r="B115" t="s">
        <v>11001</v>
      </c>
      <c r="C115" t="s">
        <v>11099</v>
      </c>
      <c r="D115" t="s">
        <v>10950</v>
      </c>
      <c r="E115" t="s">
        <v>10946</v>
      </c>
      <c r="F115" t="s">
        <v>10952</v>
      </c>
      <c r="G115">
        <v>44759</v>
      </c>
      <c r="H115">
        <v>578006875</v>
      </c>
      <c r="I115">
        <v>44794</v>
      </c>
      <c r="J115">
        <v>3934</v>
      </c>
      <c r="K115">
        <v>421.89</v>
      </c>
      <c r="L115">
        <v>364.69</v>
      </c>
      <c r="M115">
        <v>1659715.26</v>
      </c>
      <c r="N115">
        <v>1434690.46</v>
      </c>
    </row>
    <row r="116" spans="1:14" x14ac:dyDescent="0.3">
      <c r="A116" t="s">
        <v>11165</v>
      </c>
      <c r="B116" t="s">
        <v>12784</v>
      </c>
      <c r="C116" t="s">
        <v>11070</v>
      </c>
      <c r="D116" t="s">
        <v>11021</v>
      </c>
      <c r="E116" t="s">
        <v>10951</v>
      </c>
      <c r="F116" t="s">
        <v>10952</v>
      </c>
      <c r="G116">
        <v>45170</v>
      </c>
      <c r="H116">
        <v>694304454</v>
      </c>
      <c r="I116">
        <v>45178</v>
      </c>
      <c r="J116">
        <v>8972</v>
      </c>
      <c r="K116">
        <v>668.27</v>
      </c>
      <c r="L116">
        <v>502.54</v>
      </c>
      <c r="M116">
        <v>5995718.4399999995</v>
      </c>
      <c r="N116">
        <v>4508788.88</v>
      </c>
    </row>
    <row r="117" spans="1:14" x14ac:dyDescent="0.3">
      <c r="A117" t="s">
        <v>11166</v>
      </c>
      <c r="B117" t="s">
        <v>10963</v>
      </c>
      <c r="C117" t="s">
        <v>11126</v>
      </c>
      <c r="D117" t="s">
        <v>10965</v>
      </c>
      <c r="E117" t="s">
        <v>10951</v>
      </c>
      <c r="F117" t="s">
        <v>10952</v>
      </c>
      <c r="G117">
        <v>44940</v>
      </c>
      <c r="H117">
        <v>371547162</v>
      </c>
      <c r="I117">
        <v>44980</v>
      </c>
      <c r="J117">
        <v>7917</v>
      </c>
      <c r="K117">
        <v>255.28</v>
      </c>
      <c r="L117">
        <v>159.41999999999999</v>
      </c>
      <c r="M117">
        <v>2022051.76</v>
      </c>
      <c r="N117">
        <v>1262128.1399999999</v>
      </c>
    </row>
    <row r="118" spans="1:14" x14ac:dyDescent="0.3">
      <c r="A118" t="s">
        <v>11167</v>
      </c>
      <c r="B118" t="s">
        <v>11001</v>
      </c>
      <c r="C118" t="s">
        <v>11168</v>
      </c>
      <c r="D118" t="s">
        <v>10969</v>
      </c>
      <c r="E118" t="s">
        <v>10951</v>
      </c>
      <c r="F118" t="s">
        <v>10966</v>
      </c>
      <c r="G118">
        <v>45388</v>
      </c>
      <c r="H118">
        <v>422283828</v>
      </c>
      <c r="I118">
        <v>45408</v>
      </c>
      <c r="J118">
        <v>2025</v>
      </c>
      <c r="K118">
        <v>47.45</v>
      </c>
      <c r="L118">
        <v>31.79</v>
      </c>
      <c r="M118">
        <v>96038.8</v>
      </c>
      <c r="N118">
        <v>64342.96</v>
      </c>
    </row>
    <row r="119" spans="1:14" x14ac:dyDescent="0.3">
      <c r="A119" t="s">
        <v>11169</v>
      </c>
      <c r="B119" t="s">
        <v>10958</v>
      </c>
      <c r="C119" t="s">
        <v>11170</v>
      </c>
      <c r="D119" t="s">
        <v>10956</v>
      </c>
      <c r="E119" t="s">
        <v>10946</v>
      </c>
      <c r="F119" t="s">
        <v>10947</v>
      </c>
      <c r="G119">
        <v>44643</v>
      </c>
      <c r="H119">
        <v>379375779</v>
      </c>
      <c r="I119">
        <v>44643</v>
      </c>
      <c r="J119">
        <v>4578</v>
      </c>
      <c r="K119">
        <v>205.7</v>
      </c>
      <c r="L119">
        <v>117.11</v>
      </c>
      <c r="M119">
        <v>941694.6</v>
      </c>
      <c r="N119">
        <v>536129.57999999996</v>
      </c>
    </row>
    <row r="120" spans="1:14" x14ac:dyDescent="0.3">
      <c r="A120" t="s">
        <v>11171</v>
      </c>
      <c r="B120" t="s">
        <v>10958</v>
      </c>
      <c r="C120" t="s">
        <v>10991</v>
      </c>
      <c r="D120" t="s">
        <v>10976</v>
      </c>
      <c r="E120" t="s">
        <v>10951</v>
      </c>
      <c r="F120" t="s">
        <v>10961</v>
      </c>
      <c r="G120">
        <v>45362</v>
      </c>
      <c r="H120">
        <v>745996844</v>
      </c>
      <c r="I120">
        <v>45385</v>
      </c>
      <c r="J120">
        <v>5899</v>
      </c>
      <c r="K120">
        <v>81.73</v>
      </c>
      <c r="L120">
        <v>56.67</v>
      </c>
      <c r="M120">
        <v>482125.27</v>
      </c>
      <c r="N120">
        <v>334296.33</v>
      </c>
    </row>
    <row r="121" spans="1:14" x14ac:dyDescent="0.3">
      <c r="A121" t="s">
        <v>11172</v>
      </c>
      <c r="B121" t="s">
        <v>10958</v>
      </c>
      <c r="C121" t="s">
        <v>11173</v>
      </c>
      <c r="D121" t="s">
        <v>10960</v>
      </c>
      <c r="E121" t="s">
        <v>10946</v>
      </c>
      <c r="F121" t="s">
        <v>10961</v>
      </c>
      <c r="G121">
        <v>44612</v>
      </c>
      <c r="H121">
        <v>745633351</v>
      </c>
      <c r="I121">
        <v>44654</v>
      </c>
      <c r="J121">
        <v>8333</v>
      </c>
      <c r="K121">
        <v>9.33</v>
      </c>
      <c r="L121">
        <v>6.92</v>
      </c>
      <c r="M121">
        <v>77746.89</v>
      </c>
      <c r="N121">
        <v>57664.36</v>
      </c>
    </row>
    <row r="122" spans="1:14" x14ac:dyDescent="0.3">
      <c r="A122" t="s">
        <v>11174</v>
      </c>
      <c r="B122" t="s">
        <v>12784</v>
      </c>
      <c r="C122" t="s">
        <v>11175</v>
      </c>
      <c r="D122" t="s">
        <v>10945</v>
      </c>
      <c r="E122" t="s">
        <v>10946</v>
      </c>
      <c r="F122" t="s">
        <v>10966</v>
      </c>
      <c r="G122">
        <v>45551</v>
      </c>
      <c r="H122">
        <v>572084128</v>
      </c>
      <c r="I122">
        <v>45601</v>
      </c>
      <c r="J122">
        <v>1261</v>
      </c>
      <c r="K122">
        <v>152.58000000000001</v>
      </c>
      <c r="L122">
        <v>97.44</v>
      </c>
      <c r="M122">
        <v>192403.38</v>
      </c>
      <c r="N122">
        <v>122871.84</v>
      </c>
    </row>
    <row r="123" spans="1:14" x14ac:dyDescent="0.3">
      <c r="A123" t="s">
        <v>11176</v>
      </c>
      <c r="B123" t="s">
        <v>10958</v>
      </c>
      <c r="C123" t="s">
        <v>11177</v>
      </c>
      <c r="D123" t="s">
        <v>10969</v>
      </c>
      <c r="E123" t="s">
        <v>10951</v>
      </c>
      <c r="F123" t="s">
        <v>10961</v>
      </c>
      <c r="G123">
        <v>45434</v>
      </c>
      <c r="H123">
        <v>939460504</v>
      </c>
      <c r="I123">
        <v>45436</v>
      </c>
      <c r="J123">
        <v>6095</v>
      </c>
      <c r="K123">
        <v>47.45</v>
      </c>
      <c r="L123">
        <v>31.79</v>
      </c>
      <c r="M123">
        <v>289207.75</v>
      </c>
      <c r="N123">
        <v>193760.05</v>
      </c>
    </row>
    <row r="124" spans="1:14" x14ac:dyDescent="0.3">
      <c r="A124" t="s">
        <v>11178</v>
      </c>
      <c r="B124" t="s">
        <v>10958</v>
      </c>
      <c r="C124" t="s">
        <v>11062</v>
      </c>
      <c r="D124" t="s">
        <v>10960</v>
      </c>
      <c r="E124" t="s">
        <v>10951</v>
      </c>
      <c r="F124" t="s">
        <v>10952</v>
      </c>
      <c r="G124">
        <v>45211</v>
      </c>
      <c r="H124">
        <v>832186305</v>
      </c>
      <c r="I124">
        <v>45256</v>
      </c>
      <c r="J124">
        <v>1276</v>
      </c>
      <c r="K124">
        <v>9.33</v>
      </c>
      <c r="L124">
        <v>6.92</v>
      </c>
      <c r="M124">
        <v>11905.08</v>
      </c>
      <c r="N124">
        <v>8829.92</v>
      </c>
    </row>
    <row r="125" spans="1:14" x14ac:dyDescent="0.3">
      <c r="A125" t="s">
        <v>11179</v>
      </c>
      <c r="B125" t="s">
        <v>10958</v>
      </c>
      <c r="C125" t="s">
        <v>11180</v>
      </c>
      <c r="D125" t="s">
        <v>10960</v>
      </c>
      <c r="E125" t="s">
        <v>10951</v>
      </c>
      <c r="F125" t="s">
        <v>10961</v>
      </c>
      <c r="G125">
        <v>45350</v>
      </c>
      <c r="H125">
        <v>654997861</v>
      </c>
      <c r="I125">
        <v>45384</v>
      </c>
      <c r="J125">
        <v>7277</v>
      </c>
      <c r="K125">
        <v>9.33</v>
      </c>
      <c r="L125">
        <v>6.92</v>
      </c>
      <c r="M125">
        <v>67894.41</v>
      </c>
      <c r="N125">
        <v>50356.84</v>
      </c>
    </row>
    <row r="126" spans="1:14" x14ac:dyDescent="0.3">
      <c r="A126" t="s">
        <v>11181</v>
      </c>
      <c r="B126" t="s">
        <v>10963</v>
      </c>
      <c r="C126" t="s">
        <v>11182</v>
      </c>
      <c r="D126" t="s">
        <v>10950</v>
      </c>
      <c r="E126" t="s">
        <v>12786</v>
      </c>
      <c r="F126" t="s">
        <v>10961</v>
      </c>
      <c r="G126">
        <v>45008</v>
      </c>
      <c r="H126">
        <v>882943999</v>
      </c>
      <c r="I126">
        <v>45023</v>
      </c>
      <c r="J126">
        <v>1605</v>
      </c>
      <c r="K126">
        <v>421.89</v>
      </c>
      <c r="L126">
        <v>364.69</v>
      </c>
      <c r="M126">
        <v>677133.45</v>
      </c>
      <c r="N126">
        <v>585327.44999999995</v>
      </c>
    </row>
    <row r="127" spans="1:14" x14ac:dyDescent="0.3">
      <c r="A127" t="s">
        <v>11183</v>
      </c>
      <c r="B127" t="s">
        <v>10958</v>
      </c>
      <c r="C127" t="s">
        <v>11184</v>
      </c>
      <c r="D127" t="s">
        <v>10960</v>
      </c>
      <c r="E127" t="s">
        <v>10951</v>
      </c>
      <c r="F127" t="s">
        <v>10961</v>
      </c>
      <c r="G127">
        <v>44739</v>
      </c>
      <c r="H127">
        <v>711386048</v>
      </c>
      <c r="I127">
        <v>44788</v>
      </c>
      <c r="J127">
        <v>3795</v>
      </c>
      <c r="K127">
        <v>9.33</v>
      </c>
      <c r="L127">
        <v>6.92</v>
      </c>
      <c r="M127">
        <v>35407.35</v>
      </c>
      <c r="N127">
        <v>26261.4</v>
      </c>
    </row>
    <row r="128" spans="1:14" x14ac:dyDescent="0.3">
      <c r="A128" t="s">
        <v>11185</v>
      </c>
      <c r="B128" t="s">
        <v>10954</v>
      </c>
      <c r="C128" t="s">
        <v>11186</v>
      </c>
      <c r="D128" t="s">
        <v>10969</v>
      </c>
      <c r="E128" t="s">
        <v>10946</v>
      </c>
      <c r="F128" t="s">
        <v>10961</v>
      </c>
      <c r="G128">
        <v>45452</v>
      </c>
      <c r="H128">
        <v>305997836</v>
      </c>
      <c r="I128">
        <v>45483</v>
      </c>
      <c r="J128">
        <v>415</v>
      </c>
      <c r="K128">
        <v>47.45</v>
      </c>
      <c r="L128">
        <v>31.79</v>
      </c>
      <c r="M128">
        <v>19691.75</v>
      </c>
      <c r="N128">
        <v>13192.85</v>
      </c>
    </row>
    <row r="129" spans="1:14" x14ac:dyDescent="0.3">
      <c r="A129" t="s">
        <v>11187</v>
      </c>
      <c r="B129" t="s">
        <v>10958</v>
      </c>
      <c r="C129" t="s">
        <v>11015</v>
      </c>
      <c r="D129" t="s">
        <v>10950</v>
      </c>
      <c r="E129" t="s">
        <v>10946</v>
      </c>
      <c r="F129" t="s">
        <v>10952</v>
      </c>
      <c r="G129">
        <v>45492</v>
      </c>
      <c r="H129">
        <v>352765691</v>
      </c>
      <c r="I129">
        <v>45515</v>
      </c>
      <c r="J129">
        <v>62</v>
      </c>
      <c r="K129">
        <v>421.89</v>
      </c>
      <c r="L129">
        <v>364.69</v>
      </c>
      <c r="M129">
        <v>26157.18</v>
      </c>
      <c r="N129">
        <v>22610.78</v>
      </c>
    </row>
    <row r="130" spans="1:14" x14ac:dyDescent="0.3">
      <c r="A130" t="s">
        <v>11188</v>
      </c>
      <c r="B130" t="s">
        <v>10958</v>
      </c>
      <c r="C130" t="s">
        <v>11177</v>
      </c>
      <c r="D130" t="s">
        <v>10989</v>
      </c>
      <c r="E130" t="s">
        <v>10951</v>
      </c>
      <c r="F130" t="s">
        <v>10947</v>
      </c>
      <c r="G130">
        <v>45122</v>
      </c>
      <c r="H130">
        <v>707988440</v>
      </c>
      <c r="I130">
        <v>45146</v>
      </c>
      <c r="J130">
        <v>8367</v>
      </c>
      <c r="K130">
        <v>154.06</v>
      </c>
      <c r="L130">
        <v>90.93</v>
      </c>
      <c r="M130">
        <v>1289020.02</v>
      </c>
      <c r="N130">
        <v>760811.31</v>
      </c>
    </row>
    <row r="131" spans="1:14" x14ac:dyDescent="0.3">
      <c r="A131" t="s">
        <v>11189</v>
      </c>
      <c r="B131" t="s">
        <v>11001</v>
      </c>
      <c r="C131" t="s">
        <v>11190</v>
      </c>
      <c r="D131" t="s">
        <v>10989</v>
      </c>
      <c r="E131" t="s">
        <v>10946</v>
      </c>
      <c r="F131" t="s">
        <v>10966</v>
      </c>
      <c r="G131">
        <v>44755</v>
      </c>
      <c r="H131">
        <v>848277413</v>
      </c>
      <c r="I131">
        <v>44802</v>
      </c>
      <c r="J131">
        <v>2992</v>
      </c>
      <c r="K131">
        <v>154.06</v>
      </c>
      <c r="L131">
        <v>90.93</v>
      </c>
      <c r="M131">
        <v>460947.52</v>
      </c>
      <c r="N131">
        <v>272062.56</v>
      </c>
    </row>
    <row r="132" spans="1:14" x14ac:dyDescent="0.3">
      <c r="A132" t="s">
        <v>11191</v>
      </c>
      <c r="B132" t="s">
        <v>10958</v>
      </c>
      <c r="C132" t="s">
        <v>11192</v>
      </c>
      <c r="D132" t="s">
        <v>11021</v>
      </c>
      <c r="E132" t="s">
        <v>10951</v>
      </c>
      <c r="F132" t="s">
        <v>10966</v>
      </c>
      <c r="G132">
        <v>45154</v>
      </c>
      <c r="H132">
        <v>320556437</v>
      </c>
      <c r="I132">
        <v>45194</v>
      </c>
      <c r="J132">
        <v>8628</v>
      </c>
      <c r="K132">
        <v>668.27</v>
      </c>
      <c r="L132">
        <v>502.54</v>
      </c>
      <c r="M132">
        <v>5765833.5599999996</v>
      </c>
      <c r="N132">
        <v>4335915.12</v>
      </c>
    </row>
    <row r="133" spans="1:14" x14ac:dyDescent="0.3">
      <c r="A133" t="s">
        <v>11193</v>
      </c>
      <c r="B133" t="s">
        <v>10958</v>
      </c>
      <c r="C133" t="s">
        <v>11041</v>
      </c>
      <c r="D133" t="s">
        <v>10965</v>
      </c>
      <c r="E133" t="s">
        <v>10951</v>
      </c>
      <c r="F133" t="s">
        <v>10952</v>
      </c>
      <c r="G133">
        <v>45357</v>
      </c>
      <c r="H133">
        <v>992061841</v>
      </c>
      <c r="I133">
        <v>45375</v>
      </c>
      <c r="J133">
        <v>1999</v>
      </c>
      <c r="K133">
        <v>255.28</v>
      </c>
      <c r="L133">
        <v>159.41999999999999</v>
      </c>
      <c r="M133">
        <v>510304.72000000003</v>
      </c>
      <c r="N133">
        <v>318680.57999999996</v>
      </c>
    </row>
    <row r="134" spans="1:14" x14ac:dyDescent="0.3">
      <c r="A134" t="s">
        <v>11194</v>
      </c>
      <c r="B134" t="s">
        <v>12784</v>
      </c>
      <c r="C134" t="s">
        <v>11195</v>
      </c>
      <c r="D134" t="s">
        <v>10979</v>
      </c>
      <c r="E134" t="s">
        <v>10951</v>
      </c>
      <c r="F134" t="s">
        <v>10966</v>
      </c>
      <c r="G134">
        <v>45066</v>
      </c>
      <c r="H134">
        <v>300342452</v>
      </c>
      <c r="I134">
        <v>45101</v>
      </c>
      <c r="J134">
        <v>6861</v>
      </c>
      <c r="K134">
        <v>651.21</v>
      </c>
      <c r="L134">
        <v>524.96</v>
      </c>
      <c r="M134">
        <v>4467951.8100000005</v>
      </c>
      <c r="N134">
        <v>3601750.56</v>
      </c>
    </row>
    <row r="135" spans="1:14" x14ac:dyDescent="0.3">
      <c r="A135" t="s">
        <v>11196</v>
      </c>
      <c r="B135" t="s">
        <v>10958</v>
      </c>
      <c r="C135" t="s">
        <v>11197</v>
      </c>
      <c r="D135" t="s">
        <v>10989</v>
      </c>
      <c r="E135" t="s">
        <v>10951</v>
      </c>
      <c r="F135" t="s">
        <v>10952</v>
      </c>
      <c r="G135">
        <v>45384</v>
      </c>
      <c r="H135">
        <v>703259599</v>
      </c>
      <c r="I135">
        <v>45387</v>
      </c>
      <c r="J135">
        <v>8998</v>
      </c>
      <c r="K135">
        <v>154.06</v>
      </c>
      <c r="L135">
        <v>90.93</v>
      </c>
      <c r="M135">
        <v>1386231.8800000001</v>
      </c>
      <c r="N135">
        <v>818188.14</v>
      </c>
    </row>
    <row r="136" spans="1:14" x14ac:dyDescent="0.3">
      <c r="A136" t="s">
        <v>11198</v>
      </c>
      <c r="B136" t="s">
        <v>11001</v>
      </c>
      <c r="C136" t="s">
        <v>11103</v>
      </c>
      <c r="D136" t="s">
        <v>11011</v>
      </c>
      <c r="E136" t="s">
        <v>10946</v>
      </c>
      <c r="F136" t="s">
        <v>10952</v>
      </c>
      <c r="G136">
        <v>44637</v>
      </c>
      <c r="H136">
        <v>228987109</v>
      </c>
      <c r="I136">
        <v>44665</v>
      </c>
      <c r="J136">
        <v>1229</v>
      </c>
      <c r="K136">
        <v>109.28</v>
      </c>
      <c r="L136">
        <v>35.840000000000003</v>
      </c>
      <c r="M136">
        <v>134305.12</v>
      </c>
      <c r="N136">
        <v>44047.360000000001</v>
      </c>
    </row>
    <row r="137" spans="1:14" x14ac:dyDescent="0.3">
      <c r="A137" t="s">
        <v>11199</v>
      </c>
      <c r="B137" t="s">
        <v>10958</v>
      </c>
      <c r="C137" t="s">
        <v>10984</v>
      </c>
      <c r="D137" t="s">
        <v>10956</v>
      </c>
      <c r="E137" t="s">
        <v>10951</v>
      </c>
      <c r="F137" t="s">
        <v>10947</v>
      </c>
      <c r="G137">
        <v>45160</v>
      </c>
      <c r="H137">
        <v>126011312</v>
      </c>
      <c r="I137">
        <v>45187</v>
      </c>
      <c r="J137">
        <v>8402</v>
      </c>
      <c r="K137">
        <v>205.7</v>
      </c>
      <c r="L137">
        <v>117.11</v>
      </c>
      <c r="M137">
        <v>1728291.4</v>
      </c>
      <c r="N137">
        <v>983958.22</v>
      </c>
    </row>
    <row r="138" spans="1:14" x14ac:dyDescent="0.3">
      <c r="A138" t="s">
        <v>11200</v>
      </c>
      <c r="B138" t="s">
        <v>11001</v>
      </c>
      <c r="C138" t="s">
        <v>11002</v>
      </c>
      <c r="D138" t="s">
        <v>10969</v>
      </c>
      <c r="E138" t="s">
        <v>10946</v>
      </c>
      <c r="F138" t="s">
        <v>10947</v>
      </c>
      <c r="G138">
        <v>45471</v>
      </c>
      <c r="H138">
        <v>813131034</v>
      </c>
      <c r="I138">
        <v>45474</v>
      </c>
      <c r="J138">
        <v>2397</v>
      </c>
      <c r="K138">
        <v>47.45</v>
      </c>
      <c r="L138">
        <v>31.79</v>
      </c>
      <c r="M138">
        <v>113737.65000000001</v>
      </c>
      <c r="N138">
        <v>76200.63</v>
      </c>
    </row>
    <row r="139" spans="1:14" x14ac:dyDescent="0.3">
      <c r="A139" t="s">
        <v>11201</v>
      </c>
      <c r="B139" t="s">
        <v>12784</v>
      </c>
      <c r="C139" t="s">
        <v>11145</v>
      </c>
      <c r="D139" t="s">
        <v>10976</v>
      </c>
      <c r="E139" t="s">
        <v>10946</v>
      </c>
      <c r="F139" t="s">
        <v>10947</v>
      </c>
      <c r="G139">
        <v>44962</v>
      </c>
      <c r="H139">
        <v>529457604</v>
      </c>
      <c r="I139">
        <v>44990</v>
      </c>
      <c r="J139">
        <v>7126</v>
      </c>
      <c r="K139">
        <v>81.73</v>
      </c>
      <c r="L139">
        <v>56.67</v>
      </c>
      <c r="M139">
        <v>582407.98</v>
      </c>
      <c r="N139">
        <v>403830.42</v>
      </c>
    </row>
    <row r="140" spans="1:14" x14ac:dyDescent="0.3">
      <c r="A140" t="s">
        <v>11202</v>
      </c>
      <c r="B140" t="s">
        <v>10958</v>
      </c>
      <c r="C140" t="s">
        <v>11203</v>
      </c>
      <c r="D140" t="s">
        <v>10950</v>
      </c>
      <c r="E140" t="s">
        <v>10946</v>
      </c>
      <c r="F140" t="s">
        <v>10966</v>
      </c>
      <c r="G140">
        <v>45262</v>
      </c>
      <c r="H140">
        <v>284414851</v>
      </c>
      <c r="I140">
        <v>45267</v>
      </c>
      <c r="J140">
        <v>3530</v>
      </c>
      <c r="K140">
        <v>421.89</v>
      </c>
      <c r="L140">
        <v>364.69</v>
      </c>
      <c r="M140">
        <v>1489271.7</v>
      </c>
      <c r="N140">
        <v>1287355.7</v>
      </c>
    </row>
    <row r="141" spans="1:14" x14ac:dyDescent="0.3">
      <c r="A141" t="s">
        <v>11204</v>
      </c>
      <c r="B141" t="s">
        <v>12784</v>
      </c>
      <c r="C141" t="s">
        <v>11205</v>
      </c>
      <c r="D141" t="s">
        <v>10969</v>
      </c>
      <c r="E141" t="s">
        <v>10951</v>
      </c>
      <c r="F141" t="s">
        <v>10947</v>
      </c>
      <c r="G141">
        <v>45221</v>
      </c>
      <c r="H141">
        <v>707739102</v>
      </c>
      <c r="I141">
        <v>45227</v>
      </c>
      <c r="J141">
        <v>4583</v>
      </c>
      <c r="K141">
        <v>47.45</v>
      </c>
      <c r="L141">
        <v>31.79</v>
      </c>
      <c r="M141">
        <v>217463.35</v>
      </c>
      <c r="N141">
        <v>145693.57</v>
      </c>
    </row>
    <row r="142" spans="1:14" x14ac:dyDescent="0.3">
      <c r="A142" t="s">
        <v>11206</v>
      </c>
      <c r="B142" t="s">
        <v>11001</v>
      </c>
      <c r="C142" t="s">
        <v>11207</v>
      </c>
      <c r="D142" t="s">
        <v>10974</v>
      </c>
      <c r="E142" t="s">
        <v>10951</v>
      </c>
      <c r="F142" t="s">
        <v>10961</v>
      </c>
      <c r="G142">
        <v>45092</v>
      </c>
      <c r="H142">
        <v>699479186</v>
      </c>
      <c r="I142">
        <v>45132</v>
      </c>
      <c r="J142">
        <v>290</v>
      </c>
      <c r="K142">
        <v>437.2</v>
      </c>
      <c r="L142">
        <v>263.33</v>
      </c>
      <c r="M142">
        <v>126788</v>
      </c>
      <c r="N142">
        <v>76365.7</v>
      </c>
    </row>
    <row r="143" spans="1:14" x14ac:dyDescent="0.3">
      <c r="A143" t="s">
        <v>11208</v>
      </c>
      <c r="B143" t="s">
        <v>11001</v>
      </c>
      <c r="C143" t="s">
        <v>11044</v>
      </c>
      <c r="D143" t="s">
        <v>10956</v>
      </c>
      <c r="E143" t="s">
        <v>10951</v>
      </c>
      <c r="F143" t="s">
        <v>10947</v>
      </c>
      <c r="G143">
        <v>45273</v>
      </c>
      <c r="H143">
        <v>579996430</v>
      </c>
      <c r="I143">
        <v>44570</v>
      </c>
      <c r="J143">
        <v>2687</v>
      </c>
      <c r="K143">
        <v>205.7</v>
      </c>
      <c r="L143">
        <v>117.11</v>
      </c>
      <c r="M143">
        <v>552715.9</v>
      </c>
      <c r="N143">
        <v>314674.57</v>
      </c>
    </row>
    <row r="144" spans="1:14" x14ac:dyDescent="0.3">
      <c r="A144" t="s">
        <v>11209</v>
      </c>
      <c r="B144" t="s">
        <v>12784</v>
      </c>
      <c r="C144" t="s">
        <v>10944</v>
      </c>
      <c r="D144" t="s">
        <v>10956</v>
      </c>
      <c r="E144" t="s">
        <v>10951</v>
      </c>
      <c r="F144" t="s">
        <v>10961</v>
      </c>
      <c r="G144">
        <v>45472</v>
      </c>
      <c r="H144">
        <v>739964663</v>
      </c>
      <c r="I144">
        <v>45500</v>
      </c>
      <c r="J144">
        <v>842</v>
      </c>
      <c r="K144">
        <v>205.7</v>
      </c>
      <c r="L144">
        <v>117.11</v>
      </c>
      <c r="M144">
        <v>173199.4</v>
      </c>
      <c r="N144">
        <v>98606.62</v>
      </c>
    </row>
    <row r="145" spans="1:14" x14ac:dyDescent="0.3">
      <c r="A145" t="s">
        <v>11210</v>
      </c>
      <c r="B145" t="s">
        <v>10954</v>
      </c>
      <c r="C145" t="s">
        <v>11057</v>
      </c>
      <c r="D145" t="s">
        <v>11011</v>
      </c>
      <c r="E145" t="s">
        <v>10946</v>
      </c>
      <c r="F145" t="s">
        <v>10961</v>
      </c>
      <c r="G145">
        <v>45443</v>
      </c>
      <c r="H145">
        <v>290370213</v>
      </c>
      <c r="I145">
        <v>45458</v>
      </c>
      <c r="J145">
        <v>5854</v>
      </c>
      <c r="K145">
        <v>109.28</v>
      </c>
      <c r="L145">
        <v>35.840000000000003</v>
      </c>
      <c r="M145">
        <v>639725.12</v>
      </c>
      <c r="N145">
        <v>209807.36000000002</v>
      </c>
    </row>
    <row r="146" spans="1:14" x14ac:dyDescent="0.3">
      <c r="A146" t="s">
        <v>11211</v>
      </c>
      <c r="B146" t="s">
        <v>10958</v>
      </c>
      <c r="C146" t="s">
        <v>11212</v>
      </c>
      <c r="D146" t="s">
        <v>10960</v>
      </c>
      <c r="E146" t="s">
        <v>10951</v>
      </c>
      <c r="F146" t="s">
        <v>10961</v>
      </c>
      <c r="G146">
        <v>44979</v>
      </c>
      <c r="H146">
        <v>212511909</v>
      </c>
      <c r="I146">
        <v>44979</v>
      </c>
      <c r="J146">
        <v>5851</v>
      </c>
      <c r="K146">
        <v>9.33</v>
      </c>
      <c r="L146">
        <v>6.92</v>
      </c>
      <c r="M146">
        <v>54589.83</v>
      </c>
      <c r="N146">
        <v>40488.92</v>
      </c>
    </row>
    <row r="147" spans="1:14" x14ac:dyDescent="0.3">
      <c r="A147" t="s">
        <v>11213</v>
      </c>
      <c r="B147" t="s">
        <v>10958</v>
      </c>
      <c r="C147" t="s">
        <v>11214</v>
      </c>
      <c r="D147" t="s">
        <v>10960</v>
      </c>
      <c r="E147" t="s">
        <v>10951</v>
      </c>
      <c r="F147" t="s">
        <v>10947</v>
      </c>
      <c r="G147">
        <v>44755</v>
      </c>
      <c r="H147">
        <v>208001077</v>
      </c>
      <c r="I147">
        <v>44764</v>
      </c>
      <c r="J147">
        <v>996</v>
      </c>
      <c r="K147">
        <v>9.33</v>
      </c>
      <c r="L147">
        <v>6.92</v>
      </c>
      <c r="M147">
        <v>9292.68</v>
      </c>
      <c r="N147">
        <v>6892.32</v>
      </c>
    </row>
    <row r="148" spans="1:14" x14ac:dyDescent="0.3">
      <c r="A148" t="s">
        <v>11215</v>
      </c>
      <c r="B148" t="s">
        <v>10958</v>
      </c>
      <c r="C148" t="s">
        <v>11170</v>
      </c>
      <c r="D148" t="s">
        <v>10976</v>
      </c>
      <c r="E148" t="s">
        <v>10946</v>
      </c>
      <c r="F148" t="s">
        <v>10952</v>
      </c>
      <c r="G148">
        <v>45482</v>
      </c>
      <c r="H148">
        <v>948761546</v>
      </c>
      <c r="I148">
        <v>45486</v>
      </c>
      <c r="J148">
        <v>8480</v>
      </c>
      <c r="K148">
        <v>81.73</v>
      </c>
      <c r="L148">
        <v>56.67</v>
      </c>
      <c r="M148">
        <v>693070.4</v>
      </c>
      <c r="N148">
        <v>480561.60000000003</v>
      </c>
    </row>
    <row r="149" spans="1:14" x14ac:dyDescent="0.3">
      <c r="A149" t="s">
        <v>11216</v>
      </c>
      <c r="B149" t="s">
        <v>10958</v>
      </c>
      <c r="C149" t="s">
        <v>11133</v>
      </c>
      <c r="D149" t="s">
        <v>10945</v>
      </c>
      <c r="E149" t="s">
        <v>10946</v>
      </c>
      <c r="F149" t="s">
        <v>10947</v>
      </c>
      <c r="G149">
        <v>45309</v>
      </c>
      <c r="H149">
        <v>927029645</v>
      </c>
      <c r="I149">
        <v>45320</v>
      </c>
      <c r="J149">
        <v>7527</v>
      </c>
      <c r="K149">
        <v>152.58000000000001</v>
      </c>
      <c r="L149">
        <v>97.44</v>
      </c>
      <c r="M149">
        <v>1148469.6600000001</v>
      </c>
      <c r="N149">
        <v>733430.88</v>
      </c>
    </row>
    <row r="150" spans="1:14" x14ac:dyDescent="0.3">
      <c r="A150" t="s">
        <v>11217</v>
      </c>
      <c r="B150" t="s">
        <v>10981</v>
      </c>
      <c r="C150" t="s">
        <v>11218</v>
      </c>
      <c r="D150" t="s">
        <v>10976</v>
      </c>
      <c r="E150" t="s">
        <v>10946</v>
      </c>
      <c r="F150" t="s">
        <v>10947</v>
      </c>
      <c r="G150">
        <v>44618</v>
      </c>
      <c r="H150">
        <v>505354201</v>
      </c>
      <c r="I150">
        <v>44663</v>
      </c>
      <c r="J150">
        <v>4393</v>
      </c>
      <c r="K150">
        <v>81.73</v>
      </c>
      <c r="L150">
        <v>56.67</v>
      </c>
      <c r="M150">
        <v>359039.89</v>
      </c>
      <c r="N150">
        <v>248951.31</v>
      </c>
    </row>
    <row r="151" spans="1:14" x14ac:dyDescent="0.3">
      <c r="A151" t="s">
        <v>11219</v>
      </c>
      <c r="B151" t="s">
        <v>10958</v>
      </c>
      <c r="C151" t="s">
        <v>11220</v>
      </c>
      <c r="D151" t="s">
        <v>10960</v>
      </c>
      <c r="E151" t="s">
        <v>10946</v>
      </c>
      <c r="F151" t="s">
        <v>10947</v>
      </c>
      <c r="G151">
        <v>44772</v>
      </c>
      <c r="H151">
        <v>566596543</v>
      </c>
      <c r="I151">
        <v>44805</v>
      </c>
      <c r="J151">
        <v>7363</v>
      </c>
      <c r="K151">
        <v>9.33</v>
      </c>
      <c r="L151">
        <v>6.92</v>
      </c>
      <c r="M151">
        <v>68696.789999999994</v>
      </c>
      <c r="N151">
        <v>50951.96</v>
      </c>
    </row>
    <row r="152" spans="1:14" x14ac:dyDescent="0.3">
      <c r="A152" t="s">
        <v>11221</v>
      </c>
      <c r="B152" t="s">
        <v>10958</v>
      </c>
      <c r="C152" t="s">
        <v>11055</v>
      </c>
      <c r="D152" t="s">
        <v>10979</v>
      </c>
      <c r="E152" t="s">
        <v>10946</v>
      </c>
      <c r="F152" t="s">
        <v>10947</v>
      </c>
      <c r="G152">
        <v>45193</v>
      </c>
      <c r="H152">
        <v>263930499</v>
      </c>
      <c r="I152">
        <v>45235</v>
      </c>
      <c r="J152">
        <v>1755</v>
      </c>
      <c r="K152">
        <v>651.21</v>
      </c>
      <c r="L152">
        <v>524.96</v>
      </c>
      <c r="M152">
        <v>1142873.55</v>
      </c>
      <c r="N152">
        <v>921304.8</v>
      </c>
    </row>
    <row r="153" spans="1:14" x14ac:dyDescent="0.3">
      <c r="A153" t="s">
        <v>11222</v>
      </c>
      <c r="B153" t="s">
        <v>10954</v>
      </c>
      <c r="C153" t="s">
        <v>10995</v>
      </c>
      <c r="D153" t="s">
        <v>10960</v>
      </c>
      <c r="E153" t="s">
        <v>10951</v>
      </c>
      <c r="F153" t="s">
        <v>10947</v>
      </c>
      <c r="G153">
        <v>45453</v>
      </c>
      <c r="H153">
        <v>170842397</v>
      </c>
      <c r="I153">
        <v>45453</v>
      </c>
      <c r="J153">
        <v>4917</v>
      </c>
      <c r="K153">
        <v>9.33</v>
      </c>
      <c r="L153">
        <v>6.92</v>
      </c>
      <c r="M153">
        <v>45875.61</v>
      </c>
      <c r="N153">
        <v>34025.64</v>
      </c>
    </row>
    <row r="154" spans="1:14" x14ac:dyDescent="0.3">
      <c r="A154" t="s">
        <v>11223</v>
      </c>
      <c r="B154" t="s">
        <v>10958</v>
      </c>
      <c r="C154" t="s">
        <v>11062</v>
      </c>
      <c r="D154" t="s">
        <v>10960</v>
      </c>
      <c r="E154" t="s">
        <v>10946</v>
      </c>
      <c r="F154" t="s">
        <v>10961</v>
      </c>
      <c r="G154">
        <v>45056</v>
      </c>
      <c r="H154">
        <v>931131064</v>
      </c>
      <c r="I154">
        <v>45084</v>
      </c>
      <c r="J154">
        <v>1229</v>
      </c>
      <c r="K154">
        <v>9.33</v>
      </c>
      <c r="L154">
        <v>6.92</v>
      </c>
      <c r="M154">
        <v>11466.57</v>
      </c>
      <c r="N154">
        <v>8504.68</v>
      </c>
    </row>
    <row r="155" spans="1:14" x14ac:dyDescent="0.3">
      <c r="A155" t="s">
        <v>11224</v>
      </c>
      <c r="B155" t="s">
        <v>10958</v>
      </c>
      <c r="C155" t="s">
        <v>11133</v>
      </c>
      <c r="D155" t="s">
        <v>10960</v>
      </c>
      <c r="E155" t="s">
        <v>10951</v>
      </c>
      <c r="F155" t="s">
        <v>10966</v>
      </c>
      <c r="G155">
        <v>45226</v>
      </c>
      <c r="H155">
        <v>108907830</v>
      </c>
      <c r="I155">
        <v>45230</v>
      </c>
      <c r="J155">
        <v>7102</v>
      </c>
      <c r="K155">
        <v>9.33</v>
      </c>
      <c r="L155">
        <v>6.92</v>
      </c>
      <c r="M155">
        <v>66261.66</v>
      </c>
      <c r="N155">
        <v>49145.84</v>
      </c>
    </row>
    <row r="156" spans="1:14" x14ac:dyDescent="0.3">
      <c r="A156" t="s">
        <v>11225</v>
      </c>
      <c r="B156" t="s">
        <v>10954</v>
      </c>
      <c r="C156" t="s">
        <v>11048</v>
      </c>
      <c r="D156" t="s">
        <v>11021</v>
      </c>
      <c r="E156" t="s">
        <v>10946</v>
      </c>
      <c r="F156" t="s">
        <v>10952</v>
      </c>
      <c r="G156">
        <v>45657</v>
      </c>
      <c r="H156">
        <v>738596522</v>
      </c>
      <c r="I156">
        <v>44975</v>
      </c>
      <c r="J156">
        <v>5979</v>
      </c>
      <c r="K156">
        <v>668.27</v>
      </c>
      <c r="L156">
        <v>502.54</v>
      </c>
      <c r="M156">
        <v>3995586.33</v>
      </c>
      <c r="N156">
        <v>3004686.66</v>
      </c>
    </row>
    <row r="157" spans="1:14" x14ac:dyDescent="0.3">
      <c r="A157" t="s">
        <v>11226</v>
      </c>
      <c r="B157" t="s">
        <v>10958</v>
      </c>
      <c r="C157" t="s">
        <v>11227</v>
      </c>
      <c r="D157" t="s">
        <v>10979</v>
      </c>
      <c r="E157" t="s">
        <v>10946</v>
      </c>
      <c r="F157" t="s">
        <v>10961</v>
      </c>
      <c r="G157">
        <v>45045</v>
      </c>
      <c r="H157">
        <v>974933469</v>
      </c>
      <c r="I157">
        <v>45089</v>
      </c>
      <c r="J157">
        <v>3333</v>
      </c>
      <c r="K157">
        <v>651.21</v>
      </c>
      <c r="L157">
        <v>524.96</v>
      </c>
      <c r="M157">
        <v>2170482.9300000002</v>
      </c>
      <c r="N157">
        <v>1749691.6800000002</v>
      </c>
    </row>
    <row r="158" spans="1:14" x14ac:dyDescent="0.3">
      <c r="A158" t="s">
        <v>11228</v>
      </c>
      <c r="B158" t="s">
        <v>10958</v>
      </c>
      <c r="C158" t="s">
        <v>11229</v>
      </c>
      <c r="D158" t="s">
        <v>10979</v>
      </c>
      <c r="E158" t="s">
        <v>10946</v>
      </c>
      <c r="F158" t="s">
        <v>10966</v>
      </c>
      <c r="G158">
        <v>45050</v>
      </c>
      <c r="H158">
        <v>842967498</v>
      </c>
      <c r="I158">
        <v>45060</v>
      </c>
      <c r="J158">
        <v>1670</v>
      </c>
      <c r="K158">
        <v>651.21</v>
      </c>
      <c r="L158">
        <v>524.96</v>
      </c>
      <c r="M158">
        <v>1087520.7</v>
      </c>
      <c r="N158">
        <v>876683.20000000007</v>
      </c>
    </row>
    <row r="159" spans="1:14" x14ac:dyDescent="0.3">
      <c r="A159" t="s">
        <v>11230</v>
      </c>
      <c r="B159" t="s">
        <v>10958</v>
      </c>
      <c r="C159" t="s">
        <v>11231</v>
      </c>
      <c r="D159" t="s">
        <v>10976</v>
      </c>
      <c r="E159" t="s">
        <v>10951</v>
      </c>
      <c r="F159" t="s">
        <v>10947</v>
      </c>
      <c r="G159">
        <v>44872</v>
      </c>
      <c r="H159">
        <v>888059937</v>
      </c>
      <c r="I159">
        <v>44905</v>
      </c>
      <c r="J159">
        <v>5525</v>
      </c>
      <c r="K159">
        <v>81.73</v>
      </c>
      <c r="L159">
        <v>56.67</v>
      </c>
      <c r="M159">
        <v>451558.25</v>
      </c>
      <c r="N159">
        <v>313101.75</v>
      </c>
    </row>
    <row r="160" spans="1:14" x14ac:dyDescent="0.3">
      <c r="A160" t="s">
        <v>11232</v>
      </c>
      <c r="B160" t="s">
        <v>10958</v>
      </c>
      <c r="C160" t="s">
        <v>11155</v>
      </c>
      <c r="D160" t="s">
        <v>11021</v>
      </c>
      <c r="E160" t="s">
        <v>10946</v>
      </c>
      <c r="F160" t="s">
        <v>10966</v>
      </c>
      <c r="G160">
        <v>45627</v>
      </c>
      <c r="H160">
        <v>825884616</v>
      </c>
      <c r="I160">
        <v>44929</v>
      </c>
      <c r="J160">
        <v>6466</v>
      </c>
      <c r="K160">
        <v>668.27</v>
      </c>
      <c r="L160">
        <v>502.54</v>
      </c>
      <c r="M160">
        <v>4321033.82</v>
      </c>
      <c r="N160">
        <v>3249423.64</v>
      </c>
    </row>
    <row r="161" spans="1:14" x14ac:dyDescent="0.3">
      <c r="A161" t="s">
        <v>11233</v>
      </c>
      <c r="B161" t="s">
        <v>10958</v>
      </c>
      <c r="C161" t="s">
        <v>11006</v>
      </c>
      <c r="D161" t="s">
        <v>10979</v>
      </c>
      <c r="E161" t="s">
        <v>10951</v>
      </c>
      <c r="F161" t="s">
        <v>10952</v>
      </c>
      <c r="G161">
        <v>44720</v>
      </c>
      <c r="H161">
        <v>892427861</v>
      </c>
      <c r="I161">
        <v>44767</v>
      </c>
      <c r="J161">
        <v>8091</v>
      </c>
      <c r="K161">
        <v>651.21</v>
      </c>
      <c r="L161">
        <v>524.96</v>
      </c>
      <c r="M161">
        <v>5268940.1100000003</v>
      </c>
      <c r="N161">
        <v>4247451.3600000003</v>
      </c>
    </row>
    <row r="162" spans="1:14" x14ac:dyDescent="0.3">
      <c r="A162" t="s">
        <v>11234</v>
      </c>
      <c r="B162" t="s">
        <v>10958</v>
      </c>
      <c r="C162" t="s">
        <v>11235</v>
      </c>
      <c r="D162" t="s">
        <v>10979</v>
      </c>
      <c r="E162" t="s">
        <v>10951</v>
      </c>
      <c r="F162" t="s">
        <v>10961</v>
      </c>
      <c r="G162">
        <v>45232</v>
      </c>
      <c r="H162">
        <v>493988502</v>
      </c>
      <c r="I162">
        <v>45281</v>
      </c>
      <c r="J162">
        <v>1030</v>
      </c>
      <c r="K162">
        <v>651.21</v>
      </c>
      <c r="L162">
        <v>524.96</v>
      </c>
      <c r="M162">
        <v>670746.30000000005</v>
      </c>
      <c r="N162">
        <v>540708.80000000005</v>
      </c>
    </row>
    <row r="163" spans="1:14" x14ac:dyDescent="0.3">
      <c r="A163" t="s">
        <v>11236</v>
      </c>
      <c r="B163" t="s">
        <v>10958</v>
      </c>
      <c r="C163" t="s">
        <v>11237</v>
      </c>
      <c r="D163" t="s">
        <v>10989</v>
      </c>
      <c r="E163" t="s">
        <v>10946</v>
      </c>
      <c r="F163" t="s">
        <v>10961</v>
      </c>
      <c r="G163">
        <v>44759</v>
      </c>
      <c r="H163">
        <v>457177865</v>
      </c>
      <c r="I163">
        <v>44784</v>
      </c>
      <c r="J163">
        <v>7945</v>
      </c>
      <c r="K163">
        <v>154.06</v>
      </c>
      <c r="L163">
        <v>90.93</v>
      </c>
      <c r="M163">
        <v>1224006.7</v>
      </c>
      <c r="N163">
        <v>722438.85000000009</v>
      </c>
    </row>
    <row r="164" spans="1:14" x14ac:dyDescent="0.3">
      <c r="A164" t="s">
        <v>11238</v>
      </c>
      <c r="B164" t="s">
        <v>10958</v>
      </c>
      <c r="C164" t="s">
        <v>11173</v>
      </c>
      <c r="D164" t="s">
        <v>10950</v>
      </c>
      <c r="E164" t="s">
        <v>10951</v>
      </c>
      <c r="F164" t="s">
        <v>10966</v>
      </c>
      <c r="G164">
        <v>45004</v>
      </c>
      <c r="H164">
        <v>778919780</v>
      </c>
      <c r="I164">
        <v>45005</v>
      </c>
      <c r="J164">
        <v>8527</v>
      </c>
      <c r="K164">
        <v>421.89</v>
      </c>
      <c r="L164">
        <v>364.69</v>
      </c>
      <c r="M164">
        <v>3597456.03</v>
      </c>
      <c r="N164">
        <v>3109711.63</v>
      </c>
    </row>
    <row r="165" spans="1:14" x14ac:dyDescent="0.3">
      <c r="A165" t="s">
        <v>11239</v>
      </c>
      <c r="B165" t="s">
        <v>11001</v>
      </c>
      <c r="C165" t="s">
        <v>11099</v>
      </c>
      <c r="D165" t="s">
        <v>10979</v>
      </c>
      <c r="E165" t="s">
        <v>10951</v>
      </c>
      <c r="F165" t="s">
        <v>10952</v>
      </c>
      <c r="G165">
        <v>45526</v>
      </c>
      <c r="H165">
        <v>176450574</v>
      </c>
      <c r="I165">
        <v>45543</v>
      </c>
      <c r="J165">
        <v>4501</v>
      </c>
      <c r="K165">
        <v>651.21</v>
      </c>
      <c r="L165">
        <v>524.96</v>
      </c>
      <c r="M165">
        <v>2931096.21</v>
      </c>
      <c r="N165">
        <v>2362844.96</v>
      </c>
    </row>
    <row r="166" spans="1:14" x14ac:dyDescent="0.3">
      <c r="A166" t="s">
        <v>11240</v>
      </c>
      <c r="B166" t="s">
        <v>10958</v>
      </c>
      <c r="C166" t="s">
        <v>11241</v>
      </c>
      <c r="D166" t="s">
        <v>10950</v>
      </c>
      <c r="E166" t="s">
        <v>10946</v>
      </c>
      <c r="F166" t="s">
        <v>10966</v>
      </c>
      <c r="G166">
        <v>44774</v>
      </c>
      <c r="H166">
        <v>137319076</v>
      </c>
      <c r="I166">
        <v>44824</v>
      </c>
      <c r="J166">
        <v>4621</v>
      </c>
      <c r="K166">
        <v>421.89</v>
      </c>
      <c r="L166">
        <v>364.69</v>
      </c>
      <c r="M166">
        <v>1949553.69</v>
      </c>
      <c r="N166">
        <v>1685232.49</v>
      </c>
    </row>
    <row r="167" spans="1:14" x14ac:dyDescent="0.3">
      <c r="A167" t="s">
        <v>11242</v>
      </c>
      <c r="B167" t="s">
        <v>10958</v>
      </c>
      <c r="C167" t="s">
        <v>11006</v>
      </c>
      <c r="D167" t="s">
        <v>11011</v>
      </c>
      <c r="E167" t="s">
        <v>12787</v>
      </c>
      <c r="F167" t="s">
        <v>10961</v>
      </c>
      <c r="G167">
        <v>45521</v>
      </c>
      <c r="H167">
        <v>869386613</v>
      </c>
      <c r="I167">
        <v>45560</v>
      </c>
      <c r="J167">
        <v>9673</v>
      </c>
      <c r="K167">
        <v>109.28</v>
      </c>
      <c r="L167">
        <v>35.840000000000003</v>
      </c>
      <c r="M167">
        <v>1057065.44</v>
      </c>
      <c r="N167">
        <v>346680.32000000001</v>
      </c>
    </row>
    <row r="168" spans="1:14" x14ac:dyDescent="0.3">
      <c r="A168" t="s">
        <v>11243</v>
      </c>
      <c r="B168" t="s">
        <v>10958</v>
      </c>
      <c r="C168" t="s">
        <v>11244</v>
      </c>
      <c r="D168" t="s">
        <v>10950</v>
      </c>
      <c r="E168" t="s">
        <v>10946</v>
      </c>
      <c r="F168" t="s">
        <v>10961</v>
      </c>
      <c r="G168">
        <v>45154</v>
      </c>
      <c r="H168">
        <v>850827014</v>
      </c>
      <c r="I168">
        <v>45167</v>
      </c>
      <c r="J168">
        <v>7476</v>
      </c>
      <c r="K168">
        <v>421.89</v>
      </c>
      <c r="L168">
        <v>364.69</v>
      </c>
      <c r="M168">
        <v>3154049.64</v>
      </c>
      <c r="N168">
        <v>2726422.44</v>
      </c>
    </row>
    <row r="169" spans="1:14" x14ac:dyDescent="0.3">
      <c r="A169" t="s">
        <v>11245</v>
      </c>
      <c r="B169" t="s">
        <v>10958</v>
      </c>
      <c r="C169" t="s">
        <v>11246</v>
      </c>
      <c r="D169" t="s">
        <v>10945</v>
      </c>
      <c r="E169" t="s">
        <v>10946</v>
      </c>
      <c r="F169" t="s">
        <v>10952</v>
      </c>
      <c r="G169">
        <v>45070</v>
      </c>
      <c r="H169">
        <v>880126607</v>
      </c>
      <c r="I169">
        <v>45084</v>
      </c>
      <c r="J169">
        <v>7876</v>
      </c>
      <c r="K169">
        <v>152.58000000000001</v>
      </c>
      <c r="L169">
        <v>97.44</v>
      </c>
      <c r="M169">
        <v>1201820.08</v>
      </c>
      <c r="N169">
        <v>767437.44</v>
      </c>
    </row>
    <row r="170" spans="1:14" x14ac:dyDescent="0.3">
      <c r="A170" t="s">
        <v>11247</v>
      </c>
      <c r="B170" t="s">
        <v>10958</v>
      </c>
      <c r="C170" t="s">
        <v>11180</v>
      </c>
      <c r="D170" t="s">
        <v>11011</v>
      </c>
      <c r="E170" t="s">
        <v>10946</v>
      </c>
      <c r="F170" t="s">
        <v>10966</v>
      </c>
      <c r="G170">
        <v>45455</v>
      </c>
      <c r="H170">
        <v>926084220</v>
      </c>
      <c r="I170">
        <v>45478</v>
      </c>
      <c r="J170">
        <v>7755</v>
      </c>
      <c r="K170">
        <v>109.28</v>
      </c>
      <c r="L170">
        <v>35.840000000000003</v>
      </c>
      <c r="M170">
        <v>847466.4</v>
      </c>
      <c r="N170">
        <v>277939.20000000001</v>
      </c>
    </row>
    <row r="171" spans="1:14" x14ac:dyDescent="0.3">
      <c r="A171" t="s">
        <v>10998</v>
      </c>
      <c r="B171" t="s">
        <v>10958</v>
      </c>
      <c r="C171" t="s">
        <v>11246</v>
      </c>
      <c r="D171" t="s">
        <v>10956</v>
      </c>
      <c r="E171" t="s">
        <v>10951</v>
      </c>
      <c r="F171" t="s">
        <v>10952</v>
      </c>
      <c r="G171">
        <v>44763</v>
      </c>
      <c r="H171">
        <v>577811181</v>
      </c>
      <c r="I171">
        <v>44796</v>
      </c>
      <c r="J171">
        <v>6024</v>
      </c>
      <c r="K171">
        <v>205.7</v>
      </c>
      <c r="L171">
        <v>117.11</v>
      </c>
      <c r="M171">
        <v>1239136.8</v>
      </c>
      <c r="N171">
        <v>705470.64</v>
      </c>
    </row>
    <row r="172" spans="1:14" x14ac:dyDescent="0.3">
      <c r="A172" t="s">
        <v>11248</v>
      </c>
      <c r="B172" t="s">
        <v>12784</v>
      </c>
      <c r="C172" t="s">
        <v>11249</v>
      </c>
      <c r="D172" t="s">
        <v>10945</v>
      </c>
      <c r="E172" t="s">
        <v>10951</v>
      </c>
      <c r="F172" t="s">
        <v>10952</v>
      </c>
      <c r="G172">
        <v>45247</v>
      </c>
      <c r="H172">
        <v>394731318</v>
      </c>
      <c r="I172">
        <v>45272</v>
      </c>
      <c r="J172">
        <v>8624</v>
      </c>
      <c r="K172">
        <v>152.58000000000001</v>
      </c>
      <c r="L172">
        <v>97.44</v>
      </c>
      <c r="M172">
        <v>1315849.9200000002</v>
      </c>
      <c r="N172">
        <v>840322.55999999994</v>
      </c>
    </row>
    <row r="173" spans="1:14" x14ac:dyDescent="0.3">
      <c r="A173" t="s">
        <v>11250</v>
      </c>
      <c r="B173" t="s">
        <v>10958</v>
      </c>
      <c r="C173" t="s">
        <v>11251</v>
      </c>
      <c r="D173" t="s">
        <v>11021</v>
      </c>
      <c r="E173" t="s">
        <v>10946</v>
      </c>
      <c r="F173" t="s">
        <v>12785</v>
      </c>
      <c r="G173">
        <v>45133</v>
      </c>
      <c r="H173">
        <v>556580960</v>
      </c>
      <c r="I173">
        <v>45178</v>
      </c>
      <c r="J173">
        <v>3529</v>
      </c>
      <c r="K173">
        <v>668.27</v>
      </c>
      <c r="L173">
        <v>502.54</v>
      </c>
      <c r="M173">
        <v>2358324.83</v>
      </c>
      <c r="N173">
        <v>1773463.6600000001</v>
      </c>
    </row>
    <row r="174" spans="1:14" x14ac:dyDescent="0.3">
      <c r="A174" t="s">
        <v>11252</v>
      </c>
      <c r="B174" t="s">
        <v>10958</v>
      </c>
      <c r="C174" t="s">
        <v>11177</v>
      </c>
      <c r="D174" t="s">
        <v>10979</v>
      </c>
      <c r="E174" t="s">
        <v>10946</v>
      </c>
      <c r="F174" t="s">
        <v>10947</v>
      </c>
      <c r="G174">
        <v>45613</v>
      </c>
      <c r="H174">
        <v>413408935</v>
      </c>
      <c r="I174">
        <v>45639</v>
      </c>
      <c r="J174">
        <v>5745</v>
      </c>
      <c r="K174">
        <v>651.21</v>
      </c>
      <c r="L174">
        <v>524.96</v>
      </c>
      <c r="M174">
        <v>3741201.45</v>
      </c>
      <c r="N174">
        <v>3015895.2</v>
      </c>
    </row>
    <row r="175" spans="1:14" x14ac:dyDescent="0.3">
      <c r="A175" t="s">
        <v>11253</v>
      </c>
      <c r="B175" t="s">
        <v>12784</v>
      </c>
      <c r="C175" t="s">
        <v>11145</v>
      </c>
      <c r="D175" t="s">
        <v>10976</v>
      </c>
      <c r="E175" t="s">
        <v>10946</v>
      </c>
      <c r="F175" t="s">
        <v>10947</v>
      </c>
      <c r="G175">
        <v>44684</v>
      </c>
      <c r="H175">
        <v>735576570</v>
      </c>
      <c r="I175">
        <v>44698</v>
      </c>
      <c r="J175">
        <v>2308</v>
      </c>
      <c r="K175">
        <v>81.73</v>
      </c>
      <c r="L175">
        <v>56.67</v>
      </c>
      <c r="M175">
        <v>188632.84</v>
      </c>
      <c r="N175">
        <v>130794.36</v>
      </c>
    </row>
    <row r="176" spans="1:14" x14ac:dyDescent="0.3">
      <c r="A176" t="s">
        <v>11254</v>
      </c>
      <c r="B176" t="s">
        <v>11001</v>
      </c>
      <c r="C176" t="s">
        <v>11076</v>
      </c>
      <c r="D176" t="s">
        <v>11011</v>
      </c>
      <c r="E176" t="s">
        <v>10946</v>
      </c>
      <c r="F176" t="s">
        <v>10966</v>
      </c>
      <c r="G176">
        <v>45185</v>
      </c>
      <c r="H176">
        <v>563757693</v>
      </c>
      <c r="I176">
        <v>45231</v>
      </c>
      <c r="J176">
        <v>7284</v>
      </c>
      <c r="K176">
        <v>109.28</v>
      </c>
      <c r="L176">
        <v>35.840000000000003</v>
      </c>
      <c r="M176">
        <v>795995.52</v>
      </c>
      <c r="N176">
        <v>261058.56000000003</v>
      </c>
    </row>
    <row r="177" spans="1:14" x14ac:dyDescent="0.3">
      <c r="A177" t="s">
        <v>11255</v>
      </c>
      <c r="B177" t="s">
        <v>10954</v>
      </c>
      <c r="C177" t="s">
        <v>11256</v>
      </c>
      <c r="D177" t="s">
        <v>10989</v>
      </c>
      <c r="E177" t="s">
        <v>10951</v>
      </c>
      <c r="F177" t="s">
        <v>10961</v>
      </c>
      <c r="G177">
        <v>45618</v>
      </c>
      <c r="H177">
        <v>358938634</v>
      </c>
      <c r="I177">
        <v>45635</v>
      </c>
      <c r="J177">
        <v>6773</v>
      </c>
      <c r="K177">
        <v>154.06</v>
      </c>
      <c r="L177">
        <v>90.93</v>
      </c>
      <c r="M177">
        <v>1043448.38</v>
      </c>
      <c r="N177">
        <v>615868.89</v>
      </c>
    </row>
    <row r="178" spans="1:14" x14ac:dyDescent="0.3">
      <c r="A178" t="s">
        <v>11257</v>
      </c>
      <c r="B178" t="s">
        <v>10958</v>
      </c>
      <c r="C178" t="s">
        <v>11121</v>
      </c>
      <c r="D178" t="s">
        <v>10945</v>
      </c>
      <c r="E178" t="s">
        <v>10951</v>
      </c>
      <c r="F178" t="s">
        <v>10947</v>
      </c>
      <c r="G178">
        <v>45568</v>
      </c>
      <c r="H178">
        <v>652418220</v>
      </c>
      <c r="I178">
        <v>45584</v>
      </c>
      <c r="J178">
        <v>3904</v>
      </c>
      <c r="K178">
        <v>152.58000000000001</v>
      </c>
      <c r="L178">
        <v>97.44</v>
      </c>
      <c r="M178">
        <v>595672.32000000007</v>
      </c>
      <c r="N178">
        <v>380405.76000000001</v>
      </c>
    </row>
    <row r="179" spans="1:14" x14ac:dyDescent="0.3">
      <c r="A179" t="s">
        <v>11258</v>
      </c>
      <c r="B179" t="s">
        <v>12784</v>
      </c>
      <c r="C179" t="s">
        <v>11153</v>
      </c>
      <c r="D179" t="s">
        <v>10979</v>
      </c>
      <c r="E179" t="s">
        <v>10951</v>
      </c>
      <c r="F179" t="s">
        <v>10947</v>
      </c>
      <c r="G179">
        <v>44768</v>
      </c>
      <c r="H179">
        <v>695807778</v>
      </c>
      <c r="I179">
        <v>44810</v>
      </c>
      <c r="J179">
        <v>3839</v>
      </c>
      <c r="K179">
        <v>651.21</v>
      </c>
      <c r="L179">
        <v>524.96</v>
      </c>
      <c r="M179">
        <v>2499995.19</v>
      </c>
      <c r="N179">
        <v>2015321.4400000002</v>
      </c>
    </row>
    <row r="180" spans="1:14" x14ac:dyDescent="0.3">
      <c r="A180" t="s">
        <v>11259</v>
      </c>
      <c r="B180" t="s">
        <v>10958</v>
      </c>
      <c r="C180" t="s">
        <v>11260</v>
      </c>
      <c r="D180" t="s">
        <v>10979</v>
      </c>
      <c r="E180" t="s">
        <v>10946</v>
      </c>
      <c r="F180" t="s">
        <v>10947</v>
      </c>
      <c r="G180">
        <v>45601</v>
      </c>
      <c r="H180">
        <v>711031138</v>
      </c>
      <c r="I180">
        <v>45633</v>
      </c>
      <c r="J180">
        <v>8769</v>
      </c>
      <c r="K180">
        <v>651.21</v>
      </c>
      <c r="L180">
        <v>524.96</v>
      </c>
      <c r="M180">
        <v>5710460.4900000002</v>
      </c>
      <c r="N180">
        <v>4603374.24</v>
      </c>
    </row>
    <row r="181" spans="1:14" x14ac:dyDescent="0.3">
      <c r="A181" t="s">
        <v>11261</v>
      </c>
      <c r="B181" t="s">
        <v>12784</v>
      </c>
      <c r="C181" t="s">
        <v>11074</v>
      </c>
      <c r="D181" t="s">
        <v>10969</v>
      </c>
      <c r="E181" t="s">
        <v>10946</v>
      </c>
      <c r="F181" t="s">
        <v>10952</v>
      </c>
      <c r="G181">
        <v>45277</v>
      </c>
      <c r="H181">
        <v>540324628</v>
      </c>
      <c r="I181">
        <v>44586</v>
      </c>
      <c r="J181">
        <v>2919</v>
      </c>
      <c r="K181">
        <v>47.45</v>
      </c>
      <c r="L181">
        <v>31.79</v>
      </c>
      <c r="M181">
        <v>138506.55000000002</v>
      </c>
      <c r="N181">
        <v>92795.01</v>
      </c>
    </row>
    <row r="182" spans="1:14" x14ac:dyDescent="0.3">
      <c r="A182" t="s">
        <v>11262</v>
      </c>
      <c r="B182" t="s">
        <v>12784</v>
      </c>
      <c r="C182" t="s">
        <v>11263</v>
      </c>
      <c r="D182" t="s">
        <v>10956</v>
      </c>
      <c r="E182" t="s">
        <v>10946</v>
      </c>
      <c r="F182" t="s">
        <v>10966</v>
      </c>
      <c r="G182">
        <v>44804</v>
      </c>
      <c r="H182">
        <v>996237075</v>
      </c>
      <c r="I182">
        <v>44804</v>
      </c>
      <c r="J182">
        <v>7544</v>
      </c>
      <c r="K182">
        <v>205.7</v>
      </c>
      <c r="L182">
        <v>117.11</v>
      </c>
      <c r="M182">
        <v>1551800.7999999998</v>
      </c>
      <c r="N182">
        <v>883477.84</v>
      </c>
    </row>
    <row r="183" spans="1:14" x14ac:dyDescent="0.3">
      <c r="A183" t="s">
        <v>11264</v>
      </c>
      <c r="B183" t="s">
        <v>10958</v>
      </c>
      <c r="C183" t="s">
        <v>11084</v>
      </c>
      <c r="D183" t="s">
        <v>11011</v>
      </c>
      <c r="E183" t="s">
        <v>10951</v>
      </c>
      <c r="F183" t="s">
        <v>10966</v>
      </c>
      <c r="G183">
        <v>45334</v>
      </c>
      <c r="H183">
        <v>711629807</v>
      </c>
      <c r="I183">
        <v>45356</v>
      </c>
      <c r="J183">
        <v>5929</v>
      </c>
      <c r="K183">
        <v>109.28</v>
      </c>
      <c r="L183">
        <v>35.840000000000003</v>
      </c>
      <c r="M183">
        <v>647921.12</v>
      </c>
      <c r="N183">
        <v>212495.36000000002</v>
      </c>
    </row>
    <row r="184" spans="1:14" x14ac:dyDescent="0.3">
      <c r="A184" t="s">
        <v>11265</v>
      </c>
      <c r="B184" t="s">
        <v>10981</v>
      </c>
      <c r="C184" t="s">
        <v>10982</v>
      </c>
      <c r="D184" t="s">
        <v>10956</v>
      </c>
      <c r="E184" t="s">
        <v>10946</v>
      </c>
      <c r="F184" t="s">
        <v>10952</v>
      </c>
      <c r="G184">
        <v>45249</v>
      </c>
      <c r="H184">
        <v>189676654</v>
      </c>
      <c r="I184">
        <v>44562</v>
      </c>
      <c r="J184">
        <v>8392</v>
      </c>
      <c r="K184">
        <v>205.7</v>
      </c>
      <c r="L184">
        <v>117.11</v>
      </c>
      <c r="M184">
        <v>1726234.4</v>
      </c>
      <c r="N184">
        <v>982787.12</v>
      </c>
    </row>
    <row r="185" spans="1:14" x14ac:dyDescent="0.3">
      <c r="A185" t="s">
        <v>11266</v>
      </c>
      <c r="B185" t="s">
        <v>10958</v>
      </c>
      <c r="C185" t="s">
        <v>11067</v>
      </c>
      <c r="D185" t="s">
        <v>11021</v>
      </c>
      <c r="E185" t="s">
        <v>10951</v>
      </c>
      <c r="F185" t="s">
        <v>10961</v>
      </c>
      <c r="G185">
        <v>45161</v>
      </c>
      <c r="H185">
        <v>453863942</v>
      </c>
      <c r="I185">
        <v>45178</v>
      </c>
      <c r="J185">
        <v>7281</v>
      </c>
      <c r="K185">
        <v>668.27</v>
      </c>
      <c r="L185">
        <v>502.54</v>
      </c>
      <c r="M185">
        <v>4865673.87</v>
      </c>
      <c r="N185">
        <v>3658993.74</v>
      </c>
    </row>
    <row r="186" spans="1:14" x14ac:dyDescent="0.3">
      <c r="A186" t="s">
        <v>11267</v>
      </c>
      <c r="B186" t="s">
        <v>10963</v>
      </c>
      <c r="C186" t="s">
        <v>11268</v>
      </c>
      <c r="D186" t="s">
        <v>10979</v>
      </c>
      <c r="E186" t="s">
        <v>10946</v>
      </c>
      <c r="F186" t="s">
        <v>10961</v>
      </c>
      <c r="G186">
        <v>45518</v>
      </c>
      <c r="H186">
        <v>797990500</v>
      </c>
      <c r="I186">
        <v>45557</v>
      </c>
      <c r="J186">
        <v>1977</v>
      </c>
      <c r="K186">
        <v>651.21</v>
      </c>
      <c r="L186">
        <v>524.96</v>
      </c>
      <c r="M186">
        <v>1287442.1700000002</v>
      </c>
      <c r="N186">
        <v>1037845.92</v>
      </c>
    </row>
    <row r="187" spans="1:14" x14ac:dyDescent="0.3">
      <c r="A187" t="s">
        <v>11269</v>
      </c>
      <c r="B187" t="s">
        <v>12784</v>
      </c>
      <c r="C187" t="s">
        <v>11270</v>
      </c>
      <c r="D187" t="s">
        <v>10969</v>
      </c>
      <c r="E187" t="s">
        <v>10951</v>
      </c>
      <c r="F187" t="s">
        <v>10952</v>
      </c>
      <c r="G187">
        <v>45451</v>
      </c>
      <c r="H187">
        <v>136167657</v>
      </c>
      <c r="I187">
        <v>45464</v>
      </c>
      <c r="J187">
        <v>3890</v>
      </c>
      <c r="K187">
        <v>47.45</v>
      </c>
      <c r="L187">
        <v>31.79</v>
      </c>
      <c r="M187">
        <v>184580.5</v>
      </c>
      <c r="N187">
        <v>123663.09999999999</v>
      </c>
    </row>
    <row r="188" spans="1:14" x14ac:dyDescent="0.3">
      <c r="A188" t="s">
        <v>11271</v>
      </c>
      <c r="B188" t="s">
        <v>12784</v>
      </c>
      <c r="C188" t="s">
        <v>11263</v>
      </c>
      <c r="D188" t="s">
        <v>10969</v>
      </c>
      <c r="E188" t="s">
        <v>10951</v>
      </c>
      <c r="F188" t="s">
        <v>10947</v>
      </c>
      <c r="G188">
        <v>45180</v>
      </c>
      <c r="H188">
        <v>152819240</v>
      </c>
      <c r="I188">
        <v>45215</v>
      </c>
      <c r="J188">
        <v>1464</v>
      </c>
      <c r="K188">
        <v>47.45</v>
      </c>
      <c r="L188">
        <v>31.79</v>
      </c>
      <c r="M188">
        <v>69466.8</v>
      </c>
      <c r="N188">
        <v>46540.56</v>
      </c>
    </row>
    <row r="189" spans="1:14" x14ac:dyDescent="0.3">
      <c r="A189" t="s">
        <v>11272</v>
      </c>
      <c r="B189" t="s">
        <v>12784</v>
      </c>
      <c r="C189" t="s">
        <v>11273</v>
      </c>
      <c r="D189" t="s">
        <v>10945</v>
      </c>
      <c r="E189" t="s">
        <v>10951</v>
      </c>
      <c r="F189" t="s">
        <v>10947</v>
      </c>
      <c r="G189">
        <v>44757</v>
      </c>
      <c r="H189">
        <v>352681577</v>
      </c>
      <c r="I189">
        <v>44767</v>
      </c>
      <c r="J189">
        <v>5171</v>
      </c>
      <c r="K189">
        <v>152.58000000000001</v>
      </c>
      <c r="L189">
        <v>97.44</v>
      </c>
      <c r="M189">
        <v>788991.18</v>
      </c>
      <c r="N189">
        <v>503862.24</v>
      </c>
    </row>
    <row r="190" spans="1:14" x14ac:dyDescent="0.3">
      <c r="A190" t="s">
        <v>11274</v>
      </c>
      <c r="B190" t="s">
        <v>10954</v>
      </c>
      <c r="C190" t="s">
        <v>11186</v>
      </c>
      <c r="D190" t="s">
        <v>10956</v>
      </c>
      <c r="E190" t="s">
        <v>10951</v>
      </c>
      <c r="F190" t="s">
        <v>10952</v>
      </c>
      <c r="G190">
        <v>45318</v>
      </c>
      <c r="H190">
        <v>310803496</v>
      </c>
      <c r="I190">
        <v>45355</v>
      </c>
      <c r="J190">
        <v>2516</v>
      </c>
      <c r="K190">
        <v>205.7</v>
      </c>
      <c r="L190">
        <v>117.11</v>
      </c>
      <c r="M190">
        <v>517541.19999999995</v>
      </c>
      <c r="N190">
        <v>294648.76</v>
      </c>
    </row>
    <row r="191" spans="1:14" x14ac:dyDescent="0.3">
      <c r="A191" t="s">
        <v>11275</v>
      </c>
      <c r="B191" t="s">
        <v>12784</v>
      </c>
      <c r="C191" t="s">
        <v>11153</v>
      </c>
      <c r="D191" t="s">
        <v>10974</v>
      </c>
      <c r="E191" t="s">
        <v>10946</v>
      </c>
      <c r="F191" t="s">
        <v>10961</v>
      </c>
      <c r="G191">
        <v>45438</v>
      </c>
      <c r="H191">
        <v>122546327</v>
      </c>
      <c r="I191">
        <v>45461</v>
      </c>
      <c r="J191">
        <v>3036</v>
      </c>
      <c r="K191">
        <v>437.2</v>
      </c>
      <c r="L191">
        <v>263.33</v>
      </c>
      <c r="M191">
        <v>1327339.2</v>
      </c>
      <c r="N191">
        <v>799469.88</v>
      </c>
    </row>
    <row r="192" spans="1:14" x14ac:dyDescent="0.3">
      <c r="A192" t="s">
        <v>11276</v>
      </c>
      <c r="B192" t="s">
        <v>11001</v>
      </c>
      <c r="C192" t="s">
        <v>11059</v>
      </c>
      <c r="D192" t="s">
        <v>10960</v>
      </c>
      <c r="E192" t="s">
        <v>10946</v>
      </c>
      <c r="F192" t="s">
        <v>10952</v>
      </c>
      <c r="G192">
        <v>45295</v>
      </c>
      <c r="H192">
        <v>853583896</v>
      </c>
      <c r="I192">
        <v>45311</v>
      </c>
      <c r="J192">
        <v>3298</v>
      </c>
      <c r="K192">
        <v>9.33</v>
      </c>
      <c r="L192">
        <v>6.92</v>
      </c>
      <c r="M192">
        <v>30770.34</v>
      </c>
      <c r="N192">
        <v>22822.16</v>
      </c>
    </row>
    <row r="193" spans="1:14" x14ac:dyDescent="0.3">
      <c r="A193" t="s">
        <v>11277</v>
      </c>
      <c r="B193" t="s">
        <v>10963</v>
      </c>
      <c r="C193" t="s">
        <v>11053</v>
      </c>
      <c r="D193" t="s">
        <v>10976</v>
      </c>
      <c r="E193" t="s">
        <v>10946</v>
      </c>
      <c r="F193" t="s">
        <v>10952</v>
      </c>
      <c r="G193">
        <v>45111</v>
      </c>
      <c r="H193">
        <v>489902532</v>
      </c>
      <c r="I193">
        <v>45138</v>
      </c>
      <c r="J193">
        <v>1901</v>
      </c>
      <c r="K193">
        <v>81.73</v>
      </c>
      <c r="L193">
        <v>56.67</v>
      </c>
      <c r="M193">
        <v>155368.73000000001</v>
      </c>
      <c r="N193">
        <v>107729.67</v>
      </c>
    </row>
    <row r="194" spans="1:14" x14ac:dyDescent="0.3">
      <c r="A194" t="s">
        <v>11278</v>
      </c>
      <c r="B194" t="s">
        <v>11001</v>
      </c>
      <c r="C194" t="s">
        <v>11076</v>
      </c>
      <c r="D194" t="s">
        <v>10989</v>
      </c>
      <c r="E194" t="s">
        <v>10951</v>
      </c>
      <c r="F194" t="s">
        <v>10966</v>
      </c>
      <c r="G194">
        <v>45567</v>
      </c>
      <c r="H194">
        <v>687801063</v>
      </c>
      <c r="I194">
        <v>45571</v>
      </c>
      <c r="J194">
        <v>4474</v>
      </c>
      <c r="K194">
        <v>154.06</v>
      </c>
      <c r="L194">
        <v>90.93</v>
      </c>
      <c r="M194">
        <v>689264.44000000006</v>
      </c>
      <c r="N194">
        <v>406820.82</v>
      </c>
    </row>
    <row r="195" spans="1:14" x14ac:dyDescent="0.3">
      <c r="A195" t="s">
        <v>11279</v>
      </c>
      <c r="B195" t="s">
        <v>11001</v>
      </c>
      <c r="C195" t="s">
        <v>11207</v>
      </c>
      <c r="D195" t="s">
        <v>10950</v>
      </c>
      <c r="E195" t="s">
        <v>10951</v>
      </c>
      <c r="F195" t="s">
        <v>10966</v>
      </c>
      <c r="G195">
        <v>44780</v>
      </c>
      <c r="H195">
        <v>923890817</v>
      </c>
      <c r="I195">
        <v>44790</v>
      </c>
      <c r="J195">
        <v>8678</v>
      </c>
      <c r="K195">
        <v>421.89</v>
      </c>
      <c r="L195">
        <v>364.69</v>
      </c>
      <c r="M195">
        <v>3661161.42</v>
      </c>
      <c r="N195">
        <v>3164779.82</v>
      </c>
    </row>
    <row r="196" spans="1:14" x14ac:dyDescent="0.3">
      <c r="A196" t="s">
        <v>11280</v>
      </c>
      <c r="B196" t="s">
        <v>10954</v>
      </c>
      <c r="C196" t="s">
        <v>11281</v>
      </c>
      <c r="D196" t="s">
        <v>10960</v>
      </c>
      <c r="E196" t="s">
        <v>10946</v>
      </c>
      <c r="F196" t="s">
        <v>10952</v>
      </c>
      <c r="G196">
        <v>44662</v>
      </c>
      <c r="H196">
        <v>745095622</v>
      </c>
      <c r="I196">
        <v>44708</v>
      </c>
      <c r="J196">
        <v>9207</v>
      </c>
      <c r="K196">
        <v>9.33</v>
      </c>
      <c r="L196">
        <v>6.92</v>
      </c>
      <c r="M196">
        <v>85901.31</v>
      </c>
      <c r="N196">
        <v>63712.44</v>
      </c>
    </row>
    <row r="197" spans="1:14" x14ac:dyDescent="0.3">
      <c r="A197" t="s">
        <v>11282</v>
      </c>
      <c r="B197" t="s">
        <v>10958</v>
      </c>
      <c r="C197" t="s">
        <v>11173</v>
      </c>
      <c r="D197" t="s">
        <v>10974</v>
      </c>
      <c r="E197" t="s">
        <v>10946</v>
      </c>
      <c r="F197" t="s">
        <v>10961</v>
      </c>
      <c r="G197">
        <v>44980</v>
      </c>
      <c r="H197">
        <v>218651807</v>
      </c>
      <c r="I197">
        <v>45004</v>
      </c>
      <c r="J197">
        <v>2783</v>
      </c>
      <c r="K197">
        <v>437.2</v>
      </c>
      <c r="L197">
        <v>263.33</v>
      </c>
      <c r="M197">
        <v>1216727.5999999999</v>
      </c>
      <c r="N197">
        <v>732847.3899999999</v>
      </c>
    </row>
    <row r="198" spans="1:14" x14ac:dyDescent="0.3">
      <c r="A198" t="s">
        <v>11283</v>
      </c>
      <c r="B198" t="s">
        <v>11001</v>
      </c>
      <c r="C198" t="s">
        <v>11039</v>
      </c>
      <c r="D198" t="s">
        <v>10989</v>
      </c>
      <c r="E198" t="s">
        <v>10951</v>
      </c>
      <c r="F198" t="s">
        <v>10966</v>
      </c>
      <c r="G198">
        <v>44707</v>
      </c>
      <c r="H198">
        <v>382108199</v>
      </c>
      <c r="I198">
        <v>44755</v>
      </c>
      <c r="J198">
        <v>3162</v>
      </c>
      <c r="K198">
        <v>154.06</v>
      </c>
      <c r="L198">
        <v>90.93</v>
      </c>
      <c r="M198">
        <v>487137.72000000003</v>
      </c>
      <c r="N198">
        <v>287520.66000000003</v>
      </c>
    </row>
    <row r="199" spans="1:14" x14ac:dyDescent="0.3">
      <c r="A199" t="s">
        <v>11284</v>
      </c>
      <c r="B199" t="s">
        <v>11001</v>
      </c>
      <c r="C199" t="s">
        <v>11008</v>
      </c>
      <c r="D199" t="s">
        <v>10979</v>
      </c>
      <c r="E199" t="s">
        <v>10951</v>
      </c>
      <c r="F199" t="s">
        <v>10961</v>
      </c>
      <c r="G199">
        <v>44943</v>
      </c>
      <c r="H199">
        <v>993326127</v>
      </c>
      <c r="I199">
        <v>44975</v>
      </c>
      <c r="J199">
        <v>6130</v>
      </c>
      <c r="K199">
        <v>651.21</v>
      </c>
      <c r="L199">
        <v>524.96</v>
      </c>
      <c r="M199">
        <v>3991917.3000000003</v>
      </c>
      <c r="N199">
        <v>3218004.8000000003</v>
      </c>
    </row>
    <row r="200" spans="1:14" x14ac:dyDescent="0.3">
      <c r="A200" t="s">
        <v>11285</v>
      </c>
      <c r="B200" t="s">
        <v>10958</v>
      </c>
      <c r="C200" t="s">
        <v>11231</v>
      </c>
      <c r="D200" t="s">
        <v>10956</v>
      </c>
      <c r="E200" t="s">
        <v>10946</v>
      </c>
      <c r="F200" t="s">
        <v>10961</v>
      </c>
      <c r="G200">
        <v>44749</v>
      </c>
      <c r="H200">
        <v>980479419</v>
      </c>
      <c r="I200">
        <v>44779</v>
      </c>
      <c r="J200">
        <v>4503</v>
      </c>
      <c r="K200">
        <v>205.7</v>
      </c>
      <c r="L200">
        <v>117.11</v>
      </c>
      <c r="M200">
        <v>926267.1</v>
      </c>
      <c r="N200">
        <v>527346.32999999996</v>
      </c>
    </row>
    <row r="201" spans="1:14" x14ac:dyDescent="0.3">
      <c r="A201" t="s">
        <v>11286</v>
      </c>
      <c r="B201" t="s">
        <v>12784</v>
      </c>
      <c r="C201" t="s">
        <v>11175</v>
      </c>
      <c r="D201" t="s">
        <v>10945</v>
      </c>
      <c r="E201" t="s">
        <v>10946</v>
      </c>
      <c r="F201" t="s">
        <v>10947</v>
      </c>
      <c r="G201">
        <v>44996</v>
      </c>
      <c r="H201">
        <v>692054402</v>
      </c>
      <c r="I201">
        <v>45005</v>
      </c>
      <c r="J201">
        <v>3131</v>
      </c>
      <c r="K201">
        <v>152.58000000000001</v>
      </c>
      <c r="L201">
        <v>97.44</v>
      </c>
      <c r="M201">
        <v>477727.98000000004</v>
      </c>
      <c r="N201">
        <v>305084.64</v>
      </c>
    </row>
    <row r="202" spans="1:14" x14ac:dyDescent="0.3">
      <c r="A202" t="s">
        <v>11287</v>
      </c>
      <c r="B202" t="s">
        <v>12784</v>
      </c>
      <c r="C202" t="s">
        <v>11074</v>
      </c>
      <c r="D202" t="s">
        <v>10989</v>
      </c>
      <c r="E202" t="s">
        <v>10946</v>
      </c>
      <c r="F202" t="s">
        <v>10947</v>
      </c>
      <c r="G202">
        <v>45246</v>
      </c>
      <c r="H202">
        <v>546849906</v>
      </c>
      <c r="I202">
        <v>45271</v>
      </c>
      <c r="J202">
        <v>3894</v>
      </c>
      <c r="K202">
        <v>154.06</v>
      </c>
      <c r="L202">
        <v>90.93</v>
      </c>
      <c r="M202">
        <v>599909.64</v>
      </c>
      <c r="N202">
        <v>354081.42000000004</v>
      </c>
    </row>
    <row r="203" spans="1:14" x14ac:dyDescent="0.3">
      <c r="A203" t="s">
        <v>11288</v>
      </c>
      <c r="B203" t="s">
        <v>10958</v>
      </c>
      <c r="C203" t="s">
        <v>11289</v>
      </c>
      <c r="D203" t="s">
        <v>10969</v>
      </c>
      <c r="E203" t="s">
        <v>10946</v>
      </c>
      <c r="F203" t="s">
        <v>10961</v>
      </c>
      <c r="G203">
        <v>44996</v>
      </c>
      <c r="H203">
        <v>583977258</v>
      </c>
      <c r="I203">
        <v>45041</v>
      </c>
      <c r="J203">
        <v>703</v>
      </c>
      <c r="K203">
        <v>47.45</v>
      </c>
      <c r="L203">
        <v>31.79</v>
      </c>
      <c r="M203">
        <v>33357.35</v>
      </c>
      <c r="N203">
        <v>22348.37</v>
      </c>
    </row>
    <row r="204" spans="1:14" x14ac:dyDescent="0.3">
      <c r="A204" t="s">
        <v>11290</v>
      </c>
      <c r="B204" t="s">
        <v>12784</v>
      </c>
      <c r="C204" t="s">
        <v>11291</v>
      </c>
      <c r="D204" t="s">
        <v>10965</v>
      </c>
      <c r="E204" t="s">
        <v>10951</v>
      </c>
      <c r="F204" t="s">
        <v>10947</v>
      </c>
      <c r="G204">
        <v>45456</v>
      </c>
      <c r="H204">
        <v>912860286</v>
      </c>
      <c r="I204">
        <v>45483</v>
      </c>
      <c r="J204">
        <v>4499</v>
      </c>
      <c r="K204">
        <v>255.28</v>
      </c>
      <c r="L204">
        <v>159.41999999999999</v>
      </c>
      <c r="M204">
        <v>1148504.72</v>
      </c>
      <c r="N204">
        <v>717230.58</v>
      </c>
    </row>
    <row r="205" spans="1:14" x14ac:dyDescent="0.3">
      <c r="A205" t="s">
        <v>11292</v>
      </c>
      <c r="B205" t="s">
        <v>10954</v>
      </c>
      <c r="C205" t="s">
        <v>10995</v>
      </c>
      <c r="D205" t="s">
        <v>11011</v>
      </c>
      <c r="E205" t="s">
        <v>10946</v>
      </c>
      <c r="F205" t="s">
        <v>10966</v>
      </c>
      <c r="G205">
        <v>45061</v>
      </c>
      <c r="H205">
        <v>363235318</v>
      </c>
      <c r="I205">
        <v>45102</v>
      </c>
      <c r="J205">
        <v>8257</v>
      </c>
      <c r="K205">
        <v>109.28</v>
      </c>
      <c r="L205">
        <v>35.840000000000003</v>
      </c>
      <c r="M205">
        <v>902324.96</v>
      </c>
      <c r="N205">
        <v>295930.88</v>
      </c>
    </row>
    <row r="206" spans="1:14" x14ac:dyDescent="0.3">
      <c r="A206" t="s">
        <v>11293</v>
      </c>
      <c r="B206" t="s">
        <v>10958</v>
      </c>
      <c r="C206" t="s">
        <v>11006</v>
      </c>
      <c r="D206" t="s">
        <v>10950</v>
      </c>
      <c r="E206" t="s">
        <v>10946</v>
      </c>
      <c r="F206" t="s">
        <v>10952</v>
      </c>
      <c r="G206">
        <v>45210</v>
      </c>
      <c r="H206">
        <v>535151183</v>
      </c>
      <c r="I206">
        <v>45254</v>
      </c>
      <c r="J206">
        <v>1982</v>
      </c>
      <c r="K206">
        <v>421.89</v>
      </c>
      <c r="L206">
        <v>364.69</v>
      </c>
      <c r="M206">
        <v>836185.98</v>
      </c>
      <c r="N206">
        <v>722815.58</v>
      </c>
    </row>
    <row r="207" spans="1:14" x14ac:dyDescent="0.3">
      <c r="A207" t="s">
        <v>11294</v>
      </c>
      <c r="B207" t="s">
        <v>12784</v>
      </c>
      <c r="C207" t="s">
        <v>11273</v>
      </c>
      <c r="D207" t="s">
        <v>10960</v>
      </c>
      <c r="E207" t="s">
        <v>10946</v>
      </c>
      <c r="F207" t="s">
        <v>10952</v>
      </c>
      <c r="G207">
        <v>44841</v>
      </c>
      <c r="H207">
        <v>848969209</v>
      </c>
      <c r="I207">
        <v>44849</v>
      </c>
      <c r="J207">
        <v>7710</v>
      </c>
      <c r="K207">
        <v>9.33</v>
      </c>
      <c r="L207">
        <v>6.92</v>
      </c>
      <c r="M207">
        <v>71934.3</v>
      </c>
      <c r="N207">
        <v>53353.2</v>
      </c>
    </row>
    <row r="208" spans="1:14" x14ac:dyDescent="0.3">
      <c r="A208" t="s">
        <v>11295</v>
      </c>
      <c r="B208" t="s">
        <v>10958</v>
      </c>
      <c r="C208" t="s">
        <v>11177</v>
      </c>
      <c r="D208" t="s">
        <v>10960</v>
      </c>
      <c r="E208" t="s">
        <v>10946</v>
      </c>
      <c r="F208" t="s">
        <v>10947</v>
      </c>
      <c r="G208">
        <v>45122</v>
      </c>
      <c r="H208">
        <v>795363223</v>
      </c>
      <c r="I208">
        <v>45168</v>
      </c>
      <c r="J208">
        <v>4507</v>
      </c>
      <c r="K208">
        <v>9.33</v>
      </c>
      <c r="L208">
        <v>6.92</v>
      </c>
      <c r="M208">
        <v>42050.31</v>
      </c>
      <c r="N208">
        <v>31188.44</v>
      </c>
    </row>
    <row r="209" spans="1:14" x14ac:dyDescent="0.3">
      <c r="A209" t="s">
        <v>11296</v>
      </c>
      <c r="B209" t="s">
        <v>10958</v>
      </c>
      <c r="C209" t="s">
        <v>11015</v>
      </c>
      <c r="D209" t="s">
        <v>10974</v>
      </c>
      <c r="E209" t="s">
        <v>10946</v>
      </c>
      <c r="F209" t="s">
        <v>10947</v>
      </c>
      <c r="G209">
        <v>45078</v>
      </c>
      <c r="H209">
        <v>385319554</v>
      </c>
      <c r="I209">
        <v>45104</v>
      </c>
      <c r="J209">
        <v>3474</v>
      </c>
      <c r="K209">
        <v>437.2</v>
      </c>
      <c r="L209">
        <v>263.33</v>
      </c>
      <c r="M209">
        <v>1518832.8</v>
      </c>
      <c r="N209">
        <v>914808.41999999993</v>
      </c>
    </row>
    <row r="210" spans="1:14" x14ac:dyDescent="0.3">
      <c r="A210" t="s">
        <v>11297</v>
      </c>
      <c r="B210" t="s">
        <v>10958</v>
      </c>
      <c r="C210" t="s">
        <v>11088</v>
      </c>
      <c r="D210" t="s">
        <v>10956</v>
      </c>
      <c r="E210" t="s">
        <v>10946</v>
      </c>
      <c r="F210" t="s">
        <v>10952</v>
      </c>
      <c r="G210">
        <v>45232</v>
      </c>
      <c r="H210">
        <v>600137031</v>
      </c>
      <c r="I210">
        <v>45245</v>
      </c>
      <c r="J210">
        <v>2739</v>
      </c>
      <c r="K210">
        <v>205.7</v>
      </c>
      <c r="L210">
        <v>117.11</v>
      </c>
      <c r="M210">
        <v>563412.29999999993</v>
      </c>
      <c r="N210">
        <v>320764.28999999998</v>
      </c>
    </row>
    <row r="211" spans="1:14" x14ac:dyDescent="0.3">
      <c r="A211" t="s">
        <v>11298</v>
      </c>
      <c r="B211" t="s">
        <v>10981</v>
      </c>
      <c r="C211" t="s">
        <v>11218</v>
      </c>
      <c r="D211" t="s">
        <v>11011</v>
      </c>
      <c r="E211" t="s">
        <v>10946</v>
      </c>
      <c r="F211" t="s">
        <v>10952</v>
      </c>
      <c r="G211">
        <v>44797</v>
      </c>
      <c r="H211">
        <v>241426980</v>
      </c>
      <c r="I211">
        <v>44828</v>
      </c>
      <c r="J211">
        <v>2463</v>
      </c>
      <c r="K211">
        <v>109.28</v>
      </c>
      <c r="L211">
        <v>35.840000000000003</v>
      </c>
      <c r="M211">
        <v>269156.64</v>
      </c>
      <c r="N211">
        <v>88273.920000000013</v>
      </c>
    </row>
    <row r="212" spans="1:14" x14ac:dyDescent="0.3">
      <c r="A212" t="s">
        <v>11299</v>
      </c>
      <c r="B212" t="s">
        <v>11001</v>
      </c>
      <c r="C212" t="s">
        <v>11168</v>
      </c>
      <c r="D212" t="s">
        <v>10965</v>
      </c>
      <c r="E212" t="s">
        <v>10946</v>
      </c>
      <c r="F212" t="s">
        <v>10961</v>
      </c>
      <c r="G212">
        <v>44797</v>
      </c>
      <c r="H212">
        <v>881113231</v>
      </c>
      <c r="I212">
        <v>44839</v>
      </c>
      <c r="J212">
        <v>9840</v>
      </c>
      <c r="K212">
        <v>255.28</v>
      </c>
      <c r="L212">
        <v>159.41999999999999</v>
      </c>
      <c r="M212">
        <v>2511955.2000000002</v>
      </c>
      <c r="N212">
        <v>1568692.7999999998</v>
      </c>
    </row>
    <row r="213" spans="1:14" x14ac:dyDescent="0.3">
      <c r="A213" t="s">
        <v>11300</v>
      </c>
      <c r="B213" t="s">
        <v>11001</v>
      </c>
      <c r="C213" t="s">
        <v>11301</v>
      </c>
      <c r="D213" t="s">
        <v>10960</v>
      </c>
      <c r="E213" t="s">
        <v>10946</v>
      </c>
      <c r="F213" t="s">
        <v>10961</v>
      </c>
      <c r="G213">
        <v>44948</v>
      </c>
      <c r="H213">
        <v>111432111</v>
      </c>
      <c r="I213">
        <v>44971</v>
      </c>
      <c r="J213">
        <v>4093</v>
      </c>
      <c r="K213">
        <v>9.33</v>
      </c>
      <c r="L213">
        <v>6.92</v>
      </c>
      <c r="M213">
        <v>38187.69</v>
      </c>
      <c r="N213">
        <v>28323.56</v>
      </c>
    </row>
    <row r="214" spans="1:14" x14ac:dyDescent="0.3">
      <c r="A214" t="s">
        <v>11302</v>
      </c>
      <c r="B214" t="s">
        <v>12784</v>
      </c>
      <c r="C214" t="s">
        <v>11270</v>
      </c>
      <c r="D214" t="s">
        <v>10989</v>
      </c>
      <c r="E214" t="s">
        <v>10951</v>
      </c>
      <c r="F214" t="s">
        <v>10947</v>
      </c>
      <c r="G214">
        <v>45213</v>
      </c>
      <c r="H214">
        <v>994932448</v>
      </c>
      <c r="I214">
        <v>45253</v>
      </c>
      <c r="J214">
        <v>1476</v>
      </c>
      <c r="K214">
        <v>154.06</v>
      </c>
      <c r="L214">
        <v>90.93</v>
      </c>
      <c r="M214">
        <v>227392.56</v>
      </c>
      <c r="N214">
        <v>134212.68000000002</v>
      </c>
    </row>
    <row r="215" spans="1:14" x14ac:dyDescent="0.3">
      <c r="A215" t="s">
        <v>11303</v>
      </c>
      <c r="B215" t="s">
        <v>10981</v>
      </c>
      <c r="C215" t="s">
        <v>10982</v>
      </c>
      <c r="D215" t="s">
        <v>10976</v>
      </c>
      <c r="E215" t="s">
        <v>10951</v>
      </c>
      <c r="F215" t="s">
        <v>10947</v>
      </c>
      <c r="G215">
        <v>45496</v>
      </c>
      <c r="H215">
        <v>814475572</v>
      </c>
      <c r="I215">
        <v>45514</v>
      </c>
      <c r="J215">
        <v>276</v>
      </c>
      <c r="K215">
        <v>81.73</v>
      </c>
      <c r="L215">
        <v>56.67</v>
      </c>
      <c r="M215">
        <v>22557.48</v>
      </c>
      <c r="N215">
        <v>15640.92</v>
      </c>
    </row>
    <row r="216" spans="1:14" x14ac:dyDescent="0.3">
      <c r="A216" t="s">
        <v>11304</v>
      </c>
      <c r="B216" t="s">
        <v>10963</v>
      </c>
      <c r="C216" t="s">
        <v>11086</v>
      </c>
      <c r="D216" t="s">
        <v>10950</v>
      </c>
      <c r="E216" t="s">
        <v>10946</v>
      </c>
      <c r="F216" t="s">
        <v>10952</v>
      </c>
      <c r="G216">
        <v>45530</v>
      </c>
      <c r="H216">
        <v>523235309</v>
      </c>
      <c r="I216">
        <v>45555</v>
      </c>
      <c r="J216">
        <v>5810</v>
      </c>
      <c r="K216">
        <v>421.89</v>
      </c>
      <c r="L216">
        <v>364.69</v>
      </c>
      <c r="M216">
        <v>2451180.9</v>
      </c>
      <c r="N216">
        <v>2118848.9</v>
      </c>
    </row>
    <row r="217" spans="1:14" x14ac:dyDescent="0.3">
      <c r="A217" t="s">
        <v>11305</v>
      </c>
      <c r="B217" t="s">
        <v>12784</v>
      </c>
      <c r="C217" t="s">
        <v>11195</v>
      </c>
      <c r="D217" t="s">
        <v>10989</v>
      </c>
      <c r="E217" t="s">
        <v>10951</v>
      </c>
      <c r="F217" t="s">
        <v>10966</v>
      </c>
      <c r="G217">
        <v>45304</v>
      </c>
      <c r="H217">
        <v>694697988</v>
      </c>
      <c r="I217">
        <v>45345</v>
      </c>
      <c r="J217">
        <v>5427</v>
      </c>
      <c r="K217">
        <v>154.06</v>
      </c>
      <c r="L217">
        <v>90.93</v>
      </c>
      <c r="M217">
        <v>836083.62</v>
      </c>
      <c r="N217">
        <v>493477.11000000004</v>
      </c>
    </row>
    <row r="218" spans="1:14" x14ac:dyDescent="0.3">
      <c r="A218" t="s">
        <v>11306</v>
      </c>
      <c r="B218" t="s">
        <v>12784</v>
      </c>
      <c r="C218" t="s">
        <v>11307</v>
      </c>
      <c r="D218" t="s">
        <v>10979</v>
      </c>
      <c r="E218" t="s">
        <v>10951</v>
      </c>
      <c r="F218" t="s">
        <v>10966</v>
      </c>
      <c r="G218">
        <v>45056</v>
      </c>
      <c r="H218">
        <v>172662436</v>
      </c>
      <c r="I218">
        <v>45087</v>
      </c>
      <c r="J218">
        <v>3507</v>
      </c>
      <c r="K218">
        <v>651.21</v>
      </c>
      <c r="L218">
        <v>524.96</v>
      </c>
      <c r="M218">
        <v>2283793.4700000002</v>
      </c>
      <c r="N218">
        <v>1841034.7200000002</v>
      </c>
    </row>
    <row r="219" spans="1:14" x14ac:dyDescent="0.3">
      <c r="A219" t="s">
        <v>11308</v>
      </c>
      <c r="B219" t="s">
        <v>10958</v>
      </c>
      <c r="C219" t="s">
        <v>11177</v>
      </c>
      <c r="D219" t="s">
        <v>10969</v>
      </c>
      <c r="E219" t="s">
        <v>10951</v>
      </c>
      <c r="F219" t="s">
        <v>10966</v>
      </c>
      <c r="G219">
        <v>45275</v>
      </c>
      <c r="H219">
        <v>121239984</v>
      </c>
      <c r="I219">
        <v>44574</v>
      </c>
      <c r="J219">
        <v>6460</v>
      </c>
      <c r="K219">
        <v>47.45</v>
      </c>
      <c r="L219">
        <v>31.79</v>
      </c>
      <c r="M219">
        <v>306527</v>
      </c>
      <c r="N219">
        <v>205363.4</v>
      </c>
    </row>
    <row r="220" spans="1:14" x14ac:dyDescent="0.3">
      <c r="A220" t="s">
        <v>11309</v>
      </c>
      <c r="B220" t="s">
        <v>10954</v>
      </c>
      <c r="C220" t="s">
        <v>11310</v>
      </c>
      <c r="D220" t="s">
        <v>10965</v>
      </c>
      <c r="E220" t="s">
        <v>10946</v>
      </c>
      <c r="F220" t="s">
        <v>10966</v>
      </c>
      <c r="G220">
        <v>44928</v>
      </c>
      <c r="H220">
        <v>874854457</v>
      </c>
      <c r="I220">
        <v>44930</v>
      </c>
      <c r="J220">
        <v>7730</v>
      </c>
      <c r="K220">
        <v>255.28</v>
      </c>
      <c r="L220">
        <v>159.41999999999999</v>
      </c>
      <c r="M220">
        <v>1973314.4</v>
      </c>
      <c r="N220">
        <v>1232316.5999999999</v>
      </c>
    </row>
    <row r="221" spans="1:14" x14ac:dyDescent="0.3">
      <c r="A221" t="s">
        <v>11311</v>
      </c>
      <c r="B221" t="s">
        <v>12784</v>
      </c>
      <c r="C221" t="s">
        <v>10949</v>
      </c>
      <c r="D221" t="s">
        <v>10950</v>
      </c>
      <c r="E221" t="s">
        <v>10951</v>
      </c>
      <c r="F221" t="s">
        <v>10966</v>
      </c>
      <c r="G221">
        <v>45632</v>
      </c>
      <c r="H221">
        <v>588242185</v>
      </c>
      <c r="I221">
        <v>44936</v>
      </c>
      <c r="J221">
        <v>2789</v>
      </c>
      <c r="K221">
        <v>421.89</v>
      </c>
      <c r="L221">
        <v>364.69</v>
      </c>
      <c r="M221">
        <v>1176651.21</v>
      </c>
      <c r="N221">
        <v>1017120.41</v>
      </c>
    </row>
    <row r="222" spans="1:14" x14ac:dyDescent="0.3">
      <c r="A222" t="s">
        <v>11312</v>
      </c>
      <c r="B222" t="s">
        <v>11001</v>
      </c>
      <c r="C222" t="s">
        <v>11313</v>
      </c>
      <c r="D222" t="s">
        <v>10976</v>
      </c>
      <c r="E222" t="s">
        <v>12787</v>
      </c>
      <c r="F222" t="s">
        <v>10961</v>
      </c>
      <c r="G222">
        <v>45394</v>
      </c>
      <c r="H222">
        <v>186451995</v>
      </c>
      <c r="I222">
        <v>45441</v>
      </c>
      <c r="J222">
        <v>4144</v>
      </c>
      <c r="K222">
        <v>81.73</v>
      </c>
      <c r="L222">
        <v>56.67</v>
      </c>
      <c r="M222">
        <v>338689.12</v>
      </c>
      <c r="N222">
        <v>234840.48</v>
      </c>
    </row>
    <row r="223" spans="1:14" x14ac:dyDescent="0.3">
      <c r="A223" t="s">
        <v>11314</v>
      </c>
      <c r="B223" t="s">
        <v>10958</v>
      </c>
      <c r="C223" t="s">
        <v>11315</v>
      </c>
      <c r="D223" t="s">
        <v>10965</v>
      </c>
      <c r="E223" t="s">
        <v>10946</v>
      </c>
      <c r="F223" t="s">
        <v>10961</v>
      </c>
      <c r="G223">
        <v>45604</v>
      </c>
      <c r="H223">
        <v>214845216</v>
      </c>
      <c r="I223">
        <v>45625</v>
      </c>
      <c r="J223">
        <v>6329</v>
      </c>
      <c r="K223">
        <v>255.28</v>
      </c>
      <c r="L223">
        <v>159.41999999999999</v>
      </c>
      <c r="M223">
        <v>1615667.12</v>
      </c>
      <c r="N223">
        <v>1008969.1799999999</v>
      </c>
    </row>
    <row r="224" spans="1:14" x14ac:dyDescent="0.3">
      <c r="A224" t="s">
        <v>11316</v>
      </c>
      <c r="B224" t="s">
        <v>12784</v>
      </c>
      <c r="C224" t="s">
        <v>11317</v>
      </c>
      <c r="D224" t="s">
        <v>11021</v>
      </c>
      <c r="E224" t="s">
        <v>10946</v>
      </c>
      <c r="F224" t="s">
        <v>10961</v>
      </c>
      <c r="G224">
        <v>45502</v>
      </c>
      <c r="H224">
        <v>389095675</v>
      </c>
      <c r="I224">
        <v>45534</v>
      </c>
      <c r="J224">
        <v>912</v>
      </c>
      <c r="K224">
        <v>668.27</v>
      </c>
      <c r="L224">
        <v>502.54</v>
      </c>
      <c r="M224">
        <v>609462.24</v>
      </c>
      <c r="N224">
        <v>458316.48000000004</v>
      </c>
    </row>
    <row r="225" spans="1:14" x14ac:dyDescent="0.3">
      <c r="A225" t="s">
        <v>11318</v>
      </c>
      <c r="B225" t="s">
        <v>10958</v>
      </c>
      <c r="C225" t="s">
        <v>11041</v>
      </c>
      <c r="D225" t="s">
        <v>10956</v>
      </c>
      <c r="E225" t="s">
        <v>10951</v>
      </c>
      <c r="F225" t="s">
        <v>10961</v>
      </c>
      <c r="G225">
        <v>45519</v>
      </c>
      <c r="H225">
        <v>945189702</v>
      </c>
      <c r="I225">
        <v>45533</v>
      </c>
      <c r="J225">
        <v>1492</v>
      </c>
      <c r="K225">
        <v>205.7</v>
      </c>
      <c r="L225">
        <v>117.11</v>
      </c>
      <c r="M225">
        <v>306904.39999999997</v>
      </c>
      <c r="N225">
        <v>174728.12</v>
      </c>
    </row>
    <row r="226" spans="1:14" x14ac:dyDescent="0.3">
      <c r="A226" t="s">
        <v>11319</v>
      </c>
      <c r="B226" t="s">
        <v>10981</v>
      </c>
      <c r="C226" t="s">
        <v>10982</v>
      </c>
      <c r="D226" t="s">
        <v>10956</v>
      </c>
      <c r="E226" t="s">
        <v>10946</v>
      </c>
      <c r="F226" t="s">
        <v>10947</v>
      </c>
      <c r="G226">
        <v>44979</v>
      </c>
      <c r="H226">
        <v>389426124</v>
      </c>
      <c r="I226">
        <v>45021</v>
      </c>
      <c r="J226">
        <v>8699</v>
      </c>
      <c r="K226">
        <v>205.7</v>
      </c>
      <c r="L226">
        <v>117.11</v>
      </c>
      <c r="M226">
        <v>1789384.2999999998</v>
      </c>
      <c r="N226">
        <v>1018739.89</v>
      </c>
    </row>
    <row r="227" spans="1:14" x14ac:dyDescent="0.3">
      <c r="A227" t="s">
        <v>11320</v>
      </c>
      <c r="B227" t="s">
        <v>10958</v>
      </c>
      <c r="C227" t="s">
        <v>11321</v>
      </c>
      <c r="D227" t="s">
        <v>10956</v>
      </c>
      <c r="E227" t="s">
        <v>10951</v>
      </c>
      <c r="F227" t="s">
        <v>10966</v>
      </c>
      <c r="G227">
        <v>44817</v>
      </c>
      <c r="H227">
        <v>448416268</v>
      </c>
      <c r="I227">
        <v>44819</v>
      </c>
      <c r="J227">
        <v>5193</v>
      </c>
      <c r="K227">
        <v>205.7</v>
      </c>
      <c r="L227">
        <v>117.11</v>
      </c>
      <c r="M227">
        <v>1068200.0999999999</v>
      </c>
      <c r="N227">
        <v>608152.23</v>
      </c>
    </row>
    <row r="228" spans="1:14" x14ac:dyDescent="0.3">
      <c r="A228" t="s">
        <v>11322</v>
      </c>
      <c r="B228" t="s">
        <v>12784</v>
      </c>
      <c r="C228" t="s">
        <v>11323</v>
      </c>
      <c r="D228" t="s">
        <v>11021</v>
      </c>
      <c r="E228" t="s">
        <v>10946</v>
      </c>
      <c r="F228" t="s">
        <v>10961</v>
      </c>
      <c r="G228">
        <v>45275</v>
      </c>
      <c r="H228">
        <v>219083964</v>
      </c>
      <c r="I228">
        <v>44566</v>
      </c>
      <c r="J228">
        <v>668</v>
      </c>
      <c r="K228">
        <v>668.27</v>
      </c>
      <c r="L228">
        <v>502.54</v>
      </c>
      <c r="M228">
        <v>446404.36</v>
      </c>
      <c r="N228">
        <v>335696.72000000003</v>
      </c>
    </row>
    <row r="229" spans="1:14" x14ac:dyDescent="0.3">
      <c r="A229" t="s">
        <v>11282</v>
      </c>
      <c r="B229" t="s">
        <v>10958</v>
      </c>
      <c r="C229" t="s">
        <v>11324</v>
      </c>
      <c r="D229" t="s">
        <v>10974</v>
      </c>
      <c r="E229" t="s">
        <v>10946</v>
      </c>
      <c r="F229" t="s">
        <v>10952</v>
      </c>
      <c r="G229">
        <v>45181</v>
      </c>
      <c r="H229">
        <v>218665540</v>
      </c>
      <c r="I229">
        <v>45218</v>
      </c>
      <c r="J229">
        <v>6847</v>
      </c>
      <c r="K229">
        <v>437.2</v>
      </c>
      <c r="L229">
        <v>263.33</v>
      </c>
      <c r="M229">
        <v>2993508.4</v>
      </c>
      <c r="N229">
        <v>1803020.5099999998</v>
      </c>
    </row>
    <row r="230" spans="1:14" x14ac:dyDescent="0.3">
      <c r="A230" t="s">
        <v>11325</v>
      </c>
      <c r="B230" t="s">
        <v>10958</v>
      </c>
      <c r="C230" t="s">
        <v>11078</v>
      </c>
      <c r="D230" t="s">
        <v>10956</v>
      </c>
      <c r="E230" t="s">
        <v>10946</v>
      </c>
      <c r="F230" t="s">
        <v>10952</v>
      </c>
      <c r="G230">
        <v>45594</v>
      </c>
      <c r="H230">
        <v>134709823</v>
      </c>
      <c r="I230">
        <v>45621</v>
      </c>
      <c r="J230">
        <v>2485</v>
      </c>
      <c r="K230">
        <v>205.7</v>
      </c>
      <c r="L230">
        <v>117.11</v>
      </c>
      <c r="M230">
        <v>511164.5</v>
      </c>
      <c r="N230">
        <v>291018.34999999998</v>
      </c>
    </row>
    <row r="231" spans="1:14" x14ac:dyDescent="0.3">
      <c r="A231" t="s">
        <v>11326</v>
      </c>
      <c r="B231" t="s">
        <v>10958</v>
      </c>
      <c r="C231" t="s">
        <v>11035</v>
      </c>
      <c r="D231" t="s">
        <v>10989</v>
      </c>
      <c r="E231" t="s">
        <v>10951</v>
      </c>
      <c r="F231" t="s">
        <v>10952</v>
      </c>
      <c r="G231">
        <v>45112</v>
      </c>
      <c r="H231">
        <v>175078141</v>
      </c>
      <c r="I231">
        <v>45143</v>
      </c>
      <c r="J231">
        <v>8367</v>
      </c>
      <c r="K231">
        <v>154.06</v>
      </c>
      <c r="L231">
        <v>90.93</v>
      </c>
      <c r="M231">
        <v>1289020.02</v>
      </c>
      <c r="N231">
        <v>760811.31</v>
      </c>
    </row>
    <row r="232" spans="1:14" x14ac:dyDescent="0.3">
      <c r="A232" t="s">
        <v>11327</v>
      </c>
      <c r="B232" t="s">
        <v>12784</v>
      </c>
      <c r="C232" t="s">
        <v>11328</v>
      </c>
      <c r="D232" t="s">
        <v>10979</v>
      </c>
      <c r="E232" t="s">
        <v>10951</v>
      </c>
      <c r="F232" t="s">
        <v>10961</v>
      </c>
      <c r="G232">
        <v>44568</v>
      </c>
      <c r="H232">
        <v>617944324</v>
      </c>
      <c r="I232">
        <v>44596</v>
      </c>
      <c r="J232">
        <v>2312</v>
      </c>
      <c r="K232">
        <v>651.21</v>
      </c>
      <c r="L232">
        <v>524.96</v>
      </c>
      <c r="M232">
        <v>1505597.52</v>
      </c>
      <c r="N232">
        <v>1213707.52</v>
      </c>
    </row>
    <row r="233" spans="1:14" x14ac:dyDescent="0.3">
      <c r="A233" t="s">
        <v>11329</v>
      </c>
      <c r="B233" t="s">
        <v>11001</v>
      </c>
      <c r="C233" t="s">
        <v>11010</v>
      </c>
      <c r="D233" t="s">
        <v>10974</v>
      </c>
      <c r="E233" t="s">
        <v>10946</v>
      </c>
      <c r="F233" t="s">
        <v>10947</v>
      </c>
      <c r="G233">
        <v>44938</v>
      </c>
      <c r="H233">
        <v>461794698</v>
      </c>
      <c r="I233">
        <v>44948</v>
      </c>
      <c r="J233">
        <v>4168</v>
      </c>
      <c r="K233">
        <v>437.2</v>
      </c>
      <c r="L233">
        <v>263.33</v>
      </c>
      <c r="M233">
        <v>1822249.5999999999</v>
      </c>
      <c r="N233">
        <v>1097559.44</v>
      </c>
    </row>
    <row r="234" spans="1:14" x14ac:dyDescent="0.3">
      <c r="A234" t="s">
        <v>11330</v>
      </c>
      <c r="B234" t="s">
        <v>10963</v>
      </c>
      <c r="C234" t="s">
        <v>11182</v>
      </c>
      <c r="D234" t="s">
        <v>11011</v>
      </c>
      <c r="E234" t="s">
        <v>10946</v>
      </c>
      <c r="F234" t="s">
        <v>10952</v>
      </c>
      <c r="G234">
        <v>45262</v>
      </c>
      <c r="H234">
        <v>575428092</v>
      </c>
      <c r="I234">
        <v>45270</v>
      </c>
      <c r="J234">
        <v>815</v>
      </c>
      <c r="K234">
        <v>109.28</v>
      </c>
      <c r="L234">
        <v>35.840000000000003</v>
      </c>
      <c r="M234">
        <v>89063.2</v>
      </c>
      <c r="N234">
        <v>29209.600000000002</v>
      </c>
    </row>
    <row r="235" spans="1:14" x14ac:dyDescent="0.3">
      <c r="A235" t="s">
        <v>11331</v>
      </c>
      <c r="B235" t="s">
        <v>10981</v>
      </c>
      <c r="C235" t="s">
        <v>11332</v>
      </c>
      <c r="D235" t="s">
        <v>10965</v>
      </c>
      <c r="E235" t="s">
        <v>10951</v>
      </c>
      <c r="F235" t="s">
        <v>10966</v>
      </c>
      <c r="G235">
        <v>44829</v>
      </c>
      <c r="H235">
        <v>547955834</v>
      </c>
      <c r="I235">
        <v>44843</v>
      </c>
      <c r="J235">
        <v>1163</v>
      </c>
      <c r="K235">
        <v>255.28</v>
      </c>
      <c r="L235">
        <v>159.41999999999999</v>
      </c>
      <c r="M235">
        <v>296890.64</v>
      </c>
      <c r="N235">
        <v>185405.46</v>
      </c>
    </row>
    <row r="236" spans="1:14" x14ac:dyDescent="0.3">
      <c r="A236" t="s">
        <v>11333</v>
      </c>
      <c r="B236" t="s">
        <v>10958</v>
      </c>
      <c r="C236" t="s">
        <v>11289</v>
      </c>
      <c r="D236" t="s">
        <v>10969</v>
      </c>
      <c r="E236" t="s">
        <v>10951</v>
      </c>
      <c r="F236" t="s">
        <v>10966</v>
      </c>
      <c r="G236">
        <v>45474</v>
      </c>
      <c r="H236">
        <v>938801753</v>
      </c>
      <c r="I236">
        <v>45485</v>
      </c>
      <c r="J236">
        <v>1156</v>
      </c>
      <c r="K236">
        <v>47.45</v>
      </c>
      <c r="L236">
        <v>31.79</v>
      </c>
      <c r="M236">
        <v>54852.200000000004</v>
      </c>
      <c r="N236">
        <v>36749.24</v>
      </c>
    </row>
    <row r="237" spans="1:14" x14ac:dyDescent="0.3">
      <c r="A237" t="s">
        <v>11334</v>
      </c>
      <c r="B237" t="s">
        <v>10958</v>
      </c>
      <c r="C237" t="s">
        <v>11018</v>
      </c>
      <c r="D237" t="s">
        <v>10956</v>
      </c>
      <c r="E237" t="s">
        <v>10946</v>
      </c>
      <c r="F237" t="s">
        <v>10952</v>
      </c>
      <c r="G237">
        <v>45005</v>
      </c>
      <c r="H237">
        <v>127702176</v>
      </c>
      <c r="I237">
        <v>45048</v>
      </c>
      <c r="J237">
        <v>8767</v>
      </c>
      <c r="K237">
        <v>205.7</v>
      </c>
      <c r="L237">
        <v>117.11</v>
      </c>
      <c r="M237">
        <v>1803371.9</v>
      </c>
      <c r="N237">
        <v>1026703.37</v>
      </c>
    </row>
    <row r="238" spans="1:14" x14ac:dyDescent="0.3">
      <c r="A238" t="s">
        <v>11335</v>
      </c>
      <c r="B238" t="s">
        <v>10954</v>
      </c>
      <c r="C238" t="s">
        <v>11057</v>
      </c>
      <c r="D238" t="s">
        <v>10979</v>
      </c>
      <c r="E238" t="s">
        <v>10946</v>
      </c>
      <c r="F238" t="s">
        <v>10952</v>
      </c>
      <c r="G238">
        <v>45033</v>
      </c>
      <c r="H238">
        <v>164705932</v>
      </c>
      <c r="I238">
        <v>45077</v>
      </c>
      <c r="J238">
        <v>9000</v>
      </c>
      <c r="K238">
        <v>651.21</v>
      </c>
      <c r="L238">
        <v>524.96</v>
      </c>
      <c r="M238">
        <v>5860890</v>
      </c>
      <c r="N238">
        <v>4724640</v>
      </c>
    </row>
    <row r="239" spans="1:14" x14ac:dyDescent="0.3">
      <c r="A239" t="s">
        <v>11336</v>
      </c>
      <c r="B239" t="s">
        <v>10958</v>
      </c>
      <c r="C239" t="s">
        <v>11197</v>
      </c>
      <c r="D239" t="s">
        <v>10989</v>
      </c>
      <c r="E239" t="s">
        <v>10946</v>
      </c>
      <c r="F239" t="s">
        <v>10961</v>
      </c>
      <c r="G239">
        <v>45432</v>
      </c>
      <c r="H239">
        <v>920184348</v>
      </c>
      <c r="I239">
        <v>45442</v>
      </c>
      <c r="J239">
        <v>8893</v>
      </c>
      <c r="K239">
        <v>154.06</v>
      </c>
      <c r="L239">
        <v>90.93</v>
      </c>
      <c r="M239">
        <v>1370055.58</v>
      </c>
      <c r="N239">
        <v>808640.49000000011</v>
      </c>
    </row>
    <row r="240" spans="1:14" x14ac:dyDescent="0.3">
      <c r="A240" t="s">
        <v>11337</v>
      </c>
      <c r="B240" t="s">
        <v>10958</v>
      </c>
      <c r="C240" t="s">
        <v>11084</v>
      </c>
      <c r="D240" t="s">
        <v>10950</v>
      </c>
      <c r="E240" t="s">
        <v>10946</v>
      </c>
      <c r="F240" t="s">
        <v>10966</v>
      </c>
      <c r="G240">
        <v>44868</v>
      </c>
      <c r="H240">
        <v>534781253</v>
      </c>
      <c r="I240">
        <v>44895</v>
      </c>
      <c r="J240">
        <v>2512</v>
      </c>
      <c r="K240">
        <v>421.89</v>
      </c>
      <c r="L240">
        <v>364.69</v>
      </c>
      <c r="M240">
        <v>1059787.68</v>
      </c>
      <c r="N240">
        <v>916101.28</v>
      </c>
    </row>
    <row r="241" spans="1:14" x14ac:dyDescent="0.3">
      <c r="A241" t="s">
        <v>11338</v>
      </c>
      <c r="B241" t="s">
        <v>10958</v>
      </c>
      <c r="C241" t="s">
        <v>11339</v>
      </c>
      <c r="D241" t="s">
        <v>10989</v>
      </c>
      <c r="E241" t="s">
        <v>10951</v>
      </c>
      <c r="F241" t="s">
        <v>10961</v>
      </c>
      <c r="G241">
        <v>45285</v>
      </c>
      <c r="H241">
        <v>369512975</v>
      </c>
      <c r="I241">
        <v>44597</v>
      </c>
      <c r="J241">
        <v>5955</v>
      </c>
      <c r="K241">
        <v>154.06</v>
      </c>
      <c r="L241">
        <v>90.93</v>
      </c>
      <c r="M241">
        <v>917427.3</v>
      </c>
      <c r="N241">
        <v>541488.15</v>
      </c>
    </row>
    <row r="242" spans="1:14" x14ac:dyDescent="0.3">
      <c r="A242" t="s">
        <v>11340</v>
      </c>
      <c r="B242" t="s">
        <v>10958</v>
      </c>
      <c r="C242" t="s">
        <v>11341</v>
      </c>
      <c r="D242" t="s">
        <v>10960</v>
      </c>
      <c r="E242" t="s">
        <v>10946</v>
      </c>
      <c r="F242" t="s">
        <v>10947</v>
      </c>
      <c r="G242">
        <v>45122</v>
      </c>
      <c r="H242">
        <v>955668342</v>
      </c>
      <c r="I242">
        <v>45164</v>
      </c>
      <c r="J242">
        <v>2354</v>
      </c>
      <c r="K242">
        <v>9.33</v>
      </c>
      <c r="L242">
        <v>6.92</v>
      </c>
      <c r="M242">
        <v>21962.82</v>
      </c>
      <c r="N242">
        <v>16289.68</v>
      </c>
    </row>
    <row r="243" spans="1:14" x14ac:dyDescent="0.3">
      <c r="A243" t="s">
        <v>11342</v>
      </c>
      <c r="B243" t="s">
        <v>10963</v>
      </c>
      <c r="C243" t="s">
        <v>11050</v>
      </c>
      <c r="D243" t="s">
        <v>10950</v>
      </c>
      <c r="E243" t="s">
        <v>10946</v>
      </c>
      <c r="F243" t="s">
        <v>10947</v>
      </c>
      <c r="G243">
        <v>44842</v>
      </c>
      <c r="H243">
        <v>644858682</v>
      </c>
      <c r="I243">
        <v>44869</v>
      </c>
      <c r="J243">
        <v>6869</v>
      </c>
      <c r="K243">
        <v>421.89</v>
      </c>
      <c r="L243">
        <v>364.69</v>
      </c>
      <c r="M243">
        <v>2897962.4099999997</v>
      </c>
      <c r="N243">
        <v>2505055.61</v>
      </c>
    </row>
    <row r="244" spans="1:14" x14ac:dyDescent="0.3">
      <c r="A244" t="s">
        <v>11343</v>
      </c>
      <c r="B244" t="s">
        <v>11001</v>
      </c>
      <c r="C244" t="s">
        <v>11004</v>
      </c>
      <c r="D244" t="s">
        <v>10989</v>
      </c>
      <c r="E244" t="s">
        <v>10946</v>
      </c>
      <c r="F244" t="s">
        <v>10952</v>
      </c>
      <c r="G244">
        <v>45366</v>
      </c>
      <c r="H244">
        <v>559007823</v>
      </c>
      <c r="I244">
        <v>45400</v>
      </c>
      <c r="J244">
        <v>1692</v>
      </c>
      <c r="K244">
        <v>154.06</v>
      </c>
      <c r="L244">
        <v>90.93</v>
      </c>
      <c r="M244">
        <v>260669.52</v>
      </c>
      <c r="N244">
        <v>153853.56</v>
      </c>
    </row>
    <row r="245" spans="1:14" x14ac:dyDescent="0.3">
      <c r="A245" t="s">
        <v>11261</v>
      </c>
      <c r="B245" t="s">
        <v>12784</v>
      </c>
      <c r="C245" t="s">
        <v>11317</v>
      </c>
      <c r="D245" t="s">
        <v>10969</v>
      </c>
      <c r="E245" t="s">
        <v>10946</v>
      </c>
      <c r="F245" t="s">
        <v>10966</v>
      </c>
      <c r="G245">
        <v>45366</v>
      </c>
      <c r="H245">
        <v>540352094</v>
      </c>
      <c r="I245">
        <v>45381</v>
      </c>
      <c r="J245">
        <v>1047</v>
      </c>
      <c r="K245">
        <v>47.45</v>
      </c>
      <c r="L245">
        <v>31.79</v>
      </c>
      <c r="M245">
        <v>49680.15</v>
      </c>
      <c r="N245">
        <v>33284.129999999997</v>
      </c>
    </row>
    <row r="246" spans="1:14" x14ac:dyDescent="0.3">
      <c r="A246" t="s">
        <v>11344</v>
      </c>
      <c r="B246" t="s">
        <v>10958</v>
      </c>
      <c r="C246" t="s">
        <v>10984</v>
      </c>
      <c r="D246" t="s">
        <v>10979</v>
      </c>
      <c r="E246" t="s">
        <v>10951</v>
      </c>
      <c r="F246" t="s">
        <v>10947</v>
      </c>
      <c r="G246">
        <v>44701</v>
      </c>
      <c r="H246">
        <v>501440322</v>
      </c>
      <c r="I246">
        <v>44711</v>
      </c>
      <c r="J246">
        <v>6189</v>
      </c>
      <c r="K246">
        <v>651.21</v>
      </c>
      <c r="L246">
        <v>524.96</v>
      </c>
      <c r="M246">
        <v>4030338.6900000004</v>
      </c>
      <c r="N246">
        <v>3248977.4400000004</v>
      </c>
    </row>
    <row r="247" spans="1:14" x14ac:dyDescent="0.3">
      <c r="A247" t="s">
        <v>11345</v>
      </c>
      <c r="B247" t="s">
        <v>11001</v>
      </c>
      <c r="C247" t="s">
        <v>11346</v>
      </c>
      <c r="D247" t="s">
        <v>11021</v>
      </c>
      <c r="E247" t="s">
        <v>10946</v>
      </c>
      <c r="F247" t="s">
        <v>10947</v>
      </c>
      <c r="G247">
        <v>44942</v>
      </c>
      <c r="H247">
        <v>875133836</v>
      </c>
      <c r="I247">
        <v>44963</v>
      </c>
      <c r="J247">
        <v>404</v>
      </c>
      <c r="K247">
        <v>668.27</v>
      </c>
      <c r="L247">
        <v>502.54</v>
      </c>
      <c r="M247">
        <v>269981.08</v>
      </c>
      <c r="N247">
        <v>203026.16</v>
      </c>
    </row>
    <row r="248" spans="1:14" x14ac:dyDescent="0.3">
      <c r="A248" t="s">
        <v>11347</v>
      </c>
      <c r="B248" t="s">
        <v>10954</v>
      </c>
      <c r="C248" t="s">
        <v>11129</v>
      </c>
      <c r="D248" t="s">
        <v>11011</v>
      </c>
      <c r="E248" t="s">
        <v>10946</v>
      </c>
      <c r="F248" t="s">
        <v>10947</v>
      </c>
      <c r="G248">
        <v>45619</v>
      </c>
      <c r="H248">
        <v>364606463</v>
      </c>
      <c r="I248">
        <v>44928</v>
      </c>
      <c r="J248">
        <v>4010</v>
      </c>
      <c r="K248">
        <v>109.28</v>
      </c>
      <c r="L248">
        <v>35.840000000000003</v>
      </c>
      <c r="M248">
        <v>438212.8</v>
      </c>
      <c r="N248">
        <v>143718.40000000002</v>
      </c>
    </row>
    <row r="249" spans="1:14" x14ac:dyDescent="0.3">
      <c r="A249" t="s">
        <v>11348</v>
      </c>
      <c r="B249" t="s">
        <v>10954</v>
      </c>
      <c r="C249" t="s">
        <v>10955</v>
      </c>
      <c r="D249" t="s">
        <v>10960</v>
      </c>
      <c r="E249" t="s">
        <v>10951</v>
      </c>
      <c r="F249" t="s">
        <v>10961</v>
      </c>
      <c r="G249">
        <v>45046</v>
      </c>
      <c r="H249">
        <v>893344533</v>
      </c>
      <c r="I249">
        <v>45066</v>
      </c>
      <c r="J249">
        <v>9354</v>
      </c>
      <c r="K249">
        <v>9.33</v>
      </c>
      <c r="L249">
        <v>6.92</v>
      </c>
      <c r="M249">
        <v>87272.82</v>
      </c>
      <c r="N249">
        <v>64729.68</v>
      </c>
    </row>
    <row r="250" spans="1:14" x14ac:dyDescent="0.3">
      <c r="A250" t="s">
        <v>11349</v>
      </c>
      <c r="B250" t="s">
        <v>10958</v>
      </c>
      <c r="C250" t="s">
        <v>11350</v>
      </c>
      <c r="D250" t="s">
        <v>10960</v>
      </c>
      <c r="E250" t="s">
        <v>10951</v>
      </c>
      <c r="F250" t="s">
        <v>10947</v>
      </c>
      <c r="G250">
        <v>45550</v>
      </c>
      <c r="H250">
        <v>855146872</v>
      </c>
      <c r="I250">
        <v>45555</v>
      </c>
      <c r="J250">
        <v>5818</v>
      </c>
      <c r="K250">
        <v>9.33</v>
      </c>
      <c r="L250">
        <v>6.92</v>
      </c>
      <c r="M250">
        <v>54281.94</v>
      </c>
      <c r="N250">
        <v>40260.559999999998</v>
      </c>
    </row>
    <row r="251" spans="1:14" x14ac:dyDescent="0.3">
      <c r="A251" t="s">
        <v>11351</v>
      </c>
      <c r="B251" t="s">
        <v>10954</v>
      </c>
      <c r="C251" t="s">
        <v>11352</v>
      </c>
      <c r="D251" t="s">
        <v>10974</v>
      </c>
      <c r="E251" t="s">
        <v>10951</v>
      </c>
      <c r="F251" t="s">
        <v>10947</v>
      </c>
      <c r="G251">
        <v>45534</v>
      </c>
      <c r="H251">
        <v>964124810</v>
      </c>
      <c r="I251">
        <v>45535</v>
      </c>
      <c r="J251">
        <v>4811</v>
      </c>
      <c r="K251">
        <v>437.2</v>
      </c>
      <c r="L251">
        <v>263.33</v>
      </c>
      <c r="M251">
        <v>2103369.1999999997</v>
      </c>
      <c r="N251">
        <v>1266880.6299999999</v>
      </c>
    </row>
    <row r="252" spans="1:14" x14ac:dyDescent="0.3">
      <c r="A252" t="s">
        <v>11353</v>
      </c>
      <c r="B252" t="s">
        <v>10958</v>
      </c>
      <c r="C252" t="s">
        <v>10993</v>
      </c>
      <c r="D252" t="s">
        <v>10945</v>
      </c>
      <c r="E252" t="s">
        <v>10946</v>
      </c>
      <c r="F252" t="s">
        <v>10947</v>
      </c>
      <c r="G252">
        <v>45214</v>
      </c>
      <c r="H252">
        <v>204702174</v>
      </c>
      <c r="I252">
        <v>45216</v>
      </c>
      <c r="J252">
        <v>4777</v>
      </c>
      <c r="K252">
        <v>152.58000000000001</v>
      </c>
      <c r="L252">
        <v>97.44</v>
      </c>
      <c r="M252">
        <v>728874.66</v>
      </c>
      <c r="N252">
        <v>465470.88</v>
      </c>
    </row>
    <row r="253" spans="1:14" x14ac:dyDescent="0.3">
      <c r="A253" t="s">
        <v>11354</v>
      </c>
      <c r="B253" t="s">
        <v>10958</v>
      </c>
      <c r="C253" t="s">
        <v>11197</v>
      </c>
      <c r="D253" t="s">
        <v>10950</v>
      </c>
      <c r="E253" t="s">
        <v>10951</v>
      </c>
      <c r="F253" t="s">
        <v>10966</v>
      </c>
      <c r="G253">
        <v>44645</v>
      </c>
      <c r="H253">
        <v>781615293</v>
      </c>
      <c r="I253">
        <v>44661</v>
      </c>
      <c r="J253">
        <v>6189</v>
      </c>
      <c r="K253">
        <v>421.89</v>
      </c>
      <c r="L253">
        <v>364.69</v>
      </c>
      <c r="M253">
        <v>2611077.21</v>
      </c>
      <c r="N253">
        <v>2257066.41</v>
      </c>
    </row>
    <row r="254" spans="1:14" x14ac:dyDescent="0.3">
      <c r="A254" t="s">
        <v>11355</v>
      </c>
      <c r="B254" t="s">
        <v>12784</v>
      </c>
      <c r="C254" t="s">
        <v>11105</v>
      </c>
      <c r="D254" t="s">
        <v>10969</v>
      </c>
      <c r="E254" t="s">
        <v>10946</v>
      </c>
      <c r="F254" t="s">
        <v>10952</v>
      </c>
      <c r="G254">
        <v>45276</v>
      </c>
      <c r="H254">
        <v>469912993</v>
      </c>
      <c r="I254">
        <v>44583</v>
      </c>
      <c r="J254">
        <v>6552</v>
      </c>
      <c r="K254">
        <v>47.45</v>
      </c>
      <c r="L254">
        <v>31.79</v>
      </c>
      <c r="M254">
        <v>310892.40000000002</v>
      </c>
      <c r="N254">
        <v>208288.08</v>
      </c>
    </row>
    <row r="255" spans="1:14" x14ac:dyDescent="0.3">
      <c r="A255" t="s">
        <v>11356</v>
      </c>
      <c r="B255" t="s">
        <v>10958</v>
      </c>
      <c r="C255" t="s">
        <v>11062</v>
      </c>
      <c r="D255" t="s">
        <v>10974</v>
      </c>
      <c r="E255" t="s">
        <v>10951</v>
      </c>
      <c r="F255" t="s">
        <v>10947</v>
      </c>
      <c r="G255">
        <v>45055</v>
      </c>
      <c r="H255">
        <v>264956605</v>
      </c>
      <c r="I255">
        <v>45081</v>
      </c>
      <c r="J255">
        <v>5402</v>
      </c>
      <c r="K255">
        <v>437.2</v>
      </c>
      <c r="L255">
        <v>263.33</v>
      </c>
      <c r="M255">
        <v>2361754.4</v>
      </c>
      <c r="N255">
        <v>1422508.66</v>
      </c>
    </row>
    <row r="256" spans="1:14" x14ac:dyDescent="0.3">
      <c r="A256" t="s">
        <v>11357</v>
      </c>
      <c r="B256" t="s">
        <v>11001</v>
      </c>
      <c r="C256" t="s">
        <v>11358</v>
      </c>
      <c r="D256" t="s">
        <v>10945</v>
      </c>
      <c r="E256" t="s">
        <v>10946</v>
      </c>
      <c r="F256" t="s">
        <v>10947</v>
      </c>
      <c r="G256">
        <v>44786</v>
      </c>
      <c r="H256">
        <v>332419955</v>
      </c>
      <c r="I256">
        <v>44816</v>
      </c>
      <c r="J256">
        <v>9307</v>
      </c>
      <c r="K256">
        <v>152.58000000000001</v>
      </c>
      <c r="L256">
        <v>97.44</v>
      </c>
      <c r="M256">
        <v>1420062.06</v>
      </c>
      <c r="N256">
        <v>906874.08</v>
      </c>
    </row>
    <row r="257" spans="1:14" x14ac:dyDescent="0.3">
      <c r="A257" t="s">
        <v>11359</v>
      </c>
      <c r="B257" t="s">
        <v>10963</v>
      </c>
      <c r="C257" t="s">
        <v>11360</v>
      </c>
      <c r="D257" t="s">
        <v>10945</v>
      </c>
      <c r="E257" t="s">
        <v>10946</v>
      </c>
      <c r="F257" t="s">
        <v>10966</v>
      </c>
      <c r="G257">
        <v>44795</v>
      </c>
      <c r="H257">
        <v>458289372</v>
      </c>
      <c r="I257">
        <v>44803</v>
      </c>
      <c r="J257">
        <v>6864</v>
      </c>
      <c r="K257">
        <v>152.58000000000001</v>
      </c>
      <c r="L257">
        <v>97.44</v>
      </c>
      <c r="M257">
        <v>1047309.1200000001</v>
      </c>
      <c r="N257">
        <v>668828.16000000003</v>
      </c>
    </row>
    <row r="258" spans="1:14" x14ac:dyDescent="0.3">
      <c r="A258" t="s">
        <v>11361</v>
      </c>
      <c r="B258" t="s">
        <v>12784</v>
      </c>
      <c r="C258" t="s">
        <v>11113</v>
      </c>
      <c r="D258" t="s">
        <v>10976</v>
      </c>
      <c r="E258" t="s">
        <v>10951</v>
      </c>
      <c r="F258" t="s">
        <v>10952</v>
      </c>
      <c r="G258">
        <v>45347</v>
      </c>
      <c r="H258">
        <v>498863685</v>
      </c>
      <c r="I258">
        <v>45359</v>
      </c>
      <c r="J258">
        <v>3705</v>
      </c>
      <c r="K258">
        <v>81.73</v>
      </c>
      <c r="L258">
        <v>56.67</v>
      </c>
      <c r="M258">
        <v>302809.65000000002</v>
      </c>
      <c r="N258">
        <v>209962.35</v>
      </c>
    </row>
    <row r="259" spans="1:14" x14ac:dyDescent="0.3">
      <c r="A259" t="s">
        <v>11362</v>
      </c>
      <c r="B259" t="s">
        <v>11001</v>
      </c>
      <c r="C259" t="s">
        <v>11363</v>
      </c>
      <c r="D259" t="s">
        <v>10969</v>
      </c>
      <c r="E259" t="s">
        <v>10946</v>
      </c>
      <c r="F259" t="s">
        <v>10961</v>
      </c>
      <c r="G259">
        <v>44870</v>
      </c>
      <c r="H259">
        <v>830754220</v>
      </c>
      <c r="I259">
        <v>44872</v>
      </c>
      <c r="J259">
        <v>7490</v>
      </c>
      <c r="K259">
        <v>47.45</v>
      </c>
      <c r="L259">
        <v>31.79</v>
      </c>
      <c r="M259">
        <v>355400.5</v>
      </c>
      <c r="N259">
        <v>238107.1</v>
      </c>
    </row>
    <row r="260" spans="1:14" x14ac:dyDescent="0.3">
      <c r="A260" t="s">
        <v>11364</v>
      </c>
      <c r="B260" t="s">
        <v>11001</v>
      </c>
      <c r="C260" t="s">
        <v>11365</v>
      </c>
      <c r="D260" t="s">
        <v>10965</v>
      </c>
      <c r="E260" t="s">
        <v>10951</v>
      </c>
      <c r="F260" t="s">
        <v>10952</v>
      </c>
      <c r="G260">
        <v>45383</v>
      </c>
      <c r="H260">
        <v>100884807</v>
      </c>
      <c r="I260">
        <v>45412</v>
      </c>
      <c r="J260">
        <v>2911</v>
      </c>
      <c r="K260">
        <v>255.28</v>
      </c>
      <c r="L260">
        <v>159.41999999999999</v>
      </c>
      <c r="M260">
        <v>743120.08</v>
      </c>
      <c r="N260">
        <v>464071.61999999994</v>
      </c>
    </row>
    <row r="261" spans="1:14" x14ac:dyDescent="0.3">
      <c r="A261" t="s">
        <v>11239</v>
      </c>
      <c r="B261" t="s">
        <v>12784</v>
      </c>
      <c r="C261" t="s">
        <v>11249</v>
      </c>
      <c r="D261" t="s">
        <v>10950</v>
      </c>
      <c r="E261" t="s">
        <v>10946</v>
      </c>
      <c r="F261" t="s">
        <v>10952</v>
      </c>
      <c r="G261">
        <v>44668</v>
      </c>
      <c r="H261">
        <v>176491773</v>
      </c>
      <c r="I261">
        <v>44675</v>
      </c>
      <c r="J261">
        <v>6692</v>
      </c>
      <c r="K261">
        <v>421.89</v>
      </c>
      <c r="L261">
        <v>364.69</v>
      </c>
      <c r="M261">
        <v>2823287.88</v>
      </c>
      <c r="N261">
        <v>2440505.48</v>
      </c>
    </row>
    <row r="262" spans="1:14" x14ac:dyDescent="0.3">
      <c r="A262" t="s">
        <v>11366</v>
      </c>
      <c r="B262" t="s">
        <v>10958</v>
      </c>
      <c r="C262" t="s">
        <v>10984</v>
      </c>
      <c r="D262" t="s">
        <v>10950</v>
      </c>
      <c r="E262" t="s">
        <v>10946</v>
      </c>
      <c r="F262" t="s">
        <v>10961</v>
      </c>
      <c r="G262">
        <v>45560</v>
      </c>
      <c r="H262">
        <v>295123946</v>
      </c>
      <c r="I262">
        <v>45599</v>
      </c>
      <c r="J262">
        <v>2589</v>
      </c>
      <c r="K262">
        <v>421.89</v>
      </c>
      <c r="L262">
        <v>364.69</v>
      </c>
      <c r="M262">
        <v>1092273.21</v>
      </c>
      <c r="N262">
        <v>944182.41</v>
      </c>
    </row>
    <row r="263" spans="1:14" x14ac:dyDescent="0.3">
      <c r="A263" t="s">
        <v>11367</v>
      </c>
      <c r="B263" t="s">
        <v>11001</v>
      </c>
      <c r="C263" t="s">
        <v>11168</v>
      </c>
      <c r="D263" t="s">
        <v>10976</v>
      </c>
      <c r="E263" t="s">
        <v>10951</v>
      </c>
      <c r="F263" t="s">
        <v>10961</v>
      </c>
      <c r="G263">
        <v>44568</v>
      </c>
      <c r="H263">
        <v>214642655</v>
      </c>
      <c r="I263">
        <v>44606</v>
      </c>
      <c r="J263">
        <v>6386</v>
      </c>
      <c r="K263">
        <v>81.73</v>
      </c>
      <c r="L263">
        <v>56.67</v>
      </c>
      <c r="M263">
        <v>521927.78</v>
      </c>
      <c r="N263">
        <v>361894.62</v>
      </c>
    </row>
    <row r="264" spans="1:14" x14ac:dyDescent="0.3">
      <c r="A264" t="s">
        <v>11368</v>
      </c>
      <c r="B264" t="s">
        <v>12784</v>
      </c>
      <c r="C264" t="s">
        <v>11369</v>
      </c>
      <c r="D264" t="s">
        <v>10950</v>
      </c>
      <c r="E264" t="s">
        <v>10951</v>
      </c>
      <c r="F264" t="s">
        <v>10966</v>
      </c>
      <c r="G264">
        <v>45343</v>
      </c>
      <c r="H264">
        <v>663221728</v>
      </c>
      <c r="I264">
        <v>45352</v>
      </c>
      <c r="J264">
        <v>903</v>
      </c>
      <c r="K264">
        <v>421.89</v>
      </c>
      <c r="L264">
        <v>364.69</v>
      </c>
      <c r="M264">
        <v>380966.67</v>
      </c>
      <c r="N264">
        <v>329315.07</v>
      </c>
    </row>
    <row r="265" spans="1:14" x14ac:dyDescent="0.3">
      <c r="A265" t="s">
        <v>11370</v>
      </c>
      <c r="B265" t="s">
        <v>12784</v>
      </c>
      <c r="C265" t="s">
        <v>11263</v>
      </c>
      <c r="D265" t="s">
        <v>11011</v>
      </c>
      <c r="E265" t="s">
        <v>10946</v>
      </c>
      <c r="F265" t="s">
        <v>10966</v>
      </c>
      <c r="G265">
        <v>45628</v>
      </c>
      <c r="H265">
        <v>189347493</v>
      </c>
      <c r="I265">
        <v>45647</v>
      </c>
      <c r="J265">
        <v>986</v>
      </c>
      <c r="K265">
        <v>109.28</v>
      </c>
      <c r="L265">
        <v>35.840000000000003</v>
      </c>
      <c r="M265">
        <v>107750.08</v>
      </c>
      <c r="N265">
        <v>35338.240000000005</v>
      </c>
    </row>
    <row r="266" spans="1:14" x14ac:dyDescent="0.3">
      <c r="A266" t="s">
        <v>11371</v>
      </c>
      <c r="B266" t="s">
        <v>10954</v>
      </c>
      <c r="C266" t="s">
        <v>11107</v>
      </c>
      <c r="D266" t="s">
        <v>10969</v>
      </c>
      <c r="E266" t="s">
        <v>10946</v>
      </c>
      <c r="F266" t="s">
        <v>10952</v>
      </c>
      <c r="G266">
        <v>45503</v>
      </c>
      <c r="H266">
        <v>111818778</v>
      </c>
      <c r="I266">
        <v>45527</v>
      </c>
      <c r="J266">
        <v>8516</v>
      </c>
      <c r="K266">
        <v>47.45</v>
      </c>
      <c r="L266">
        <v>31.79</v>
      </c>
      <c r="M266">
        <v>404084.2</v>
      </c>
      <c r="N266">
        <v>270723.64</v>
      </c>
    </row>
    <row r="267" spans="1:14" x14ac:dyDescent="0.3">
      <c r="A267" t="s">
        <v>11372</v>
      </c>
      <c r="B267" t="s">
        <v>11001</v>
      </c>
      <c r="C267" t="s">
        <v>11365</v>
      </c>
      <c r="D267" t="s">
        <v>10979</v>
      </c>
      <c r="E267" t="s">
        <v>10951</v>
      </c>
      <c r="F267" t="s">
        <v>10961</v>
      </c>
      <c r="G267">
        <v>45094</v>
      </c>
      <c r="H267">
        <v>469746911</v>
      </c>
      <c r="I267">
        <v>45135</v>
      </c>
      <c r="J267">
        <v>7405</v>
      </c>
      <c r="K267">
        <v>651.21</v>
      </c>
      <c r="L267">
        <v>524.96</v>
      </c>
      <c r="M267">
        <v>4822210.05</v>
      </c>
      <c r="N267">
        <v>3887328.8000000003</v>
      </c>
    </row>
    <row r="268" spans="1:14" x14ac:dyDescent="0.3">
      <c r="A268" t="s">
        <v>11373</v>
      </c>
      <c r="B268" t="s">
        <v>10958</v>
      </c>
      <c r="C268" t="s">
        <v>11260</v>
      </c>
      <c r="D268" t="s">
        <v>11021</v>
      </c>
      <c r="E268" t="s">
        <v>10951</v>
      </c>
      <c r="F268" t="s">
        <v>10947</v>
      </c>
      <c r="G268">
        <v>44568</v>
      </c>
      <c r="H268">
        <v>472555720</v>
      </c>
      <c r="I268">
        <v>44595</v>
      </c>
      <c r="J268">
        <v>8594</v>
      </c>
      <c r="K268">
        <v>668.27</v>
      </c>
      <c r="L268">
        <v>502.54</v>
      </c>
      <c r="M268">
        <v>5743112.3799999999</v>
      </c>
      <c r="N268">
        <v>4318828.76</v>
      </c>
    </row>
    <row r="269" spans="1:14" x14ac:dyDescent="0.3">
      <c r="A269" t="s">
        <v>11374</v>
      </c>
      <c r="B269" t="s">
        <v>12784</v>
      </c>
      <c r="C269" t="s">
        <v>11074</v>
      </c>
      <c r="D269" t="s">
        <v>11011</v>
      </c>
      <c r="E269" t="s">
        <v>10946</v>
      </c>
      <c r="F269" t="s">
        <v>10952</v>
      </c>
      <c r="G269">
        <v>44966</v>
      </c>
      <c r="H269">
        <v>749981534</v>
      </c>
      <c r="I269">
        <v>44968</v>
      </c>
      <c r="J269">
        <v>5057</v>
      </c>
      <c r="K269">
        <v>109.28</v>
      </c>
      <c r="L269">
        <v>35.840000000000003</v>
      </c>
      <c r="M269">
        <v>552628.96</v>
      </c>
      <c r="N269">
        <v>181242.88</v>
      </c>
    </row>
    <row r="270" spans="1:14" x14ac:dyDescent="0.3">
      <c r="A270" t="s">
        <v>12397</v>
      </c>
      <c r="B270" t="s">
        <v>12784</v>
      </c>
      <c r="C270" t="s">
        <v>11307</v>
      </c>
      <c r="D270" t="s">
        <v>10956</v>
      </c>
      <c r="E270" t="s">
        <v>10951</v>
      </c>
      <c r="F270" t="s">
        <v>10947</v>
      </c>
      <c r="G270">
        <v>44663</v>
      </c>
      <c r="H270">
        <v>202373180</v>
      </c>
      <c r="I270">
        <v>44689</v>
      </c>
      <c r="J270">
        <v>6799</v>
      </c>
      <c r="K270">
        <v>205.7</v>
      </c>
      <c r="L270">
        <v>117.11</v>
      </c>
      <c r="M270">
        <v>1398554.2999999998</v>
      </c>
      <c r="N270">
        <v>796230.89</v>
      </c>
    </row>
    <row r="271" spans="1:14" x14ac:dyDescent="0.3">
      <c r="A271" t="s">
        <v>11375</v>
      </c>
      <c r="B271" t="s">
        <v>10958</v>
      </c>
      <c r="C271" t="s">
        <v>11212</v>
      </c>
      <c r="D271" t="s">
        <v>11021</v>
      </c>
      <c r="E271" t="s">
        <v>10946</v>
      </c>
      <c r="F271" t="s">
        <v>10961</v>
      </c>
      <c r="G271">
        <v>45622</v>
      </c>
      <c r="H271">
        <v>949191987</v>
      </c>
      <c r="I271">
        <v>45641</v>
      </c>
      <c r="J271">
        <v>5857</v>
      </c>
      <c r="K271">
        <v>668.27</v>
      </c>
      <c r="L271">
        <v>502.54</v>
      </c>
      <c r="M271">
        <v>3914057.3899999997</v>
      </c>
      <c r="N271">
        <v>2943376.7800000003</v>
      </c>
    </row>
    <row r="272" spans="1:14" x14ac:dyDescent="0.3">
      <c r="A272" t="s">
        <v>11376</v>
      </c>
      <c r="B272" t="s">
        <v>11001</v>
      </c>
      <c r="C272" t="s">
        <v>11190</v>
      </c>
      <c r="D272" t="s">
        <v>10976</v>
      </c>
      <c r="E272" t="s">
        <v>10946</v>
      </c>
      <c r="F272" t="s">
        <v>10961</v>
      </c>
      <c r="G272">
        <v>44838</v>
      </c>
      <c r="H272">
        <v>682011783</v>
      </c>
      <c r="I272">
        <v>44879</v>
      </c>
      <c r="J272">
        <v>1297</v>
      </c>
      <c r="K272">
        <v>81.73</v>
      </c>
      <c r="L272">
        <v>56.67</v>
      </c>
      <c r="M272">
        <v>106003.81000000001</v>
      </c>
      <c r="N272">
        <v>73500.990000000005</v>
      </c>
    </row>
    <row r="273" spans="1:14" x14ac:dyDescent="0.3">
      <c r="A273" t="s">
        <v>11377</v>
      </c>
      <c r="B273" t="s">
        <v>12784</v>
      </c>
      <c r="C273" t="s">
        <v>10949</v>
      </c>
      <c r="D273" t="s">
        <v>11011</v>
      </c>
      <c r="E273" t="s">
        <v>10951</v>
      </c>
      <c r="F273" t="s">
        <v>10961</v>
      </c>
      <c r="G273">
        <v>44779</v>
      </c>
      <c r="H273">
        <v>311518895</v>
      </c>
      <c r="I273">
        <v>44794</v>
      </c>
      <c r="J273">
        <v>4219</v>
      </c>
      <c r="K273">
        <v>109.28</v>
      </c>
      <c r="L273">
        <v>35.840000000000003</v>
      </c>
      <c r="M273">
        <v>461052.32</v>
      </c>
      <c r="N273">
        <v>151208.96000000002</v>
      </c>
    </row>
    <row r="274" spans="1:14" x14ac:dyDescent="0.3">
      <c r="A274" t="s">
        <v>11378</v>
      </c>
      <c r="B274" t="s">
        <v>10958</v>
      </c>
      <c r="C274" t="s">
        <v>11184</v>
      </c>
      <c r="D274" t="s">
        <v>10974</v>
      </c>
      <c r="E274" t="s">
        <v>10946</v>
      </c>
      <c r="F274" t="s">
        <v>10961</v>
      </c>
      <c r="G274">
        <v>44820</v>
      </c>
      <c r="H274">
        <v>819012153</v>
      </c>
      <c r="I274">
        <v>44822</v>
      </c>
      <c r="J274">
        <v>2751</v>
      </c>
      <c r="K274">
        <v>437.2</v>
      </c>
      <c r="L274">
        <v>263.33</v>
      </c>
      <c r="M274">
        <v>1202737.2</v>
      </c>
      <c r="N274">
        <v>724420.83</v>
      </c>
    </row>
    <row r="275" spans="1:14" x14ac:dyDescent="0.3">
      <c r="A275" t="s">
        <v>11379</v>
      </c>
      <c r="B275" t="s">
        <v>12784</v>
      </c>
      <c r="C275" t="s">
        <v>11380</v>
      </c>
      <c r="D275" t="s">
        <v>10979</v>
      </c>
      <c r="E275" t="s">
        <v>10946</v>
      </c>
      <c r="F275" t="s">
        <v>10947</v>
      </c>
      <c r="G275">
        <v>45320</v>
      </c>
      <c r="H275">
        <v>106102883</v>
      </c>
      <c r="I275">
        <v>45350</v>
      </c>
      <c r="J275">
        <v>7056</v>
      </c>
      <c r="K275">
        <v>651.21</v>
      </c>
      <c r="L275">
        <v>524.96</v>
      </c>
      <c r="M275">
        <v>4594937.7600000007</v>
      </c>
      <c r="N275">
        <v>3704117.7600000002</v>
      </c>
    </row>
    <row r="276" spans="1:14" x14ac:dyDescent="0.3">
      <c r="A276" t="s">
        <v>11381</v>
      </c>
      <c r="B276" t="s">
        <v>12784</v>
      </c>
      <c r="C276" t="s">
        <v>11123</v>
      </c>
      <c r="D276" t="s">
        <v>10950</v>
      </c>
      <c r="E276" t="s">
        <v>10946</v>
      </c>
      <c r="F276" t="s">
        <v>10966</v>
      </c>
      <c r="G276">
        <v>44595</v>
      </c>
      <c r="H276">
        <v>644714915</v>
      </c>
      <c r="I276">
        <v>44602</v>
      </c>
      <c r="J276">
        <v>4325</v>
      </c>
      <c r="K276">
        <v>421.89</v>
      </c>
      <c r="L276">
        <v>364.69</v>
      </c>
      <c r="M276">
        <v>1824674.25</v>
      </c>
      <c r="N276">
        <v>1577284.25</v>
      </c>
    </row>
    <row r="277" spans="1:14" x14ac:dyDescent="0.3">
      <c r="A277" t="s">
        <v>11216</v>
      </c>
      <c r="B277" t="s">
        <v>12784</v>
      </c>
      <c r="C277" t="s">
        <v>11307</v>
      </c>
      <c r="D277" t="s">
        <v>10969</v>
      </c>
      <c r="E277" t="s">
        <v>10946</v>
      </c>
      <c r="F277" t="s">
        <v>10961</v>
      </c>
      <c r="G277">
        <v>44653</v>
      </c>
      <c r="H277">
        <v>927084577</v>
      </c>
      <c r="I277">
        <v>44667</v>
      </c>
      <c r="J277">
        <v>3783</v>
      </c>
      <c r="K277">
        <v>47.45</v>
      </c>
      <c r="L277">
        <v>31.79</v>
      </c>
      <c r="M277">
        <v>179503.35</v>
      </c>
      <c r="N277">
        <v>120261.56999999999</v>
      </c>
    </row>
    <row r="278" spans="1:14" x14ac:dyDescent="0.3">
      <c r="A278" t="s">
        <v>11382</v>
      </c>
      <c r="B278" t="s">
        <v>10958</v>
      </c>
      <c r="C278" t="s">
        <v>11383</v>
      </c>
      <c r="D278" t="s">
        <v>10989</v>
      </c>
      <c r="E278" t="s">
        <v>10951</v>
      </c>
      <c r="F278" t="s">
        <v>10947</v>
      </c>
      <c r="G278">
        <v>45144</v>
      </c>
      <c r="H278">
        <v>415760695</v>
      </c>
      <c r="I278">
        <v>45156</v>
      </c>
      <c r="J278">
        <v>1684</v>
      </c>
      <c r="K278">
        <v>154.06</v>
      </c>
      <c r="L278">
        <v>90.93</v>
      </c>
      <c r="M278">
        <v>259437.04</v>
      </c>
      <c r="N278">
        <v>153126.12000000002</v>
      </c>
    </row>
    <row r="279" spans="1:14" x14ac:dyDescent="0.3">
      <c r="A279" t="s">
        <v>11384</v>
      </c>
      <c r="B279" t="s">
        <v>10958</v>
      </c>
      <c r="C279" t="s">
        <v>11385</v>
      </c>
      <c r="D279" t="s">
        <v>10956</v>
      </c>
      <c r="E279" t="s">
        <v>12787</v>
      </c>
      <c r="F279" t="s">
        <v>10966</v>
      </c>
      <c r="G279">
        <v>45136</v>
      </c>
      <c r="H279">
        <v>893604600</v>
      </c>
      <c r="I279">
        <v>45167</v>
      </c>
      <c r="J279">
        <v>6314</v>
      </c>
      <c r="K279">
        <v>205.7</v>
      </c>
      <c r="L279">
        <v>117.11</v>
      </c>
      <c r="M279">
        <v>1298789.7999999998</v>
      </c>
      <c r="N279">
        <v>739432.54</v>
      </c>
    </row>
    <row r="280" spans="1:14" x14ac:dyDescent="0.3">
      <c r="A280" t="s">
        <v>11386</v>
      </c>
      <c r="B280" t="s">
        <v>10963</v>
      </c>
      <c r="C280" t="s">
        <v>10997</v>
      </c>
      <c r="D280" t="s">
        <v>11011</v>
      </c>
      <c r="E280" t="s">
        <v>10946</v>
      </c>
      <c r="F280" t="s">
        <v>10961</v>
      </c>
      <c r="G280">
        <v>44785</v>
      </c>
      <c r="H280">
        <v>613790118</v>
      </c>
      <c r="I280">
        <v>44822</v>
      </c>
      <c r="J280">
        <v>2991</v>
      </c>
      <c r="K280">
        <v>109.28</v>
      </c>
      <c r="L280">
        <v>35.840000000000003</v>
      </c>
      <c r="M280">
        <v>326856.48</v>
      </c>
      <c r="N280">
        <v>107197.44000000002</v>
      </c>
    </row>
    <row r="281" spans="1:14" x14ac:dyDescent="0.3">
      <c r="A281" t="s">
        <v>11387</v>
      </c>
      <c r="B281" t="s">
        <v>11001</v>
      </c>
      <c r="C281" t="s">
        <v>11002</v>
      </c>
      <c r="D281" t="s">
        <v>10976</v>
      </c>
      <c r="E281" t="s">
        <v>10946</v>
      </c>
      <c r="F281" t="s">
        <v>10952</v>
      </c>
      <c r="G281">
        <v>44804</v>
      </c>
      <c r="H281">
        <v>149803578</v>
      </c>
      <c r="I281">
        <v>44811</v>
      </c>
      <c r="J281">
        <v>9063</v>
      </c>
      <c r="K281">
        <v>81.73</v>
      </c>
      <c r="L281">
        <v>56.67</v>
      </c>
      <c r="M281">
        <v>740718.99</v>
      </c>
      <c r="N281">
        <v>513600.21</v>
      </c>
    </row>
    <row r="282" spans="1:14" x14ac:dyDescent="0.3">
      <c r="A282" t="s">
        <v>11388</v>
      </c>
      <c r="B282" t="s">
        <v>10958</v>
      </c>
      <c r="C282" t="s">
        <v>11197</v>
      </c>
      <c r="D282" t="s">
        <v>10945</v>
      </c>
      <c r="E282" t="s">
        <v>10946</v>
      </c>
      <c r="F282" t="s">
        <v>10966</v>
      </c>
      <c r="G282">
        <v>45121</v>
      </c>
      <c r="H282">
        <v>145443809</v>
      </c>
      <c r="I282">
        <v>45133</v>
      </c>
      <c r="J282">
        <v>8910</v>
      </c>
      <c r="K282">
        <v>152.58000000000001</v>
      </c>
      <c r="L282">
        <v>97.44</v>
      </c>
      <c r="M282">
        <v>1359487.8</v>
      </c>
      <c r="N282">
        <v>868190.4</v>
      </c>
    </row>
    <row r="283" spans="1:14" x14ac:dyDescent="0.3">
      <c r="A283" t="s">
        <v>11389</v>
      </c>
      <c r="B283" t="s">
        <v>10954</v>
      </c>
      <c r="C283" t="s">
        <v>10995</v>
      </c>
      <c r="D283" t="s">
        <v>11011</v>
      </c>
      <c r="E283" t="s">
        <v>10946</v>
      </c>
      <c r="F283" t="s">
        <v>10947</v>
      </c>
      <c r="G283">
        <v>44660</v>
      </c>
      <c r="H283">
        <v>864822137</v>
      </c>
      <c r="I283">
        <v>44692</v>
      </c>
      <c r="J283">
        <v>8943</v>
      </c>
      <c r="K283">
        <v>109.28</v>
      </c>
      <c r="L283">
        <v>35.840000000000003</v>
      </c>
      <c r="M283">
        <v>977291.04</v>
      </c>
      <c r="N283">
        <v>320517.12000000005</v>
      </c>
    </row>
    <row r="284" spans="1:14" x14ac:dyDescent="0.3">
      <c r="A284" t="s">
        <v>11390</v>
      </c>
      <c r="B284" t="s">
        <v>10954</v>
      </c>
      <c r="C284" t="s">
        <v>11129</v>
      </c>
      <c r="D284" t="s">
        <v>10979</v>
      </c>
      <c r="E284" t="s">
        <v>10951</v>
      </c>
      <c r="F284" t="s">
        <v>10952</v>
      </c>
      <c r="G284">
        <v>44995</v>
      </c>
      <c r="H284">
        <v>842362391</v>
      </c>
      <c r="I284">
        <v>45030</v>
      </c>
      <c r="J284">
        <v>2606</v>
      </c>
      <c r="K284">
        <v>651.21</v>
      </c>
      <c r="L284">
        <v>524.96</v>
      </c>
      <c r="M284">
        <v>1697053.26</v>
      </c>
      <c r="N284">
        <v>1368045.76</v>
      </c>
    </row>
    <row r="285" spans="1:14" x14ac:dyDescent="0.3">
      <c r="A285" t="s">
        <v>11391</v>
      </c>
      <c r="B285" t="s">
        <v>10958</v>
      </c>
      <c r="C285" t="s">
        <v>11392</v>
      </c>
      <c r="D285" t="s">
        <v>10945</v>
      </c>
      <c r="E285" t="s">
        <v>10951</v>
      </c>
      <c r="F285" t="s">
        <v>10961</v>
      </c>
      <c r="G285">
        <v>45553</v>
      </c>
      <c r="H285">
        <v>932800900</v>
      </c>
      <c r="I285">
        <v>45556</v>
      </c>
      <c r="J285">
        <v>5370</v>
      </c>
      <c r="K285">
        <v>152.58000000000001</v>
      </c>
      <c r="L285">
        <v>97.44</v>
      </c>
      <c r="M285">
        <v>819354.60000000009</v>
      </c>
      <c r="N285">
        <v>523252.8</v>
      </c>
    </row>
    <row r="286" spans="1:14" x14ac:dyDescent="0.3">
      <c r="A286" t="s">
        <v>11393</v>
      </c>
      <c r="B286" t="s">
        <v>11001</v>
      </c>
      <c r="C286" t="s">
        <v>11037</v>
      </c>
      <c r="D286" t="s">
        <v>10965</v>
      </c>
      <c r="E286" t="s">
        <v>10951</v>
      </c>
      <c r="F286" t="s">
        <v>10952</v>
      </c>
      <c r="G286">
        <v>44654</v>
      </c>
      <c r="H286">
        <v>261186492</v>
      </c>
      <c r="I286">
        <v>44664</v>
      </c>
      <c r="J286">
        <v>9742</v>
      </c>
      <c r="K286">
        <v>255.28</v>
      </c>
      <c r="L286">
        <v>159.41999999999999</v>
      </c>
      <c r="M286">
        <v>2486937.7600000002</v>
      </c>
      <c r="N286">
        <v>1553069.64</v>
      </c>
    </row>
    <row r="287" spans="1:14" x14ac:dyDescent="0.3">
      <c r="A287" t="s">
        <v>11394</v>
      </c>
      <c r="B287" t="s">
        <v>10958</v>
      </c>
      <c r="C287" t="s">
        <v>11173</v>
      </c>
      <c r="D287" t="s">
        <v>11021</v>
      </c>
      <c r="E287" t="s">
        <v>10946</v>
      </c>
      <c r="F287" t="s">
        <v>10966</v>
      </c>
      <c r="G287">
        <v>45253</v>
      </c>
      <c r="H287">
        <v>272880494</v>
      </c>
      <c r="I287">
        <v>45291</v>
      </c>
      <c r="J287">
        <v>257</v>
      </c>
      <c r="K287">
        <v>668.27</v>
      </c>
      <c r="L287">
        <v>502.54</v>
      </c>
      <c r="M287">
        <v>171745.38999999998</v>
      </c>
      <c r="N287">
        <v>129152.78</v>
      </c>
    </row>
    <row r="288" spans="1:14" x14ac:dyDescent="0.3">
      <c r="A288" t="s">
        <v>11395</v>
      </c>
      <c r="B288" t="s">
        <v>11001</v>
      </c>
      <c r="C288" t="s">
        <v>11010</v>
      </c>
      <c r="D288" t="s">
        <v>11011</v>
      </c>
      <c r="E288" t="s">
        <v>10951</v>
      </c>
      <c r="F288" t="s">
        <v>10952</v>
      </c>
      <c r="G288">
        <v>45442</v>
      </c>
      <c r="H288">
        <v>683556735</v>
      </c>
      <c r="I288">
        <v>45451</v>
      </c>
      <c r="J288">
        <v>8483</v>
      </c>
      <c r="K288">
        <v>109.28</v>
      </c>
      <c r="L288">
        <v>35.840000000000003</v>
      </c>
      <c r="M288">
        <v>927022.24</v>
      </c>
      <c r="N288">
        <v>304030.72000000003</v>
      </c>
    </row>
    <row r="289" spans="1:14" x14ac:dyDescent="0.3">
      <c r="A289" t="s">
        <v>11396</v>
      </c>
      <c r="B289" t="s">
        <v>10958</v>
      </c>
      <c r="C289" t="s">
        <v>11055</v>
      </c>
      <c r="D289" t="s">
        <v>10969</v>
      </c>
      <c r="E289" t="s">
        <v>10951</v>
      </c>
      <c r="F289" t="s">
        <v>10961</v>
      </c>
      <c r="G289">
        <v>45235</v>
      </c>
      <c r="H289">
        <v>829201543</v>
      </c>
      <c r="I289">
        <v>45245</v>
      </c>
      <c r="J289">
        <v>8018</v>
      </c>
      <c r="K289">
        <v>47.45</v>
      </c>
      <c r="L289">
        <v>31.79</v>
      </c>
      <c r="M289">
        <v>380454.10000000003</v>
      </c>
      <c r="N289">
        <v>254892.22</v>
      </c>
    </row>
    <row r="290" spans="1:14" x14ac:dyDescent="0.3">
      <c r="A290" t="s">
        <v>11397</v>
      </c>
      <c r="B290" t="s">
        <v>12784</v>
      </c>
      <c r="C290" t="s">
        <v>11270</v>
      </c>
      <c r="D290" t="s">
        <v>10969</v>
      </c>
      <c r="E290" t="s">
        <v>10951</v>
      </c>
      <c r="F290" t="s">
        <v>10966</v>
      </c>
      <c r="G290">
        <v>45522</v>
      </c>
      <c r="H290">
        <v>116113746</v>
      </c>
      <c r="I290">
        <v>45536</v>
      </c>
      <c r="J290">
        <v>9493</v>
      </c>
      <c r="K290">
        <v>47.45</v>
      </c>
      <c r="L290">
        <v>31.79</v>
      </c>
      <c r="M290">
        <v>450442.85000000003</v>
      </c>
      <c r="N290">
        <v>301782.46999999997</v>
      </c>
    </row>
    <row r="291" spans="1:14" x14ac:dyDescent="0.3">
      <c r="A291" t="s">
        <v>11398</v>
      </c>
      <c r="B291" t="s">
        <v>10958</v>
      </c>
      <c r="C291" t="s">
        <v>10973</v>
      </c>
      <c r="D291" t="s">
        <v>10956</v>
      </c>
      <c r="E291" t="s">
        <v>10946</v>
      </c>
      <c r="F291" t="s">
        <v>10966</v>
      </c>
      <c r="G291">
        <v>45357</v>
      </c>
      <c r="H291">
        <v>270904672</v>
      </c>
      <c r="I291">
        <v>45365</v>
      </c>
      <c r="J291">
        <v>5567</v>
      </c>
      <c r="K291">
        <v>205.7</v>
      </c>
      <c r="L291">
        <v>117.11</v>
      </c>
      <c r="M291">
        <v>1145131.8999999999</v>
      </c>
      <c r="N291">
        <v>651951.37</v>
      </c>
    </row>
    <row r="292" spans="1:14" x14ac:dyDescent="0.3">
      <c r="A292" t="s">
        <v>11399</v>
      </c>
      <c r="B292" t="s">
        <v>11001</v>
      </c>
      <c r="C292" t="s">
        <v>11008</v>
      </c>
      <c r="D292" t="s">
        <v>10956</v>
      </c>
      <c r="E292" t="s">
        <v>10946</v>
      </c>
      <c r="F292" t="s">
        <v>10966</v>
      </c>
      <c r="G292">
        <v>45298</v>
      </c>
      <c r="H292">
        <v>390498149</v>
      </c>
      <c r="I292">
        <v>45317</v>
      </c>
      <c r="J292">
        <v>5935</v>
      </c>
      <c r="K292">
        <v>205.7</v>
      </c>
      <c r="L292">
        <v>117.11</v>
      </c>
      <c r="M292">
        <v>1220829.5</v>
      </c>
      <c r="N292">
        <v>695047.85</v>
      </c>
    </row>
    <row r="293" spans="1:14" x14ac:dyDescent="0.3">
      <c r="A293" t="s">
        <v>11400</v>
      </c>
      <c r="B293" t="s">
        <v>12784</v>
      </c>
      <c r="C293" t="s">
        <v>11105</v>
      </c>
      <c r="D293" t="s">
        <v>10974</v>
      </c>
      <c r="E293" t="s">
        <v>10946</v>
      </c>
      <c r="F293" t="s">
        <v>10966</v>
      </c>
      <c r="G293">
        <v>45319</v>
      </c>
      <c r="H293">
        <v>992130506</v>
      </c>
      <c r="I293">
        <v>45354</v>
      </c>
      <c r="J293">
        <v>2319</v>
      </c>
      <c r="K293">
        <v>437.2</v>
      </c>
      <c r="L293">
        <v>263.33</v>
      </c>
      <c r="M293">
        <v>1013866.7999999999</v>
      </c>
      <c r="N293">
        <v>610662.27</v>
      </c>
    </row>
    <row r="294" spans="1:14" x14ac:dyDescent="0.3">
      <c r="A294" t="s">
        <v>11401</v>
      </c>
      <c r="B294" t="s">
        <v>12784</v>
      </c>
      <c r="C294" t="s">
        <v>11402</v>
      </c>
      <c r="D294" t="s">
        <v>10945</v>
      </c>
      <c r="E294" t="s">
        <v>10946</v>
      </c>
      <c r="F294" t="s">
        <v>12785</v>
      </c>
      <c r="G294">
        <v>44602</v>
      </c>
      <c r="H294">
        <v>863350570</v>
      </c>
      <c r="I294">
        <v>44634</v>
      </c>
      <c r="J294">
        <v>3474</v>
      </c>
      <c r="K294">
        <v>152.58000000000001</v>
      </c>
      <c r="L294">
        <v>97.44</v>
      </c>
      <c r="M294">
        <v>530062.92000000004</v>
      </c>
      <c r="N294">
        <v>338506.56</v>
      </c>
    </row>
    <row r="295" spans="1:14" x14ac:dyDescent="0.3">
      <c r="A295" t="s">
        <v>11403</v>
      </c>
      <c r="B295" t="s">
        <v>10958</v>
      </c>
      <c r="C295" t="s">
        <v>11404</v>
      </c>
      <c r="D295" t="s">
        <v>10974</v>
      </c>
      <c r="E295" t="s">
        <v>10946</v>
      </c>
      <c r="F295" t="s">
        <v>10961</v>
      </c>
      <c r="G295">
        <v>44770</v>
      </c>
      <c r="H295">
        <v>212024670</v>
      </c>
      <c r="I295">
        <v>44771</v>
      </c>
      <c r="J295">
        <v>187</v>
      </c>
      <c r="K295">
        <v>437.2</v>
      </c>
      <c r="L295">
        <v>263.33</v>
      </c>
      <c r="M295">
        <v>81756.399999999994</v>
      </c>
      <c r="N295">
        <v>49242.71</v>
      </c>
    </row>
    <row r="296" spans="1:14" x14ac:dyDescent="0.3">
      <c r="A296" t="s">
        <v>11405</v>
      </c>
      <c r="B296" t="s">
        <v>10963</v>
      </c>
      <c r="C296" t="s">
        <v>11086</v>
      </c>
      <c r="D296" t="s">
        <v>10979</v>
      </c>
      <c r="E296" t="s">
        <v>10951</v>
      </c>
      <c r="F296" t="s">
        <v>10947</v>
      </c>
      <c r="G296">
        <v>44778</v>
      </c>
      <c r="H296">
        <v>216311633</v>
      </c>
      <c r="I296">
        <v>44800</v>
      </c>
      <c r="J296">
        <v>274</v>
      </c>
      <c r="K296">
        <v>651.21</v>
      </c>
      <c r="L296">
        <v>524.96</v>
      </c>
      <c r="M296">
        <v>178431.54</v>
      </c>
      <c r="N296">
        <v>143839.04000000001</v>
      </c>
    </row>
    <row r="297" spans="1:14" x14ac:dyDescent="0.3">
      <c r="A297" t="s">
        <v>11406</v>
      </c>
      <c r="B297" t="s">
        <v>12784</v>
      </c>
      <c r="C297" t="s">
        <v>11317</v>
      </c>
      <c r="D297" t="s">
        <v>11021</v>
      </c>
      <c r="E297" t="s">
        <v>10951</v>
      </c>
      <c r="F297" t="s">
        <v>10952</v>
      </c>
      <c r="G297">
        <v>45602</v>
      </c>
      <c r="H297">
        <v>774712789</v>
      </c>
      <c r="I297">
        <v>45637</v>
      </c>
      <c r="J297">
        <v>3585</v>
      </c>
      <c r="K297">
        <v>668.27</v>
      </c>
      <c r="L297">
        <v>502.54</v>
      </c>
      <c r="M297">
        <v>2395747.9499999997</v>
      </c>
      <c r="N297">
        <v>1801605.9000000001</v>
      </c>
    </row>
    <row r="298" spans="1:14" x14ac:dyDescent="0.3">
      <c r="A298" t="s">
        <v>11407</v>
      </c>
      <c r="B298" t="s">
        <v>10981</v>
      </c>
      <c r="C298" t="s">
        <v>10982</v>
      </c>
      <c r="D298" t="s">
        <v>10965</v>
      </c>
      <c r="E298" t="s">
        <v>10951</v>
      </c>
      <c r="F298" t="s">
        <v>10947</v>
      </c>
      <c r="G298">
        <v>45552</v>
      </c>
      <c r="H298">
        <v>956021964</v>
      </c>
      <c r="I298">
        <v>45573</v>
      </c>
      <c r="J298">
        <v>6999</v>
      </c>
      <c r="K298">
        <v>255.28</v>
      </c>
      <c r="L298">
        <v>159.41999999999999</v>
      </c>
      <c r="M298">
        <v>1786704.72</v>
      </c>
      <c r="N298">
        <v>1115780.5799999998</v>
      </c>
    </row>
    <row r="299" spans="1:14" x14ac:dyDescent="0.3">
      <c r="A299" t="s">
        <v>11408</v>
      </c>
      <c r="B299" t="s">
        <v>12784</v>
      </c>
      <c r="C299" t="s">
        <v>11105</v>
      </c>
      <c r="D299" t="s">
        <v>10974</v>
      </c>
      <c r="E299" t="s">
        <v>10951</v>
      </c>
      <c r="F299" t="s">
        <v>10952</v>
      </c>
      <c r="G299">
        <v>45377</v>
      </c>
      <c r="H299">
        <v>349350488</v>
      </c>
      <c r="I299">
        <v>45401</v>
      </c>
      <c r="J299">
        <v>9428</v>
      </c>
      <c r="K299">
        <v>437.2</v>
      </c>
      <c r="L299">
        <v>263.33</v>
      </c>
      <c r="M299">
        <v>4121921.6</v>
      </c>
      <c r="N299">
        <v>2482675.2399999998</v>
      </c>
    </row>
    <row r="300" spans="1:14" x14ac:dyDescent="0.3">
      <c r="A300" t="s">
        <v>11409</v>
      </c>
      <c r="B300" t="s">
        <v>11001</v>
      </c>
      <c r="C300" t="s">
        <v>11076</v>
      </c>
      <c r="D300" t="s">
        <v>10974</v>
      </c>
      <c r="E300" t="s">
        <v>10951</v>
      </c>
      <c r="F300" t="s">
        <v>10952</v>
      </c>
      <c r="G300">
        <v>44618</v>
      </c>
      <c r="H300">
        <v>414122188</v>
      </c>
      <c r="I300">
        <v>44643</v>
      </c>
      <c r="J300">
        <v>6813</v>
      </c>
      <c r="K300">
        <v>437.2</v>
      </c>
      <c r="L300">
        <v>263.33</v>
      </c>
      <c r="M300">
        <v>2978643.6</v>
      </c>
      <c r="N300">
        <v>1794067.2899999998</v>
      </c>
    </row>
    <row r="301" spans="1:14" x14ac:dyDescent="0.3">
      <c r="A301" t="s">
        <v>11410</v>
      </c>
      <c r="B301" t="s">
        <v>10954</v>
      </c>
      <c r="C301" t="s">
        <v>11107</v>
      </c>
      <c r="D301" t="s">
        <v>11021</v>
      </c>
      <c r="E301" t="s">
        <v>10946</v>
      </c>
      <c r="F301" t="s">
        <v>10961</v>
      </c>
      <c r="G301">
        <v>44943</v>
      </c>
      <c r="H301">
        <v>430073392</v>
      </c>
      <c r="I301">
        <v>44962</v>
      </c>
      <c r="J301">
        <v>7129</v>
      </c>
      <c r="K301">
        <v>668.27</v>
      </c>
      <c r="L301">
        <v>502.54</v>
      </c>
      <c r="M301">
        <v>4764096.83</v>
      </c>
      <c r="N301">
        <v>3582607.66</v>
      </c>
    </row>
    <row r="302" spans="1:14" x14ac:dyDescent="0.3">
      <c r="A302" t="s">
        <v>11411</v>
      </c>
      <c r="B302" t="s">
        <v>12784</v>
      </c>
      <c r="C302" t="s">
        <v>11131</v>
      </c>
      <c r="D302" t="s">
        <v>10976</v>
      </c>
      <c r="E302" t="s">
        <v>10951</v>
      </c>
      <c r="F302" t="s">
        <v>10966</v>
      </c>
      <c r="G302">
        <v>45248</v>
      </c>
      <c r="H302">
        <v>647252929</v>
      </c>
      <c r="I302">
        <v>45288</v>
      </c>
      <c r="J302">
        <v>5380</v>
      </c>
      <c r="K302">
        <v>81.73</v>
      </c>
      <c r="L302">
        <v>56.67</v>
      </c>
      <c r="M302">
        <v>439707.4</v>
      </c>
      <c r="N302">
        <v>304884.60000000003</v>
      </c>
    </row>
    <row r="303" spans="1:14" x14ac:dyDescent="0.3">
      <c r="A303" t="s">
        <v>11412</v>
      </c>
      <c r="B303" t="s">
        <v>11001</v>
      </c>
      <c r="C303" t="s">
        <v>11301</v>
      </c>
      <c r="D303" t="s">
        <v>10960</v>
      </c>
      <c r="E303" t="s">
        <v>10946</v>
      </c>
      <c r="F303" t="s">
        <v>10952</v>
      </c>
      <c r="G303">
        <v>45097</v>
      </c>
      <c r="H303">
        <v>936022126</v>
      </c>
      <c r="I303">
        <v>45131</v>
      </c>
      <c r="J303">
        <v>8602</v>
      </c>
      <c r="K303">
        <v>9.33</v>
      </c>
      <c r="L303">
        <v>6.92</v>
      </c>
      <c r="M303">
        <v>80256.66</v>
      </c>
      <c r="N303">
        <v>59525.84</v>
      </c>
    </row>
    <row r="304" spans="1:14" x14ac:dyDescent="0.3">
      <c r="A304" t="s">
        <v>11413</v>
      </c>
      <c r="B304" t="s">
        <v>10958</v>
      </c>
      <c r="C304" t="s">
        <v>11170</v>
      </c>
      <c r="D304" t="s">
        <v>10979</v>
      </c>
      <c r="E304" t="s">
        <v>10946</v>
      </c>
      <c r="F304" t="s">
        <v>10961</v>
      </c>
      <c r="G304">
        <v>45033</v>
      </c>
      <c r="H304">
        <v>337054812</v>
      </c>
      <c r="I304">
        <v>45070</v>
      </c>
      <c r="J304">
        <v>864</v>
      </c>
      <c r="K304">
        <v>651.21</v>
      </c>
      <c r="L304">
        <v>524.96</v>
      </c>
      <c r="M304">
        <v>562645.44000000006</v>
      </c>
      <c r="N304">
        <v>453565.44000000006</v>
      </c>
    </row>
    <row r="305" spans="1:14" x14ac:dyDescent="0.3">
      <c r="A305" t="s">
        <v>11414</v>
      </c>
      <c r="B305" t="s">
        <v>12784</v>
      </c>
      <c r="C305" t="s">
        <v>11123</v>
      </c>
      <c r="D305" t="s">
        <v>10950</v>
      </c>
      <c r="E305" t="s">
        <v>10946</v>
      </c>
      <c r="F305" t="s">
        <v>10947</v>
      </c>
      <c r="G305">
        <v>45436</v>
      </c>
      <c r="H305">
        <v>211337316</v>
      </c>
      <c r="I305">
        <v>45481</v>
      </c>
      <c r="J305">
        <v>8263</v>
      </c>
      <c r="K305">
        <v>421.89</v>
      </c>
      <c r="L305">
        <v>364.69</v>
      </c>
      <c r="M305">
        <v>3486077.07</v>
      </c>
      <c r="N305">
        <v>3013433.47</v>
      </c>
    </row>
    <row r="306" spans="1:14" x14ac:dyDescent="0.3">
      <c r="A306" t="s">
        <v>11415</v>
      </c>
      <c r="B306" t="s">
        <v>10954</v>
      </c>
      <c r="C306" t="s">
        <v>11281</v>
      </c>
      <c r="D306" t="s">
        <v>10945</v>
      </c>
      <c r="E306" t="s">
        <v>10946</v>
      </c>
      <c r="F306" t="s">
        <v>10966</v>
      </c>
      <c r="G306">
        <v>44742</v>
      </c>
      <c r="H306">
        <v>190168464</v>
      </c>
      <c r="I306">
        <v>44788</v>
      </c>
      <c r="J306">
        <v>3929</v>
      </c>
      <c r="K306">
        <v>152.58000000000001</v>
      </c>
      <c r="L306">
        <v>97.44</v>
      </c>
      <c r="M306">
        <v>599486.82000000007</v>
      </c>
      <c r="N306">
        <v>382841.76</v>
      </c>
    </row>
    <row r="307" spans="1:14" x14ac:dyDescent="0.3">
      <c r="A307" t="s">
        <v>11416</v>
      </c>
      <c r="B307" t="s">
        <v>10958</v>
      </c>
      <c r="C307" t="s">
        <v>11155</v>
      </c>
      <c r="D307" t="s">
        <v>11011</v>
      </c>
      <c r="E307" t="s">
        <v>10946</v>
      </c>
      <c r="F307" t="s">
        <v>10966</v>
      </c>
      <c r="G307">
        <v>45398</v>
      </c>
      <c r="H307">
        <v>425159585</v>
      </c>
      <c r="I307">
        <v>45438</v>
      </c>
      <c r="J307">
        <v>3024</v>
      </c>
      <c r="K307">
        <v>109.28</v>
      </c>
      <c r="L307">
        <v>35.840000000000003</v>
      </c>
      <c r="M307">
        <v>330462.72000000003</v>
      </c>
      <c r="N307">
        <v>108380.16</v>
      </c>
    </row>
    <row r="308" spans="1:14" x14ac:dyDescent="0.3">
      <c r="A308" t="s">
        <v>11417</v>
      </c>
      <c r="B308" t="s">
        <v>11001</v>
      </c>
      <c r="C308" t="s">
        <v>11082</v>
      </c>
      <c r="D308" t="s">
        <v>10950</v>
      </c>
      <c r="E308" t="s">
        <v>10951</v>
      </c>
      <c r="F308" t="s">
        <v>10961</v>
      </c>
      <c r="G308">
        <v>44780</v>
      </c>
      <c r="H308">
        <v>238234508</v>
      </c>
      <c r="I308">
        <v>44794</v>
      </c>
      <c r="J308">
        <v>7740</v>
      </c>
      <c r="K308">
        <v>421.89</v>
      </c>
      <c r="L308">
        <v>364.69</v>
      </c>
      <c r="M308">
        <v>3265428.6</v>
      </c>
      <c r="N308">
        <v>2822700.6</v>
      </c>
    </row>
    <row r="309" spans="1:14" x14ac:dyDescent="0.3">
      <c r="A309" t="s">
        <v>11418</v>
      </c>
      <c r="B309" t="s">
        <v>12784</v>
      </c>
      <c r="C309" t="s">
        <v>11094</v>
      </c>
      <c r="D309" t="s">
        <v>10974</v>
      </c>
      <c r="E309" t="s">
        <v>10946</v>
      </c>
      <c r="F309" t="s">
        <v>10952</v>
      </c>
      <c r="G309">
        <v>45103</v>
      </c>
      <c r="H309">
        <v>371629559</v>
      </c>
      <c r="I309">
        <v>45123</v>
      </c>
      <c r="J309">
        <v>2300</v>
      </c>
      <c r="K309">
        <v>437.2</v>
      </c>
      <c r="L309">
        <v>263.33</v>
      </c>
      <c r="M309">
        <v>1005560</v>
      </c>
      <c r="N309">
        <v>605659</v>
      </c>
    </row>
    <row r="310" spans="1:14" x14ac:dyDescent="0.3">
      <c r="A310" t="s">
        <v>11419</v>
      </c>
      <c r="B310" t="s">
        <v>11001</v>
      </c>
      <c r="C310" t="s">
        <v>11301</v>
      </c>
      <c r="D310" t="s">
        <v>10965</v>
      </c>
      <c r="E310" t="s">
        <v>10946</v>
      </c>
      <c r="F310" t="s">
        <v>10961</v>
      </c>
      <c r="G310">
        <v>44664</v>
      </c>
      <c r="H310">
        <v>737893569</v>
      </c>
      <c r="I310">
        <v>44711</v>
      </c>
      <c r="J310">
        <v>7960</v>
      </c>
      <c r="K310">
        <v>255.28</v>
      </c>
      <c r="L310">
        <v>159.41999999999999</v>
      </c>
      <c r="M310">
        <v>2032028.8</v>
      </c>
      <c r="N310">
        <v>1268983.2</v>
      </c>
    </row>
    <row r="311" spans="1:14" x14ac:dyDescent="0.3">
      <c r="A311" t="s">
        <v>11420</v>
      </c>
      <c r="B311" t="s">
        <v>10958</v>
      </c>
      <c r="C311" t="s">
        <v>11141</v>
      </c>
      <c r="D311" t="s">
        <v>11011</v>
      </c>
      <c r="E311" t="s">
        <v>10951</v>
      </c>
      <c r="F311" t="s">
        <v>10947</v>
      </c>
      <c r="G311">
        <v>44617</v>
      </c>
      <c r="H311">
        <v>869887864</v>
      </c>
      <c r="I311">
        <v>44666</v>
      </c>
      <c r="J311">
        <v>8005</v>
      </c>
      <c r="K311">
        <v>109.28</v>
      </c>
      <c r="L311">
        <v>35.840000000000003</v>
      </c>
      <c r="M311">
        <v>874786.4</v>
      </c>
      <c r="N311">
        <v>286899.20000000001</v>
      </c>
    </row>
    <row r="312" spans="1:14" x14ac:dyDescent="0.3">
      <c r="A312" t="s">
        <v>11421</v>
      </c>
      <c r="B312" t="s">
        <v>12784</v>
      </c>
      <c r="C312" t="s">
        <v>11291</v>
      </c>
      <c r="D312" t="s">
        <v>10976</v>
      </c>
      <c r="E312" t="s">
        <v>10946</v>
      </c>
      <c r="F312" t="s">
        <v>10952</v>
      </c>
      <c r="G312">
        <v>45323</v>
      </c>
      <c r="H312">
        <v>370786273</v>
      </c>
      <c r="I312">
        <v>45338</v>
      </c>
      <c r="J312">
        <v>2753</v>
      </c>
      <c r="K312">
        <v>81.73</v>
      </c>
      <c r="L312">
        <v>56.67</v>
      </c>
      <c r="M312">
        <v>225002.69</v>
      </c>
      <c r="N312">
        <v>156012.51</v>
      </c>
    </row>
    <row r="313" spans="1:14" x14ac:dyDescent="0.3">
      <c r="A313" t="s">
        <v>11422</v>
      </c>
      <c r="B313" t="s">
        <v>11001</v>
      </c>
      <c r="C313" t="s">
        <v>11313</v>
      </c>
      <c r="D313" t="s">
        <v>10956</v>
      </c>
      <c r="E313" t="s">
        <v>10946</v>
      </c>
      <c r="F313" t="s">
        <v>10952</v>
      </c>
      <c r="G313">
        <v>44995</v>
      </c>
      <c r="H313">
        <v>264075124</v>
      </c>
      <c r="I313">
        <v>44996</v>
      </c>
      <c r="J313">
        <v>4552</v>
      </c>
      <c r="K313">
        <v>205.7</v>
      </c>
      <c r="L313">
        <v>117.11</v>
      </c>
      <c r="M313">
        <v>936346.39999999991</v>
      </c>
      <c r="N313">
        <v>533084.72</v>
      </c>
    </row>
    <row r="314" spans="1:14" x14ac:dyDescent="0.3">
      <c r="A314" t="s">
        <v>11423</v>
      </c>
      <c r="B314" t="s">
        <v>10954</v>
      </c>
      <c r="C314" t="s">
        <v>10955</v>
      </c>
      <c r="D314" t="s">
        <v>10960</v>
      </c>
      <c r="E314" t="s">
        <v>10951</v>
      </c>
      <c r="F314" t="s">
        <v>10961</v>
      </c>
      <c r="G314">
        <v>45648</v>
      </c>
      <c r="H314">
        <v>743553245</v>
      </c>
      <c r="I314">
        <v>45648</v>
      </c>
      <c r="J314">
        <v>2783</v>
      </c>
      <c r="K314">
        <v>9.33</v>
      </c>
      <c r="L314">
        <v>6.92</v>
      </c>
      <c r="M314">
        <v>25965.39</v>
      </c>
      <c r="N314">
        <v>19258.36</v>
      </c>
    </row>
    <row r="315" spans="1:14" x14ac:dyDescent="0.3">
      <c r="A315" t="s">
        <v>11424</v>
      </c>
      <c r="B315" t="s">
        <v>10958</v>
      </c>
      <c r="C315" t="s">
        <v>11246</v>
      </c>
      <c r="D315" t="s">
        <v>10976</v>
      </c>
      <c r="E315" t="s">
        <v>10951</v>
      </c>
      <c r="F315" t="s">
        <v>10947</v>
      </c>
      <c r="G315">
        <v>44950</v>
      </c>
      <c r="H315">
        <v>723331964</v>
      </c>
      <c r="I315">
        <v>44968</v>
      </c>
      <c r="J315">
        <v>8857</v>
      </c>
      <c r="K315">
        <v>81.73</v>
      </c>
      <c r="L315">
        <v>56.67</v>
      </c>
      <c r="M315">
        <v>723882.61</v>
      </c>
      <c r="N315">
        <v>501926.19</v>
      </c>
    </row>
    <row r="316" spans="1:14" x14ac:dyDescent="0.3">
      <c r="A316" t="s">
        <v>11425</v>
      </c>
      <c r="B316" t="s">
        <v>12784</v>
      </c>
      <c r="C316" t="s">
        <v>11328</v>
      </c>
      <c r="D316" t="s">
        <v>10945</v>
      </c>
      <c r="E316" t="s">
        <v>10946</v>
      </c>
      <c r="F316" t="s">
        <v>10966</v>
      </c>
      <c r="G316">
        <v>44584</v>
      </c>
      <c r="H316">
        <v>987835109</v>
      </c>
      <c r="I316">
        <v>44633</v>
      </c>
      <c r="J316">
        <v>1215</v>
      </c>
      <c r="K316">
        <v>152.58000000000001</v>
      </c>
      <c r="L316">
        <v>97.44</v>
      </c>
      <c r="M316">
        <v>185384.7</v>
      </c>
      <c r="N316">
        <v>118389.59999999999</v>
      </c>
    </row>
    <row r="317" spans="1:14" x14ac:dyDescent="0.3">
      <c r="A317" t="s">
        <v>11426</v>
      </c>
      <c r="B317" t="s">
        <v>11001</v>
      </c>
      <c r="C317" t="s">
        <v>11026</v>
      </c>
      <c r="D317" t="s">
        <v>10979</v>
      </c>
      <c r="E317" t="s">
        <v>10946</v>
      </c>
      <c r="F317" t="s">
        <v>10952</v>
      </c>
      <c r="G317">
        <v>44599</v>
      </c>
      <c r="H317">
        <v>141799008</v>
      </c>
      <c r="I317">
        <v>44648</v>
      </c>
      <c r="J317">
        <v>333</v>
      </c>
      <c r="K317">
        <v>651.21</v>
      </c>
      <c r="L317">
        <v>524.96</v>
      </c>
      <c r="M317">
        <v>216852.93000000002</v>
      </c>
      <c r="N317">
        <v>174811.68000000002</v>
      </c>
    </row>
    <row r="318" spans="1:14" x14ac:dyDescent="0.3">
      <c r="A318" t="s">
        <v>11427</v>
      </c>
      <c r="B318" t="s">
        <v>11001</v>
      </c>
      <c r="C318" t="s">
        <v>11010</v>
      </c>
      <c r="D318" t="s">
        <v>10945</v>
      </c>
      <c r="E318" t="s">
        <v>10951</v>
      </c>
      <c r="F318" t="s">
        <v>10952</v>
      </c>
      <c r="G318">
        <v>44986</v>
      </c>
      <c r="H318">
        <v>460272490</v>
      </c>
      <c r="I318">
        <v>45001</v>
      </c>
      <c r="J318">
        <v>3713</v>
      </c>
      <c r="K318">
        <v>152.58000000000001</v>
      </c>
      <c r="L318">
        <v>97.44</v>
      </c>
      <c r="M318">
        <v>566529.54</v>
      </c>
      <c r="N318">
        <v>361794.72</v>
      </c>
    </row>
    <row r="319" spans="1:14" x14ac:dyDescent="0.3">
      <c r="A319" t="s">
        <v>11428</v>
      </c>
      <c r="B319" t="s">
        <v>12784</v>
      </c>
      <c r="C319" t="s">
        <v>11195</v>
      </c>
      <c r="D319" t="s">
        <v>10979</v>
      </c>
      <c r="E319" t="s">
        <v>10946</v>
      </c>
      <c r="F319" t="s">
        <v>10966</v>
      </c>
      <c r="G319">
        <v>44737</v>
      </c>
      <c r="H319">
        <v>238616883</v>
      </c>
      <c r="I319">
        <v>44744</v>
      </c>
      <c r="J319">
        <v>893</v>
      </c>
      <c r="K319">
        <v>651.21</v>
      </c>
      <c r="L319">
        <v>524.96</v>
      </c>
      <c r="M319">
        <v>581530.53</v>
      </c>
      <c r="N319">
        <v>468789.28</v>
      </c>
    </row>
    <row r="320" spans="1:14" x14ac:dyDescent="0.3">
      <c r="A320" t="s">
        <v>11429</v>
      </c>
      <c r="B320" t="s">
        <v>10958</v>
      </c>
      <c r="C320" t="s">
        <v>10999</v>
      </c>
      <c r="D320" t="s">
        <v>10976</v>
      </c>
      <c r="E320" t="s">
        <v>10946</v>
      </c>
      <c r="F320" t="s">
        <v>10952</v>
      </c>
      <c r="G320">
        <v>44759</v>
      </c>
      <c r="H320">
        <v>542506015</v>
      </c>
      <c r="I320">
        <v>44780</v>
      </c>
      <c r="J320">
        <v>8440</v>
      </c>
      <c r="K320">
        <v>81.73</v>
      </c>
      <c r="L320">
        <v>56.67</v>
      </c>
      <c r="M320">
        <v>689801.20000000007</v>
      </c>
      <c r="N320">
        <v>478294.8</v>
      </c>
    </row>
    <row r="321" spans="1:14" x14ac:dyDescent="0.3">
      <c r="A321" t="s">
        <v>11430</v>
      </c>
      <c r="B321" t="s">
        <v>10963</v>
      </c>
      <c r="C321" t="s">
        <v>11431</v>
      </c>
      <c r="D321" t="s">
        <v>10989</v>
      </c>
      <c r="E321" t="s">
        <v>10951</v>
      </c>
      <c r="F321" t="s">
        <v>10952</v>
      </c>
      <c r="G321">
        <v>44961</v>
      </c>
      <c r="H321">
        <v>257926213</v>
      </c>
      <c r="I321">
        <v>44980</v>
      </c>
      <c r="J321">
        <v>4953</v>
      </c>
      <c r="K321">
        <v>154.06</v>
      </c>
      <c r="L321">
        <v>90.93</v>
      </c>
      <c r="M321">
        <v>763059.18</v>
      </c>
      <c r="N321">
        <v>450376.29000000004</v>
      </c>
    </row>
    <row r="322" spans="1:14" x14ac:dyDescent="0.3">
      <c r="A322" t="s">
        <v>11432</v>
      </c>
      <c r="B322" t="s">
        <v>10958</v>
      </c>
      <c r="C322" t="s">
        <v>11404</v>
      </c>
      <c r="D322" t="s">
        <v>10965</v>
      </c>
      <c r="E322" t="s">
        <v>10951</v>
      </c>
      <c r="F322" t="s">
        <v>10966</v>
      </c>
      <c r="G322">
        <v>44775</v>
      </c>
      <c r="H322">
        <v>141176307</v>
      </c>
      <c r="I322">
        <v>44824</v>
      </c>
      <c r="J322">
        <v>6061</v>
      </c>
      <c r="K322">
        <v>255.28</v>
      </c>
      <c r="L322">
        <v>159.41999999999999</v>
      </c>
      <c r="M322">
        <v>1547252.08</v>
      </c>
      <c r="N322">
        <v>966244.61999999988</v>
      </c>
    </row>
    <row r="323" spans="1:14" x14ac:dyDescent="0.3">
      <c r="A323" t="s">
        <v>11433</v>
      </c>
      <c r="B323" t="s">
        <v>10958</v>
      </c>
      <c r="C323" t="s">
        <v>11339</v>
      </c>
      <c r="D323" t="s">
        <v>10950</v>
      </c>
      <c r="E323" t="s">
        <v>12787</v>
      </c>
      <c r="F323" t="s">
        <v>10966</v>
      </c>
      <c r="G323">
        <v>45443</v>
      </c>
      <c r="H323">
        <v>568867623</v>
      </c>
      <c r="I323">
        <v>45465</v>
      </c>
      <c r="J323">
        <v>9426</v>
      </c>
      <c r="K323">
        <v>421.89</v>
      </c>
      <c r="L323">
        <v>364.69</v>
      </c>
      <c r="M323">
        <v>3976735.1399999997</v>
      </c>
      <c r="N323">
        <v>3437567.94</v>
      </c>
    </row>
    <row r="324" spans="1:14" x14ac:dyDescent="0.3">
      <c r="A324" t="s">
        <v>11434</v>
      </c>
      <c r="B324" t="s">
        <v>12784</v>
      </c>
      <c r="C324" t="s">
        <v>11263</v>
      </c>
      <c r="D324" t="s">
        <v>10969</v>
      </c>
      <c r="E324" t="s">
        <v>10951</v>
      </c>
      <c r="F324" t="s">
        <v>10966</v>
      </c>
      <c r="G324">
        <v>45021</v>
      </c>
      <c r="H324">
        <v>187923991</v>
      </c>
      <c r="I324">
        <v>45063</v>
      </c>
      <c r="J324">
        <v>9740</v>
      </c>
      <c r="K324">
        <v>47.45</v>
      </c>
      <c r="L324">
        <v>31.79</v>
      </c>
      <c r="M324">
        <v>462163</v>
      </c>
      <c r="N324">
        <v>309634.59999999998</v>
      </c>
    </row>
    <row r="325" spans="1:14" x14ac:dyDescent="0.3">
      <c r="A325" t="s">
        <v>11435</v>
      </c>
      <c r="B325" t="s">
        <v>10958</v>
      </c>
      <c r="C325" t="s">
        <v>11436</v>
      </c>
      <c r="D325" t="s">
        <v>10956</v>
      </c>
      <c r="E325" t="s">
        <v>10951</v>
      </c>
      <c r="F325" t="s">
        <v>10952</v>
      </c>
      <c r="G325">
        <v>45569</v>
      </c>
      <c r="H325">
        <v>865581738</v>
      </c>
      <c r="I325">
        <v>45588</v>
      </c>
      <c r="J325">
        <v>3726</v>
      </c>
      <c r="K325">
        <v>205.7</v>
      </c>
      <c r="L325">
        <v>117.11</v>
      </c>
      <c r="M325">
        <v>766438.2</v>
      </c>
      <c r="N325">
        <v>436351.86</v>
      </c>
    </row>
    <row r="326" spans="1:14" x14ac:dyDescent="0.3">
      <c r="A326" t="s">
        <v>11437</v>
      </c>
      <c r="B326" t="s">
        <v>12784</v>
      </c>
      <c r="C326" t="s">
        <v>11438</v>
      </c>
      <c r="D326" t="s">
        <v>10969</v>
      </c>
      <c r="E326" t="s">
        <v>10946</v>
      </c>
      <c r="F326" t="s">
        <v>10952</v>
      </c>
      <c r="G326">
        <v>44600</v>
      </c>
      <c r="H326">
        <v>939389693</v>
      </c>
      <c r="I326">
        <v>44607</v>
      </c>
      <c r="J326">
        <v>5140</v>
      </c>
      <c r="K326">
        <v>47.45</v>
      </c>
      <c r="L326">
        <v>31.79</v>
      </c>
      <c r="M326">
        <v>243893.00000000003</v>
      </c>
      <c r="N326">
        <v>163400.6</v>
      </c>
    </row>
    <row r="327" spans="1:14" x14ac:dyDescent="0.3">
      <c r="A327" t="s">
        <v>11439</v>
      </c>
      <c r="B327" t="s">
        <v>11001</v>
      </c>
      <c r="C327" t="s">
        <v>11039</v>
      </c>
      <c r="D327" t="s">
        <v>10965</v>
      </c>
      <c r="E327" t="s">
        <v>10951</v>
      </c>
      <c r="F327" t="s">
        <v>10947</v>
      </c>
      <c r="G327">
        <v>45406</v>
      </c>
      <c r="H327">
        <v>167209184</v>
      </c>
      <c r="I327">
        <v>45428</v>
      </c>
      <c r="J327">
        <v>9768</v>
      </c>
      <c r="K327">
        <v>255.28</v>
      </c>
      <c r="L327">
        <v>159.41999999999999</v>
      </c>
      <c r="M327">
        <v>2493575.04</v>
      </c>
      <c r="N327">
        <v>1557214.5599999998</v>
      </c>
    </row>
    <row r="328" spans="1:14" x14ac:dyDescent="0.3">
      <c r="A328" t="s">
        <v>11440</v>
      </c>
      <c r="B328" t="s">
        <v>11001</v>
      </c>
      <c r="C328" t="s">
        <v>11044</v>
      </c>
      <c r="D328" t="s">
        <v>10974</v>
      </c>
      <c r="E328" t="s">
        <v>10951</v>
      </c>
      <c r="F328" t="s">
        <v>10966</v>
      </c>
      <c r="G328">
        <v>45585</v>
      </c>
      <c r="H328">
        <v>177214038</v>
      </c>
      <c r="I328">
        <v>45602</v>
      </c>
      <c r="J328">
        <v>427</v>
      </c>
      <c r="K328">
        <v>437.2</v>
      </c>
      <c r="L328">
        <v>263.33</v>
      </c>
      <c r="M328">
        <v>186684.4</v>
      </c>
      <c r="N328">
        <v>112441.90999999999</v>
      </c>
    </row>
    <row r="329" spans="1:14" x14ac:dyDescent="0.3">
      <c r="A329" t="s">
        <v>11441</v>
      </c>
      <c r="B329" t="s">
        <v>10958</v>
      </c>
      <c r="C329" t="s">
        <v>11088</v>
      </c>
      <c r="D329" t="s">
        <v>10945</v>
      </c>
      <c r="E329" t="s">
        <v>10946</v>
      </c>
      <c r="F329" t="s">
        <v>10952</v>
      </c>
      <c r="G329">
        <v>45594</v>
      </c>
      <c r="H329">
        <v>417890584</v>
      </c>
      <c r="I329">
        <v>45602</v>
      </c>
      <c r="J329">
        <v>1965</v>
      </c>
      <c r="K329">
        <v>152.58000000000001</v>
      </c>
      <c r="L329">
        <v>97.44</v>
      </c>
      <c r="M329">
        <v>299819.7</v>
      </c>
      <c r="N329">
        <v>191469.6</v>
      </c>
    </row>
    <row r="330" spans="1:14" x14ac:dyDescent="0.3">
      <c r="A330" t="s">
        <v>11442</v>
      </c>
      <c r="B330" t="s">
        <v>12784</v>
      </c>
      <c r="C330" t="s">
        <v>11273</v>
      </c>
      <c r="D330" t="s">
        <v>11011</v>
      </c>
      <c r="E330" t="s">
        <v>10951</v>
      </c>
      <c r="F330" t="s">
        <v>10961</v>
      </c>
      <c r="G330">
        <v>44678</v>
      </c>
      <c r="H330">
        <v>408037650</v>
      </c>
      <c r="I330">
        <v>44678</v>
      </c>
      <c r="J330">
        <v>6263</v>
      </c>
      <c r="K330">
        <v>109.28</v>
      </c>
      <c r="L330">
        <v>35.840000000000003</v>
      </c>
      <c r="M330">
        <v>684420.64</v>
      </c>
      <c r="N330">
        <v>224465.92000000001</v>
      </c>
    </row>
    <row r="331" spans="1:14" x14ac:dyDescent="0.3">
      <c r="A331" t="s">
        <v>11443</v>
      </c>
      <c r="B331" t="s">
        <v>10963</v>
      </c>
      <c r="C331" t="s">
        <v>11182</v>
      </c>
      <c r="D331" t="s">
        <v>10974</v>
      </c>
      <c r="E331" t="s">
        <v>10951</v>
      </c>
      <c r="F331" t="s">
        <v>10952</v>
      </c>
      <c r="G331">
        <v>45258</v>
      </c>
      <c r="H331">
        <v>186766564</v>
      </c>
      <c r="I331">
        <v>45272</v>
      </c>
      <c r="J331">
        <v>7232</v>
      </c>
      <c r="K331">
        <v>437.2</v>
      </c>
      <c r="L331">
        <v>263.33</v>
      </c>
      <c r="M331">
        <v>3161830.4</v>
      </c>
      <c r="N331">
        <v>1904402.5599999998</v>
      </c>
    </row>
    <row r="332" spans="1:14" x14ac:dyDescent="0.3">
      <c r="A332" t="s">
        <v>11444</v>
      </c>
      <c r="B332" t="s">
        <v>11001</v>
      </c>
      <c r="C332" t="s">
        <v>11138</v>
      </c>
      <c r="D332" t="s">
        <v>10950</v>
      </c>
      <c r="E332" t="s">
        <v>10946</v>
      </c>
      <c r="F332" t="s">
        <v>10952</v>
      </c>
      <c r="G332">
        <v>45623</v>
      </c>
      <c r="H332">
        <v>763501155</v>
      </c>
      <c r="I332">
        <v>45628</v>
      </c>
      <c r="J332">
        <v>5813</v>
      </c>
      <c r="K332">
        <v>421.89</v>
      </c>
      <c r="L332">
        <v>364.69</v>
      </c>
      <c r="M332">
        <v>2452446.5699999998</v>
      </c>
      <c r="N332">
        <v>2119942.9700000002</v>
      </c>
    </row>
    <row r="333" spans="1:14" x14ac:dyDescent="0.3">
      <c r="A333" t="s">
        <v>11445</v>
      </c>
      <c r="B333" t="s">
        <v>11001</v>
      </c>
      <c r="C333" t="s">
        <v>11101</v>
      </c>
      <c r="D333" t="s">
        <v>10969</v>
      </c>
      <c r="E333" t="s">
        <v>10951</v>
      </c>
      <c r="F333" t="s">
        <v>10966</v>
      </c>
      <c r="G333">
        <v>44936</v>
      </c>
      <c r="H333">
        <v>967977750</v>
      </c>
      <c r="I333">
        <v>44979</v>
      </c>
      <c r="J333">
        <v>4982</v>
      </c>
      <c r="K333">
        <v>47.45</v>
      </c>
      <c r="L333">
        <v>31.79</v>
      </c>
      <c r="M333">
        <v>236395.90000000002</v>
      </c>
      <c r="N333">
        <v>158377.78</v>
      </c>
    </row>
    <row r="334" spans="1:14" x14ac:dyDescent="0.3">
      <c r="A334" t="s">
        <v>11446</v>
      </c>
      <c r="B334" t="s">
        <v>12784</v>
      </c>
      <c r="C334" t="s">
        <v>11109</v>
      </c>
      <c r="D334" t="s">
        <v>10945</v>
      </c>
      <c r="E334" t="s">
        <v>10946</v>
      </c>
      <c r="F334" t="s">
        <v>10947</v>
      </c>
      <c r="G334">
        <v>45329</v>
      </c>
      <c r="H334">
        <v>600245177</v>
      </c>
      <c r="I334">
        <v>45365</v>
      </c>
      <c r="J334">
        <v>4742</v>
      </c>
      <c r="K334">
        <v>152.58000000000001</v>
      </c>
      <c r="L334">
        <v>97.44</v>
      </c>
      <c r="M334">
        <v>723534.3600000001</v>
      </c>
      <c r="N334">
        <v>462060.48</v>
      </c>
    </row>
    <row r="335" spans="1:14" x14ac:dyDescent="0.3">
      <c r="A335" t="s">
        <v>11447</v>
      </c>
      <c r="B335" t="s">
        <v>10958</v>
      </c>
      <c r="C335" t="s">
        <v>11241</v>
      </c>
      <c r="D335" t="s">
        <v>10974</v>
      </c>
      <c r="E335" t="s">
        <v>10946</v>
      </c>
      <c r="F335" t="s">
        <v>10961</v>
      </c>
      <c r="G335">
        <v>44589</v>
      </c>
      <c r="H335">
        <v>880664765</v>
      </c>
      <c r="I335">
        <v>44595</v>
      </c>
      <c r="J335">
        <v>7129</v>
      </c>
      <c r="K335">
        <v>437.2</v>
      </c>
      <c r="L335">
        <v>263.33</v>
      </c>
      <c r="M335">
        <v>3116798.8</v>
      </c>
      <c r="N335">
        <v>1877279.5699999998</v>
      </c>
    </row>
    <row r="336" spans="1:14" x14ac:dyDescent="0.3">
      <c r="A336" t="s">
        <v>11448</v>
      </c>
      <c r="B336" t="s">
        <v>10981</v>
      </c>
      <c r="C336" t="s">
        <v>11449</v>
      </c>
      <c r="D336" t="s">
        <v>10956</v>
      </c>
      <c r="E336" t="s">
        <v>10951</v>
      </c>
      <c r="F336" t="s">
        <v>10966</v>
      </c>
      <c r="G336">
        <v>45036</v>
      </c>
      <c r="H336">
        <v>399910342</v>
      </c>
      <c r="I336">
        <v>45050</v>
      </c>
      <c r="J336">
        <v>1212</v>
      </c>
      <c r="K336">
        <v>205.7</v>
      </c>
      <c r="L336">
        <v>117.11</v>
      </c>
      <c r="M336">
        <v>249308.4</v>
      </c>
      <c r="N336">
        <v>141937.32</v>
      </c>
    </row>
    <row r="337" spans="1:14" x14ac:dyDescent="0.3">
      <c r="A337" t="s">
        <v>11450</v>
      </c>
      <c r="B337" t="s">
        <v>10958</v>
      </c>
      <c r="C337" t="s">
        <v>11078</v>
      </c>
      <c r="D337" t="s">
        <v>10950</v>
      </c>
      <c r="E337" t="s">
        <v>10946</v>
      </c>
      <c r="F337" t="s">
        <v>10966</v>
      </c>
      <c r="G337">
        <v>44961</v>
      </c>
      <c r="H337">
        <v>968968236</v>
      </c>
      <c r="I337">
        <v>44993</v>
      </c>
      <c r="J337">
        <v>8088</v>
      </c>
      <c r="K337">
        <v>421.89</v>
      </c>
      <c r="L337">
        <v>364.69</v>
      </c>
      <c r="M337">
        <v>3412246.32</v>
      </c>
      <c r="N337">
        <v>2949612.72</v>
      </c>
    </row>
    <row r="338" spans="1:14" x14ac:dyDescent="0.3">
      <c r="A338" t="s">
        <v>11451</v>
      </c>
      <c r="B338" t="s">
        <v>12784</v>
      </c>
      <c r="C338" t="s">
        <v>10949</v>
      </c>
      <c r="D338" t="s">
        <v>10989</v>
      </c>
      <c r="E338" t="s">
        <v>10946</v>
      </c>
      <c r="F338" t="s">
        <v>10961</v>
      </c>
      <c r="G338">
        <v>45620</v>
      </c>
      <c r="H338">
        <v>869137275</v>
      </c>
      <c r="I338">
        <v>45641</v>
      </c>
      <c r="J338">
        <v>5889</v>
      </c>
      <c r="K338">
        <v>154.06</v>
      </c>
      <c r="L338">
        <v>90.93</v>
      </c>
      <c r="M338">
        <v>907259.34</v>
      </c>
      <c r="N338">
        <v>535486.77</v>
      </c>
    </row>
    <row r="339" spans="1:14" x14ac:dyDescent="0.3">
      <c r="A339" t="s">
        <v>11452</v>
      </c>
      <c r="B339" t="s">
        <v>10958</v>
      </c>
      <c r="C339" t="s">
        <v>11227</v>
      </c>
      <c r="D339" t="s">
        <v>10989</v>
      </c>
      <c r="E339" t="s">
        <v>10951</v>
      </c>
      <c r="F339" t="s">
        <v>10947</v>
      </c>
      <c r="G339">
        <v>45492</v>
      </c>
      <c r="H339">
        <v>702028787</v>
      </c>
      <c r="I339">
        <v>45498</v>
      </c>
      <c r="J339">
        <v>4773</v>
      </c>
      <c r="K339">
        <v>154.06</v>
      </c>
      <c r="L339">
        <v>90.93</v>
      </c>
      <c r="M339">
        <v>735328.38</v>
      </c>
      <c r="N339">
        <v>434008.89</v>
      </c>
    </row>
    <row r="340" spans="1:14" x14ac:dyDescent="0.3">
      <c r="A340" t="s">
        <v>11453</v>
      </c>
      <c r="B340" t="s">
        <v>10958</v>
      </c>
      <c r="C340" t="s">
        <v>10986</v>
      </c>
      <c r="D340" t="s">
        <v>10960</v>
      </c>
      <c r="E340" t="s">
        <v>10946</v>
      </c>
      <c r="F340" t="s">
        <v>10961</v>
      </c>
      <c r="G340">
        <v>45188</v>
      </c>
      <c r="H340">
        <v>239566600</v>
      </c>
      <c r="I340">
        <v>45189</v>
      </c>
      <c r="J340">
        <v>1935</v>
      </c>
      <c r="K340">
        <v>9.33</v>
      </c>
      <c r="L340">
        <v>6.92</v>
      </c>
      <c r="M340">
        <v>18053.55</v>
      </c>
      <c r="N340">
        <v>13390.2</v>
      </c>
    </row>
    <row r="341" spans="1:14" x14ac:dyDescent="0.3">
      <c r="A341" t="s">
        <v>11454</v>
      </c>
      <c r="B341" t="s">
        <v>11001</v>
      </c>
      <c r="C341" t="s">
        <v>11059</v>
      </c>
      <c r="D341" t="s">
        <v>11011</v>
      </c>
      <c r="E341" t="s">
        <v>10951</v>
      </c>
      <c r="F341" t="s">
        <v>10947</v>
      </c>
      <c r="G341">
        <v>45570</v>
      </c>
      <c r="H341">
        <v>673987042</v>
      </c>
      <c r="I341">
        <v>45603</v>
      </c>
      <c r="J341">
        <v>6598</v>
      </c>
      <c r="K341">
        <v>109.28</v>
      </c>
      <c r="L341">
        <v>35.840000000000003</v>
      </c>
      <c r="M341">
        <v>721029.44000000006</v>
      </c>
      <c r="N341">
        <v>236472.32000000004</v>
      </c>
    </row>
    <row r="342" spans="1:14" x14ac:dyDescent="0.3">
      <c r="A342" t="s">
        <v>11455</v>
      </c>
      <c r="B342" t="s">
        <v>10958</v>
      </c>
      <c r="C342" t="s">
        <v>11339</v>
      </c>
      <c r="D342" t="s">
        <v>10950</v>
      </c>
      <c r="E342" t="s">
        <v>10946</v>
      </c>
      <c r="F342" t="s">
        <v>10966</v>
      </c>
      <c r="G342">
        <v>45139</v>
      </c>
      <c r="H342">
        <v>567838943</v>
      </c>
      <c r="I342">
        <v>45152</v>
      </c>
      <c r="J342">
        <v>5017</v>
      </c>
      <c r="K342">
        <v>421.89</v>
      </c>
      <c r="L342">
        <v>364.69</v>
      </c>
      <c r="M342">
        <v>2116622.13</v>
      </c>
      <c r="N342">
        <v>1829649.73</v>
      </c>
    </row>
    <row r="343" spans="1:14" x14ac:dyDescent="0.3">
      <c r="A343" t="s">
        <v>11456</v>
      </c>
      <c r="B343" t="s">
        <v>11001</v>
      </c>
      <c r="C343" t="s">
        <v>11168</v>
      </c>
      <c r="D343" t="s">
        <v>11011</v>
      </c>
      <c r="E343" t="s">
        <v>10951</v>
      </c>
      <c r="F343" t="s">
        <v>10947</v>
      </c>
      <c r="G343">
        <v>44843</v>
      </c>
      <c r="H343">
        <v>803983628</v>
      </c>
      <c r="I343">
        <v>44866</v>
      </c>
      <c r="J343">
        <v>5477</v>
      </c>
      <c r="K343">
        <v>109.28</v>
      </c>
      <c r="L343">
        <v>35.840000000000003</v>
      </c>
      <c r="M343">
        <v>598526.56000000006</v>
      </c>
      <c r="N343">
        <v>196295.68000000002</v>
      </c>
    </row>
    <row r="344" spans="1:14" x14ac:dyDescent="0.3">
      <c r="A344" t="s">
        <v>11457</v>
      </c>
      <c r="B344" t="s">
        <v>10963</v>
      </c>
      <c r="C344" t="s">
        <v>11086</v>
      </c>
      <c r="D344" t="s">
        <v>10974</v>
      </c>
      <c r="E344" t="s">
        <v>10946</v>
      </c>
      <c r="F344" t="s">
        <v>10966</v>
      </c>
      <c r="G344">
        <v>45251</v>
      </c>
      <c r="H344">
        <v>535594928</v>
      </c>
      <c r="I344">
        <v>45277</v>
      </c>
      <c r="J344">
        <v>3296</v>
      </c>
      <c r="K344">
        <v>437.2</v>
      </c>
      <c r="L344">
        <v>263.33</v>
      </c>
      <c r="M344">
        <v>1441011.2</v>
      </c>
      <c r="N344">
        <v>867935.67999999993</v>
      </c>
    </row>
    <row r="345" spans="1:14" x14ac:dyDescent="0.3">
      <c r="A345" t="s">
        <v>11458</v>
      </c>
      <c r="B345" t="s">
        <v>10958</v>
      </c>
      <c r="C345" t="s">
        <v>11084</v>
      </c>
      <c r="D345" t="s">
        <v>10965</v>
      </c>
      <c r="E345" t="s">
        <v>10951</v>
      </c>
      <c r="F345" t="s">
        <v>10966</v>
      </c>
      <c r="G345">
        <v>44787</v>
      </c>
      <c r="H345">
        <v>336159169</v>
      </c>
      <c r="I345">
        <v>44790</v>
      </c>
      <c r="J345">
        <v>5823</v>
      </c>
      <c r="K345">
        <v>255.28</v>
      </c>
      <c r="L345">
        <v>159.41999999999999</v>
      </c>
      <c r="M345">
        <v>1486495.44</v>
      </c>
      <c r="N345">
        <v>928302.65999999992</v>
      </c>
    </row>
    <row r="346" spans="1:14" x14ac:dyDescent="0.3">
      <c r="A346" t="s">
        <v>11459</v>
      </c>
      <c r="B346" t="s">
        <v>10954</v>
      </c>
      <c r="C346" t="s">
        <v>10995</v>
      </c>
      <c r="D346" t="s">
        <v>10950</v>
      </c>
      <c r="E346" t="s">
        <v>10946</v>
      </c>
      <c r="F346" t="s">
        <v>10947</v>
      </c>
      <c r="G346">
        <v>45251</v>
      </c>
      <c r="H346">
        <v>849475181</v>
      </c>
      <c r="I346">
        <v>45272</v>
      </c>
      <c r="J346">
        <v>7438</v>
      </c>
      <c r="K346">
        <v>421.89</v>
      </c>
      <c r="L346">
        <v>364.69</v>
      </c>
      <c r="M346">
        <v>3138017.82</v>
      </c>
      <c r="N346">
        <v>2712564.22</v>
      </c>
    </row>
    <row r="347" spans="1:14" x14ac:dyDescent="0.3">
      <c r="A347" t="s">
        <v>11460</v>
      </c>
      <c r="B347" t="s">
        <v>10958</v>
      </c>
      <c r="C347" t="s">
        <v>10959</v>
      </c>
      <c r="D347" t="s">
        <v>11011</v>
      </c>
      <c r="E347" t="s">
        <v>10946</v>
      </c>
      <c r="F347" t="s">
        <v>10966</v>
      </c>
      <c r="G347">
        <v>44840</v>
      </c>
      <c r="H347">
        <v>539654290</v>
      </c>
      <c r="I347">
        <v>44852</v>
      </c>
      <c r="J347">
        <v>4552</v>
      </c>
      <c r="K347">
        <v>109.28</v>
      </c>
      <c r="L347">
        <v>35.840000000000003</v>
      </c>
      <c r="M347">
        <v>497442.56</v>
      </c>
      <c r="N347">
        <v>163143.68000000002</v>
      </c>
    </row>
    <row r="348" spans="1:14" x14ac:dyDescent="0.3">
      <c r="A348" t="s">
        <v>11461</v>
      </c>
      <c r="B348" t="s">
        <v>11001</v>
      </c>
      <c r="C348" t="s">
        <v>11358</v>
      </c>
      <c r="D348" t="s">
        <v>10956</v>
      </c>
      <c r="E348" t="s">
        <v>10951</v>
      </c>
      <c r="F348" t="s">
        <v>10952</v>
      </c>
      <c r="G348">
        <v>45127</v>
      </c>
      <c r="H348">
        <v>641120326</v>
      </c>
      <c r="I348">
        <v>45172</v>
      </c>
      <c r="J348">
        <v>606</v>
      </c>
      <c r="K348">
        <v>205.7</v>
      </c>
      <c r="L348">
        <v>117.11</v>
      </c>
      <c r="M348">
        <v>124654.2</v>
      </c>
      <c r="N348">
        <v>70968.66</v>
      </c>
    </row>
    <row r="349" spans="1:14" x14ac:dyDescent="0.3">
      <c r="A349" t="s">
        <v>11462</v>
      </c>
      <c r="B349" t="s">
        <v>11001</v>
      </c>
      <c r="C349" t="s">
        <v>11365</v>
      </c>
      <c r="D349" t="s">
        <v>10989</v>
      </c>
      <c r="E349" t="s">
        <v>10946</v>
      </c>
      <c r="F349" t="s">
        <v>10947</v>
      </c>
      <c r="G349">
        <v>45539</v>
      </c>
      <c r="H349">
        <v>208609616</v>
      </c>
      <c r="I349">
        <v>45540</v>
      </c>
      <c r="J349">
        <v>1076</v>
      </c>
      <c r="K349">
        <v>154.06</v>
      </c>
      <c r="L349">
        <v>90.93</v>
      </c>
      <c r="M349">
        <v>165768.56</v>
      </c>
      <c r="N349">
        <v>97840.680000000008</v>
      </c>
    </row>
    <row r="350" spans="1:14" x14ac:dyDescent="0.3">
      <c r="A350" t="s">
        <v>11463</v>
      </c>
      <c r="B350" t="s">
        <v>10958</v>
      </c>
      <c r="C350" t="s">
        <v>10959</v>
      </c>
      <c r="D350" t="s">
        <v>10950</v>
      </c>
      <c r="E350" t="s">
        <v>10946</v>
      </c>
      <c r="F350" t="s">
        <v>10952</v>
      </c>
      <c r="G350">
        <v>45127</v>
      </c>
      <c r="H350">
        <v>167170989</v>
      </c>
      <c r="I350">
        <v>45129</v>
      </c>
      <c r="J350">
        <v>8465</v>
      </c>
      <c r="K350">
        <v>421.89</v>
      </c>
      <c r="L350">
        <v>364.69</v>
      </c>
      <c r="M350">
        <v>3571298.85</v>
      </c>
      <c r="N350">
        <v>3087100.85</v>
      </c>
    </row>
    <row r="351" spans="1:14" x14ac:dyDescent="0.3">
      <c r="A351" t="s">
        <v>11464</v>
      </c>
      <c r="B351" t="s">
        <v>10954</v>
      </c>
      <c r="C351" t="s">
        <v>11129</v>
      </c>
      <c r="D351" t="s">
        <v>10950</v>
      </c>
      <c r="E351" t="s">
        <v>10951</v>
      </c>
      <c r="F351" t="s">
        <v>10947</v>
      </c>
      <c r="G351">
        <v>45385</v>
      </c>
      <c r="H351">
        <v>162165772</v>
      </c>
      <c r="I351">
        <v>45418</v>
      </c>
      <c r="J351">
        <v>7311</v>
      </c>
      <c r="K351">
        <v>421.89</v>
      </c>
      <c r="L351">
        <v>364.69</v>
      </c>
      <c r="M351">
        <v>3084437.79</v>
      </c>
      <c r="N351">
        <v>2666248.59</v>
      </c>
    </row>
    <row r="352" spans="1:14" x14ac:dyDescent="0.3">
      <c r="A352" t="s">
        <v>11465</v>
      </c>
      <c r="B352" t="s">
        <v>10958</v>
      </c>
      <c r="C352" t="s">
        <v>11231</v>
      </c>
      <c r="D352" t="s">
        <v>10974</v>
      </c>
      <c r="E352" t="s">
        <v>10951</v>
      </c>
      <c r="F352" t="s">
        <v>10947</v>
      </c>
      <c r="G352">
        <v>45448</v>
      </c>
      <c r="H352">
        <v>809267795</v>
      </c>
      <c r="I352">
        <v>45463</v>
      </c>
      <c r="J352">
        <v>9179</v>
      </c>
      <c r="K352">
        <v>437.2</v>
      </c>
      <c r="L352">
        <v>263.33</v>
      </c>
      <c r="M352">
        <v>4013058.8</v>
      </c>
      <c r="N352">
        <v>2417106.0699999998</v>
      </c>
    </row>
    <row r="353" spans="1:14" x14ac:dyDescent="0.3">
      <c r="A353" t="s">
        <v>11466</v>
      </c>
      <c r="B353" t="s">
        <v>12784</v>
      </c>
      <c r="C353" t="s">
        <v>11072</v>
      </c>
      <c r="D353" t="s">
        <v>10965</v>
      </c>
      <c r="E353" t="s">
        <v>10951</v>
      </c>
      <c r="F353" t="s">
        <v>10947</v>
      </c>
      <c r="G353">
        <v>45434</v>
      </c>
      <c r="H353">
        <v>544463384</v>
      </c>
      <c r="I353">
        <v>45468</v>
      </c>
      <c r="J353">
        <v>7669</v>
      </c>
      <c r="K353">
        <v>255.28</v>
      </c>
      <c r="L353">
        <v>159.41999999999999</v>
      </c>
      <c r="M353">
        <v>1957742.32</v>
      </c>
      <c r="N353">
        <v>1222591.98</v>
      </c>
    </row>
    <row r="354" spans="1:14" x14ac:dyDescent="0.3">
      <c r="A354" t="s">
        <v>11467</v>
      </c>
      <c r="B354" t="s">
        <v>10958</v>
      </c>
      <c r="C354" t="s">
        <v>11088</v>
      </c>
      <c r="D354" t="s">
        <v>10969</v>
      </c>
      <c r="E354" t="s">
        <v>10951</v>
      </c>
      <c r="F354" t="s">
        <v>10952</v>
      </c>
      <c r="G354">
        <v>45399</v>
      </c>
      <c r="H354">
        <v>574051368</v>
      </c>
      <c r="I354">
        <v>45413</v>
      </c>
      <c r="J354">
        <v>3411</v>
      </c>
      <c r="K354">
        <v>47.45</v>
      </c>
      <c r="L354">
        <v>31.79</v>
      </c>
      <c r="M354">
        <v>161851.95000000001</v>
      </c>
      <c r="N354">
        <v>108435.69</v>
      </c>
    </row>
    <row r="355" spans="1:14" x14ac:dyDescent="0.3">
      <c r="A355" t="s">
        <v>11468</v>
      </c>
      <c r="B355" t="s">
        <v>10958</v>
      </c>
      <c r="C355" t="s">
        <v>11150</v>
      </c>
      <c r="D355" t="s">
        <v>10960</v>
      </c>
      <c r="E355" t="s">
        <v>10951</v>
      </c>
      <c r="F355" t="s">
        <v>10947</v>
      </c>
      <c r="G355">
        <v>45545</v>
      </c>
      <c r="H355">
        <v>824643075</v>
      </c>
      <c r="I355">
        <v>45588</v>
      </c>
      <c r="J355">
        <v>9066</v>
      </c>
      <c r="K355">
        <v>9.33</v>
      </c>
      <c r="L355">
        <v>6.92</v>
      </c>
      <c r="M355">
        <v>84585.78</v>
      </c>
      <c r="N355">
        <v>62736.72</v>
      </c>
    </row>
    <row r="356" spans="1:14" x14ac:dyDescent="0.3">
      <c r="A356" t="s">
        <v>11469</v>
      </c>
      <c r="B356" t="s">
        <v>10958</v>
      </c>
      <c r="C356" t="s">
        <v>11251</v>
      </c>
      <c r="D356" t="s">
        <v>10976</v>
      </c>
      <c r="E356" t="s">
        <v>10946</v>
      </c>
      <c r="F356" t="s">
        <v>10966</v>
      </c>
      <c r="G356">
        <v>44968</v>
      </c>
      <c r="H356">
        <v>393162333</v>
      </c>
      <c r="I356">
        <v>45014</v>
      </c>
      <c r="J356">
        <v>4326</v>
      </c>
      <c r="K356">
        <v>81.73</v>
      </c>
      <c r="L356">
        <v>56.67</v>
      </c>
      <c r="M356">
        <v>353563.98000000004</v>
      </c>
      <c r="N356">
        <v>245154.42</v>
      </c>
    </row>
    <row r="357" spans="1:14" x14ac:dyDescent="0.3">
      <c r="A357" t="s">
        <v>11470</v>
      </c>
      <c r="B357" t="s">
        <v>10958</v>
      </c>
      <c r="C357" t="s">
        <v>11289</v>
      </c>
      <c r="D357" t="s">
        <v>10960</v>
      </c>
      <c r="E357" t="s">
        <v>10951</v>
      </c>
      <c r="F357" t="s">
        <v>10952</v>
      </c>
      <c r="G357">
        <v>45105</v>
      </c>
      <c r="H357">
        <v>696845471</v>
      </c>
      <c r="I357">
        <v>45115</v>
      </c>
      <c r="J357">
        <v>915</v>
      </c>
      <c r="K357">
        <v>9.33</v>
      </c>
      <c r="L357">
        <v>6.92</v>
      </c>
      <c r="M357">
        <v>8536.9500000000007</v>
      </c>
      <c r="N357">
        <v>6331.8</v>
      </c>
    </row>
    <row r="358" spans="1:14" x14ac:dyDescent="0.3">
      <c r="A358" t="s">
        <v>11304</v>
      </c>
      <c r="B358" t="s">
        <v>10963</v>
      </c>
      <c r="C358" t="s">
        <v>11471</v>
      </c>
      <c r="D358" t="s">
        <v>11011</v>
      </c>
      <c r="E358" t="s">
        <v>10946</v>
      </c>
      <c r="F358" t="s">
        <v>10952</v>
      </c>
      <c r="G358">
        <v>45553</v>
      </c>
      <c r="H358">
        <v>523241317</v>
      </c>
      <c r="I358">
        <v>45568</v>
      </c>
      <c r="J358">
        <v>7588</v>
      </c>
      <c r="K358">
        <v>109.28</v>
      </c>
      <c r="L358">
        <v>35.840000000000003</v>
      </c>
      <c r="M358">
        <v>829216.64</v>
      </c>
      <c r="N358">
        <v>271953.92000000004</v>
      </c>
    </row>
    <row r="359" spans="1:14" x14ac:dyDescent="0.3">
      <c r="A359" t="s">
        <v>11472</v>
      </c>
      <c r="B359" t="s">
        <v>10958</v>
      </c>
      <c r="C359" t="s">
        <v>11436</v>
      </c>
      <c r="D359" t="s">
        <v>10956</v>
      </c>
      <c r="E359" t="s">
        <v>10946</v>
      </c>
      <c r="F359" t="s">
        <v>10961</v>
      </c>
      <c r="G359">
        <v>45641</v>
      </c>
      <c r="H359">
        <v>980211198</v>
      </c>
      <c r="I359">
        <v>45641</v>
      </c>
      <c r="J359">
        <v>5131</v>
      </c>
      <c r="K359">
        <v>205.7</v>
      </c>
      <c r="L359">
        <v>117.11</v>
      </c>
      <c r="M359">
        <v>1055446.7</v>
      </c>
      <c r="N359">
        <v>600891.41</v>
      </c>
    </row>
    <row r="360" spans="1:14" x14ac:dyDescent="0.3">
      <c r="A360" t="s">
        <v>11473</v>
      </c>
      <c r="B360" t="s">
        <v>10954</v>
      </c>
      <c r="C360" t="s">
        <v>10978</v>
      </c>
      <c r="D360" t="s">
        <v>11021</v>
      </c>
      <c r="E360" t="s">
        <v>12787</v>
      </c>
      <c r="F360" t="s">
        <v>10961</v>
      </c>
      <c r="G360">
        <v>45470</v>
      </c>
      <c r="H360">
        <v>545928943</v>
      </c>
      <c r="I360">
        <v>45514</v>
      </c>
      <c r="J360">
        <v>1361</v>
      </c>
      <c r="K360">
        <v>668.27</v>
      </c>
      <c r="L360">
        <v>502.54</v>
      </c>
      <c r="M360">
        <v>909515.47</v>
      </c>
      <c r="N360">
        <v>683956.94000000006</v>
      </c>
    </row>
    <row r="361" spans="1:14" x14ac:dyDescent="0.3">
      <c r="A361" t="s">
        <v>11474</v>
      </c>
      <c r="B361" t="s">
        <v>10958</v>
      </c>
      <c r="C361" t="s">
        <v>11150</v>
      </c>
      <c r="D361" t="s">
        <v>10989</v>
      </c>
      <c r="E361" t="s">
        <v>10951</v>
      </c>
      <c r="F361" t="s">
        <v>10961</v>
      </c>
      <c r="G361">
        <v>45601</v>
      </c>
      <c r="H361">
        <v>918880879</v>
      </c>
      <c r="I361">
        <v>45639</v>
      </c>
      <c r="J361">
        <v>6127</v>
      </c>
      <c r="K361">
        <v>154.06</v>
      </c>
      <c r="L361">
        <v>90.93</v>
      </c>
      <c r="M361">
        <v>943925.62</v>
      </c>
      <c r="N361">
        <v>557128.11</v>
      </c>
    </row>
    <row r="362" spans="1:14" x14ac:dyDescent="0.3">
      <c r="A362" t="s">
        <v>11475</v>
      </c>
      <c r="B362" t="s">
        <v>10963</v>
      </c>
      <c r="C362" t="s">
        <v>11050</v>
      </c>
      <c r="D362" t="s">
        <v>10989</v>
      </c>
      <c r="E362" t="s">
        <v>10946</v>
      </c>
      <c r="F362" t="s">
        <v>10952</v>
      </c>
      <c r="G362">
        <v>44760</v>
      </c>
      <c r="H362">
        <v>267865836</v>
      </c>
      <c r="I362">
        <v>44772</v>
      </c>
      <c r="J362">
        <v>6308</v>
      </c>
      <c r="K362">
        <v>154.06</v>
      </c>
      <c r="L362">
        <v>90.93</v>
      </c>
      <c r="M362">
        <v>971810.48</v>
      </c>
      <c r="N362">
        <v>573586.44000000006</v>
      </c>
    </row>
    <row r="363" spans="1:14" x14ac:dyDescent="0.3">
      <c r="A363" t="s">
        <v>11476</v>
      </c>
      <c r="B363" t="s">
        <v>12784</v>
      </c>
      <c r="C363" t="s">
        <v>11205</v>
      </c>
      <c r="D363" t="s">
        <v>10979</v>
      </c>
      <c r="E363" t="s">
        <v>10951</v>
      </c>
      <c r="F363" t="s">
        <v>10952</v>
      </c>
      <c r="G363">
        <v>45573</v>
      </c>
      <c r="H363">
        <v>881995141</v>
      </c>
      <c r="I363">
        <v>45585</v>
      </c>
      <c r="J363">
        <v>817</v>
      </c>
      <c r="K363">
        <v>651.21</v>
      </c>
      <c r="L363">
        <v>524.96</v>
      </c>
      <c r="M363">
        <v>532038.57000000007</v>
      </c>
      <c r="N363">
        <v>428892.32</v>
      </c>
    </row>
    <row r="364" spans="1:14" x14ac:dyDescent="0.3">
      <c r="A364" t="s">
        <v>11477</v>
      </c>
      <c r="B364" t="s">
        <v>12784</v>
      </c>
      <c r="C364" t="s">
        <v>11328</v>
      </c>
      <c r="D364" t="s">
        <v>10976</v>
      </c>
      <c r="E364" t="s">
        <v>10951</v>
      </c>
      <c r="F364" t="s">
        <v>10947</v>
      </c>
      <c r="G364">
        <v>44974</v>
      </c>
      <c r="H364">
        <v>620692622</v>
      </c>
      <c r="I364">
        <v>44991</v>
      </c>
      <c r="J364">
        <v>5595</v>
      </c>
      <c r="K364">
        <v>81.73</v>
      </c>
      <c r="L364">
        <v>56.67</v>
      </c>
      <c r="M364">
        <v>457279.35000000003</v>
      </c>
      <c r="N364">
        <v>317068.65000000002</v>
      </c>
    </row>
    <row r="365" spans="1:14" x14ac:dyDescent="0.3">
      <c r="A365" t="s">
        <v>11478</v>
      </c>
      <c r="B365" t="s">
        <v>11001</v>
      </c>
      <c r="C365" t="s">
        <v>11358</v>
      </c>
      <c r="D365" t="s">
        <v>10950</v>
      </c>
      <c r="E365" t="s">
        <v>10951</v>
      </c>
      <c r="F365" t="s">
        <v>10966</v>
      </c>
      <c r="G365">
        <v>44945</v>
      </c>
      <c r="H365">
        <v>563694608</v>
      </c>
      <c r="I365">
        <v>44968</v>
      </c>
      <c r="J365">
        <v>8616</v>
      </c>
      <c r="K365">
        <v>421.89</v>
      </c>
      <c r="L365">
        <v>364.69</v>
      </c>
      <c r="M365">
        <v>3635004.2399999998</v>
      </c>
      <c r="N365">
        <v>3142169.04</v>
      </c>
    </row>
    <row r="366" spans="1:14" x14ac:dyDescent="0.3">
      <c r="A366" t="s">
        <v>11479</v>
      </c>
      <c r="B366" t="s">
        <v>10963</v>
      </c>
      <c r="C366" t="s">
        <v>10964</v>
      </c>
      <c r="D366" t="s">
        <v>10969</v>
      </c>
      <c r="E366" t="s">
        <v>10951</v>
      </c>
      <c r="F366" t="s">
        <v>10952</v>
      </c>
      <c r="G366">
        <v>44799</v>
      </c>
      <c r="H366">
        <v>961049926</v>
      </c>
      <c r="I366">
        <v>44813</v>
      </c>
      <c r="J366">
        <v>4885</v>
      </c>
      <c r="K366">
        <v>47.45</v>
      </c>
      <c r="L366">
        <v>31.79</v>
      </c>
      <c r="M366">
        <v>231793.25</v>
      </c>
      <c r="N366">
        <v>155294.15</v>
      </c>
    </row>
    <row r="367" spans="1:14" x14ac:dyDescent="0.3">
      <c r="A367" t="s">
        <v>11480</v>
      </c>
      <c r="B367" t="s">
        <v>10954</v>
      </c>
      <c r="C367" t="s">
        <v>11057</v>
      </c>
      <c r="D367" t="s">
        <v>10979</v>
      </c>
      <c r="E367" t="s">
        <v>10951</v>
      </c>
      <c r="F367" t="s">
        <v>10961</v>
      </c>
      <c r="G367">
        <v>44828</v>
      </c>
      <c r="H367">
        <v>783119904</v>
      </c>
      <c r="I367">
        <v>44864</v>
      </c>
      <c r="J367">
        <v>1437</v>
      </c>
      <c r="K367">
        <v>651.21</v>
      </c>
      <c r="L367">
        <v>524.96</v>
      </c>
      <c r="M367">
        <v>935788.77</v>
      </c>
      <c r="N367">
        <v>754367.52</v>
      </c>
    </row>
    <row r="368" spans="1:14" x14ac:dyDescent="0.3">
      <c r="A368" t="s">
        <v>11481</v>
      </c>
      <c r="B368" t="s">
        <v>10963</v>
      </c>
      <c r="C368" t="s">
        <v>11482</v>
      </c>
      <c r="D368" t="s">
        <v>10976</v>
      </c>
      <c r="E368" t="s">
        <v>10951</v>
      </c>
      <c r="F368" t="s">
        <v>10952</v>
      </c>
      <c r="G368">
        <v>44847</v>
      </c>
      <c r="H368">
        <v>870578372</v>
      </c>
      <c r="I368">
        <v>44871</v>
      </c>
      <c r="J368">
        <v>2341</v>
      </c>
      <c r="K368">
        <v>81.73</v>
      </c>
      <c r="L368">
        <v>56.67</v>
      </c>
      <c r="M368">
        <v>191329.93000000002</v>
      </c>
      <c r="N368">
        <v>132664.47</v>
      </c>
    </row>
    <row r="369" spans="1:14" x14ac:dyDescent="0.3">
      <c r="A369" t="s">
        <v>11483</v>
      </c>
      <c r="B369" t="s">
        <v>10958</v>
      </c>
      <c r="C369" t="s">
        <v>11031</v>
      </c>
      <c r="D369" t="s">
        <v>10945</v>
      </c>
      <c r="E369" t="s">
        <v>10946</v>
      </c>
      <c r="F369" t="s">
        <v>10966</v>
      </c>
      <c r="G369">
        <v>45233</v>
      </c>
      <c r="H369">
        <v>784411656</v>
      </c>
      <c r="I369">
        <v>45259</v>
      </c>
      <c r="J369">
        <v>3695</v>
      </c>
      <c r="K369">
        <v>152.58000000000001</v>
      </c>
      <c r="L369">
        <v>97.44</v>
      </c>
      <c r="M369">
        <v>563783.10000000009</v>
      </c>
      <c r="N369">
        <v>360040.8</v>
      </c>
    </row>
    <row r="370" spans="1:14" x14ac:dyDescent="0.3">
      <c r="A370" t="s">
        <v>11484</v>
      </c>
      <c r="B370" t="s">
        <v>11001</v>
      </c>
      <c r="C370" t="s">
        <v>11190</v>
      </c>
      <c r="D370" t="s">
        <v>11021</v>
      </c>
      <c r="E370" t="s">
        <v>10946</v>
      </c>
      <c r="F370" t="s">
        <v>10947</v>
      </c>
      <c r="G370">
        <v>45575</v>
      </c>
      <c r="H370">
        <v>155918586</v>
      </c>
      <c r="I370">
        <v>45603</v>
      </c>
      <c r="J370">
        <v>8629</v>
      </c>
      <c r="K370">
        <v>668.27</v>
      </c>
      <c r="L370">
        <v>502.54</v>
      </c>
      <c r="M370">
        <v>5766501.8300000001</v>
      </c>
      <c r="N370">
        <v>4336417.66</v>
      </c>
    </row>
    <row r="371" spans="1:14" x14ac:dyDescent="0.3">
      <c r="A371" t="s">
        <v>11485</v>
      </c>
      <c r="B371" t="s">
        <v>10958</v>
      </c>
      <c r="C371" t="s">
        <v>11383</v>
      </c>
      <c r="D371" t="s">
        <v>10974</v>
      </c>
      <c r="E371" t="s">
        <v>10946</v>
      </c>
      <c r="F371" t="s">
        <v>10947</v>
      </c>
      <c r="G371">
        <v>45603</v>
      </c>
      <c r="H371">
        <v>936710488</v>
      </c>
      <c r="I371">
        <v>45634</v>
      </c>
      <c r="J371">
        <v>2304</v>
      </c>
      <c r="K371">
        <v>437.2</v>
      </c>
      <c r="L371">
        <v>263.33</v>
      </c>
      <c r="M371">
        <v>1007308.7999999999</v>
      </c>
      <c r="N371">
        <v>606712.31999999995</v>
      </c>
    </row>
    <row r="372" spans="1:14" x14ac:dyDescent="0.3">
      <c r="A372" t="s">
        <v>11486</v>
      </c>
      <c r="B372" t="s">
        <v>11001</v>
      </c>
      <c r="C372" t="s">
        <v>11168</v>
      </c>
      <c r="D372" t="s">
        <v>10945</v>
      </c>
      <c r="E372" t="s">
        <v>10951</v>
      </c>
      <c r="F372" t="s">
        <v>10966</v>
      </c>
      <c r="G372">
        <v>44675</v>
      </c>
      <c r="H372">
        <v>648711192</v>
      </c>
      <c r="I372">
        <v>44697</v>
      </c>
      <c r="J372">
        <v>6912</v>
      </c>
      <c r="K372">
        <v>152.58000000000001</v>
      </c>
      <c r="L372">
        <v>97.44</v>
      </c>
      <c r="M372">
        <v>1054632.9600000002</v>
      </c>
      <c r="N372">
        <v>673505.28000000003</v>
      </c>
    </row>
    <row r="373" spans="1:14" x14ac:dyDescent="0.3">
      <c r="A373" t="s">
        <v>11487</v>
      </c>
      <c r="B373" t="s">
        <v>12784</v>
      </c>
      <c r="C373" t="s">
        <v>11145</v>
      </c>
      <c r="D373" t="s">
        <v>11021</v>
      </c>
      <c r="E373" t="s">
        <v>10951</v>
      </c>
      <c r="F373" t="s">
        <v>10947</v>
      </c>
      <c r="G373">
        <v>45323</v>
      </c>
      <c r="H373">
        <v>934157025</v>
      </c>
      <c r="I373">
        <v>45325</v>
      </c>
      <c r="J373">
        <v>6678</v>
      </c>
      <c r="K373">
        <v>668.27</v>
      </c>
      <c r="L373">
        <v>502.54</v>
      </c>
      <c r="M373">
        <v>4462707.0599999996</v>
      </c>
      <c r="N373">
        <v>3355962.12</v>
      </c>
    </row>
    <row r="374" spans="1:14" x14ac:dyDescent="0.3">
      <c r="A374" t="s">
        <v>11488</v>
      </c>
      <c r="B374" t="s">
        <v>10981</v>
      </c>
      <c r="C374" t="s">
        <v>10982</v>
      </c>
      <c r="D374" t="s">
        <v>11011</v>
      </c>
      <c r="E374" t="s">
        <v>10951</v>
      </c>
      <c r="F374" t="s">
        <v>10947</v>
      </c>
      <c r="G374">
        <v>44692</v>
      </c>
      <c r="H374">
        <v>805596816</v>
      </c>
      <c r="I374">
        <v>44704</v>
      </c>
      <c r="J374">
        <v>2855</v>
      </c>
      <c r="K374">
        <v>109.28</v>
      </c>
      <c r="L374">
        <v>35.840000000000003</v>
      </c>
      <c r="M374">
        <v>311994.40000000002</v>
      </c>
      <c r="N374">
        <v>102323.20000000001</v>
      </c>
    </row>
    <row r="375" spans="1:14" x14ac:dyDescent="0.3">
      <c r="A375" t="s">
        <v>11258</v>
      </c>
      <c r="B375" t="s">
        <v>10963</v>
      </c>
      <c r="C375" t="s">
        <v>11360</v>
      </c>
      <c r="D375" t="s">
        <v>10956</v>
      </c>
      <c r="E375" t="s">
        <v>10951</v>
      </c>
      <c r="F375" t="s">
        <v>10952</v>
      </c>
      <c r="G375">
        <v>45503</v>
      </c>
      <c r="H375">
        <v>695891892</v>
      </c>
      <c r="I375">
        <v>45507</v>
      </c>
      <c r="J375">
        <v>8730</v>
      </c>
      <c r="K375">
        <v>205.7</v>
      </c>
      <c r="L375">
        <v>117.11</v>
      </c>
      <c r="M375">
        <v>1795761</v>
      </c>
      <c r="N375">
        <v>1022370.3</v>
      </c>
    </row>
    <row r="376" spans="1:14" x14ac:dyDescent="0.3">
      <c r="A376" t="s">
        <v>11489</v>
      </c>
      <c r="B376" t="s">
        <v>11001</v>
      </c>
      <c r="C376" t="s">
        <v>11168</v>
      </c>
      <c r="D376" t="s">
        <v>10976</v>
      </c>
      <c r="E376" t="s">
        <v>10946</v>
      </c>
      <c r="F376" t="s">
        <v>10961</v>
      </c>
      <c r="G376">
        <v>44675</v>
      </c>
      <c r="H376">
        <v>208216083</v>
      </c>
      <c r="I376">
        <v>44694</v>
      </c>
      <c r="J376">
        <v>4621</v>
      </c>
      <c r="K376">
        <v>81.73</v>
      </c>
      <c r="L376">
        <v>56.67</v>
      </c>
      <c r="M376">
        <v>377674.33</v>
      </c>
      <c r="N376">
        <v>261872.07</v>
      </c>
    </row>
    <row r="377" spans="1:14" x14ac:dyDescent="0.3">
      <c r="A377" t="s">
        <v>11490</v>
      </c>
      <c r="B377" t="s">
        <v>12784</v>
      </c>
      <c r="C377" t="s">
        <v>11263</v>
      </c>
      <c r="D377" t="s">
        <v>10956</v>
      </c>
      <c r="E377" t="s">
        <v>10946</v>
      </c>
      <c r="F377" t="s">
        <v>10947</v>
      </c>
      <c r="G377">
        <v>45010</v>
      </c>
      <c r="H377">
        <v>366055715</v>
      </c>
      <c r="I377">
        <v>45021</v>
      </c>
      <c r="J377">
        <v>2875</v>
      </c>
      <c r="K377">
        <v>205.7</v>
      </c>
      <c r="L377">
        <v>117.11</v>
      </c>
      <c r="M377">
        <v>591387.5</v>
      </c>
      <c r="N377">
        <v>336691.25</v>
      </c>
    </row>
    <row r="378" spans="1:14" x14ac:dyDescent="0.3">
      <c r="A378" t="s">
        <v>11491</v>
      </c>
      <c r="B378" t="s">
        <v>10958</v>
      </c>
      <c r="C378" t="s">
        <v>11237</v>
      </c>
      <c r="D378" t="s">
        <v>10950</v>
      </c>
      <c r="E378" t="s">
        <v>10951</v>
      </c>
      <c r="F378" t="s">
        <v>10961</v>
      </c>
      <c r="G378">
        <v>45080</v>
      </c>
      <c r="H378">
        <v>463209617</v>
      </c>
      <c r="I378">
        <v>45104</v>
      </c>
      <c r="J378">
        <v>2874</v>
      </c>
      <c r="K378">
        <v>421.89</v>
      </c>
      <c r="L378">
        <v>364.69</v>
      </c>
      <c r="M378">
        <v>1212511.8599999999</v>
      </c>
      <c r="N378">
        <v>1048119.0599999999</v>
      </c>
    </row>
    <row r="379" spans="1:14" x14ac:dyDescent="0.3">
      <c r="A379" t="s">
        <v>11492</v>
      </c>
      <c r="B379" t="s">
        <v>12784</v>
      </c>
      <c r="C379" t="s">
        <v>11493</v>
      </c>
      <c r="D379" t="s">
        <v>10974</v>
      </c>
      <c r="E379" t="s">
        <v>10951</v>
      </c>
      <c r="F379" t="s">
        <v>10966</v>
      </c>
      <c r="G379">
        <v>45163</v>
      </c>
      <c r="H379">
        <v>313789117</v>
      </c>
      <c r="I379">
        <v>45176</v>
      </c>
      <c r="J379">
        <v>6028</v>
      </c>
      <c r="K379">
        <v>437.2</v>
      </c>
      <c r="L379">
        <v>263.33</v>
      </c>
      <c r="M379">
        <v>2635441.6</v>
      </c>
      <c r="N379">
        <v>1587353.24</v>
      </c>
    </row>
    <row r="380" spans="1:14" x14ac:dyDescent="0.3">
      <c r="A380" t="s">
        <v>11494</v>
      </c>
      <c r="B380" t="s">
        <v>11001</v>
      </c>
      <c r="C380" t="s">
        <v>11076</v>
      </c>
      <c r="D380" t="s">
        <v>10956</v>
      </c>
      <c r="E380" t="s">
        <v>10946</v>
      </c>
      <c r="F380" t="s">
        <v>10947</v>
      </c>
      <c r="G380">
        <v>44748</v>
      </c>
      <c r="H380">
        <v>702218043</v>
      </c>
      <c r="I380">
        <v>44771</v>
      </c>
      <c r="J380">
        <v>779</v>
      </c>
      <c r="K380">
        <v>205.7</v>
      </c>
      <c r="L380">
        <v>117.11</v>
      </c>
      <c r="M380">
        <v>160240.29999999999</v>
      </c>
      <c r="N380">
        <v>91228.69</v>
      </c>
    </row>
    <row r="381" spans="1:14" x14ac:dyDescent="0.3">
      <c r="A381" t="s">
        <v>11495</v>
      </c>
      <c r="B381" t="s">
        <v>10954</v>
      </c>
      <c r="C381" t="s">
        <v>11256</v>
      </c>
      <c r="D381" t="s">
        <v>10950</v>
      </c>
      <c r="E381" t="s">
        <v>10951</v>
      </c>
      <c r="F381" t="s">
        <v>10952</v>
      </c>
      <c r="G381">
        <v>44618</v>
      </c>
      <c r="H381">
        <v>233232724</v>
      </c>
      <c r="I381">
        <v>44628</v>
      </c>
      <c r="J381">
        <v>7601</v>
      </c>
      <c r="K381">
        <v>421.89</v>
      </c>
      <c r="L381">
        <v>364.69</v>
      </c>
      <c r="M381">
        <v>3206785.8899999997</v>
      </c>
      <c r="N381">
        <v>2772008.69</v>
      </c>
    </row>
    <row r="382" spans="1:14" x14ac:dyDescent="0.3">
      <c r="A382" t="s">
        <v>11496</v>
      </c>
      <c r="B382" t="s">
        <v>10963</v>
      </c>
      <c r="C382" t="s">
        <v>10964</v>
      </c>
      <c r="D382" t="s">
        <v>10965</v>
      </c>
      <c r="E382" t="s">
        <v>10946</v>
      </c>
      <c r="F382" t="s">
        <v>10961</v>
      </c>
      <c r="G382">
        <v>45493</v>
      </c>
      <c r="H382">
        <v>281881988</v>
      </c>
      <c r="I382">
        <v>45515</v>
      </c>
      <c r="J382">
        <v>3999</v>
      </c>
      <c r="K382">
        <v>255.28</v>
      </c>
      <c r="L382">
        <v>159.41999999999999</v>
      </c>
      <c r="M382">
        <v>1020864.72</v>
      </c>
      <c r="N382">
        <v>637520.57999999996</v>
      </c>
    </row>
    <row r="383" spans="1:14" x14ac:dyDescent="0.3">
      <c r="A383" t="s">
        <v>11497</v>
      </c>
      <c r="B383" t="s">
        <v>10958</v>
      </c>
      <c r="C383" t="s">
        <v>10999</v>
      </c>
      <c r="D383" t="s">
        <v>10945</v>
      </c>
      <c r="E383" t="s">
        <v>10951</v>
      </c>
      <c r="F383" t="s">
        <v>10966</v>
      </c>
      <c r="G383">
        <v>45632</v>
      </c>
      <c r="H383">
        <v>943527162</v>
      </c>
      <c r="I383">
        <v>45648</v>
      </c>
      <c r="J383">
        <v>9509</v>
      </c>
      <c r="K383">
        <v>152.58000000000001</v>
      </c>
      <c r="L383">
        <v>97.44</v>
      </c>
      <c r="M383">
        <v>1450883.2200000002</v>
      </c>
      <c r="N383">
        <v>926556.96</v>
      </c>
    </row>
    <row r="384" spans="1:14" x14ac:dyDescent="0.3">
      <c r="A384" t="s">
        <v>11498</v>
      </c>
      <c r="B384" t="s">
        <v>12784</v>
      </c>
      <c r="C384" t="s">
        <v>11317</v>
      </c>
      <c r="D384" t="s">
        <v>10950</v>
      </c>
      <c r="E384" t="s">
        <v>10946</v>
      </c>
      <c r="F384" t="s">
        <v>10966</v>
      </c>
      <c r="G384">
        <v>44797</v>
      </c>
      <c r="H384">
        <v>583842074</v>
      </c>
      <c r="I384">
        <v>44838</v>
      </c>
      <c r="J384">
        <v>699</v>
      </c>
      <c r="K384">
        <v>421.89</v>
      </c>
      <c r="L384">
        <v>364.69</v>
      </c>
      <c r="M384">
        <v>294901.11</v>
      </c>
      <c r="N384">
        <v>254918.31</v>
      </c>
    </row>
    <row r="385" spans="1:14" x14ac:dyDescent="0.3">
      <c r="A385" t="s">
        <v>11499</v>
      </c>
      <c r="B385" t="s">
        <v>10958</v>
      </c>
      <c r="C385" t="s">
        <v>11350</v>
      </c>
      <c r="D385" t="s">
        <v>10965</v>
      </c>
      <c r="E385" t="s">
        <v>10951</v>
      </c>
      <c r="F385" t="s">
        <v>10952</v>
      </c>
      <c r="G385">
        <v>44776</v>
      </c>
      <c r="H385">
        <v>788813054</v>
      </c>
      <c r="I385">
        <v>44782</v>
      </c>
      <c r="J385">
        <v>6167</v>
      </c>
      <c r="K385">
        <v>255.28</v>
      </c>
      <c r="L385">
        <v>159.41999999999999</v>
      </c>
      <c r="M385">
        <v>1574311.76</v>
      </c>
      <c r="N385">
        <v>983143.1399999999</v>
      </c>
    </row>
    <row r="386" spans="1:14" x14ac:dyDescent="0.3">
      <c r="A386" t="s">
        <v>11500</v>
      </c>
      <c r="B386" t="s">
        <v>11001</v>
      </c>
      <c r="C386" t="s">
        <v>11207</v>
      </c>
      <c r="D386" t="s">
        <v>10976</v>
      </c>
      <c r="E386" t="s">
        <v>10951</v>
      </c>
      <c r="F386" t="s">
        <v>10947</v>
      </c>
      <c r="G386">
        <v>44685</v>
      </c>
      <c r="H386">
        <v>514738929</v>
      </c>
      <c r="I386">
        <v>44697</v>
      </c>
      <c r="J386">
        <v>1543</v>
      </c>
      <c r="K386">
        <v>81.73</v>
      </c>
      <c r="L386">
        <v>56.67</v>
      </c>
      <c r="M386">
        <v>126109.39</v>
      </c>
      <c r="N386">
        <v>87441.81</v>
      </c>
    </row>
    <row r="387" spans="1:14" x14ac:dyDescent="0.3">
      <c r="A387" t="s">
        <v>11501</v>
      </c>
      <c r="B387" t="s">
        <v>12784</v>
      </c>
      <c r="C387" t="s">
        <v>11109</v>
      </c>
      <c r="D387" t="s">
        <v>10960</v>
      </c>
      <c r="E387" t="s">
        <v>10946</v>
      </c>
      <c r="F387" t="s">
        <v>10966</v>
      </c>
      <c r="G387">
        <v>44933</v>
      </c>
      <c r="H387">
        <v>138231027</v>
      </c>
      <c r="I387">
        <v>44954</v>
      </c>
      <c r="J387">
        <v>4487</v>
      </c>
      <c r="K387">
        <v>9.33</v>
      </c>
      <c r="L387">
        <v>6.92</v>
      </c>
      <c r="M387">
        <v>41863.71</v>
      </c>
      <c r="N387">
        <v>31050.04</v>
      </c>
    </row>
    <row r="388" spans="1:14" x14ac:dyDescent="0.3">
      <c r="A388" t="s">
        <v>11502</v>
      </c>
      <c r="B388" t="s">
        <v>10963</v>
      </c>
      <c r="C388" t="s">
        <v>11182</v>
      </c>
      <c r="D388" t="s">
        <v>10956</v>
      </c>
      <c r="E388" t="s">
        <v>10951</v>
      </c>
      <c r="F388" t="s">
        <v>10947</v>
      </c>
      <c r="G388">
        <v>44725</v>
      </c>
      <c r="H388">
        <v>106213176</v>
      </c>
      <c r="I388">
        <v>44757</v>
      </c>
      <c r="J388">
        <v>9694</v>
      </c>
      <c r="K388">
        <v>205.7</v>
      </c>
      <c r="L388">
        <v>117.11</v>
      </c>
      <c r="M388">
        <v>1994055.7999999998</v>
      </c>
      <c r="N388">
        <v>1135264.3400000001</v>
      </c>
    </row>
    <row r="389" spans="1:14" x14ac:dyDescent="0.3">
      <c r="A389" t="s">
        <v>11503</v>
      </c>
      <c r="B389" t="s">
        <v>11001</v>
      </c>
      <c r="C389" t="s">
        <v>11010</v>
      </c>
      <c r="D389" t="s">
        <v>10945</v>
      </c>
      <c r="E389" t="s">
        <v>10946</v>
      </c>
      <c r="F389" t="s">
        <v>10966</v>
      </c>
      <c r="G389">
        <v>44657</v>
      </c>
      <c r="H389">
        <v>485921704</v>
      </c>
      <c r="I389">
        <v>44666</v>
      </c>
      <c r="J389">
        <v>3885</v>
      </c>
      <c r="K389">
        <v>152.58000000000001</v>
      </c>
      <c r="L389">
        <v>97.44</v>
      </c>
      <c r="M389">
        <v>592773.30000000005</v>
      </c>
      <c r="N389">
        <v>378554.39999999997</v>
      </c>
    </row>
    <row r="390" spans="1:14" x14ac:dyDescent="0.3">
      <c r="A390" t="s">
        <v>11504</v>
      </c>
      <c r="B390" t="s">
        <v>11001</v>
      </c>
      <c r="C390" t="s">
        <v>11301</v>
      </c>
      <c r="D390" t="s">
        <v>10979</v>
      </c>
      <c r="E390" t="s">
        <v>12787</v>
      </c>
      <c r="F390" t="s">
        <v>10952</v>
      </c>
      <c r="G390">
        <v>45583</v>
      </c>
      <c r="H390">
        <v>514905440</v>
      </c>
      <c r="I390">
        <v>45587</v>
      </c>
      <c r="J390">
        <v>817</v>
      </c>
      <c r="K390">
        <v>651.21</v>
      </c>
      <c r="L390">
        <v>524.96</v>
      </c>
      <c r="M390">
        <v>532038.57000000007</v>
      </c>
      <c r="N390">
        <v>428892.32</v>
      </c>
    </row>
    <row r="391" spans="1:14" x14ac:dyDescent="0.3">
      <c r="A391" t="s">
        <v>11505</v>
      </c>
      <c r="B391" t="s">
        <v>11001</v>
      </c>
      <c r="C391" t="s">
        <v>11190</v>
      </c>
      <c r="D391" t="s">
        <v>10976</v>
      </c>
      <c r="E391" t="s">
        <v>10951</v>
      </c>
      <c r="F391" t="s">
        <v>10961</v>
      </c>
      <c r="G391">
        <v>45161</v>
      </c>
      <c r="H391">
        <v>851025712</v>
      </c>
      <c r="I391">
        <v>45196</v>
      </c>
      <c r="J391">
        <v>6275</v>
      </c>
      <c r="K391">
        <v>81.73</v>
      </c>
      <c r="L391">
        <v>56.67</v>
      </c>
      <c r="M391">
        <v>512855.75</v>
      </c>
      <c r="N391">
        <v>355604.25</v>
      </c>
    </row>
    <row r="392" spans="1:14" x14ac:dyDescent="0.3">
      <c r="A392" t="s">
        <v>11506</v>
      </c>
      <c r="B392" t="s">
        <v>10954</v>
      </c>
      <c r="C392" t="s">
        <v>11024</v>
      </c>
      <c r="D392" t="s">
        <v>10965</v>
      </c>
      <c r="E392" t="s">
        <v>10946</v>
      </c>
      <c r="F392" t="s">
        <v>10961</v>
      </c>
      <c r="G392">
        <v>45162</v>
      </c>
      <c r="H392">
        <v>422456347</v>
      </c>
      <c r="I392">
        <v>45164</v>
      </c>
      <c r="J392">
        <v>3076</v>
      </c>
      <c r="K392">
        <v>255.28</v>
      </c>
      <c r="L392">
        <v>159.41999999999999</v>
      </c>
      <c r="M392">
        <v>785241.28</v>
      </c>
      <c r="N392">
        <v>490375.92</v>
      </c>
    </row>
    <row r="393" spans="1:14" x14ac:dyDescent="0.3">
      <c r="A393" t="s">
        <v>11507</v>
      </c>
      <c r="B393" t="s">
        <v>10958</v>
      </c>
      <c r="C393" t="s">
        <v>11078</v>
      </c>
      <c r="D393" t="s">
        <v>10974</v>
      </c>
      <c r="E393" t="s">
        <v>10946</v>
      </c>
      <c r="F393" t="s">
        <v>10952</v>
      </c>
      <c r="G393">
        <v>45625</v>
      </c>
      <c r="H393">
        <v>477683675</v>
      </c>
      <c r="I393">
        <v>45649</v>
      </c>
      <c r="J393">
        <v>6069</v>
      </c>
      <c r="K393">
        <v>437.2</v>
      </c>
      <c r="L393">
        <v>263.33</v>
      </c>
      <c r="M393">
        <v>2653366.7999999998</v>
      </c>
      <c r="N393">
        <v>1598149.77</v>
      </c>
    </row>
    <row r="394" spans="1:14" x14ac:dyDescent="0.3">
      <c r="A394" t="s">
        <v>11457</v>
      </c>
      <c r="B394" t="s">
        <v>10954</v>
      </c>
      <c r="C394" t="s">
        <v>11048</v>
      </c>
      <c r="D394" t="s">
        <v>11011</v>
      </c>
      <c r="E394" t="s">
        <v>10951</v>
      </c>
      <c r="F394" t="s">
        <v>10961</v>
      </c>
      <c r="G394">
        <v>45065</v>
      </c>
      <c r="H394">
        <v>535506522</v>
      </c>
      <c r="I394">
        <v>45071</v>
      </c>
      <c r="J394">
        <v>7135</v>
      </c>
      <c r="K394">
        <v>109.28</v>
      </c>
      <c r="L394">
        <v>35.840000000000003</v>
      </c>
      <c r="M394">
        <v>779712.8</v>
      </c>
      <c r="N394">
        <v>255718.40000000002</v>
      </c>
    </row>
    <row r="395" spans="1:14" x14ac:dyDescent="0.3">
      <c r="A395" t="s">
        <v>11508</v>
      </c>
      <c r="B395" t="s">
        <v>11001</v>
      </c>
      <c r="C395" t="s">
        <v>11313</v>
      </c>
      <c r="D395" t="s">
        <v>10956</v>
      </c>
      <c r="E395" t="s">
        <v>10951</v>
      </c>
      <c r="F395" t="s">
        <v>10961</v>
      </c>
      <c r="G395">
        <v>44757</v>
      </c>
      <c r="H395">
        <v>635036218</v>
      </c>
      <c r="I395">
        <v>44773</v>
      </c>
      <c r="J395">
        <v>184</v>
      </c>
      <c r="K395">
        <v>205.7</v>
      </c>
      <c r="L395">
        <v>117.11</v>
      </c>
      <c r="M395">
        <v>37848.799999999996</v>
      </c>
      <c r="N395">
        <v>21548.240000000002</v>
      </c>
    </row>
    <row r="396" spans="1:14" x14ac:dyDescent="0.3">
      <c r="A396" t="s">
        <v>11509</v>
      </c>
      <c r="B396" t="s">
        <v>10954</v>
      </c>
      <c r="C396" t="s">
        <v>11024</v>
      </c>
      <c r="D396" t="s">
        <v>10950</v>
      </c>
      <c r="E396" t="s">
        <v>10946</v>
      </c>
      <c r="F396" t="s">
        <v>10961</v>
      </c>
      <c r="G396">
        <v>44865</v>
      </c>
      <c r="H396">
        <v>885696589</v>
      </c>
      <c r="I396">
        <v>44876</v>
      </c>
      <c r="J396">
        <v>6158</v>
      </c>
      <c r="K396">
        <v>421.89</v>
      </c>
      <c r="L396">
        <v>364.69</v>
      </c>
      <c r="M396">
        <v>2597998.62</v>
      </c>
      <c r="N396">
        <v>2245761.02</v>
      </c>
    </row>
    <row r="397" spans="1:14" x14ac:dyDescent="0.3">
      <c r="A397" t="s">
        <v>11510</v>
      </c>
      <c r="B397" t="s">
        <v>10958</v>
      </c>
      <c r="C397" t="s">
        <v>11177</v>
      </c>
      <c r="D397" t="s">
        <v>10989</v>
      </c>
      <c r="E397" t="s">
        <v>10946</v>
      </c>
      <c r="F397" t="s">
        <v>10961</v>
      </c>
      <c r="G397">
        <v>44971</v>
      </c>
      <c r="H397">
        <v>117223966</v>
      </c>
      <c r="I397">
        <v>44982</v>
      </c>
      <c r="J397">
        <v>8031</v>
      </c>
      <c r="K397">
        <v>154.06</v>
      </c>
      <c r="L397">
        <v>90.93</v>
      </c>
      <c r="M397">
        <v>1237255.8600000001</v>
      </c>
      <c r="N397">
        <v>730258.83000000007</v>
      </c>
    </row>
    <row r="398" spans="1:14" x14ac:dyDescent="0.3">
      <c r="A398" t="s">
        <v>11511</v>
      </c>
      <c r="B398" t="s">
        <v>10958</v>
      </c>
      <c r="C398" t="s">
        <v>10959</v>
      </c>
      <c r="D398" t="s">
        <v>11011</v>
      </c>
      <c r="E398" t="s">
        <v>10946</v>
      </c>
      <c r="F398" t="s">
        <v>10952</v>
      </c>
      <c r="G398">
        <v>45642</v>
      </c>
      <c r="H398">
        <v>829667174</v>
      </c>
      <c r="I398">
        <v>44935</v>
      </c>
      <c r="J398">
        <v>5809</v>
      </c>
      <c r="K398">
        <v>109.28</v>
      </c>
      <c r="L398">
        <v>35.840000000000003</v>
      </c>
      <c r="M398">
        <v>634807.52</v>
      </c>
      <c r="N398">
        <v>208194.56000000003</v>
      </c>
    </row>
    <row r="399" spans="1:14" x14ac:dyDescent="0.3">
      <c r="A399" t="s">
        <v>11512</v>
      </c>
      <c r="B399" t="s">
        <v>10963</v>
      </c>
      <c r="C399" t="s">
        <v>10964</v>
      </c>
      <c r="D399" t="s">
        <v>10969</v>
      </c>
      <c r="E399" t="s">
        <v>10946</v>
      </c>
      <c r="F399" t="s">
        <v>10947</v>
      </c>
      <c r="G399">
        <v>45501</v>
      </c>
      <c r="H399">
        <v>643387544</v>
      </c>
      <c r="I399">
        <v>45524</v>
      </c>
      <c r="J399">
        <v>1527</v>
      </c>
      <c r="K399">
        <v>47.45</v>
      </c>
      <c r="L399">
        <v>31.79</v>
      </c>
      <c r="M399">
        <v>72456.150000000009</v>
      </c>
      <c r="N399">
        <v>48543.33</v>
      </c>
    </row>
    <row r="400" spans="1:14" x14ac:dyDescent="0.3">
      <c r="A400" t="s">
        <v>11513</v>
      </c>
      <c r="B400" t="s">
        <v>10954</v>
      </c>
      <c r="C400" t="s">
        <v>11186</v>
      </c>
      <c r="D400" t="s">
        <v>10945</v>
      </c>
      <c r="E400" t="s">
        <v>10946</v>
      </c>
      <c r="F400" t="s">
        <v>10961</v>
      </c>
      <c r="G400">
        <v>45300</v>
      </c>
      <c r="H400">
        <v>849058902</v>
      </c>
      <c r="I400">
        <v>45316</v>
      </c>
      <c r="J400">
        <v>4252</v>
      </c>
      <c r="K400">
        <v>152.58000000000001</v>
      </c>
      <c r="L400">
        <v>97.44</v>
      </c>
      <c r="M400">
        <v>648770.16</v>
      </c>
      <c r="N400">
        <v>414314.88</v>
      </c>
    </row>
    <row r="401" spans="1:14" x14ac:dyDescent="0.3">
      <c r="A401" t="s">
        <v>11514</v>
      </c>
      <c r="B401" t="s">
        <v>11001</v>
      </c>
      <c r="C401" t="s">
        <v>11313</v>
      </c>
      <c r="D401" t="s">
        <v>10979</v>
      </c>
      <c r="E401" t="s">
        <v>10946</v>
      </c>
      <c r="F401" t="s">
        <v>10961</v>
      </c>
      <c r="G401">
        <v>44792</v>
      </c>
      <c r="H401">
        <v>557667577</v>
      </c>
      <c r="I401">
        <v>44819</v>
      </c>
      <c r="J401">
        <v>5083</v>
      </c>
      <c r="K401">
        <v>651.21</v>
      </c>
      <c r="L401">
        <v>524.96</v>
      </c>
      <c r="M401">
        <v>3310100.43</v>
      </c>
      <c r="N401">
        <v>2668371.6800000002</v>
      </c>
    </row>
    <row r="402" spans="1:14" x14ac:dyDescent="0.3">
      <c r="A402" t="s">
        <v>11515</v>
      </c>
      <c r="B402" t="s">
        <v>11001</v>
      </c>
      <c r="C402" t="s">
        <v>11037</v>
      </c>
      <c r="D402" t="s">
        <v>11011</v>
      </c>
      <c r="E402" t="s">
        <v>10946</v>
      </c>
      <c r="F402" t="s">
        <v>10947</v>
      </c>
      <c r="G402">
        <v>44607</v>
      </c>
      <c r="H402">
        <v>750512397</v>
      </c>
      <c r="I402">
        <v>44624</v>
      </c>
      <c r="J402">
        <v>2151</v>
      </c>
      <c r="K402">
        <v>109.28</v>
      </c>
      <c r="L402">
        <v>35.840000000000003</v>
      </c>
      <c r="M402">
        <v>235061.28</v>
      </c>
      <c r="N402">
        <v>77091.840000000011</v>
      </c>
    </row>
    <row r="403" spans="1:14" x14ac:dyDescent="0.3">
      <c r="A403" t="s">
        <v>11516</v>
      </c>
      <c r="B403" t="s">
        <v>11001</v>
      </c>
      <c r="C403" t="s">
        <v>11301</v>
      </c>
      <c r="D403" t="s">
        <v>10989</v>
      </c>
      <c r="E403" t="s">
        <v>10951</v>
      </c>
      <c r="F403" t="s">
        <v>10966</v>
      </c>
      <c r="G403">
        <v>44998</v>
      </c>
      <c r="H403">
        <v>229204690</v>
      </c>
      <c r="I403">
        <v>45010</v>
      </c>
      <c r="J403">
        <v>5616</v>
      </c>
      <c r="K403">
        <v>154.06</v>
      </c>
      <c r="L403">
        <v>90.93</v>
      </c>
      <c r="M403">
        <v>865200.96</v>
      </c>
      <c r="N403">
        <v>510662.88000000006</v>
      </c>
    </row>
    <row r="404" spans="1:14" x14ac:dyDescent="0.3">
      <c r="A404" t="s">
        <v>11517</v>
      </c>
      <c r="B404" t="s">
        <v>12784</v>
      </c>
      <c r="C404" t="s">
        <v>11028</v>
      </c>
      <c r="D404" t="s">
        <v>10960</v>
      </c>
      <c r="E404" t="s">
        <v>10946</v>
      </c>
      <c r="F404" t="s">
        <v>10952</v>
      </c>
      <c r="G404">
        <v>45117</v>
      </c>
      <c r="H404">
        <v>565668284</v>
      </c>
      <c r="I404">
        <v>45141</v>
      </c>
      <c r="J404">
        <v>2671</v>
      </c>
      <c r="K404">
        <v>9.33</v>
      </c>
      <c r="L404">
        <v>6.92</v>
      </c>
      <c r="M404">
        <v>24920.43</v>
      </c>
      <c r="N404">
        <v>18483.32</v>
      </c>
    </row>
    <row r="405" spans="1:14" x14ac:dyDescent="0.3">
      <c r="A405" t="s">
        <v>11518</v>
      </c>
      <c r="B405" t="s">
        <v>10963</v>
      </c>
      <c r="C405" t="s">
        <v>11519</v>
      </c>
      <c r="D405" t="s">
        <v>10945</v>
      </c>
      <c r="E405" t="s">
        <v>10946</v>
      </c>
      <c r="F405" t="s">
        <v>10966</v>
      </c>
      <c r="G405">
        <v>44674</v>
      </c>
      <c r="H405">
        <v>252139508</v>
      </c>
      <c r="I405">
        <v>44704</v>
      </c>
      <c r="J405">
        <v>2538</v>
      </c>
      <c r="K405">
        <v>152.58000000000001</v>
      </c>
      <c r="L405">
        <v>97.44</v>
      </c>
      <c r="M405">
        <v>387248.04000000004</v>
      </c>
      <c r="N405">
        <v>247302.72</v>
      </c>
    </row>
    <row r="406" spans="1:14" x14ac:dyDescent="0.3">
      <c r="A406" t="s">
        <v>11520</v>
      </c>
      <c r="B406" t="s">
        <v>10958</v>
      </c>
      <c r="C406" t="s">
        <v>11339</v>
      </c>
      <c r="D406" t="s">
        <v>10945</v>
      </c>
      <c r="E406" t="s">
        <v>10946</v>
      </c>
      <c r="F406" t="s">
        <v>10952</v>
      </c>
      <c r="G406">
        <v>45200</v>
      </c>
      <c r="H406">
        <v>551167190</v>
      </c>
      <c r="I406">
        <v>45243</v>
      </c>
      <c r="J406">
        <v>1474</v>
      </c>
      <c r="K406">
        <v>152.58000000000001</v>
      </c>
      <c r="L406">
        <v>97.44</v>
      </c>
      <c r="M406">
        <v>224902.92</v>
      </c>
      <c r="N406">
        <v>143626.56</v>
      </c>
    </row>
    <row r="407" spans="1:14" x14ac:dyDescent="0.3">
      <c r="A407" t="s">
        <v>11521</v>
      </c>
      <c r="B407" t="s">
        <v>10958</v>
      </c>
      <c r="C407" t="s">
        <v>11220</v>
      </c>
      <c r="D407" t="s">
        <v>11021</v>
      </c>
      <c r="E407" t="s">
        <v>10946</v>
      </c>
      <c r="F407" t="s">
        <v>10947</v>
      </c>
      <c r="G407">
        <v>45032</v>
      </c>
      <c r="H407">
        <v>545612657</v>
      </c>
      <c r="I407">
        <v>45075</v>
      </c>
      <c r="J407">
        <v>7765</v>
      </c>
      <c r="K407">
        <v>668.27</v>
      </c>
      <c r="L407">
        <v>502.54</v>
      </c>
      <c r="M407">
        <v>5189116.55</v>
      </c>
      <c r="N407">
        <v>3902223.1</v>
      </c>
    </row>
    <row r="408" spans="1:14" x14ac:dyDescent="0.3">
      <c r="A408" t="s">
        <v>11522</v>
      </c>
      <c r="B408" t="s">
        <v>10958</v>
      </c>
      <c r="C408" t="s">
        <v>11350</v>
      </c>
      <c r="D408" t="s">
        <v>10945</v>
      </c>
      <c r="E408" t="s">
        <v>10946</v>
      </c>
      <c r="F408" t="s">
        <v>10961</v>
      </c>
      <c r="G408">
        <v>45053</v>
      </c>
      <c r="H408">
        <v>288649737</v>
      </c>
      <c r="I408">
        <v>45097</v>
      </c>
      <c r="J408">
        <v>6727</v>
      </c>
      <c r="K408">
        <v>152.58000000000001</v>
      </c>
      <c r="L408">
        <v>97.44</v>
      </c>
      <c r="M408">
        <v>1026405.66</v>
      </c>
      <c r="N408">
        <v>655478.88</v>
      </c>
    </row>
    <row r="409" spans="1:14" x14ac:dyDescent="0.3">
      <c r="A409" t="s">
        <v>11523</v>
      </c>
      <c r="B409" t="s">
        <v>10963</v>
      </c>
      <c r="C409" t="s">
        <v>11182</v>
      </c>
      <c r="D409" t="s">
        <v>10976</v>
      </c>
      <c r="E409" t="s">
        <v>10951</v>
      </c>
      <c r="F409" t="s">
        <v>10961</v>
      </c>
      <c r="G409">
        <v>44834</v>
      </c>
      <c r="H409">
        <v>353764760</v>
      </c>
      <c r="I409">
        <v>44861</v>
      </c>
      <c r="J409">
        <v>5709</v>
      </c>
      <c r="K409">
        <v>81.73</v>
      </c>
      <c r="L409">
        <v>56.67</v>
      </c>
      <c r="M409">
        <v>466596.57</v>
      </c>
      <c r="N409">
        <v>323529.03000000003</v>
      </c>
    </row>
    <row r="410" spans="1:14" x14ac:dyDescent="0.3">
      <c r="A410" t="s">
        <v>11524</v>
      </c>
      <c r="B410" t="s">
        <v>10958</v>
      </c>
      <c r="C410" t="s">
        <v>11203</v>
      </c>
      <c r="D410" t="s">
        <v>10960</v>
      </c>
      <c r="E410" t="s">
        <v>10946</v>
      </c>
      <c r="F410" t="s">
        <v>10966</v>
      </c>
      <c r="G410">
        <v>44717</v>
      </c>
      <c r="H410">
        <v>484756553</v>
      </c>
      <c r="I410">
        <v>44726</v>
      </c>
      <c r="J410">
        <v>9091</v>
      </c>
      <c r="K410">
        <v>9.33</v>
      </c>
      <c r="L410">
        <v>6.92</v>
      </c>
      <c r="M410">
        <v>84819.03</v>
      </c>
      <c r="N410">
        <v>62909.72</v>
      </c>
    </row>
    <row r="411" spans="1:14" x14ac:dyDescent="0.3">
      <c r="A411" t="s">
        <v>11525</v>
      </c>
      <c r="B411" t="s">
        <v>12784</v>
      </c>
      <c r="C411" t="s">
        <v>11205</v>
      </c>
      <c r="D411" t="s">
        <v>10969</v>
      </c>
      <c r="E411" t="s">
        <v>10951</v>
      </c>
      <c r="F411" t="s">
        <v>10966</v>
      </c>
      <c r="G411">
        <v>45503</v>
      </c>
      <c r="H411">
        <v>945736443</v>
      </c>
      <c r="I411">
        <v>45524</v>
      </c>
      <c r="J411">
        <v>3285</v>
      </c>
      <c r="K411">
        <v>47.45</v>
      </c>
      <c r="L411">
        <v>31.79</v>
      </c>
      <c r="M411">
        <v>155873.25</v>
      </c>
      <c r="N411">
        <v>104430.15</v>
      </c>
    </row>
    <row r="412" spans="1:14" x14ac:dyDescent="0.3">
      <c r="A412" t="s">
        <v>11526</v>
      </c>
      <c r="B412" t="s">
        <v>10958</v>
      </c>
      <c r="C412" t="s">
        <v>11383</v>
      </c>
      <c r="D412" t="s">
        <v>10969</v>
      </c>
      <c r="E412" t="s">
        <v>10946</v>
      </c>
      <c r="F412" t="s">
        <v>10961</v>
      </c>
      <c r="G412">
        <v>44594</v>
      </c>
      <c r="H412">
        <v>271128261</v>
      </c>
      <c r="I412">
        <v>44627</v>
      </c>
      <c r="J412">
        <v>1732</v>
      </c>
      <c r="K412">
        <v>47.45</v>
      </c>
      <c r="L412">
        <v>31.79</v>
      </c>
      <c r="M412">
        <v>82183.400000000009</v>
      </c>
      <c r="N412">
        <v>55060.28</v>
      </c>
    </row>
    <row r="413" spans="1:14" x14ac:dyDescent="0.3">
      <c r="A413" t="s">
        <v>11527</v>
      </c>
      <c r="B413" t="s">
        <v>10963</v>
      </c>
      <c r="C413" t="s">
        <v>11519</v>
      </c>
      <c r="D413" t="s">
        <v>10965</v>
      </c>
      <c r="E413" t="s">
        <v>10946</v>
      </c>
      <c r="F413" t="s">
        <v>10961</v>
      </c>
      <c r="G413">
        <v>45591</v>
      </c>
      <c r="H413">
        <v>215668332</v>
      </c>
      <c r="I413">
        <v>45617</v>
      </c>
      <c r="J413">
        <v>9907</v>
      </c>
      <c r="K413">
        <v>255.28</v>
      </c>
      <c r="L413">
        <v>159.41999999999999</v>
      </c>
      <c r="M413">
        <v>2529058.96</v>
      </c>
      <c r="N413">
        <v>1579373.94</v>
      </c>
    </row>
    <row r="414" spans="1:14" x14ac:dyDescent="0.3">
      <c r="A414" t="s">
        <v>11528</v>
      </c>
      <c r="B414" t="s">
        <v>12784</v>
      </c>
      <c r="C414" t="s">
        <v>11109</v>
      </c>
      <c r="D414" t="s">
        <v>10960</v>
      </c>
      <c r="E414" t="s">
        <v>10951</v>
      </c>
      <c r="F414" t="s">
        <v>10952</v>
      </c>
      <c r="G414">
        <v>44935</v>
      </c>
      <c r="H414">
        <v>804405486</v>
      </c>
      <c r="I414">
        <v>44958</v>
      </c>
      <c r="J414">
        <v>314</v>
      </c>
      <c r="K414">
        <v>9.33</v>
      </c>
      <c r="L414">
        <v>6.92</v>
      </c>
      <c r="M414">
        <v>2929.62</v>
      </c>
      <c r="N414">
        <v>2172.88</v>
      </c>
    </row>
    <row r="415" spans="1:14" x14ac:dyDescent="0.3">
      <c r="A415" t="s">
        <v>11529</v>
      </c>
      <c r="B415" t="s">
        <v>10958</v>
      </c>
      <c r="C415" t="s">
        <v>11041</v>
      </c>
      <c r="D415" t="s">
        <v>10950</v>
      </c>
      <c r="E415" t="s">
        <v>10951</v>
      </c>
      <c r="F415" t="s">
        <v>10966</v>
      </c>
      <c r="G415">
        <v>45164</v>
      </c>
      <c r="H415">
        <v>782701051</v>
      </c>
      <c r="I415">
        <v>45170</v>
      </c>
      <c r="J415">
        <v>7489</v>
      </c>
      <c r="K415">
        <v>421.89</v>
      </c>
      <c r="L415">
        <v>364.69</v>
      </c>
      <c r="M415">
        <v>3159534.21</v>
      </c>
      <c r="N415">
        <v>2731163.41</v>
      </c>
    </row>
    <row r="416" spans="1:14" x14ac:dyDescent="0.3">
      <c r="A416" t="s">
        <v>11530</v>
      </c>
      <c r="B416" t="s">
        <v>12784</v>
      </c>
      <c r="C416" t="s">
        <v>11145</v>
      </c>
      <c r="D416" t="s">
        <v>11021</v>
      </c>
      <c r="E416" t="s">
        <v>10946</v>
      </c>
      <c r="F416" t="s">
        <v>10947</v>
      </c>
      <c r="G416">
        <v>45519</v>
      </c>
      <c r="H416">
        <v>766228854</v>
      </c>
      <c r="I416">
        <v>45568</v>
      </c>
      <c r="J416">
        <v>3000</v>
      </c>
      <c r="K416">
        <v>668.27</v>
      </c>
      <c r="L416">
        <v>502.54</v>
      </c>
      <c r="M416">
        <v>2004810</v>
      </c>
      <c r="N416">
        <v>1507620</v>
      </c>
    </row>
    <row r="417" spans="1:14" x14ac:dyDescent="0.3">
      <c r="A417" t="s">
        <v>11531</v>
      </c>
      <c r="B417" t="s">
        <v>10954</v>
      </c>
      <c r="C417" t="s">
        <v>10978</v>
      </c>
      <c r="D417" t="s">
        <v>10960</v>
      </c>
      <c r="E417" t="s">
        <v>10951</v>
      </c>
      <c r="F417" t="s">
        <v>10966</v>
      </c>
      <c r="G417">
        <v>45281</v>
      </c>
      <c r="H417">
        <v>990975224</v>
      </c>
      <c r="I417">
        <v>44588</v>
      </c>
      <c r="J417">
        <v>445</v>
      </c>
      <c r="K417">
        <v>9.33</v>
      </c>
      <c r="L417">
        <v>6.92</v>
      </c>
      <c r="M417">
        <v>4151.8500000000004</v>
      </c>
      <c r="N417">
        <v>3079.4</v>
      </c>
    </row>
    <row r="418" spans="1:14" x14ac:dyDescent="0.3">
      <c r="A418" t="s">
        <v>11532</v>
      </c>
      <c r="B418" t="s">
        <v>10958</v>
      </c>
      <c r="C418" t="s">
        <v>11046</v>
      </c>
      <c r="D418" t="s">
        <v>10956</v>
      </c>
      <c r="E418" t="s">
        <v>10951</v>
      </c>
      <c r="F418" t="s">
        <v>10966</v>
      </c>
      <c r="G418">
        <v>45342</v>
      </c>
      <c r="H418">
        <v>863238990</v>
      </c>
      <c r="I418">
        <v>45385</v>
      </c>
      <c r="J418">
        <v>455</v>
      </c>
      <c r="K418">
        <v>205.7</v>
      </c>
      <c r="L418">
        <v>117.11</v>
      </c>
      <c r="M418">
        <v>93593.5</v>
      </c>
      <c r="N418">
        <v>53285.05</v>
      </c>
    </row>
    <row r="419" spans="1:14" x14ac:dyDescent="0.3">
      <c r="A419" t="s">
        <v>11533</v>
      </c>
      <c r="B419" t="s">
        <v>12784</v>
      </c>
      <c r="C419" t="s">
        <v>10944</v>
      </c>
      <c r="D419" t="s">
        <v>10976</v>
      </c>
      <c r="E419" t="s">
        <v>10946</v>
      </c>
      <c r="F419" t="s">
        <v>10966</v>
      </c>
      <c r="G419">
        <v>45068</v>
      </c>
      <c r="H419">
        <v>309631478</v>
      </c>
      <c r="I419">
        <v>45073</v>
      </c>
      <c r="J419">
        <v>5690</v>
      </c>
      <c r="K419">
        <v>81.73</v>
      </c>
      <c r="L419">
        <v>56.67</v>
      </c>
      <c r="M419">
        <v>465043.7</v>
      </c>
      <c r="N419">
        <v>322452.3</v>
      </c>
    </row>
    <row r="420" spans="1:14" x14ac:dyDescent="0.3">
      <c r="A420" t="s">
        <v>11534</v>
      </c>
      <c r="B420" t="s">
        <v>10963</v>
      </c>
      <c r="C420" t="s">
        <v>11535</v>
      </c>
      <c r="D420" t="s">
        <v>10989</v>
      </c>
      <c r="E420" t="s">
        <v>10946</v>
      </c>
      <c r="F420" t="s">
        <v>10961</v>
      </c>
      <c r="G420">
        <v>44705</v>
      </c>
      <c r="H420">
        <v>227076518</v>
      </c>
      <c r="I420">
        <v>44755</v>
      </c>
      <c r="J420">
        <v>5843</v>
      </c>
      <c r="K420">
        <v>154.06</v>
      </c>
      <c r="L420">
        <v>90.93</v>
      </c>
      <c r="M420">
        <v>900172.58</v>
      </c>
      <c r="N420">
        <v>531303.99</v>
      </c>
    </row>
    <row r="421" spans="1:14" x14ac:dyDescent="0.3">
      <c r="A421" t="s">
        <v>11536</v>
      </c>
      <c r="B421" t="s">
        <v>11001</v>
      </c>
      <c r="C421" t="s">
        <v>11039</v>
      </c>
      <c r="D421" t="s">
        <v>10976</v>
      </c>
      <c r="E421" t="s">
        <v>10951</v>
      </c>
      <c r="F421" t="s">
        <v>10947</v>
      </c>
      <c r="G421">
        <v>45374</v>
      </c>
      <c r="H421">
        <v>232810437</v>
      </c>
      <c r="I421">
        <v>45388</v>
      </c>
      <c r="J421">
        <v>2637</v>
      </c>
      <c r="K421">
        <v>81.73</v>
      </c>
      <c r="L421">
        <v>56.67</v>
      </c>
      <c r="M421">
        <v>215522.01</v>
      </c>
      <c r="N421">
        <v>149438.79</v>
      </c>
    </row>
    <row r="422" spans="1:14" x14ac:dyDescent="0.3">
      <c r="A422" t="s">
        <v>11537</v>
      </c>
      <c r="B422" t="s">
        <v>10958</v>
      </c>
      <c r="C422" t="s">
        <v>11214</v>
      </c>
      <c r="D422" t="s">
        <v>10969</v>
      </c>
      <c r="E422" t="s">
        <v>10951</v>
      </c>
      <c r="F422" t="s">
        <v>12785</v>
      </c>
      <c r="G422">
        <v>44691</v>
      </c>
      <c r="H422">
        <v>914382064</v>
      </c>
      <c r="I422">
        <v>44718</v>
      </c>
      <c r="J422">
        <v>4827</v>
      </c>
      <c r="K422">
        <v>47.45</v>
      </c>
      <c r="L422">
        <v>31.79</v>
      </c>
      <c r="M422">
        <v>229041.15000000002</v>
      </c>
      <c r="N422">
        <v>153450.32999999999</v>
      </c>
    </row>
    <row r="423" spans="1:14" x14ac:dyDescent="0.3">
      <c r="A423" t="s">
        <v>11538</v>
      </c>
      <c r="B423" t="s">
        <v>10958</v>
      </c>
      <c r="C423" t="s">
        <v>10993</v>
      </c>
      <c r="D423" t="s">
        <v>10989</v>
      </c>
      <c r="E423" t="s">
        <v>10951</v>
      </c>
      <c r="F423" t="s">
        <v>10947</v>
      </c>
      <c r="G423">
        <v>44698</v>
      </c>
      <c r="H423">
        <v>679652726</v>
      </c>
      <c r="I423">
        <v>44725</v>
      </c>
      <c r="J423">
        <v>3200</v>
      </c>
      <c r="K423">
        <v>154.06</v>
      </c>
      <c r="L423">
        <v>90.93</v>
      </c>
      <c r="M423">
        <v>492992</v>
      </c>
      <c r="N423">
        <v>290976</v>
      </c>
    </row>
    <row r="424" spans="1:14" x14ac:dyDescent="0.3">
      <c r="A424" t="s">
        <v>11539</v>
      </c>
      <c r="B424" t="s">
        <v>12784</v>
      </c>
      <c r="C424" t="s">
        <v>11540</v>
      </c>
      <c r="D424" t="s">
        <v>10956</v>
      </c>
      <c r="E424" t="s">
        <v>10951</v>
      </c>
      <c r="F424" t="s">
        <v>10961</v>
      </c>
      <c r="G424">
        <v>45079</v>
      </c>
      <c r="H424">
        <v>706796252</v>
      </c>
      <c r="I424">
        <v>45123</v>
      </c>
      <c r="J424">
        <v>5572</v>
      </c>
      <c r="K424">
        <v>205.7</v>
      </c>
      <c r="L424">
        <v>117.11</v>
      </c>
      <c r="M424">
        <v>1146160.3999999999</v>
      </c>
      <c r="N424">
        <v>652536.92000000004</v>
      </c>
    </row>
    <row r="425" spans="1:14" x14ac:dyDescent="0.3">
      <c r="A425" t="s">
        <v>11541</v>
      </c>
      <c r="B425" t="s">
        <v>12784</v>
      </c>
      <c r="C425" t="s">
        <v>11369</v>
      </c>
      <c r="D425" t="s">
        <v>10960</v>
      </c>
      <c r="E425" t="s">
        <v>10951</v>
      </c>
      <c r="F425" t="s">
        <v>10966</v>
      </c>
      <c r="G425">
        <v>44934</v>
      </c>
      <c r="H425">
        <v>894298970</v>
      </c>
      <c r="I425">
        <v>44952</v>
      </c>
      <c r="J425">
        <v>1793</v>
      </c>
      <c r="K425">
        <v>9.33</v>
      </c>
      <c r="L425">
        <v>6.92</v>
      </c>
      <c r="M425">
        <v>16728.689999999999</v>
      </c>
      <c r="N425">
        <v>12407.56</v>
      </c>
    </row>
    <row r="426" spans="1:14" x14ac:dyDescent="0.3">
      <c r="A426" t="s">
        <v>11542</v>
      </c>
      <c r="B426" t="s">
        <v>10963</v>
      </c>
      <c r="C426" t="s">
        <v>11543</v>
      </c>
      <c r="D426" t="s">
        <v>10969</v>
      </c>
      <c r="E426" t="s">
        <v>10951</v>
      </c>
      <c r="F426" t="s">
        <v>10961</v>
      </c>
      <c r="G426">
        <v>45179</v>
      </c>
      <c r="H426">
        <v>310959708</v>
      </c>
      <c r="I426">
        <v>45211</v>
      </c>
      <c r="J426">
        <v>8743</v>
      </c>
      <c r="K426">
        <v>47.45</v>
      </c>
      <c r="L426">
        <v>31.79</v>
      </c>
      <c r="M426">
        <v>414855.35000000003</v>
      </c>
      <c r="N426">
        <v>277939.96999999997</v>
      </c>
    </row>
    <row r="427" spans="1:14" x14ac:dyDescent="0.3">
      <c r="A427" t="s">
        <v>11544</v>
      </c>
      <c r="B427" t="s">
        <v>12784</v>
      </c>
      <c r="C427" t="s">
        <v>11195</v>
      </c>
      <c r="D427" t="s">
        <v>10969</v>
      </c>
      <c r="E427" t="s">
        <v>10946</v>
      </c>
      <c r="F427" t="s">
        <v>10961</v>
      </c>
      <c r="G427">
        <v>45104</v>
      </c>
      <c r="H427">
        <v>345889794</v>
      </c>
      <c r="I427">
        <v>45132</v>
      </c>
      <c r="J427">
        <v>5331</v>
      </c>
      <c r="K427">
        <v>47.45</v>
      </c>
      <c r="L427">
        <v>31.79</v>
      </c>
      <c r="M427">
        <v>252955.95</v>
      </c>
      <c r="N427">
        <v>169472.49</v>
      </c>
    </row>
    <row r="428" spans="1:14" x14ac:dyDescent="0.3">
      <c r="A428" t="s">
        <v>11545</v>
      </c>
      <c r="B428" t="s">
        <v>10958</v>
      </c>
      <c r="C428" t="s">
        <v>11251</v>
      </c>
      <c r="D428" t="s">
        <v>10960</v>
      </c>
      <c r="E428" t="s">
        <v>10951</v>
      </c>
      <c r="F428" t="s">
        <v>10952</v>
      </c>
      <c r="G428">
        <v>45397</v>
      </c>
      <c r="H428">
        <v>658513057</v>
      </c>
      <c r="I428">
        <v>45435</v>
      </c>
      <c r="J428">
        <v>7502</v>
      </c>
      <c r="K428">
        <v>9.33</v>
      </c>
      <c r="L428">
        <v>6.92</v>
      </c>
      <c r="M428">
        <v>69993.66</v>
      </c>
      <c r="N428">
        <v>51913.84</v>
      </c>
    </row>
    <row r="429" spans="1:14" x14ac:dyDescent="0.3">
      <c r="A429" t="s">
        <v>11546</v>
      </c>
      <c r="B429" t="s">
        <v>12784</v>
      </c>
      <c r="C429" t="s">
        <v>11160</v>
      </c>
      <c r="D429" t="s">
        <v>10979</v>
      </c>
      <c r="E429" t="s">
        <v>10951</v>
      </c>
      <c r="F429" t="s">
        <v>10966</v>
      </c>
      <c r="G429">
        <v>45013</v>
      </c>
      <c r="H429">
        <v>528565824</v>
      </c>
      <c r="I429">
        <v>45019</v>
      </c>
      <c r="J429">
        <v>3228</v>
      </c>
      <c r="K429">
        <v>651.21</v>
      </c>
      <c r="L429">
        <v>524.96</v>
      </c>
      <c r="M429">
        <v>2102105.88</v>
      </c>
      <c r="N429">
        <v>1694570.8800000001</v>
      </c>
    </row>
    <row r="430" spans="1:14" x14ac:dyDescent="0.3">
      <c r="A430" t="s">
        <v>11547</v>
      </c>
      <c r="B430" t="s">
        <v>11001</v>
      </c>
      <c r="C430" t="s">
        <v>11059</v>
      </c>
      <c r="D430" t="s">
        <v>10979</v>
      </c>
      <c r="E430" t="s">
        <v>10951</v>
      </c>
      <c r="F430" t="s">
        <v>10952</v>
      </c>
      <c r="G430">
        <v>45563</v>
      </c>
      <c r="H430">
        <v>206096923</v>
      </c>
      <c r="I430">
        <v>45580</v>
      </c>
      <c r="J430">
        <v>7514</v>
      </c>
      <c r="K430">
        <v>651.21</v>
      </c>
      <c r="L430">
        <v>524.96</v>
      </c>
      <c r="M430">
        <v>4893191.9400000004</v>
      </c>
      <c r="N430">
        <v>3944549.4400000004</v>
      </c>
    </row>
    <row r="431" spans="1:14" x14ac:dyDescent="0.3">
      <c r="A431" t="s">
        <v>11548</v>
      </c>
      <c r="B431" t="s">
        <v>10954</v>
      </c>
      <c r="C431" t="s">
        <v>11352</v>
      </c>
      <c r="D431" t="s">
        <v>11011</v>
      </c>
      <c r="E431" t="s">
        <v>12787</v>
      </c>
      <c r="F431" t="s">
        <v>10961</v>
      </c>
      <c r="G431">
        <v>45041</v>
      </c>
      <c r="H431">
        <v>461467683</v>
      </c>
      <c r="I431">
        <v>45057</v>
      </c>
      <c r="J431">
        <v>7397</v>
      </c>
      <c r="K431">
        <v>109.28</v>
      </c>
      <c r="L431">
        <v>35.840000000000003</v>
      </c>
      <c r="M431">
        <v>808344.16</v>
      </c>
      <c r="N431">
        <v>265108.48000000004</v>
      </c>
    </row>
    <row r="432" spans="1:14" x14ac:dyDescent="0.3">
      <c r="A432" t="s">
        <v>11549</v>
      </c>
      <c r="B432" t="s">
        <v>10963</v>
      </c>
      <c r="C432" t="s">
        <v>11086</v>
      </c>
      <c r="D432" t="s">
        <v>10969</v>
      </c>
      <c r="E432" t="s">
        <v>10951</v>
      </c>
      <c r="F432" t="s">
        <v>10952</v>
      </c>
      <c r="G432">
        <v>45142</v>
      </c>
      <c r="H432">
        <v>335351932</v>
      </c>
      <c r="I432">
        <v>45182</v>
      </c>
      <c r="J432">
        <v>6944</v>
      </c>
      <c r="K432">
        <v>47.45</v>
      </c>
      <c r="L432">
        <v>31.79</v>
      </c>
      <c r="M432">
        <v>329492.80000000005</v>
      </c>
      <c r="N432">
        <v>220749.75999999998</v>
      </c>
    </row>
    <row r="433" spans="1:14" x14ac:dyDescent="0.3">
      <c r="A433" t="s">
        <v>11550</v>
      </c>
      <c r="B433" t="s">
        <v>10958</v>
      </c>
      <c r="C433" t="s">
        <v>11551</v>
      </c>
      <c r="D433" t="s">
        <v>10989</v>
      </c>
      <c r="E433" t="s">
        <v>10951</v>
      </c>
      <c r="F433" t="s">
        <v>10966</v>
      </c>
      <c r="G433">
        <v>45514</v>
      </c>
      <c r="H433">
        <v>288735997</v>
      </c>
      <c r="I433">
        <v>45549</v>
      </c>
      <c r="J433">
        <v>2253</v>
      </c>
      <c r="K433">
        <v>154.06</v>
      </c>
      <c r="L433">
        <v>90.93</v>
      </c>
      <c r="M433">
        <v>347097.18</v>
      </c>
      <c r="N433">
        <v>204865.29</v>
      </c>
    </row>
    <row r="434" spans="1:14" x14ac:dyDescent="0.3">
      <c r="A434" t="s">
        <v>11552</v>
      </c>
      <c r="B434" t="s">
        <v>12784</v>
      </c>
      <c r="C434" t="s">
        <v>11553</v>
      </c>
      <c r="D434" t="s">
        <v>10976</v>
      </c>
      <c r="E434" t="s">
        <v>10946</v>
      </c>
      <c r="F434" t="s">
        <v>10947</v>
      </c>
      <c r="G434">
        <v>44595</v>
      </c>
      <c r="H434">
        <v>852918708</v>
      </c>
      <c r="I434">
        <v>44634</v>
      </c>
      <c r="J434">
        <v>6454</v>
      </c>
      <c r="K434">
        <v>81.73</v>
      </c>
      <c r="L434">
        <v>56.67</v>
      </c>
      <c r="M434">
        <v>527485.42000000004</v>
      </c>
      <c r="N434">
        <v>365748.18</v>
      </c>
    </row>
    <row r="435" spans="1:14" x14ac:dyDescent="0.3">
      <c r="A435" t="s">
        <v>11554</v>
      </c>
      <c r="B435" t="s">
        <v>10958</v>
      </c>
      <c r="C435" t="s">
        <v>11404</v>
      </c>
      <c r="D435" t="s">
        <v>10945</v>
      </c>
      <c r="E435" t="s">
        <v>10946</v>
      </c>
      <c r="F435" t="s">
        <v>10947</v>
      </c>
      <c r="G435">
        <v>45141</v>
      </c>
      <c r="H435">
        <v>379511392</v>
      </c>
      <c r="I435">
        <v>45141</v>
      </c>
      <c r="J435">
        <v>4709</v>
      </c>
      <c r="K435">
        <v>152.58000000000001</v>
      </c>
      <c r="L435">
        <v>97.44</v>
      </c>
      <c r="M435">
        <v>718499.22000000009</v>
      </c>
      <c r="N435">
        <v>458844.95999999996</v>
      </c>
    </row>
    <row r="436" spans="1:14" x14ac:dyDescent="0.3">
      <c r="A436" t="s">
        <v>10983</v>
      </c>
      <c r="B436" t="s">
        <v>11001</v>
      </c>
      <c r="C436" t="s">
        <v>11313</v>
      </c>
      <c r="D436" t="s">
        <v>10989</v>
      </c>
      <c r="E436" t="s">
        <v>10946</v>
      </c>
      <c r="F436" t="s">
        <v>10966</v>
      </c>
      <c r="G436">
        <v>44636</v>
      </c>
      <c r="H436">
        <v>890437877</v>
      </c>
      <c r="I436">
        <v>44644</v>
      </c>
      <c r="J436">
        <v>9210</v>
      </c>
      <c r="K436">
        <v>154.06</v>
      </c>
      <c r="L436">
        <v>90.93</v>
      </c>
      <c r="M436">
        <v>1418892.6</v>
      </c>
      <c r="N436">
        <v>837465.3</v>
      </c>
    </row>
    <row r="437" spans="1:14" x14ac:dyDescent="0.3">
      <c r="A437" t="s">
        <v>11555</v>
      </c>
      <c r="B437" t="s">
        <v>12784</v>
      </c>
      <c r="C437" t="s">
        <v>11556</v>
      </c>
      <c r="D437" t="s">
        <v>10960</v>
      </c>
      <c r="E437" t="s">
        <v>10946</v>
      </c>
      <c r="F437" t="s">
        <v>10952</v>
      </c>
      <c r="G437">
        <v>45190</v>
      </c>
      <c r="H437">
        <v>427934491</v>
      </c>
      <c r="I437">
        <v>45203</v>
      </c>
      <c r="J437">
        <v>4180</v>
      </c>
      <c r="K437">
        <v>9.33</v>
      </c>
      <c r="L437">
        <v>6.92</v>
      </c>
      <c r="M437">
        <v>38999.4</v>
      </c>
      <c r="N437">
        <v>28925.599999999999</v>
      </c>
    </row>
    <row r="438" spans="1:14" x14ac:dyDescent="0.3">
      <c r="A438" t="s">
        <v>11557</v>
      </c>
      <c r="B438" t="s">
        <v>11001</v>
      </c>
      <c r="C438" t="s">
        <v>11301</v>
      </c>
      <c r="D438" t="s">
        <v>11021</v>
      </c>
      <c r="E438" t="s">
        <v>10946</v>
      </c>
      <c r="F438" t="s">
        <v>10952</v>
      </c>
      <c r="G438">
        <v>44786</v>
      </c>
      <c r="H438">
        <v>704550063</v>
      </c>
      <c r="I438">
        <v>44791</v>
      </c>
      <c r="J438">
        <v>875</v>
      </c>
      <c r="K438">
        <v>668.27</v>
      </c>
      <c r="L438">
        <v>502.54</v>
      </c>
      <c r="M438">
        <v>584736.25</v>
      </c>
      <c r="N438">
        <v>439722.5</v>
      </c>
    </row>
    <row r="439" spans="1:14" x14ac:dyDescent="0.3">
      <c r="A439" t="s">
        <v>11558</v>
      </c>
      <c r="B439" t="s">
        <v>10954</v>
      </c>
      <c r="C439" t="s">
        <v>11559</v>
      </c>
      <c r="D439" t="s">
        <v>10950</v>
      </c>
      <c r="E439" t="s">
        <v>10951</v>
      </c>
      <c r="F439" t="s">
        <v>10947</v>
      </c>
      <c r="G439">
        <v>44577</v>
      </c>
      <c r="H439">
        <v>353145921</v>
      </c>
      <c r="I439">
        <v>44615</v>
      </c>
      <c r="J439">
        <v>2580</v>
      </c>
      <c r="K439">
        <v>421.89</v>
      </c>
      <c r="L439">
        <v>364.69</v>
      </c>
      <c r="M439">
        <v>1088476.2</v>
      </c>
      <c r="N439">
        <v>940900.2</v>
      </c>
    </row>
    <row r="440" spans="1:14" x14ac:dyDescent="0.3">
      <c r="A440" t="s">
        <v>11560</v>
      </c>
      <c r="B440" t="s">
        <v>10958</v>
      </c>
      <c r="C440" t="s">
        <v>11404</v>
      </c>
      <c r="D440" t="s">
        <v>10945</v>
      </c>
      <c r="E440" t="s">
        <v>10951</v>
      </c>
      <c r="F440" t="s">
        <v>10966</v>
      </c>
      <c r="G440">
        <v>45239</v>
      </c>
      <c r="H440">
        <v>776895892</v>
      </c>
      <c r="I440">
        <v>45239</v>
      </c>
      <c r="J440">
        <v>9614</v>
      </c>
      <c r="K440">
        <v>152.58000000000001</v>
      </c>
      <c r="L440">
        <v>97.44</v>
      </c>
      <c r="M440">
        <v>1466904.12</v>
      </c>
      <c r="N440">
        <v>936788.16</v>
      </c>
    </row>
    <row r="441" spans="1:14" x14ac:dyDescent="0.3">
      <c r="A441" t="s">
        <v>11561</v>
      </c>
      <c r="B441" t="s">
        <v>10963</v>
      </c>
      <c r="C441" t="s">
        <v>10964</v>
      </c>
      <c r="D441" t="s">
        <v>10989</v>
      </c>
      <c r="E441" t="s">
        <v>10951</v>
      </c>
      <c r="F441" t="s">
        <v>10947</v>
      </c>
      <c r="G441">
        <v>45091</v>
      </c>
      <c r="H441">
        <v>299286305</v>
      </c>
      <c r="I441">
        <v>45141</v>
      </c>
      <c r="J441">
        <v>4323</v>
      </c>
      <c r="K441">
        <v>154.06</v>
      </c>
      <c r="L441">
        <v>90.93</v>
      </c>
      <c r="M441">
        <v>666001.38</v>
      </c>
      <c r="N441">
        <v>393090.39</v>
      </c>
    </row>
    <row r="442" spans="1:14" x14ac:dyDescent="0.3">
      <c r="A442" t="s">
        <v>11562</v>
      </c>
      <c r="B442" t="s">
        <v>10963</v>
      </c>
      <c r="C442" t="s">
        <v>11471</v>
      </c>
      <c r="D442" t="s">
        <v>10945</v>
      </c>
      <c r="E442" t="s">
        <v>10951</v>
      </c>
      <c r="F442" t="s">
        <v>10952</v>
      </c>
      <c r="G442">
        <v>44578</v>
      </c>
      <c r="H442">
        <v>914115989</v>
      </c>
      <c r="I442">
        <v>44604</v>
      </c>
      <c r="J442">
        <v>6090</v>
      </c>
      <c r="K442">
        <v>152.58000000000001</v>
      </c>
      <c r="L442">
        <v>97.44</v>
      </c>
      <c r="M442">
        <v>929212.20000000007</v>
      </c>
      <c r="N442">
        <v>593409.6</v>
      </c>
    </row>
    <row r="443" spans="1:14" x14ac:dyDescent="0.3">
      <c r="A443" t="s">
        <v>11563</v>
      </c>
      <c r="B443" t="s">
        <v>10958</v>
      </c>
      <c r="C443" t="s">
        <v>10973</v>
      </c>
      <c r="D443" t="s">
        <v>10965</v>
      </c>
      <c r="E443" t="s">
        <v>10946</v>
      </c>
      <c r="F443" t="s">
        <v>10947</v>
      </c>
      <c r="G443">
        <v>44711</v>
      </c>
      <c r="H443">
        <v>635496270</v>
      </c>
      <c r="I443">
        <v>44747</v>
      </c>
      <c r="J443">
        <v>6323</v>
      </c>
      <c r="K443">
        <v>255.28</v>
      </c>
      <c r="L443">
        <v>159.41999999999999</v>
      </c>
      <c r="M443">
        <v>1614135.44</v>
      </c>
      <c r="N443">
        <v>1008012.6599999999</v>
      </c>
    </row>
    <row r="444" spans="1:14" x14ac:dyDescent="0.3">
      <c r="A444" t="s">
        <v>11564</v>
      </c>
      <c r="B444" t="s">
        <v>10958</v>
      </c>
      <c r="C444" t="s">
        <v>11055</v>
      </c>
      <c r="D444" t="s">
        <v>10950</v>
      </c>
      <c r="E444" t="s">
        <v>10946</v>
      </c>
      <c r="F444" t="s">
        <v>10952</v>
      </c>
      <c r="G444">
        <v>45395</v>
      </c>
      <c r="H444">
        <v>247850978</v>
      </c>
      <c r="I444">
        <v>45420</v>
      </c>
      <c r="J444">
        <v>3467</v>
      </c>
      <c r="K444">
        <v>421.89</v>
      </c>
      <c r="L444">
        <v>364.69</v>
      </c>
      <c r="M444">
        <v>1462692.63</v>
      </c>
      <c r="N444">
        <v>1264380.23</v>
      </c>
    </row>
    <row r="445" spans="1:14" x14ac:dyDescent="0.3">
      <c r="A445" t="s">
        <v>11484</v>
      </c>
      <c r="B445" t="s">
        <v>10954</v>
      </c>
      <c r="C445" t="s">
        <v>11310</v>
      </c>
      <c r="D445" t="s">
        <v>11011</v>
      </c>
      <c r="E445" t="s">
        <v>10946</v>
      </c>
      <c r="F445" t="s">
        <v>10961</v>
      </c>
      <c r="G445">
        <v>44702</v>
      </c>
      <c r="H445">
        <v>155916440</v>
      </c>
      <c r="I445">
        <v>44752</v>
      </c>
      <c r="J445">
        <v>7994</v>
      </c>
      <c r="K445">
        <v>109.28</v>
      </c>
      <c r="L445">
        <v>35.840000000000003</v>
      </c>
      <c r="M445">
        <v>873584.32000000007</v>
      </c>
      <c r="N445">
        <v>286504.96000000002</v>
      </c>
    </row>
    <row r="446" spans="1:14" x14ac:dyDescent="0.3">
      <c r="A446" t="s">
        <v>11565</v>
      </c>
      <c r="B446" t="s">
        <v>12784</v>
      </c>
      <c r="C446" t="s">
        <v>11131</v>
      </c>
      <c r="D446" t="s">
        <v>10989</v>
      </c>
      <c r="E446" t="s">
        <v>10946</v>
      </c>
      <c r="F446" t="s">
        <v>10961</v>
      </c>
      <c r="G446">
        <v>45333</v>
      </c>
      <c r="H446">
        <v>834741485</v>
      </c>
      <c r="I446">
        <v>45339</v>
      </c>
      <c r="J446">
        <v>7410</v>
      </c>
      <c r="K446">
        <v>154.06</v>
      </c>
      <c r="L446">
        <v>90.93</v>
      </c>
      <c r="M446">
        <v>1141584.6000000001</v>
      </c>
      <c r="N446">
        <v>673791.3</v>
      </c>
    </row>
    <row r="447" spans="1:14" x14ac:dyDescent="0.3">
      <c r="A447" t="s">
        <v>11566</v>
      </c>
      <c r="B447" t="s">
        <v>10954</v>
      </c>
      <c r="C447" t="s">
        <v>11048</v>
      </c>
      <c r="D447" t="s">
        <v>10950</v>
      </c>
      <c r="E447" t="s">
        <v>10951</v>
      </c>
      <c r="F447" t="s">
        <v>10961</v>
      </c>
      <c r="G447">
        <v>44714</v>
      </c>
      <c r="H447">
        <v>579687440</v>
      </c>
      <c r="I447">
        <v>44717</v>
      </c>
      <c r="J447">
        <v>1250</v>
      </c>
      <c r="K447">
        <v>421.89</v>
      </c>
      <c r="L447">
        <v>364.69</v>
      </c>
      <c r="M447">
        <v>527362.5</v>
      </c>
      <c r="N447">
        <v>455862.5</v>
      </c>
    </row>
    <row r="448" spans="1:14" x14ac:dyDescent="0.3">
      <c r="A448" t="s">
        <v>11567</v>
      </c>
      <c r="B448" t="s">
        <v>10958</v>
      </c>
      <c r="C448" t="s">
        <v>10984</v>
      </c>
      <c r="D448" t="s">
        <v>10976</v>
      </c>
      <c r="E448" t="s">
        <v>10951</v>
      </c>
      <c r="F448" t="s">
        <v>10952</v>
      </c>
      <c r="G448">
        <v>45318</v>
      </c>
      <c r="H448">
        <v>456428134</v>
      </c>
      <c r="I448">
        <v>45357</v>
      </c>
      <c r="J448">
        <v>6083</v>
      </c>
      <c r="K448">
        <v>81.73</v>
      </c>
      <c r="L448">
        <v>56.67</v>
      </c>
      <c r="M448">
        <v>497163.59</v>
      </c>
      <c r="N448">
        <v>344723.61</v>
      </c>
    </row>
    <row r="449" spans="1:14" x14ac:dyDescent="0.3">
      <c r="A449" t="s">
        <v>11568</v>
      </c>
      <c r="B449" t="s">
        <v>10958</v>
      </c>
      <c r="C449" t="s">
        <v>11341</v>
      </c>
      <c r="D449" t="s">
        <v>10945</v>
      </c>
      <c r="E449" t="s">
        <v>10946</v>
      </c>
      <c r="F449" t="s">
        <v>10966</v>
      </c>
      <c r="G449">
        <v>45073</v>
      </c>
      <c r="H449">
        <v>250949895</v>
      </c>
      <c r="I449">
        <v>45096</v>
      </c>
      <c r="J449">
        <v>505</v>
      </c>
      <c r="K449">
        <v>152.58000000000001</v>
      </c>
      <c r="L449">
        <v>97.44</v>
      </c>
      <c r="M449">
        <v>77052.900000000009</v>
      </c>
      <c r="N449">
        <v>49207.199999999997</v>
      </c>
    </row>
    <row r="450" spans="1:14" x14ac:dyDescent="0.3">
      <c r="A450" t="s">
        <v>11569</v>
      </c>
      <c r="B450" t="s">
        <v>10963</v>
      </c>
      <c r="C450" t="s">
        <v>11519</v>
      </c>
      <c r="D450" t="s">
        <v>10989</v>
      </c>
      <c r="E450" t="s">
        <v>10951</v>
      </c>
      <c r="F450" t="s">
        <v>10961</v>
      </c>
      <c r="G450">
        <v>44660</v>
      </c>
      <c r="H450">
        <v>719551551</v>
      </c>
      <c r="I450">
        <v>44665</v>
      </c>
      <c r="J450">
        <v>149</v>
      </c>
      <c r="K450">
        <v>154.06</v>
      </c>
      <c r="L450">
        <v>90.93</v>
      </c>
      <c r="M450">
        <v>22954.94</v>
      </c>
      <c r="N450">
        <v>13548.570000000002</v>
      </c>
    </row>
    <row r="451" spans="1:14" x14ac:dyDescent="0.3">
      <c r="A451" t="s">
        <v>11570</v>
      </c>
      <c r="B451" t="s">
        <v>12784</v>
      </c>
      <c r="C451" t="s">
        <v>11307</v>
      </c>
      <c r="D451" t="s">
        <v>10974</v>
      </c>
      <c r="E451" t="s">
        <v>10951</v>
      </c>
      <c r="F451" t="s">
        <v>10947</v>
      </c>
      <c r="G451">
        <v>45219</v>
      </c>
      <c r="H451">
        <v>438844430</v>
      </c>
      <c r="I451">
        <v>45267</v>
      </c>
      <c r="J451">
        <v>2674</v>
      </c>
      <c r="K451">
        <v>437.2</v>
      </c>
      <c r="L451">
        <v>263.33</v>
      </c>
      <c r="M451">
        <v>1169072.8</v>
      </c>
      <c r="N451">
        <v>704144.41999999993</v>
      </c>
    </row>
    <row r="452" spans="1:14" x14ac:dyDescent="0.3">
      <c r="A452" t="s">
        <v>11571</v>
      </c>
      <c r="B452" t="s">
        <v>10958</v>
      </c>
      <c r="C452" t="s">
        <v>10986</v>
      </c>
      <c r="D452" t="s">
        <v>10989</v>
      </c>
      <c r="E452" t="s">
        <v>10951</v>
      </c>
      <c r="F452" t="s">
        <v>10947</v>
      </c>
      <c r="G452">
        <v>45641</v>
      </c>
      <c r="H452">
        <v>755752360</v>
      </c>
      <c r="I452">
        <v>44960</v>
      </c>
      <c r="J452">
        <v>2773</v>
      </c>
      <c r="K452">
        <v>154.06</v>
      </c>
      <c r="L452">
        <v>90.93</v>
      </c>
      <c r="M452">
        <v>427208.38</v>
      </c>
      <c r="N452">
        <v>252148.89</v>
      </c>
    </row>
    <row r="453" spans="1:14" x14ac:dyDescent="0.3">
      <c r="A453" t="s">
        <v>11572</v>
      </c>
      <c r="B453" t="s">
        <v>10958</v>
      </c>
      <c r="C453" t="s">
        <v>11121</v>
      </c>
      <c r="D453" t="s">
        <v>11011</v>
      </c>
      <c r="E453" t="s">
        <v>10951</v>
      </c>
      <c r="F453" t="s">
        <v>10947</v>
      </c>
      <c r="G453">
        <v>44958</v>
      </c>
      <c r="H453">
        <v>837511670</v>
      </c>
      <c r="I453">
        <v>44985</v>
      </c>
      <c r="J453">
        <v>7169</v>
      </c>
      <c r="K453">
        <v>109.28</v>
      </c>
      <c r="L453">
        <v>35.840000000000003</v>
      </c>
      <c r="M453">
        <v>783428.32000000007</v>
      </c>
      <c r="N453">
        <v>256936.96000000002</v>
      </c>
    </row>
    <row r="454" spans="1:14" x14ac:dyDescent="0.3">
      <c r="A454" t="s">
        <v>11573</v>
      </c>
      <c r="B454" t="s">
        <v>10958</v>
      </c>
      <c r="C454" t="s">
        <v>11121</v>
      </c>
      <c r="D454" t="s">
        <v>10974</v>
      </c>
      <c r="E454" t="s">
        <v>10946</v>
      </c>
      <c r="F454" t="s">
        <v>10966</v>
      </c>
      <c r="G454">
        <v>44754</v>
      </c>
      <c r="H454">
        <v>821671187</v>
      </c>
      <c r="I454">
        <v>44784</v>
      </c>
      <c r="J454">
        <v>9619</v>
      </c>
      <c r="K454">
        <v>437.2</v>
      </c>
      <c r="L454">
        <v>263.33</v>
      </c>
      <c r="M454">
        <v>4205426.8</v>
      </c>
      <c r="N454">
        <v>2532971.27</v>
      </c>
    </row>
    <row r="455" spans="1:14" x14ac:dyDescent="0.3">
      <c r="A455" t="s">
        <v>11574</v>
      </c>
      <c r="B455" t="s">
        <v>12784</v>
      </c>
      <c r="C455" t="s">
        <v>11160</v>
      </c>
      <c r="D455" t="s">
        <v>10989</v>
      </c>
      <c r="E455" t="s">
        <v>10951</v>
      </c>
      <c r="F455" t="s">
        <v>10966</v>
      </c>
      <c r="G455">
        <v>45399</v>
      </c>
      <c r="H455">
        <v>466092240</v>
      </c>
      <c r="I455">
        <v>45425</v>
      </c>
      <c r="J455">
        <v>5906</v>
      </c>
      <c r="K455">
        <v>154.06</v>
      </c>
      <c r="L455">
        <v>90.93</v>
      </c>
      <c r="M455">
        <v>909878.36</v>
      </c>
      <c r="N455">
        <v>537032.58000000007</v>
      </c>
    </row>
    <row r="456" spans="1:14" x14ac:dyDescent="0.3">
      <c r="A456" t="s">
        <v>11575</v>
      </c>
      <c r="B456" t="s">
        <v>10958</v>
      </c>
      <c r="C456" t="s">
        <v>11155</v>
      </c>
      <c r="D456" t="s">
        <v>10965</v>
      </c>
      <c r="E456" t="s">
        <v>10946</v>
      </c>
      <c r="F456" t="s">
        <v>10966</v>
      </c>
      <c r="G456">
        <v>44804</v>
      </c>
      <c r="H456">
        <v>498948657</v>
      </c>
      <c r="I456">
        <v>44820</v>
      </c>
      <c r="J456">
        <v>8850</v>
      </c>
      <c r="K456">
        <v>255.28</v>
      </c>
      <c r="L456">
        <v>159.41999999999999</v>
      </c>
      <c r="M456">
        <v>2259228</v>
      </c>
      <c r="N456">
        <v>1410867</v>
      </c>
    </row>
    <row r="457" spans="1:14" x14ac:dyDescent="0.3">
      <c r="A457" t="s">
        <v>11576</v>
      </c>
      <c r="B457" t="s">
        <v>12784</v>
      </c>
      <c r="C457" t="s">
        <v>11160</v>
      </c>
      <c r="D457" t="s">
        <v>11021</v>
      </c>
      <c r="E457" t="s">
        <v>10951</v>
      </c>
      <c r="F457" t="s">
        <v>10961</v>
      </c>
      <c r="G457">
        <v>44990</v>
      </c>
      <c r="H457">
        <v>368726766</v>
      </c>
      <c r="I457">
        <v>45009</v>
      </c>
      <c r="J457">
        <v>3299</v>
      </c>
      <c r="K457">
        <v>668.27</v>
      </c>
      <c r="L457">
        <v>502.54</v>
      </c>
      <c r="M457">
        <v>2204622.73</v>
      </c>
      <c r="N457">
        <v>1657879.46</v>
      </c>
    </row>
    <row r="458" spans="1:14" x14ac:dyDescent="0.3">
      <c r="A458" t="s">
        <v>10992</v>
      </c>
      <c r="B458" t="s">
        <v>10963</v>
      </c>
      <c r="C458" t="s">
        <v>11360</v>
      </c>
      <c r="D458" t="s">
        <v>10969</v>
      </c>
      <c r="E458" t="s">
        <v>10946</v>
      </c>
      <c r="F458" t="s">
        <v>10961</v>
      </c>
      <c r="G458">
        <v>45519</v>
      </c>
      <c r="H458">
        <v>494225394</v>
      </c>
      <c r="I458">
        <v>45559</v>
      </c>
      <c r="J458">
        <v>1132</v>
      </c>
      <c r="K458">
        <v>47.45</v>
      </c>
      <c r="L458">
        <v>31.79</v>
      </c>
      <c r="M458">
        <v>53713.4</v>
      </c>
      <c r="N458">
        <v>35986.28</v>
      </c>
    </row>
    <row r="459" spans="1:14" x14ac:dyDescent="0.3">
      <c r="A459" t="s">
        <v>11577</v>
      </c>
      <c r="B459" t="s">
        <v>10958</v>
      </c>
      <c r="C459" t="s">
        <v>11015</v>
      </c>
      <c r="D459" t="s">
        <v>10974</v>
      </c>
      <c r="E459" t="s">
        <v>10946</v>
      </c>
      <c r="F459" t="s">
        <v>10961</v>
      </c>
      <c r="G459">
        <v>45468</v>
      </c>
      <c r="H459">
        <v>914555871</v>
      </c>
      <c r="I459">
        <v>45515</v>
      </c>
      <c r="J459">
        <v>6261</v>
      </c>
      <c r="K459">
        <v>437.2</v>
      </c>
      <c r="L459">
        <v>263.33</v>
      </c>
      <c r="M459">
        <v>2737309.1999999997</v>
      </c>
      <c r="N459">
        <v>1648709.13</v>
      </c>
    </row>
    <row r="460" spans="1:14" x14ac:dyDescent="0.3">
      <c r="A460" t="s">
        <v>11578</v>
      </c>
      <c r="B460" t="s">
        <v>10954</v>
      </c>
      <c r="C460" t="s">
        <v>10971</v>
      </c>
      <c r="D460" t="s">
        <v>11011</v>
      </c>
      <c r="E460" t="s">
        <v>10951</v>
      </c>
      <c r="F460" t="s">
        <v>10966</v>
      </c>
      <c r="G460">
        <v>44589</v>
      </c>
      <c r="H460">
        <v>839142025</v>
      </c>
      <c r="I460">
        <v>44635</v>
      </c>
      <c r="J460">
        <v>9627</v>
      </c>
      <c r="K460">
        <v>109.28</v>
      </c>
      <c r="L460">
        <v>35.840000000000003</v>
      </c>
      <c r="M460">
        <v>1052038.56</v>
      </c>
      <c r="N460">
        <v>345031.68000000005</v>
      </c>
    </row>
    <row r="461" spans="1:14" x14ac:dyDescent="0.3">
      <c r="A461" t="s">
        <v>11579</v>
      </c>
      <c r="B461" t="s">
        <v>10981</v>
      </c>
      <c r="C461" t="s">
        <v>11449</v>
      </c>
      <c r="D461" t="s">
        <v>10969</v>
      </c>
      <c r="E461" t="s">
        <v>10951</v>
      </c>
      <c r="F461" t="s">
        <v>10966</v>
      </c>
      <c r="G461">
        <v>45072</v>
      </c>
      <c r="H461">
        <v>897720191</v>
      </c>
      <c r="I461">
        <v>45079</v>
      </c>
      <c r="J461">
        <v>4206</v>
      </c>
      <c r="K461">
        <v>47.45</v>
      </c>
      <c r="L461">
        <v>31.79</v>
      </c>
      <c r="M461">
        <v>199574.7</v>
      </c>
      <c r="N461">
        <v>133708.74</v>
      </c>
    </row>
    <row r="462" spans="1:14" x14ac:dyDescent="0.3">
      <c r="A462" t="s">
        <v>11580</v>
      </c>
      <c r="B462" t="s">
        <v>11001</v>
      </c>
      <c r="C462" t="s">
        <v>11313</v>
      </c>
      <c r="D462" t="s">
        <v>10969</v>
      </c>
      <c r="E462" t="s">
        <v>10946</v>
      </c>
      <c r="F462" t="s">
        <v>10947</v>
      </c>
      <c r="G462">
        <v>45290</v>
      </c>
      <c r="H462">
        <v>890339171</v>
      </c>
      <c r="I462">
        <v>44601</v>
      </c>
      <c r="J462">
        <v>1</v>
      </c>
      <c r="K462">
        <v>47.45</v>
      </c>
      <c r="L462">
        <v>31.79</v>
      </c>
      <c r="M462">
        <v>47.45</v>
      </c>
      <c r="N462">
        <v>31.79</v>
      </c>
    </row>
    <row r="463" spans="1:14" x14ac:dyDescent="0.3">
      <c r="A463" t="s">
        <v>11581</v>
      </c>
      <c r="B463" t="s">
        <v>11001</v>
      </c>
      <c r="C463" t="s">
        <v>11190</v>
      </c>
      <c r="D463" t="s">
        <v>10945</v>
      </c>
      <c r="E463" t="s">
        <v>10946</v>
      </c>
      <c r="F463" t="s">
        <v>10961</v>
      </c>
      <c r="G463">
        <v>44599</v>
      </c>
      <c r="H463">
        <v>237360322</v>
      </c>
      <c r="I463">
        <v>44616</v>
      </c>
      <c r="J463">
        <v>9049</v>
      </c>
      <c r="K463">
        <v>152.58000000000001</v>
      </c>
      <c r="L463">
        <v>97.44</v>
      </c>
      <c r="M463">
        <v>1380696.4200000002</v>
      </c>
      <c r="N463">
        <v>881734.55999999994</v>
      </c>
    </row>
    <row r="464" spans="1:14" x14ac:dyDescent="0.3">
      <c r="A464" t="s">
        <v>11582</v>
      </c>
      <c r="B464" t="s">
        <v>12784</v>
      </c>
      <c r="C464" t="s">
        <v>11583</v>
      </c>
      <c r="D464" t="s">
        <v>11011</v>
      </c>
      <c r="E464" t="s">
        <v>10951</v>
      </c>
      <c r="F464" t="s">
        <v>10952</v>
      </c>
      <c r="G464">
        <v>45210</v>
      </c>
      <c r="H464">
        <v>229457461</v>
      </c>
      <c r="I464">
        <v>45256</v>
      </c>
      <c r="J464">
        <v>417</v>
      </c>
      <c r="K464">
        <v>109.28</v>
      </c>
      <c r="L464">
        <v>35.840000000000003</v>
      </c>
      <c r="M464">
        <v>45569.760000000002</v>
      </c>
      <c r="N464">
        <v>14945.28</v>
      </c>
    </row>
    <row r="465" spans="1:14" x14ac:dyDescent="0.3">
      <c r="A465" t="s">
        <v>11584</v>
      </c>
      <c r="B465" t="s">
        <v>11001</v>
      </c>
      <c r="C465" t="s">
        <v>11033</v>
      </c>
      <c r="D465" t="s">
        <v>10976</v>
      </c>
      <c r="E465" t="s">
        <v>10951</v>
      </c>
      <c r="F465" t="s">
        <v>10966</v>
      </c>
      <c r="G465">
        <v>45105</v>
      </c>
      <c r="H465">
        <v>877616918</v>
      </c>
      <c r="I465">
        <v>45105</v>
      </c>
      <c r="J465">
        <v>5203</v>
      </c>
      <c r="K465">
        <v>81.73</v>
      </c>
      <c r="L465">
        <v>56.67</v>
      </c>
      <c r="M465">
        <v>425241.19</v>
      </c>
      <c r="N465">
        <v>294854.01</v>
      </c>
    </row>
    <row r="466" spans="1:14" x14ac:dyDescent="0.3">
      <c r="A466" t="s">
        <v>11585</v>
      </c>
      <c r="B466" t="s">
        <v>10958</v>
      </c>
      <c r="C466" t="s">
        <v>11586</v>
      </c>
      <c r="D466" t="s">
        <v>10989</v>
      </c>
      <c r="E466" t="s">
        <v>10946</v>
      </c>
      <c r="F466" t="s">
        <v>10961</v>
      </c>
      <c r="G466">
        <v>45537</v>
      </c>
      <c r="H466">
        <v>463137519</v>
      </c>
      <c r="I466">
        <v>45579</v>
      </c>
      <c r="J466">
        <v>1539</v>
      </c>
      <c r="K466">
        <v>154.06</v>
      </c>
      <c r="L466">
        <v>90.93</v>
      </c>
      <c r="M466">
        <v>237098.34</v>
      </c>
      <c r="N466">
        <v>139941.27000000002</v>
      </c>
    </row>
    <row r="467" spans="1:14" x14ac:dyDescent="0.3">
      <c r="A467" t="s">
        <v>11587</v>
      </c>
      <c r="B467" t="s">
        <v>11001</v>
      </c>
      <c r="C467" t="s">
        <v>11033</v>
      </c>
      <c r="D467" t="s">
        <v>10976</v>
      </c>
      <c r="E467" t="s">
        <v>10951</v>
      </c>
      <c r="F467" t="s">
        <v>10947</v>
      </c>
      <c r="G467">
        <v>44571</v>
      </c>
      <c r="H467">
        <v>487630593</v>
      </c>
      <c r="I467">
        <v>44617</v>
      </c>
      <c r="J467">
        <v>9584</v>
      </c>
      <c r="K467">
        <v>81.73</v>
      </c>
      <c r="L467">
        <v>56.67</v>
      </c>
      <c r="M467">
        <v>783300.32000000007</v>
      </c>
      <c r="N467">
        <v>543125.28</v>
      </c>
    </row>
    <row r="468" spans="1:14" x14ac:dyDescent="0.3">
      <c r="A468" t="s">
        <v>11588</v>
      </c>
      <c r="B468" t="s">
        <v>11001</v>
      </c>
      <c r="C468" t="s">
        <v>11103</v>
      </c>
      <c r="D468" t="s">
        <v>10989</v>
      </c>
      <c r="E468" t="s">
        <v>10951</v>
      </c>
      <c r="F468" t="s">
        <v>10947</v>
      </c>
      <c r="G468">
        <v>45110</v>
      </c>
      <c r="H468">
        <v>723019969</v>
      </c>
      <c r="I468">
        <v>45134</v>
      </c>
      <c r="J468">
        <v>6531</v>
      </c>
      <c r="K468">
        <v>154.06</v>
      </c>
      <c r="L468">
        <v>90.93</v>
      </c>
      <c r="M468">
        <v>1006165.86</v>
      </c>
      <c r="N468">
        <v>593863.83000000007</v>
      </c>
    </row>
    <row r="469" spans="1:14" x14ac:dyDescent="0.3">
      <c r="A469" t="s">
        <v>11589</v>
      </c>
      <c r="B469" t="s">
        <v>10958</v>
      </c>
      <c r="C469" t="s">
        <v>11551</v>
      </c>
      <c r="D469" t="s">
        <v>10965</v>
      </c>
      <c r="E469" t="s">
        <v>10951</v>
      </c>
      <c r="F469" t="s">
        <v>10966</v>
      </c>
      <c r="G469">
        <v>44991</v>
      </c>
      <c r="H469">
        <v>561541974</v>
      </c>
      <c r="I469">
        <v>44995</v>
      </c>
      <c r="J469">
        <v>1604</v>
      </c>
      <c r="K469">
        <v>255.28</v>
      </c>
      <c r="L469">
        <v>159.41999999999999</v>
      </c>
      <c r="M469">
        <v>409469.12</v>
      </c>
      <c r="N469">
        <v>255709.68</v>
      </c>
    </row>
    <row r="470" spans="1:14" x14ac:dyDescent="0.3">
      <c r="A470" t="s">
        <v>11590</v>
      </c>
      <c r="B470" t="s">
        <v>10958</v>
      </c>
      <c r="C470" t="s">
        <v>11078</v>
      </c>
      <c r="D470" t="s">
        <v>10989</v>
      </c>
      <c r="E470" t="s">
        <v>10951</v>
      </c>
      <c r="F470" t="s">
        <v>10952</v>
      </c>
      <c r="G470">
        <v>44596</v>
      </c>
      <c r="H470">
        <v>365745437</v>
      </c>
      <c r="I470">
        <v>44596</v>
      </c>
      <c r="J470">
        <v>1057</v>
      </c>
      <c r="K470">
        <v>154.06</v>
      </c>
      <c r="L470">
        <v>90.93</v>
      </c>
      <c r="M470">
        <v>162841.42000000001</v>
      </c>
      <c r="N470">
        <v>96113.010000000009</v>
      </c>
    </row>
    <row r="471" spans="1:14" x14ac:dyDescent="0.3">
      <c r="A471" t="s">
        <v>11591</v>
      </c>
      <c r="B471" t="s">
        <v>10958</v>
      </c>
      <c r="C471" t="s">
        <v>11177</v>
      </c>
      <c r="D471" t="s">
        <v>11021</v>
      </c>
      <c r="E471" t="s">
        <v>10946</v>
      </c>
      <c r="F471" t="s">
        <v>10952</v>
      </c>
      <c r="G471">
        <v>44869</v>
      </c>
      <c r="H471">
        <v>118491685</v>
      </c>
      <c r="I471">
        <v>44909</v>
      </c>
      <c r="J471">
        <v>3178</v>
      </c>
      <c r="K471">
        <v>668.27</v>
      </c>
      <c r="L471">
        <v>502.54</v>
      </c>
      <c r="M471">
        <v>2123762.06</v>
      </c>
      <c r="N471">
        <v>1597072.12</v>
      </c>
    </row>
    <row r="472" spans="1:14" x14ac:dyDescent="0.3">
      <c r="A472" t="s">
        <v>11592</v>
      </c>
      <c r="B472" t="s">
        <v>10958</v>
      </c>
      <c r="C472" t="s">
        <v>11062</v>
      </c>
      <c r="D472" t="s">
        <v>11021</v>
      </c>
      <c r="E472" t="s">
        <v>10951</v>
      </c>
      <c r="F472" t="s">
        <v>10952</v>
      </c>
      <c r="G472">
        <v>45651</v>
      </c>
      <c r="H472">
        <v>772954547</v>
      </c>
      <c r="I472">
        <v>44960</v>
      </c>
      <c r="J472">
        <v>3282</v>
      </c>
      <c r="K472">
        <v>668.27</v>
      </c>
      <c r="L472">
        <v>502.54</v>
      </c>
      <c r="M472">
        <v>2193262.14</v>
      </c>
      <c r="N472">
        <v>1649336.28</v>
      </c>
    </row>
    <row r="473" spans="1:14" x14ac:dyDescent="0.3">
      <c r="A473" t="s">
        <v>11593</v>
      </c>
      <c r="B473" t="s">
        <v>12784</v>
      </c>
      <c r="C473" t="s">
        <v>11145</v>
      </c>
      <c r="D473" t="s">
        <v>10989</v>
      </c>
      <c r="E473" t="s">
        <v>10951</v>
      </c>
      <c r="F473" t="s">
        <v>10966</v>
      </c>
      <c r="G473">
        <v>45364</v>
      </c>
      <c r="H473">
        <v>202620351</v>
      </c>
      <c r="I473">
        <v>45393</v>
      </c>
      <c r="J473">
        <v>8719</v>
      </c>
      <c r="K473">
        <v>154.06</v>
      </c>
      <c r="L473">
        <v>90.93</v>
      </c>
      <c r="M473">
        <v>1343249.1400000001</v>
      </c>
      <c r="N473">
        <v>792818.67</v>
      </c>
    </row>
    <row r="474" spans="1:14" x14ac:dyDescent="0.3">
      <c r="A474" t="s">
        <v>11594</v>
      </c>
      <c r="B474" t="s">
        <v>10963</v>
      </c>
      <c r="C474" t="s">
        <v>11595</v>
      </c>
      <c r="D474" t="s">
        <v>10960</v>
      </c>
      <c r="E474" t="s">
        <v>10946</v>
      </c>
      <c r="F474" t="s">
        <v>10961</v>
      </c>
      <c r="G474">
        <v>45394</v>
      </c>
      <c r="H474">
        <v>851287925</v>
      </c>
      <c r="I474">
        <v>45418</v>
      </c>
      <c r="J474">
        <v>3869</v>
      </c>
      <c r="K474">
        <v>9.33</v>
      </c>
      <c r="L474">
        <v>6.92</v>
      </c>
      <c r="M474">
        <v>36097.769999999997</v>
      </c>
      <c r="N474">
        <v>26773.48</v>
      </c>
    </row>
    <row r="475" spans="1:14" x14ac:dyDescent="0.3">
      <c r="A475" t="s">
        <v>11596</v>
      </c>
      <c r="B475" t="s">
        <v>10958</v>
      </c>
      <c r="C475" t="s">
        <v>11013</v>
      </c>
      <c r="D475" t="s">
        <v>10989</v>
      </c>
      <c r="E475" t="s">
        <v>10946</v>
      </c>
      <c r="F475" t="s">
        <v>10947</v>
      </c>
      <c r="G475">
        <v>45082</v>
      </c>
      <c r="H475">
        <v>283068597</v>
      </c>
      <c r="I475">
        <v>45090</v>
      </c>
      <c r="J475">
        <v>5143</v>
      </c>
      <c r="K475">
        <v>154.06</v>
      </c>
      <c r="L475">
        <v>90.93</v>
      </c>
      <c r="M475">
        <v>792330.58</v>
      </c>
      <c r="N475">
        <v>467652.99000000005</v>
      </c>
    </row>
    <row r="476" spans="1:14" x14ac:dyDescent="0.3">
      <c r="A476" t="s">
        <v>11597</v>
      </c>
      <c r="B476" t="s">
        <v>12784</v>
      </c>
      <c r="C476" t="s">
        <v>11175</v>
      </c>
      <c r="D476" t="s">
        <v>10969</v>
      </c>
      <c r="E476" t="s">
        <v>10946</v>
      </c>
      <c r="F476" t="s">
        <v>10966</v>
      </c>
      <c r="G476">
        <v>44857</v>
      </c>
      <c r="H476">
        <v>632386195</v>
      </c>
      <c r="I476">
        <v>44907</v>
      </c>
      <c r="J476">
        <v>5983</v>
      </c>
      <c r="K476">
        <v>47.45</v>
      </c>
      <c r="L476">
        <v>31.79</v>
      </c>
      <c r="M476">
        <v>283893.35000000003</v>
      </c>
      <c r="N476">
        <v>190199.57</v>
      </c>
    </row>
    <row r="477" spans="1:14" x14ac:dyDescent="0.3">
      <c r="A477" t="s">
        <v>11598</v>
      </c>
      <c r="B477" t="s">
        <v>11001</v>
      </c>
      <c r="C477" t="s">
        <v>11358</v>
      </c>
      <c r="D477" t="s">
        <v>10945</v>
      </c>
      <c r="E477" t="s">
        <v>10951</v>
      </c>
      <c r="F477" t="s">
        <v>10947</v>
      </c>
      <c r="G477">
        <v>44977</v>
      </c>
      <c r="H477">
        <v>953977048</v>
      </c>
      <c r="I477">
        <v>45007</v>
      </c>
      <c r="J477">
        <v>1863</v>
      </c>
      <c r="K477">
        <v>152.58000000000001</v>
      </c>
      <c r="L477">
        <v>97.44</v>
      </c>
      <c r="M477">
        <v>284256.54000000004</v>
      </c>
      <c r="N477">
        <v>181530.72</v>
      </c>
    </row>
    <row r="478" spans="1:14" x14ac:dyDescent="0.3">
      <c r="A478" t="s">
        <v>11599</v>
      </c>
      <c r="B478" t="s">
        <v>12784</v>
      </c>
      <c r="C478" t="s">
        <v>11074</v>
      </c>
      <c r="D478" t="s">
        <v>10974</v>
      </c>
      <c r="E478" t="s">
        <v>10951</v>
      </c>
      <c r="F478" t="s">
        <v>10961</v>
      </c>
      <c r="G478">
        <v>45539</v>
      </c>
      <c r="H478">
        <v>372889983</v>
      </c>
      <c r="I478">
        <v>45560</v>
      </c>
      <c r="J478">
        <v>5287</v>
      </c>
      <c r="K478">
        <v>437.2</v>
      </c>
      <c r="L478">
        <v>263.33</v>
      </c>
      <c r="M478">
        <v>2311476.4</v>
      </c>
      <c r="N478">
        <v>1392225.71</v>
      </c>
    </row>
    <row r="479" spans="1:14" x14ac:dyDescent="0.3">
      <c r="A479" t="s">
        <v>11600</v>
      </c>
      <c r="B479" t="s">
        <v>12784</v>
      </c>
      <c r="C479" t="s">
        <v>11601</v>
      </c>
      <c r="D479" t="s">
        <v>11011</v>
      </c>
      <c r="E479" t="s">
        <v>10946</v>
      </c>
      <c r="F479" t="s">
        <v>10966</v>
      </c>
      <c r="G479">
        <v>45427</v>
      </c>
      <c r="H479">
        <v>334486329</v>
      </c>
      <c r="I479">
        <v>45434</v>
      </c>
      <c r="J479">
        <v>793</v>
      </c>
      <c r="K479">
        <v>109.28</v>
      </c>
      <c r="L479">
        <v>35.840000000000003</v>
      </c>
      <c r="M479">
        <v>86659.040000000008</v>
      </c>
      <c r="N479">
        <v>28421.120000000003</v>
      </c>
    </row>
    <row r="480" spans="1:14" x14ac:dyDescent="0.3">
      <c r="A480" t="s">
        <v>11602</v>
      </c>
      <c r="B480" t="s">
        <v>10958</v>
      </c>
      <c r="C480" t="s">
        <v>11046</v>
      </c>
      <c r="D480" t="s">
        <v>10989</v>
      </c>
      <c r="E480" t="s">
        <v>10946</v>
      </c>
      <c r="F480" t="s">
        <v>10966</v>
      </c>
      <c r="G480">
        <v>45655</v>
      </c>
      <c r="H480">
        <v>554439914</v>
      </c>
      <c r="I480">
        <v>44934</v>
      </c>
      <c r="J480">
        <v>9946</v>
      </c>
      <c r="K480">
        <v>154.06</v>
      </c>
      <c r="L480">
        <v>90.93</v>
      </c>
      <c r="M480">
        <v>1532280.76</v>
      </c>
      <c r="N480">
        <v>904389.78</v>
      </c>
    </row>
    <row r="481" spans="1:14" x14ac:dyDescent="0.3">
      <c r="A481" t="s">
        <v>11576</v>
      </c>
      <c r="B481" t="s">
        <v>10963</v>
      </c>
      <c r="C481" t="s">
        <v>11431</v>
      </c>
      <c r="D481" t="s">
        <v>11021</v>
      </c>
      <c r="E481" t="s">
        <v>10951</v>
      </c>
      <c r="F481" t="s">
        <v>10966</v>
      </c>
      <c r="G481">
        <v>45611</v>
      </c>
      <c r="H481">
        <v>368737065</v>
      </c>
      <c r="I481">
        <v>45627</v>
      </c>
      <c r="J481">
        <v>6347</v>
      </c>
      <c r="K481">
        <v>668.27</v>
      </c>
      <c r="L481">
        <v>502.54</v>
      </c>
      <c r="M481">
        <v>4241509.6899999995</v>
      </c>
      <c r="N481">
        <v>3189621.3800000004</v>
      </c>
    </row>
    <row r="482" spans="1:14" x14ac:dyDescent="0.3">
      <c r="A482" t="s">
        <v>11603</v>
      </c>
      <c r="B482" t="s">
        <v>10958</v>
      </c>
      <c r="C482" t="s">
        <v>11041</v>
      </c>
      <c r="D482" t="s">
        <v>10979</v>
      </c>
      <c r="E482" t="s">
        <v>10951</v>
      </c>
      <c r="F482" t="s">
        <v>10961</v>
      </c>
      <c r="G482">
        <v>45350</v>
      </c>
      <c r="H482">
        <v>983676612</v>
      </c>
      <c r="I482">
        <v>45400</v>
      </c>
      <c r="J482">
        <v>624</v>
      </c>
      <c r="K482">
        <v>651.21</v>
      </c>
      <c r="L482">
        <v>524.96</v>
      </c>
      <c r="M482">
        <v>406355.04000000004</v>
      </c>
      <c r="N482">
        <v>327575.04000000004</v>
      </c>
    </row>
    <row r="483" spans="1:14" x14ac:dyDescent="0.3">
      <c r="A483" t="s">
        <v>11604</v>
      </c>
      <c r="B483" t="s">
        <v>10958</v>
      </c>
      <c r="C483" t="s">
        <v>10973</v>
      </c>
      <c r="D483" t="s">
        <v>10956</v>
      </c>
      <c r="E483" t="s">
        <v>10951</v>
      </c>
      <c r="F483" t="s">
        <v>10966</v>
      </c>
      <c r="G483">
        <v>44657</v>
      </c>
      <c r="H483">
        <v>525869882</v>
      </c>
      <c r="I483">
        <v>44703</v>
      </c>
      <c r="J483">
        <v>5439</v>
      </c>
      <c r="K483">
        <v>205.7</v>
      </c>
      <c r="L483">
        <v>117.11</v>
      </c>
      <c r="M483">
        <v>1118802.3</v>
      </c>
      <c r="N483">
        <v>636961.29</v>
      </c>
    </row>
    <row r="484" spans="1:14" x14ac:dyDescent="0.3">
      <c r="A484" t="s">
        <v>11605</v>
      </c>
      <c r="B484" t="s">
        <v>12784</v>
      </c>
      <c r="C484" t="s">
        <v>11105</v>
      </c>
      <c r="D484" t="s">
        <v>10960</v>
      </c>
      <c r="E484" t="s">
        <v>10946</v>
      </c>
      <c r="F484" t="s">
        <v>10952</v>
      </c>
      <c r="G484">
        <v>45654</v>
      </c>
      <c r="H484">
        <v>792240703</v>
      </c>
      <c r="I484">
        <v>44955</v>
      </c>
      <c r="J484">
        <v>484</v>
      </c>
      <c r="K484">
        <v>9.33</v>
      </c>
      <c r="L484">
        <v>6.92</v>
      </c>
      <c r="M484">
        <v>4515.72</v>
      </c>
      <c r="N484">
        <v>3349.2799999999997</v>
      </c>
    </row>
    <row r="485" spans="1:14" x14ac:dyDescent="0.3">
      <c r="A485" t="s">
        <v>11606</v>
      </c>
      <c r="B485" t="s">
        <v>12784</v>
      </c>
      <c r="C485" t="s">
        <v>11123</v>
      </c>
      <c r="D485" t="s">
        <v>10956</v>
      </c>
      <c r="E485" t="s">
        <v>10946</v>
      </c>
      <c r="F485" t="s">
        <v>10952</v>
      </c>
      <c r="G485">
        <v>45290</v>
      </c>
      <c r="H485">
        <v>500025403</v>
      </c>
      <c r="I485">
        <v>44607</v>
      </c>
      <c r="J485">
        <v>7483</v>
      </c>
      <c r="K485">
        <v>205.7</v>
      </c>
      <c r="L485">
        <v>117.11</v>
      </c>
      <c r="M485">
        <v>1539253.0999999999</v>
      </c>
      <c r="N485">
        <v>876334.13</v>
      </c>
    </row>
    <row r="486" spans="1:14" x14ac:dyDescent="0.3">
      <c r="A486" t="s">
        <v>11607</v>
      </c>
      <c r="B486" t="s">
        <v>10958</v>
      </c>
      <c r="C486" t="s">
        <v>10991</v>
      </c>
      <c r="D486" t="s">
        <v>10960</v>
      </c>
      <c r="E486" t="s">
        <v>10951</v>
      </c>
      <c r="F486" t="s">
        <v>10961</v>
      </c>
      <c r="G486">
        <v>45041</v>
      </c>
      <c r="H486">
        <v>236772811</v>
      </c>
      <c r="I486">
        <v>45057</v>
      </c>
      <c r="J486">
        <v>5191</v>
      </c>
      <c r="K486">
        <v>9.33</v>
      </c>
      <c r="L486">
        <v>6.92</v>
      </c>
      <c r="M486">
        <v>48432.03</v>
      </c>
      <c r="N486">
        <v>35921.72</v>
      </c>
    </row>
    <row r="487" spans="1:14" x14ac:dyDescent="0.3">
      <c r="A487" t="s">
        <v>11608</v>
      </c>
      <c r="B487" t="s">
        <v>12784</v>
      </c>
      <c r="C487" t="s">
        <v>11601</v>
      </c>
      <c r="D487" t="s">
        <v>11021</v>
      </c>
      <c r="E487" t="s">
        <v>10951</v>
      </c>
      <c r="F487" t="s">
        <v>10966</v>
      </c>
      <c r="G487">
        <v>44968</v>
      </c>
      <c r="H487">
        <v>210344254</v>
      </c>
      <c r="I487">
        <v>45000</v>
      </c>
      <c r="J487">
        <v>4394</v>
      </c>
      <c r="K487">
        <v>668.27</v>
      </c>
      <c r="L487">
        <v>502.54</v>
      </c>
      <c r="M487">
        <v>2936378.38</v>
      </c>
      <c r="N487">
        <v>2208160.7600000002</v>
      </c>
    </row>
    <row r="488" spans="1:14" x14ac:dyDescent="0.3">
      <c r="A488" t="s">
        <v>11609</v>
      </c>
      <c r="B488" t="s">
        <v>10958</v>
      </c>
      <c r="C488" t="s">
        <v>11321</v>
      </c>
      <c r="D488" t="s">
        <v>11011</v>
      </c>
      <c r="E488" t="s">
        <v>10951</v>
      </c>
      <c r="F488" t="s">
        <v>10947</v>
      </c>
      <c r="G488">
        <v>44754</v>
      </c>
      <c r="H488">
        <v>698913562</v>
      </c>
      <c r="I488">
        <v>44775</v>
      </c>
      <c r="J488">
        <v>2909</v>
      </c>
      <c r="K488">
        <v>109.28</v>
      </c>
      <c r="L488">
        <v>35.840000000000003</v>
      </c>
      <c r="M488">
        <v>317895.52</v>
      </c>
      <c r="N488">
        <v>104258.56000000001</v>
      </c>
    </row>
    <row r="489" spans="1:14" x14ac:dyDescent="0.3">
      <c r="A489" t="s">
        <v>11610</v>
      </c>
      <c r="B489" t="s">
        <v>10954</v>
      </c>
      <c r="C489" t="s">
        <v>11559</v>
      </c>
      <c r="D489" t="s">
        <v>10989</v>
      </c>
      <c r="E489" t="s">
        <v>10951</v>
      </c>
      <c r="F489" t="s">
        <v>10966</v>
      </c>
      <c r="G489">
        <v>45063</v>
      </c>
      <c r="H489">
        <v>700967061</v>
      </c>
      <c r="I489">
        <v>45090</v>
      </c>
      <c r="J489">
        <v>585</v>
      </c>
      <c r="K489">
        <v>154.06</v>
      </c>
      <c r="L489">
        <v>90.93</v>
      </c>
      <c r="M489">
        <v>90125.1</v>
      </c>
      <c r="N489">
        <v>53194.05</v>
      </c>
    </row>
    <row r="490" spans="1:14" x14ac:dyDescent="0.3">
      <c r="A490" t="s">
        <v>11611</v>
      </c>
      <c r="B490" t="s">
        <v>10958</v>
      </c>
      <c r="C490" t="s">
        <v>10988</v>
      </c>
      <c r="D490" t="s">
        <v>11011</v>
      </c>
      <c r="E490" t="s">
        <v>10946</v>
      </c>
      <c r="F490" t="s">
        <v>10961</v>
      </c>
      <c r="G490">
        <v>44934</v>
      </c>
      <c r="H490">
        <v>185303580</v>
      </c>
      <c r="I490">
        <v>44964</v>
      </c>
      <c r="J490">
        <v>4302</v>
      </c>
      <c r="K490">
        <v>109.28</v>
      </c>
      <c r="L490">
        <v>35.840000000000003</v>
      </c>
      <c r="M490">
        <v>470122.56</v>
      </c>
      <c r="N490">
        <v>154183.68000000002</v>
      </c>
    </row>
    <row r="491" spans="1:14" x14ac:dyDescent="0.3">
      <c r="A491" t="s">
        <v>11612</v>
      </c>
      <c r="B491" t="s">
        <v>10963</v>
      </c>
      <c r="C491" t="s">
        <v>11086</v>
      </c>
      <c r="D491" t="s">
        <v>10976</v>
      </c>
      <c r="E491" t="s">
        <v>10951</v>
      </c>
      <c r="F491" t="s">
        <v>10952</v>
      </c>
      <c r="G491">
        <v>44701</v>
      </c>
      <c r="H491">
        <v>541034448</v>
      </c>
      <c r="I491">
        <v>44723</v>
      </c>
      <c r="J491">
        <v>2971</v>
      </c>
      <c r="K491">
        <v>81.73</v>
      </c>
      <c r="L491">
        <v>56.67</v>
      </c>
      <c r="M491">
        <v>242819.83000000002</v>
      </c>
      <c r="N491">
        <v>168366.57</v>
      </c>
    </row>
    <row r="492" spans="1:14" x14ac:dyDescent="0.3">
      <c r="A492" t="s">
        <v>11613</v>
      </c>
      <c r="B492" t="s">
        <v>12784</v>
      </c>
      <c r="C492" t="s">
        <v>11109</v>
      </c>
      <c r="D492" t="s">
        <v>10965</v>
      </c>
      <c r="E492" t="s">
        <v>10946</v>
      </c>
      <c r="F492" t="s">
        <v>10961</v>
      </c>
      <c r="G492">
        <v>44737</v>
      </c>
      <c r="H492">
        <v>527583491</v>
      </c>
      <c r="I492">
        <v>44773</v>
      </c>
      <c r="J492">
        <v>2534</v>
      </c>
      <c r="K492">
        <v>255.28</v>
      </c>
      <c r="L492">
        <v>159.41999999999999</v>
      </c>
      <c r="M492">
        <v>646879.52</v>
      </c>
      <c r="N492">
        <v>403970.27999999997</v>
      </c>
    </row>
    <row r="493" spans="1:14" x14ac:dyDescent="0.3">
      <c r="A493" t="s">
        <v>11614</v>
      </c>
      <c r="B493" t="s">
        <v>10963</v>
      </c>
      <c r="C493" t="s">
        <v>11050</v>
      </c>
      <c r="D493" t="s">
        <v>10976</v>
      </c>
      <c r="E493" t="s">
        <v>10946</v>
      </c>
      <c r="F493" t="s">
        <v>10947</v>
      </c>
      <c r="G493">
        <v>45147</v>
      </c>
      <c r="H493">
        <v>324687039</v>
      </c>
      <c r="I493">
        <v>45163</v>
      </c>
      <c r="J493">
        <v>965</v>
      </c>
      <c r="K493">
        <v>81.73</v>
      </c>
      <c r="L493">
        <v>56.67</v>
      </c>
      <c r="M493">
        <v>78869.45</v>
      </c>
      <c r="N493">
        <v>54686.55</v>
      </c>
    </row>
    <row r="494" spans="1:14" x14ac:dyDescent="0.3">
      <c r="A494" t="s">
        <v>11615</v>
      </c>
      <c r="B494" t="s">
        <v>12784</v>
      </c>
      <c r="C494" t="s">
        <v>11105</v>
      </c>
      <c r="D494" t="s">
        <v>10974</v>
      </c>
      <c r="E494" t="s">
        <v>10951</v>
      </c>
      <c r="F494" t="s">
        <v>10966</v>
      </c>
      <c r="G494">
        <v>45243</v>
      </c>
      <c r="H494">
        <v>182393920</v>
      </c>
      <c r="I494">
        <v>45291</v>
      </c>
      <c r="J494">
        <v>3269</v>
      </c>
      <c r="K494">
        <v>437.2</v>
      </c>
      <c r="L494">
        <v>263.33</v>
      </c>
      <c r="M494">
        <v>1429206.8</v>
      </c>
      <c r="N494">
        <v>860825.7699999999</v>
      </c>
    </row>
    <row r="495" spans="1:14" x14ac:dyDescent="0.3">
      <c r="A495" t="s">
        <v>11616</v>
      </c>
      <c r="B495" t="s">
        <v>11001</v>
      </c>
      <c r="C495" t="s">
        <v>11082</v>
      </c>
      <c r="D495" t="s">
        <v>10960</v>
      </c>
      <c r="E495" t="s">
        <v>10946</v>
      </c>
      <c r="F495" t="s">
        <v>10947</v>
      </c>
      <c r="G495">
        <v>45320</v>
      </c>
      <c r="H495">
        <v>871065461</v>
      </c>
      <c r="I495">
        <v>45345</v>
      </c>
      <c r="J495">
        <v>6482</v>
      </c>
      <c r="K495">
        <v>9.33</v>
      </c>
      <c r="L495">
        <v>6.92</v>
      </c>
      <c r="M495">
        <v>60477.06</v>
      </c>
      <c r="N495">
        <v>44855.44</v>
      </c>
    </row>
    <row r="496" spans="1:14" x14ac:dyDescent="0.3">
      <c r="A496" t="s">
        <v>11617</v>
      </c>
      <c r="B496" t="s">
        <v>10958</v>
      </c>
      <c r="C496" t="s">
        <v>11246</v>
      </c>
      <c r="D496" t="s">
        <v>10979</v>
      </c>
      <c r="E496" t="s">
        <v>10946</v>
      </c>
      <c r="F496" t="s">
        <v>10952</v>
      </c>
      <c r="G496">
        <v>45504</v>
      </c>
      <c r="H496">
        <v>531375491</v>
      </c>
      <c r="I496">
        <v>45538</v>
      </c>
      <c r="J496">
        <v>4671</v>
      </c>
      <c r="K496">
        <v>651.21</v>
      </c>
      <c r="L496">
        <v>524.96</v>
      </c>
      <c r="M496">
        <v>3041801.91</v>
      </c>
      <c r="N496">
        <v>2452088.16</v>
      </c>
    </row>
    <row r="497" spans="1:14" x14ac:dyDescent="0.3">
      <c r="A497" t="s">
        <v>11618</v>
      </c>
      <c r="B497" t="s">
        <v>10963</v>
      </c>
      <c r="C497" t="s">
        <v>11595</v>
      </c>
      <c r="D497" t="s">
        <v>10956</v>
      </c>
      <c r="E497" t="s">
        <v>10946</v>
      </c>
      <c r="F497" t="s">
        <v>10961</v>
      </c>
      <c r="G497">
        <v>44713</v>
      </c>
      <c r="H497">
        <v>524310338</v>
      </c>
      <c r="I497">
        <v>44735</v>
      </c>
      <c r="J497">
        <v>3935</v>
      </c>
      <c r="K497">
        <v>205.7</v>
      </c>
      <c r="L497">
        <v>117.11</v>
      </c>
      <c r="M497">
        <v>809429.5</v>
      </c>
      <c r="N497">
        <v>460827.85</v>
      </c>
    </row>
    <row r="498" spans="1:14" x14ac:dyDescent="0.3">
      <c r="A498" t="s">
        <v>11619</v>
      </c>
      <c r="B498" t="s">
        <v>10963</v>
      </c>
      <c r="C498" t="s">
        <v>11086</v>
      </c>
      <c r="D498" t="s">
        <v>10945</v>
      </c>
      <c r="E498" t="s">
        <v>10946</v>
      </c>
      <c r="F498" t="s">
        <v>10952</v>
      </c>
      <c r="G498">
        <v>45558</v>
      </c>
      <c r="H498">
        <v>481168830</v>
      </c>
      <c r="I498">
        <v>45585</v>
      </c>
      <c r="J498">
        <v>7404</v>
      </c>
      <c r="K498">
        <v>152.58000000000001</v>
      </c>
      <c r="L498">
        <v>97.44</v>
      </c>
      <c r="M498">
        <v>1129702.32</v>
      </c>
      <c r="N498">
        <v>721445.76</v>
      </c>
    </row>
    <row r="499" spans="1:14" x14ac:dyDescent="0.3">
      <c r="A499" t="s">
        <v>11620</v>
      </c>
      <c r="B499" t="s">
        <v>10958</v>
      </c>
      <c r="C499" t="s">
        <v>11227</v>
      </c>
      <c r="D499" t="s">
        <v>11021</v>
      </c>
      <c r="E499" t="s">
        <v>10951</v>
      </c>
      <c r="F499" t="s">
        <v>10966</v>
      </c>
      <c r="G499">
        <v>44747</v>
      </c>
      <c r="H499">
        <v>553562295</v>
      </c>
      <c r="I499">
        <v>44795</v>
      </c>
      <c r="J499">
        <v>239</v>
      </c>
      <c r="K499">
        <v>668.27</v>
      </c>
      <c r="L499">
        <v>502.54</v>
      </c>
      <c r="M499">
        <v>159716.53</v>
      </c>
      <c r="N499">
        <v>120107.06</v>
      </c>
    </row>
    <row r="500" spans="1:14" x14ac:dyDescent="0.3">
      <c r="A500" t="s">
        <v>11621</v>
      </c>
      <c r="B500" t="s">
        <v>10958</v>
      </c>
      <c r="C500" t="s">
        <v>11237</v>
      </c>
      <c r="D500" t="s">
        <v>10956</v>
      </c>
      <c r="E500" t="s">
        <v>10946</v>
      </c>
      <c r="F500" t="s">
        <v>10947</v>
      </c>
      <c r="G500">
        <v>44662</v>
      </c>
      <c r="H500">
        <v>963414561</v>
      </c>
      <c r="I500">
        <v>44685</v>
      </c>
      <c r="J500">
        <v>4633</v>
      </c>
      <c r="K500">
        <v>205.7</v>
      </c>
      <c r="L500">
        <v>117.11</v>
      </c>
      <c r="M500">
        <v>953008.1</v>
      </c>
      <c r="N500">
        <v>542570.63</v>
      </c>
    </row>
    <row r="501" spans="1:14" x14ac:dyDescent="0.3">
      <c r="A501" t="s">
        <v>11622</v>
      </c>
      <c r="B501" t="s">
        <v>10963</v>
      </c>
      <c r="C501" t="s">
        <v>11595</v>
      </c>
      <c r="D501" t="s">
        <v>10956</v>
      </c>
      <c r="E501" t="s">
        <v>10951</v>
      </c>
      <c r="F501" t="s">
        <v>10961</v>
      </c>
      <c r="G501">
        <v>45540</v>
      </c>
      <c r="H501">
        <v>652961957</v>
      </c>
      <c r="I501">
        <v>45542</v>
      </c>
      <c r="J501">
        <v>4808</v>
      </c>
      <c r="K501">
        <v>205.7</v>
      </c>
      <c r="L501">
        <v>117.11</v>
      </c>
      <c r="M501">
        <v>989005.6</v>
      </c>
      <c r="N501">
        <v>563064.88</v>
      </c>
    </row>
    <row r="502" spans="1:14" x14ac:dyDescent="0.3">
      <c r="A502" t="s">
        <v>11623</v>
      </c>
      <c r="B502" t="s">
        <v>10958</v>
      </c>
      <c r="C502" t="s">
        <v>10984</v>
      </c>
      <c r="D502" t="s">
        <v>10945</v>
      </c>
      <c r="E502" t="s">
        <v>10951</v>
      </c>
      <c r="F502" t="s">
        <v>10947</v>
      </c>
      <c r="G502">
        <v>45362</v>
      </c>
      <c r="H502">
        <v>434753310</v>
      </c>
      <c r="I502">
        <v>45389</v>
      </c>
      <c r="J502">
        <v>2022</v>
      </c>
      <c r="K502">
        <v>152.58000000000001</v>
      </c>
      <c r="L502">
        <v>97.44</v>
      </c>
      <c r="M502">
        <v>308364.18000000005</v>
      </c>
      <c r="N502">
        <v>196926.24</v>
      </c>
    </row>
    <row r="503" spans="1:14" x14ac:dyDescent="0.3">
      <c r="A503" t="s">
        <v>11624</v>
      </c>
      <c r="B503" t="s">
        <v>12784</v>
      </c>
      <c r="C503" t="s">
        <v>11328</v>
      </c>
      <c r="D503" t="s">
        <v>10974</v>
      </c>
      <c r="E503" t="s">
        <v>10951</v>
      </c>
      <c r="F503" t="s">
        <v>10961</v>
      </c>
      <c r="G503">
        <v>45594</v>
      </c>
      <c r="H503">
        <v>741649949</v>
      </c>
      <c r="I503">
        <v>45644</v>
      </c>
      <c r="J503">
        <v>9556</v>
      </c>
      <c r="K503">
        <v>437.2</v>
      </c>
      <c r="L503">
        <v>263.33</v>
      </c>
      <c r="M503">
        <v>4177883.1999999997</v>
      </c>
      <c r="N503">
        <v>2516381.48</v>
      </c>
    </row>
    <row r="504" spans="1:14" x14ac:dyDescent="0.3">
      <c r="A504" t="s">
        <v>11625</v>
      </c>
      <c r="B504" t="s">
        <v>12784</v>
      </c>
      <c r="C504" t="s">
        <v>11080</v>
      </c>
      <c r="D504" t="s">
        <v>10960</v>
      </c>
      <c r="E504" t="s">
        <v>10946</v>
      </c>
      <c r="F504" t="s">
        <v>10961</v>
      </c>
      <c r="G504">
        <v>45139</v>
      </c>
      <c r="H504">
        <v>276825702</v>
      </c>
      <c r="I504">
        <v>45149</v>
      </c>
      <c r="J504">
        <v>7732</v>
      </c>
      <c r="K504">
        <v>9.33</v>
      </c>
      <c r="L504">
        <v>6.92</v>
      </c>
      <c r="M504">
        <v>72139.56</v>
      </c>
      <c r="N504">
        <v>53505.440000000002</v>
      </c>
    </row>
    <row r="505" spans="1:14" x14ac:dyDescent="0.3">
      <c r="A505" t="s">
        <v>11626</v>
      </c>
      <c r="B505" t="s">
        <v>10954</v>
      </c>
      <c r="C505" t="s">
        <v>11559</v>
      </c>
      <c r="D505" t="s">
        <v>11021</v>
      </c>
      <c r="E505" t="s">
        <v>10951</v>
      </c>
      <c r="F505" t="s">
        <v>10966</v>
      </c>
      <c r="G505">
        <v>45236</v>
      </c>
      <c r="H505">
        <v>963766896</v>
      </c>
      <c r="I505">
        <v>45251</v>
      </c>
      <c r="J505">
        <v>8896</v>
      </c>
      <c r="K505">
        <v>668.27</v>
      </c>
      <c r="L505">
        <v>502.54</v>
      </c>
      <c r="M505">
        <v>5944929.9199999999</v>
      </c>
      <c r="N505">
        <v>4470595.84</v>
      </c>
    </row>
    <row r="506" spans="1:14" x14ac:dyDescent="0.3">
      <c r="A506" t="s">
        <v>11627</v>
      </c>
      <c r="B506" t="s">
        <v>10954</v>
      </c>
      <c r="C506" t="s">
        <v>11281</v>
      </c>
      <c r="D506" t="s">
        <v>10979</v>
      </c>
      <c r="E506" t="s">
        <v>10951</v>
      </c>
      <c r="F506" t="s">
        <v>10961</v>
      </c>
      <c r="G506">
        <v>44871</v>
      </c>
      <c r="H506">
        <v>296272361</v>
      </c>
      <c r="I506">
        <v>44876</v>
      </c>
      <c r="J506">
        <v>2430</v>
      </c>
      <c r="K506">
        <v>651.21</v>
      </c>
      <c r="L506">
        <v>524.96</v>
      </c>
      <c r="M506">
        <v>1582440.3</v>
      </c>
      <c r="N506">
        <v>1275652.8</v>
      </c>
    </row>
    <row r="507" spans="1:14" x14ac:dyDescent="0.3">
      <c r="A507" t="s">
        <v>11628</v>
      </c>
      <c r="B507" t="s">
        <v>11001</v>
      </c>
      <c r="C507" t="s">
        <v>11099</v>
      </c>
      <c r="D507" t="s">
        <v>10965</v>
      </c>
      <c r="E507" t="s">
        <v>10946</v>
      </c>
      <c r="F507" t="s">
        <v>10947</v>
      </c>
      <c r="G507">
        <v>45471</v>
      </c>
      <c r="H507">
        <v>788453423</v>
      </c>
      <c r="I507">
        <v>45508</v>
      </c>
      <c r="J507">
        <v>9744</v>
      </c>
      <c r="K507">
        <v>255.28</v>
      </c>
      <c r="L507">
        <v>159.41999999999999</v>
      </c>
      <c r="M507">
        <v>2487448.3199999998</v>
      </c>
      <c r="N507">
        <v>1553388.48</v>
      </c>
    </row>
    <row r="508" spans="1:14" x14ac:dyDescent="0.3">
      <c r="A508" t="s">
        <v>11629</v>
      </c>
      <c r="B508" t="s">
        <v>12784</v>
      </c>
      <c r="C508" t="s">
        <v>11291</v>
      </c>
      <c r="D508" t="s">
        <v>10956</v>
      </c>
      <c r="E508" t="s">
        <v>10946</v>
      </c>
      <c r="F508" t="s">
        <v>10966</v>
      </c>
      <c r="G508">
        <v>44960</v>
      </c>
      <c r="H508">
        <v>524733912</v>
      </c>
      <c r="I508">
        <v>44965</v>
      </c>
      <c r="J508">
        <v>9280</v>
      </c>
      <c r="K508">
        <v>205.7</v>
      </c>
      <c r="L508">
        <v>117.11</v>
      </c>
      <c r="M508">
        <v>1908896</v>
      </c>
      <c r="N508">
        <v>1086780.8</v>
      </c>
    </row>
    <row r="509" spans="1:14" x14ac:dyDescent="0.3">
      <c r="A509" t="s">
        <v>11630</v>
      </c>
      <c r="B509" t="s">
        <v>10954</v>
      </c>
      <c r="C509" t="s">
        <v>11129</v>
      </c>
      <c r="D509" t="s">
        <v>10960</v>
      </c>
      <c r="E509" t="s">
        <v>10951</v>
      </c>
      <c r="F509" t="s">
        <v>10966</v>
      </c>
      <c r="G509">
        <v>44852</v>
      </c>
      <c r="H509">
        <v>809850156</v>
      </c>
      <c r="I509">
        <v>44869</v>
      </c>
      <c r="J509">
        <v>1513</v>
      </c>
      <c r="K509">
        <v>9.33</v>
      </c>
      <c r="L509">
        <v>6.92</v>
      </c>
      <c r="M509">
        <v>14116.29</v>
      </c>
      <c r="N509">
        <v>10469.959999999999</v>
      </c>
    </row>
    <row r="510" spans="1:14" x14ac:dyDescent="0.3">
      <c r="A510" t="s">
        <v>11631</v>
      </c>
      <c r="B510" t="s">
        <v>10954</v>
      </c>
      <c r="C510" t="s">
        <v>11057</v>
      </c>
      <c r="D510" t="s">
        <v>10945</v>
      </c>
      <c r="E510" t="s">
        <v>10946</v>
      </c>
      <c r="F510" t="s">
        <v>10961</v>
      </c>
      <c r="G510">
        <v>44822</v>
      </c>
      <c r="H510">
        <v>318850982</v>
      </c>
      <c r="I510">
        <v>44840</v>
      </c>
      <c r="J510">
        <v>3946</v>
      </c>
      <c r="K510">
        <v>152.58000000000001</v>
      </c>
      <c r="L510">
        <v>97.44</v>
      </c>
      <c r="M510">
        <v>602080.68000000005</v>
      </c>
      <c r="N510">
        <v>384498.24</v>
      </c>
    </row>
    <row r="511" spans="1:14" x14ac:dyDescent="0.3">
      <c r="A511" t="s">
        <v>11632</v>
      </c>
      <c r="B511" t="s">
        <v>10958</v>
      </c>
      <c r="C511" t="s">
        <v>11031</v>
      </c>
      <c r="D511" t="s">
        <v>10960</v>
      </c>
      <c r="E511" t="s">
        <v>10946</v>
      </c>
      <c r="F511" t="s">
        <v>10952</v>
      </c>
      <c r="G511">
        <v>45008</v>
      </c>
      <c r="H511">
        <v>947097718</v>
      </c>
      <c r="I511">
        <v>45026</v>
      </c>
      <c r="J511">
        <v>6116</v>
      </c>
      <c r="K511">
        <v>9.33</v>
      </c>
      <c r="L511">
        <v>6.92</v>
      </c>
      <c r="M511">
        <v>57062.28</v>
      </c>
      <c r="N511">
        <v>42322.720000000001</v>
      </c>
    </row>
    <row r="512" spans="1:14" x14ac:dyDescent="0.3">
      <c r="A512" t="s">
        <v>11633</v>
      </c>
      <c r="B512" t="s">
        <v>10954</v>
      </c>
      <c r="C512" t="s">
        <v>11281</v>
      </c>
      <c r="D512" t="s">
        <v>10969</v>
      </c>
      <c r="E512" t="s">
        <v>10951</v>
      </c>
      <c r="F512" t="s">
        <v>10952</v>
      </c>
      <c r="G512">
        <v>45487</v>
      </c>
      <c r="H512">
        <v>160264194</v>
      </c>
      <c r="I512">
        <v>45501</v>
      </c>
      <c r="J512">
        <v>4591</v>
      </c>
      <c r="K512">
        <v>47.45</v>
      </c>
      <c r="L512">
        <v>31.79</v>
      </c>
      <c r="M512">
        <v>217842.95</v>
      </c>
      <c r="N512">
        <v>145947.88999999998</v>
      </c>
    </row>
    <row r="513" spans="1:14" x14ac:dyDescent="0.3">
      <c r="A513" t="s">
        <v>11634</v>
      </c>
      <c r="B513" t="s">
        <v>11001</v>
      </c>
      <c r="C513" t="s">
        <v>11101</v>
      </c>
      <c r="D513" t="s">
        <v>10945</v>
      </c>
      <c r="E513" t="s">
        <v>10946</v>
      </c>
      <c r="F513" t="s">
        <v>10947</v>
      </c>
      <c r="G513">
        <v>45435</v>
      </c>
      <c r="H513">
        <v>444336736</v>
      </c>
      <c r="I513">
        <v>45452</v>
      </c>
      <c r="J513">
        <v>7969</v>
      </c>
      <c r="K513">
        <v>152.58000000000001</v>
      </c>
      <c r="L513">
        <v>97.44</v>
      </c>
      <c r="M513">
        <v>1215910.02</v>
      </c>
      <c r="N513">
        <v>776499.36</v>
      </c>
    </row>
    <row r="514" spans="1:14" x14ac:dyDescent="0.3">
      <c r="A514" t="s">
        <v>11635</v>
      </c>
      <c r="B514" t="s">
        <v>11001</v>
      </c>
      <c r="C514" t="s">
        <v>11037</v>
      </c>
      <c r="D514" t="s">
        <v>10989</v>
      </c>
      <c r="E514" t="s">
        <v>10951</v>
      </c>
      <c r="F514" t="s">
        <v>10961</v>
      </c>
      <c r="G514">
        <v>44700</v>
      </c>
      <c r="H514">
        <v>755614173</v>
      </c>
      <c r="I514">
        <v>44726</v>
      </c>
      <c r="J514">
        <v>1880</v>
      </c>
      <c r="K514">
        <v>154.06</v>
      </c>
      <c r="L514">
        <v>90.93</v>
      </c>
      <c r="M514">
        <v>289632.8</v>
      </c>
      <c r="N514">
        <v>170948.40000000002</v>
      </c>
    </row>
    <row r="515" spans="1:14" x14ac:dyDescent="0.3">
      <c r="A515" t="s">
        <v>11636</v>
      </c>
      <c r="B515" t="s">
        <v>10958</v>
      </c>
      <c r="C515" t="s">
        <v>11203</v>
      </c>
      <c r="D515" t="s">
        <v>10989</v>
      </c>
      <c r="E515" t="s">
        <v>10946</v>
      </c>
      <c r="F515" t="s">
        <v>10966</v>
      </c>
      <c r="G515">
        <v>44840</v>
      </c>
      <c r="H515">
        <v>570707833</v>
      </c>
      <c r="I515">
        <v>44841</v>
      </c>
      <c r="J515">
        <v>3985</v>
      </c>
      <c r="K515">
        <v>154.06</v>
      </c>
      <c r="L515">
        <v>90.93</v>
      </c>
      <c r="M515">
        <v>613929.1</v>
      </c>
      <c r="N515">
        <v>362356.05000000005</v>
      </c>
    </row>
    <row r="516" spans="1:14" x14ac:dyDescent="0.3">
      <c r="A516" t="s">
        <v>11637</v>
      </c>
      <c r="B516" t="s">
        <v>12784</v>
      </c>
      <c r="C516" t="s">
        <v>11638</v>
      </c>
      <c r="D516" t="s">
        <v>10969</v>
      </c>
      <c r="E516" t="s">
        <v>10946</v>
      </c>
      <c r="F516" t="s">
        <v>10952</v>
      </c>
      <c r="G516">
        <v>44744</v>
      </c>
      <c r="H516">
        <v>336541545</v>
      </c>
      <c r="I516">
        <v>44791</v>
      </c>
      <c r="J516">
        <v>8977</v>
      </c>
      <c r="K516">
        <v>47.45</v>
      </c>
      <c r="L516">
        <v>31.79</v>
      </c>
      <c r="M516">
        <v>425958.65</v>
      </c>
      <c r="N516">
        <v>285378.83</v>
      </c>
    </row>
    <row r="517" spans="1:14" x14ac:dyDescent="0.3">
      <c r="A517" t="s">
        <v>11639</v>
      </c>
      <c r="B517" t="s">
        <v>10958</v>
      </c>
      <c r="C517" t="s">
        <v>11031</v>
      </c>
      <c r="D517" t="s">
        <v>10945</v>
      </c>
      <c r="E517" t="s">
        <v>10946</v>
      </c>
      <c r="F517" t="s">
        <v>10947</v>
      </c>
      <c r="G517">
        <v>45325</v>
      </c>
      <c r="H517">
        <v>120351636</v>
      </c>
      <c r="I517">
        <v>45348</v>
      </c>
      <c r="J517">
        <v>3578</v>
      </c>
      <c r="K517">
        <v>152.58000000000001</v>
      </c>
      <c r="L517">
        <v>97.44</v>
      </c>
      <c r="M517">
        <v>545931.24</v>
      </c>
      <c r="N517">
        <v>348640.32</v>
      </c>
    </row>
    <row r="518" spans="1:14" x14ac:dyDescent="0.3">
      <c r="A518" t="s">
        <v>11640</v>
      </c>
      <c r="B518" t="s">
        <v>10958</v>
      </c>
      <c r="C518" t="s">
        <v>11350</v>
      </c>
      <c r="D518" t="s">
        <v>10956</v>
      </c>
      <c r="E518" t="s">
        <v>10951</v>
      </c>
      <c r="F518" t="s">
        <v>10947</v>
      </c>
      <c r="G518">
        <v>45137</v>
      </c>
      <c r="H518">
        <v>959686934</v>
      </c>
      <c r="I518">
        <v>45171</v>
      </c>
      <c r="J518">
        <v>1545</v>
      </c>
      <c r="K518">
        <v>205.7</v>
      </c>
      <c r="L518">
        <v>117.11</v>
      </c>
      <c r="M518">
        <v>317806.5</v>
      </c>
      <c r="N518">
        <v>180934.95</v>
      </c>
    </row>
    <row r="519" spans="1:14" x14ac:dyDescent="0.3">
      <c r="A519" t="s">
        <v>11641</v>
      </c>
      <c r="B519" t="s">
        <v>12784</v>
      </c>
      <c r="C519" t="s">
        <v>11642</v>
      </c>
      <c r="D519" t="s">
        <v>10960</v>
      </c>
      <c r="E519" t="s">
        <v>10951</v>
      </c>
      <c r="F519" t="s">
        <v>10961</v>
      </c>
      <c r="G519">
        <v>45285</v>
      </c>
      <c r="H519">
        <v>812408769</v>
      </c>
      <c r="I519">
        <v>44600</v>
      </c>
      <c r="J519">
        <v>8663</v>
      </c>
      <c r="K519">
        <v>9.33</v>
      </c>
      <c r="L519">
        <v>6.92</v>
      </c>
      <c r="M519">
        <v>80825.789999999994</v>
      </c>
      <c r="N519">
        <v>59947.96</v>
      </c>
    </row>
    <row r="520" spans="1:14" x14ac:dyDescent="0.3">
      <c r="A520" t="s">
        <v>11643</v>
      </c>
      <c r="B520" t="s">
        <v>10958</v>
      </c>
      <c r="C520" t="s">
        <v>11251</v>
      </c>
      <c r="D520" t="s">
        <v>10960</v>
      </c>
      <c r="E520" t="s">
        <v>10951</v>
      </c>
      <c r="F520" t="s">
        <v>10966</v>
      </c>
      <c r="G520">
        <v>44929</v>
      </c>
      <c r="H520">
        <v>406690967</v>
      </c>
      <c r="I520">
        <v>44937</v>
      </c>
      <c r="J520">
        <v>7749</v>
      </c>
      <c r="K520">
        <v>9.33</v>
      </c>
      <c r="L520">
        <v>6.92</v>
      </c>
      <c r="M520">
        <v>72298.17</v>
      </c>
      <c r="N520">
        <v>53623.08</v>
      </c>
    </row>
    <row r="521" spans="1:14" x14ac:dyDescent="0.3">
      <c r="A521" t="s">
        <v>11644</v>
      </c>
      <c r="B521" t="s">
        <v>12784</v>
      </c>
      <c r="C521" t="s">
        <v>11328</v>
      </c>
      <c r="D521" t="s">
        <v>10989</v>
      </c>
      <c r="E521" t="s">
        <v>10951</v>
      </c>
      <c r="F521" t="s">
        <v>10966</v>
      </c>
      <c r="G521">
        <v>45152</v>
      </c>
      <c r="H521">
        <v>991019856</v>
      </c>
      <c r="I521">
        <v>45194</v>
      </c>
      <c r="J521">
        <v>3653</v>
      </c>
      <c r="K521">
        <v>154.06</v>
      </c>
      <c r="L521">
        <v>90.93</v>
      </c>
      <c r="M521">
        <v>562781.18000000005</v>
      </c>
      <c r="N521">
        <v>332167.29000000004</v>
      </c>
    </row>
    <row r="522" spans="1:14" x14ac:dyDescent="0.3">
      <c r="A522" t="s">
        <v>11645</v>
      </c>
      <c r="B522" t="s">
        <v>10958</v>
      </c>
      <c r="C522" t="s">
        <v>10973</v>
      </c>
      <c r="D522" t="s">
        <v>10989</v>
      </c>
      <c r="E522" t="s">
        <v>10946</v>
      </c>
      <c r="F522" t="s">
        <v>10952</v>
      </c>
      <c r="G522">
        <v>45306</v>
      </c>
      <c r="H522">
        <v>284194266</v>
      </c>
      <c r="I522">
        <v>45307</v>
      </c>
      <c r="J522">
        <v>8254</v>
      </c>
      <c r="K522">
        <v>154.06</v>
      </c>
      <c r="L522">
        <v>90.93</v>
      </c>
      <c r="M522">
        <v>1271611.24</v>
      </c>
      <c r="N522">
        <v>750536.22000000009</v>
      </c>
    </row>
    <row r="523" spans="1:14" x14ac:dyDescent="0.3">
      <c r="A523" t="s">
        <v>11646</v>
      </c>
      <c r="B523" t="s">
        <v>12784</v>
      </c>
      <c r="C523" t="s">
        <v>11380</v>
      </c>
      <c r="D523" t="s">
        <v>10979</v>
      </c>
      <c r="E523" t="s">
        <v>10951</v>
      </c>
      <c r="F523" t="s">
        <v>10952</v>
      </c>
      <c r="G523">
        <v>45097</v>
      </c>
      <c r="H523">
        <v>125325524</v>
      </c>
      <c r="I523">
        <v>45101</v>
      </c>
      <c r="J523">
        <v>5463</v>
      </c>
      <c r="K523">
        <v>651.21</v>
      </c>
      <c r="L523">
        <v>524.96</v>
      </c>
      <c r="M523">
        <v>3557560.23</v>
      </c>
      <c r="N523">
        <v>2867856.48</v>
      </c>
    </row>
    <row r="524" spans="1:14" x14ac:dyDescent="0.3">
      <c r="A524" t="s">
        <v>11647</v>
      </c>
      <c r="B524" t="s">
        <v>10954</v>
      </c>
      <c r="C524" t="s">
        <v>10995</v>
      </c>
      <c r="D524" t="s">
        <v>10974</v>
      </c>
      <c r="E524" t="s">
        <v>10946</v>
      </c>
      <c r="F524" t="s">
        <v>10961</v>
      </c>
      <c r="G524">
        <v>45109</v>
      </c>
      <c r="H524">
        <v>623837459</v>
      </c>
      <c r="I524">
        <v>45117</v>
      </c>
      <c r="J524">
        <v>6222</v>
      </c>
      <c r="K524">
        <v>437.2</v>
      </c>
      <c r="L524">
        <v>263.33</v>
      </c>
      <c r="M524">
        <v>2720258.4</v>
      </c>
      <c r="N524">
        <v>1638439.26</v>
      </c>
    </row>
    <row r="525" spans="1:14" x14ac:dyDescent="0.3">
      <c r="A525" t="s">
        <v>11648</v>
      </c>
      <c r="B525" t="s">
        <v>12784</v>
      </c>
      <c r="C525" t="s">
        <v>11438</v>
      </c>
      <c r="D525" t="s">
        <v>11021</v>
      </c>
      <c r="E525" t="s">
        <v>10946</v>
      </c>
      <c r="F525" t="s">
        <v>10966</v>
      </c>
      <c r="G525">
        <v>45238</v>
      </c>
      <c r="H525">
        <v>609466397</v>
      </c>
      <c r="I525">
        <v>45270</v>
      </c>
      <c r="J525">
        <v>3506</v>
      </c>
      <c r="K525">
        <v>668.27</v>
      </c>
      <c r="L525">
        <v>502.54</v>
      </c>
      <c r="M525">
        <v>2342954.62</v>
      </c>
      <c r="N525">
        <v>1761905.24</v>
      </c>
    </row>
    <row r="526" spans="1:14" x14ac:dyDescent="0.3">
      <c r="A526" t="s">
        <v>11649</v>
      </c>
      <c r="B526" t="s">
        <v>11001</v>
      </c>
      <c r="C526" t="s">
        <v>11363</v>
      </c>
      <c r="D526" t="s">
        <v>10960</v>
      </c>
      <c r="E526" t="s">
        <v>10946</v>
      </c>
      <c r="F526" t="s">
        <v>10961</v>
      </c>
      <c r="G526">
        <v>45422</v>
      </c>
      <c r="H526">
        <v>782261168</v>
      </c>
      <c r="I526">
        <v>45458</v>
      </c>
      <c r="J526">
        <v>7318</v>
      </c>
      <c r="K526">
        <v>9.33</v>
      </c>
      <c r="L526">
        <v>6.92</v>
      </c>
      <c r="M526">
        <v>68276.94</v>
      </c>
      <c r="N526">
        <v>50640.56</v>
      </c>
    </row>
    <row r="527" spans="1:14" x14ac:dyDescent="0.3">
      <c r="A527" t="s">
        <v>11650</v>
      </c>
      <c r="B527" t="s">
        <v>10958</v>
      </c>
      <c r="C527" t="s">
        <v>11350</v>
      </c>
      <c r="D527" t="s">
        <v>10969</v>
      </c>
      <c r="E527" t="s">
        <v>10946</v>
      </c>
      <c r="F527" t="s">
        <v>10966</v>
      </c>
      <c r="G527">
        <v>45641</v>
      </c>
      <c r="H527">
        <v>562583100</v>
      </c>
      <c r="I527">
        <v>44950</v>
      </c>
      <c r="J527">
        <v>9696</v>
      </c>
      <c r="K527">
        <v>47.45</v>
      </c>
      <c r="L527">
        <v>31.79</v>
      </c>
      <c r="M527">
        <v>460075.2</v>
      </c>
      <c r="N527">
        <v>308235.83999999997</v>
      </c>
    </row>
    <row r="528" spans="1:14" x14ac:dyDescent="0.3">
      <c r="A528" t="s">
        <v>11651</v>
      </c>
      <c r="B528" t="s">
        <v>11001</v>
      </c>
      <c r="C528" t="s">
        <v>11037</v>
      </c>
      <c r="D528" t="s">
        <v>10945</v>
      </c>
      <c r="E528" t="s">
        <v>10946</v>
      </c>
      <c r="F528" t="s">
        <v>10952</v>
      </c>
      <c r="G528">
        <v>45605</v>
      </c>
      <c r="H528">
        <v>341106021</v>
      </c>
      <c r="I528">
        <v>45608</v>
      </c>
      <c r="J528">
        <v>9707</v>
      </c>
      <c r="K528">
        <v>152.58000000000001</v>
      </c>
      <c r="L528">
        <v>97.44</v>
      </c>
      <c r="M528">
        <v>1481094.06</v>
      </c>
      <c r="N528">
        <v>945850.08</v>
      </c>
    </row>
    <row r="529" spans="1:14" x14ac:dyDescent="0.3">
      <c r="A529" t="s">
        <v>11652</v>
      </c>
      <c r="B529" t="s">
        <v>11001</v>
      </c>
      <c r="C529" t="s">
        <v>11103</v>
      </c>
      <c r="D529" t="s">
        <v>10969</v>
      </c>
      <c r="E529" t="s">
        <v>10951</v>
      </c>
      <c r="F529" t="s">
        <v>10952</v>
      </c>
      <c r="G529">
        <v>45484</v>
      </c>
      <c r="H529">
        <v>128816258</v>
      </c>
      <c r="I529">
        <v>45485</v>
      </c>
      <c r="J529">
        <v>8448</v>
      </c>
      <c r="K529">
        <v>47.45</v>
      </c>
      <c r="L529">
        <v>31.79</v>
      </c>
      <c r="M529">
        <v>400857.60000000003</v>
      </c>
      <c r="N529">
        <v>268561.91999999998</v>
      </c>
    </row>
    <row r="530" spans="1:14" x14ac:dyDescent="0.3">
      <c r="A530" t="s">
        <v>11653</v>
      </c>
      <c r="B530" t="s">
        <v>10958</v>
      </c>
      <c r="C530" t="s">
        <v>10984</v>
      </c>
      <c r="D530" t="s">
        <v>10956</v>
      </c>
      <c r="E530" t="s">
        <v>10946</v>
      </c>
      <c r="F530" t="s">
        <v>10966</v>
      </c>
      <c r="G530">
        <v>44655</v>
      </c>
      <c r="H530">
        <v>907012641</v>
      </c>
      <c r="I530">
        <v>44700</v>
      </c>
      <c r="J530">
        <v>4051</v>
      </c>
      <c r="K530">
        <v>205.7</v>
      </c>
      <c r="L530">
        <v>117.11</v>
      </c>
      <c r="M530">
        <v>833290.7</v>
      </c>
      <c r="N530">
        <v>474412.61</v>
      </c>
    </row>
    <row r="531" spans="1:14" x14ac:dyDescent="0.3">
      <c r="A531" t="s">
        <v>11654</v>
      </c>
      <c r="B531" t="s">
        <v>11001</v>
      </c>
      <c r="C531" t="s">
        <v>11655</v>
      </c>
      <c r="D531" t="s">
        <v>10965</v>
      </c>
      <c r="E531" t="s">
        <v>10951</v>
      </c>
      <c r="F531" t="s">
        <v>10947</v>
      </c>
      <c r="G531">
        <v>45356</v>
      </c>
      <c r="H531">
        <v>577306497</v>
      </c>
      <c r="I531">
        <v>45363</v>
      </c>
      <c r="J531">
        <v>6676</v>
      </c>
      <c r="K531">
        <v>255.28</v>
      </c>
      <c r="L531">
        <v>159.41999999999999</v>
      </c>
      <c r="M531">
        <v>1704249.28</v>
      </c>
      <c r="N531">
        <v>1064287.92</v>
      </c>
    </row>
    <row r="532" spans="1:14" x14ac:dyDescent="0.3">
      <c r="A532" t="s">
        <v>11264</v>
      </c>
      <c r="B532" t="s">
        <v>10958</v>
      </c>
      <c r="C532" t="s">
        <v>11015</v>
      </c>
      <c r="D532" t="s">
        <v>11021</v>
      </c>
      <c r="E532" t="s">
        <v>10946</v>
      </c>
      <c r="F532" t="s">
        <v>10947</v>
      </c>
      <c r="G532">
        <v>45169</v>
      </c>
      <c r="H532">
        <v>711621654</v>
      </c>
      <c r="I532">
        <v>45171</v>
      </c>
      <c r="J532">
        <v>3516</v>
      </c>
      <c r="K532">
        <v>668.27</v>
      </c>
      <c r="L532">
        <v>502.54</v>
      </c>
      <c r="M532">
        <v>2349637.3199999998</v>
      </c>
      <c r="N532">
        <v>1766930.6400000001</v>
      </c>
    </row>
    <row r="533" spans="1:14" x14ac:dyDescent="0.3">
      <c r="A533" t="s">
        <v>11656</v>
      </c>
      <c r="B533" t="s">
        <v>10958</v>
      </c>
      <c r="C533" t="s">
        <v>11657</v>
      </c>
      <c r="D533" t="s">
        <v>10979</v>
      </c>
      <c r="E533" t="s">
        <v>10951</v>
      </c>
      <c r="F533" t="s">
        <v>10966</v>
      </c>
      <c r="G533">
        <v>45374</v>
      </c>
      <c r="H533">
        <v>702194440</v>
      </c>
      <c r="I533">
        <v>45381</v>
      </c>
      <c r="J533">
        <v>3794</v>
      </c>
      <c r="K533">
        <v>651.21</v>
      </c>
      <c r="L533">
        <v>524.96</v>
      </c>
      <c r="M533">
        <v>2470690.7400000002</v>
      </c>
      <c r="N533">
        <v>1991698.2400000002</v>
      </c>
    </row>
    <row r="534" spans="1:14" x14ac:dyDescent="0.3">
      <c r="A534" t="s">
        <v>11658</v>
      </c>
      <c r="B534" t="s">
        <v>12784</v>
      </c>
      <c r="C534" t="s">
        <v>11080</v>
      </c>
      <c r="D534" t="s">
        <v>10956</v>
      </c>
      <c r="E534" t="s">
        <v>10946</v>
      </c>
      <c r="F534" t="s">
        <v>10961</v>
      </c>
      <c r="G534">
        <v>44787</v>
      </c>
      <c r="H534">
        <v>911573684</v>
      </c>
      <c r="I534">
        <v>44823</v>
      </c>
      <c r="J534">
        <v>3765</v>
      </c>
      <c r="K534">
        <v>205.7</v>
      </c>
      <c r="L534">
        <v>117.11</v>
      </c>
      <c r="M534">
        <v>774460.5</v>
      </c>
      <c r="N534">
        <v>440919.15</v>
      </c>
    </row>
    <row r="535" spans="1:14" x14ac:dyDescent="0.3">
      <c r="A535" t="s">
        <v>11659</v>
      </c>
      <c r="B535" t="s">
        <v>10958</v>
      </c>
      <c r="C535" t="s">
        <v>11006</v>
      </c>
      <c r="D535" t="s">
        <v>10969</v>
      </c>
      <c r="E535" t="s">
        <v>10946</v>
      </c>
      <c r="F535" t="s">
        <v>10961</v>
      </c>
      <c r="G535">
        <v>45188</v>
      </c>
      <c r="H535">
        <v>422620713</v>
      </c>
      <c r="I535">
        <v>45204</v>
      </c>
      <c r="J535">
        <v>1715</v>
      </c>
      <c r="K535">
        <v>47.45</v>
      </c>
      <c r="L535">
        <v>31.79</v>
      </c>
      <c r="M535">
        <v>81376.75</v>
      </c>
      <c r="N535">
        <v>54519.85</v>
      </c>
    </row>
    <row r="536" spans="1:14" x14ac:dyDescent="0.3">
      <c r="A536" t="s">
        <v>11660</v>
      </c>
      <c r="B536" t="s">
        <v>11001</v>
      </c>
      <c r="C536" t="s">
        <v>11363</v>
      </c>
      <c r="D536" t="s">
        <v>11021</v>
      </c>
      <c r="E536" t="s">
        <v>10951</v>
      </c>
      <c r="F536" t="s">
        <v>10947</v>
      </c>
      <c r="G536">
        <v>45583</v>
      </c>
      <c r="H536">
        <v>188509356</v>
      </c>
      <c r="I536">
        <v>45596</v>
      </c>
      <c r="J536">
        <v>2963</v>
      </c>
      <c r="K536">
        <v>668.27</v>
      </c>
      <c r="L536">
        <v>502.54</v>
      </c>
      <c r="M536">
        <v>1980084.01</v>
      </c>
      <c r="N536">
        <v>1489026.02</v>
      </c>
    </row>
    <row r="537" spans="1:14" x14ac:dyDescent="0.3">
      <c r="A537" t="s">
        <v>11529</v>
      </c>
      <c r="B537" t="s">
        <v>12784</v>
      </c>
      <c r="C537" t="s">
        <v>11131</v>
      </c>
      <c r="D537" t="s">
        <v>10989</v>
      </c>
      <c r="E537" t="s">
        <v>10951</v>
      </c>
      <c r="F537" t="s">
        <v>10966</v>
      </c>
      <c r="G537">
        <v>45542</v>
      </c>
      <c r="H537">
        <v>782725942</v>
      </c>
      <c r="I537">
        <v>45550</v>
      </c>
      <c r="J537">
        <v>4855</v>
      </c>
      <c r="K537">
        <v>154.06</v>
      </c>
      <c r="L537">
        <v>90.93</v>
      </c>
      <c r="M537">
        <v>747961.3</v>
      </c>
      <c r="N537">
        <v>441465.15</v>
      </c>
    </row>
    <row r="538" spans="1:14" x14ac:dyDescent="0.3">
      <c r="A538" t="s">
        <v>11661</v>
      </c>
      <c r="B538" t="s">
        <v>10963</v>
      </c>
      <c r="C538" t="s">
        <v>11662</v>
      </c>
      <c r="D538" t="s">
        <v>10979</v>
      </c>
      <c r="E538" t="s">
        <v>10951</v>
      </c>
      <c r="F538" t="s">
        <v>12785</v>
      </c>
      <c r="G538">
        <v>44989</v>
      </c>
      <c r="H538">
        <v>149069297</v>
      </c>
      <c r="I538">
        <v>45007</v>
      </c>
      <c r="J538">
        <v>1772</v>
      </c>
      <c r="K538">
        <v>651.21</v>
      </c>
      <c r="L538">
        <v>524.96</v>
      </c>
      <c r="M538">
        <v>1153944.1200000001</v>
      </c>
      <c r="N538">
        <v>930229.12000000011</v>
      </c>
    </row>
    <row r="539" spans="1:14" x14ac:dyDescent="0.3">
      <c r="A539" t="s">
        <v>11663</v>
      </c>
      <c r="B539" t="s">
        <v>10958</v>
      </c>
      <c r="C539" t="s">
        <v>11244</v>
      </c>
      <c r="D539" t="s">
        <v>10969</v>
      </c>
      <c r="E539" t="s">
        <v>10951</v>
      </c>
      <c r="F539" t="s">
        <v>10966</v>
      </c>
      <c r="G539">
        <v>44728</v>
      </c>
      <c r="H539">
        <v>351650750</v>
      </c>
      <c r="I539">
        <v>44751</v>
      </c>
      <c r="J539">
        <v>126</v>
      </c>
      <c r="K539">
        <v>47.45</v>
      </c>
      <c r="L539">
        <v>31.79</v>
      </c>
      <c r="M539">
        <v>5978.7000000000007</v>
      </c>
      <c r="N539">
        <v>4005.54</v>
      </c>
    </row>
    <row r="540" spans="1:14" x14ac:dyDescent="0.3">
      <c r="A540" t="s">
        <v>11664</v>
      </c>
      <c r="B540" t="s">
        <v>10958</v>
      </c>
      <c r="C540" t="s">
        <v>11212</v>
      </c>
      <c r="D540" t="s">
        <v>10956</v>
      </c>
      <c r="E540" t="s">
        <v>10951</v>
      </c>
      <c r="F540" t="s">
        <v>10966</v>
      </c>
      <c r="G540">
        <v>45602</v>
      </c>
      <c r="H540">
        <v>824894130</v>
      </c>
      <c r="I540">
        <v>45646</v>
      </c>
      <c r="J540">
        <v>3359</v>
      </c>
      <c r="K540">
        <v>205.7</v>
      </c>
      <c r="L540">
        <v>117.11</v>
      </c>
      <c r="M540">
        <v>690946.29999999993</v>
      </c>
      <c r="N540">
        <v>393372.49</v>
      </c>
    </row>
    <row r="541" spans="1:14" x14ac:dyDescent="0.3">
      <c r="A541" t="s">
        <v>11665</v>
      </c>
      <c r="B541" t="s">
        <v>10963</v>
      </c>
      <c r="C541" t="s">
        <v>11065</v>
      </c>
      <c r="D541" t="s">
        <v>10969</v>
      </c>
      <c r="E541" t="s">
        <v>10951</v>
      </c>
      <c r="F541" t="s">
        <v>10952</v>
      </c>
      <c r="G541">
        <v>45159</v>
      </c>
      <c r="H541">
        <v>623535764</v>
      </c>
      <c r="I541">
        <v>45170</v>
      </c>
      <c r="J541">
        <v>6944</v>
      </c>
      <c r="K541">
        <v>47.45</v>
      </c>
      <c r="L541">
        <v>31.79</v>
      </c>
      <c r="M541">
        <v>329492.80000000005</v>
      </c>
      <c r="N541">
        <v>220749.75999999998</v>
      </c>
    </row>
    <row r="542" spans="1:14" x14ac:dyDescent="0.3">
      <c r="A542" t="s">
        <v>11666</v>
      </c>
      <c r="B542" t="s">
        <v>10958</v>
      </c>
      <c r="C542" t="s">
        <v>11006</v>
      </c>
      <c r="D542" t="s">
        <v>10989</v>
      </c>
      <c r="E542" t="s">
        <v>10951</v>
      </c>
      <c r="F542" t="s">
        <v>10966</v>
      </c>
      <c r="G542">
        <v>45478</v>
      </c>
      <c r="H542">
        <v>672624480</v>
      </c>
      <c r="I542">
        <v>45526</v>
      </c>
      <c r="J542">
        <v>3386</v>
      </c>
      <c r="K542">
        <v>154.06</v>
      </c>
      <c r="L542">
        <v>90.93</v>
      </c>
      <c r="M542">
        <v>521647.16000000003</v>
      </c>
      <c r="N542">
        <v>307888.98000000004</v>
      </c>
    </row>
    <row r="543" spans="1:14" x14ac:dyDescent="0.3">
      <c r="A543" t="s">
        <v>11667</v>
      </c>
      <c r="B543" t="s">
        <v>10958</v>
      </c>
      <c r="C543" t="s">
        <v>11067</v>
      </c>
      <c r="D543" t="s">
        <v>10974</v>
      </c>
      <c r="E543" t="s">
        <v>10951</v>
      </c>
      <c r="F543" t="s">
        <v>10966</v>
      </c>
      <c r="G543">
        <v>44607</v>
      </c>
      <c r="H543">
        <v>617521607</v>
      </c>
      <c r="I543">
        <v>44644</v>
      </c>
      <c r="J543">
        <v>7221</v>
      </c>
      <c r="K543">
        <v>437.2</v>
      </c>
      <c r="L543">
        <v>263.33</v>
      </c>
      <c r="M543">
        <v>3157021.1999999997</v>
      </c>
      <c r="N543">
        <v>1901505.93</v>
      </c>
    </row>
    <row r="544" spans="1:14" x14ac:dyDescent="0.3">
      <c r="A544" t="s">
        <v>11668</v>
      </c>
      <c r="B544" t="s">
        <v>11001</v>
      </c>
      <c r="C544" t="s">
        <v>11168</v>
      </c>
      <c r="D544" t="s">
        <v>10960</v>
      </c>
      <c r="E544" t="s">
        <v>10946</v>
      </c>
      <c r="F544" t="s">
        <v>10947</v>
      </c>
      <c r="G544">
        <v>45126</v>
      </c>
      <c r="H544">
        <v>173900973</v>
      </c>
      <c r="I544">
        <v>45126</v>
      </c>
      <c r="J544">
        <v>17</v>
      </c>
      <c r="K544">
        <v>9.33</v>
      </c>
      <c r="L544">
        <v>6.92</v>
      </c>
      <c r="M544">
        <v>158.61000000000001</v>
      </c>
      <c r="N544">
        <v>117.64</v>
      </c>
    </row>
    <row r="545" spans="1:14" x14ac:dyDescent="0.3">
      <c r="A545" t="s">
        <v>11669</v>
      </c>
      <c r="B545" t="s">
        <v>12784</v>
      </c>
      <c r="C545" t="s">
        <v>11111</v>
      </c>
      <c r="D545" t="s">
        <v>10989</v>
      </c>
      <c r="E545" t="s">
        <v>10951</v>
      </c>
      <c r="F545" t="s">
        <v>10961</v>
      </c>
      <c r="G545">
        <v>44858</v>
      </c>
      <c r="H545">
        <v>477748906</v>
      </c>
      <c r="I545">
        <v>44883</v>
      </c>
      <c r="J545">
        <v>5373</v>
      </c>
      <c r="K545">
        <v>154.06</v>
      </c>
      <c r="L545">
        <v>90.93</v>
      </c>
      <c r="M545">
        <v>827764.38</v>
      </c>
      <c r="N545">
        <v>488566.89</v>
      </c>
    </row>
    <row r="546" spans="1:14" x14ac:dyDescent="0.3">
      <c r="A546" t="s">
        <v>11670</v>
      </c>
      <c r="B546" t="s">
        <v>12784</v>
      </c>
      <c r="C546" t="s">
        <v>11160</v>
      </c>
      <c r="D546" t="s">
        <v>10965</v>
      </c>
      <c r="E546" t="s">
        <v>10946</v>
      </c>
      <c r="F546" t="s">
        <v>10966</v>
      </c>
      <c r="G546">
        <v>45423</v>
      </c>
      <c r="H546">
        <v>935364234</v>
      </c>
      <c r="I546">
        <v>45457</v>
      </c>
      <c r="J546">
        <v>3918</v>
      </c>
      <c r="K546">
        <v>255.28</v>
      </c>
      <c r="L546">
        <v>159.41999999999999</v>
      </c>
      <c r="M546">
        <v>1000187.04</v>
      </c>
      <c r="N546">
        <v>624607.55999999994</v>
      </c>
    </row>
    <row r="547" spans="1:14" x14ac:dyDescent="0.3">
      <c r="A547" t="s">
        <v>11671</v>
      </c>
      <c r="B547" t="s">
        <v>11001</v>
      </c>
      <c r="C547" t="s">
        <v>11082</v>
      </c>
      <c r="D547" t="s">
        <v>10945</v>
      </c>
      <c r="E547" t="s">
        <v>10951</v>
      </c>
      <c r="F547" t="s">
        <v>10947</v>
      </c>
      <c r="G547">
        <v>45458</v>
      </c>
      <c r="H547">
        <v>573358285</v>
      </c>
      <c r="I547">
        <v>45472</v>
      </c>
      <c r="J547">
        <v>8313</v>
      </c>
      <c r="K547">
        <v>152.58000000000001</v>
      </c>
      <c r="L547">
        <v>97.44</v>
      </c>
      <c r="M547">
        <v>1268397.54</v>
      </c>
      <c r="N547">
        <v>810018.72</v>
      </c>
    </row>
    <row r="548" spans="1:14" x14ac:dyDescent="0.3">
      <c r="A548" t="s">
        <v>11522</v>
      </c>
      <c r="B548" t="s">
        <v>12784</v>
      </c>
      <c r="C548" t="s">
        <v>11135</v>
      </c>
      <c r="D548" t="s">
        <v>10989</v>
      </c>
      <c r="E548" t="s">
        <v>10946</v>
      </c>
      <c r="F548" t="s">
        <v>10952</v>
      </c>
      <c r="G548">
        <v>44790</v>
      </c>
      <c r="H548">
        <v>288654887</v>
      </c>
      <c r="I548">
        <v>44833</v>
      </c>
      <c r="J548">
        <v>8251</v>
      </c>
      <c r="K548">
        <v>154.06</v>
      </c>
      <c r="L548">
        <v>90.93</v>
      </c>
      <c r="M548">
        <v>1271149.06</v>
      </c>
      <c r="N548">
        <v>750263.43</v>
      </c>
    </row>
    <row r="549" spans="1:14" x14ac:dyDescent="0.3">
      <c r="A549" t="s">
        <v>11672</v>
      </c>
      <c r="B549" t="s">
        <v>10958</v>
      </c>
      <c r="C549" t="s">
        <v>11090</v>
      </c>
      <c r="D549" t="s">
        <v>10945</v>
      </c>
      <c r="E549" t="s">
        <v>10946</v>
      </c>
      <c r="F549" t="s">
        <v>10961</v>
      </c>
      <c r="G549">
        <v>44958</v>
      </c>
      <c r="H549">
        <v>598490369</v>
      </c>
      <c r="I549">
        <v>44964</v>
      </c>
      <c r="J549">
        <v>5455</v>
      </c>
      <c r="K549">
        <v>152.58000000000001</v>
      </c>
      <c r="L549">
        <v>97.44</v>
      </c>
      <c r="M549">
        <v>832323.9</v>
      </c>
      <c r="N549">
        <v>531535.19999999995</v>
      </c>
    </row>
    <row r="550" spans="1:14" x14ac:dyDescent="0.3">
      <c r="A550" t="s">
        <v>11673</v>
      </c>
      <c r="B550" t="s">
        <v>10963</v>
      </c>
      <c r="C550" t="s">
        <v>11050</v>
      </c>
      <c r="D550" t="s">
        <v>11011</v>
      </c>
      <c r="E550" t="s">
        <v>10946</v>
      </c>
      <c r="F550" t="s">
        <v>10947</v>
      </c>
      <c r="G550">
        <v>45458</v>
      </c>
      <c r="H550">
        <v>290413558</v>
      </c>
      <c r="I550">
        <v>45492</v>
      </c>
      <c r="J550">
        <v>8680</v>
      </c>
      <c r="K550">
        <v>109.28</v>
      </c>
      <c r="L550">
        <v>35.840000000000003</v>
      </c>
      <c r="M550">
        <v>948550.4</v>
      </c>
      <c r="N550">
        <v>311091.20000000001</v>
      </c>
    </row>
    <row r="551" spans="1:14" x14ac:dyDescent="0.3">
      <c r="A551" t="s">
        <v>11674</v>
      </c>
      <c r="B551" t="s">
        <v>10958</v>
      </c>
      <c r="C551" t="s">
        <v>11078</v>
      </c>
      <c r="D551" t="s">
        <v>10974</v>
      </c>
      <c r="E551" t="s">
        <v>10951</v>
      </c>
      <c r="F551" t="s">
        <v>10966</v>
      </c>
      <c r="G551">
        <v>45304</v>
      </c>
      <c r="H551">
        <v>472285783</v>
      </c>
      <c r="I551">
        <v>45318</v>
      </c>
      <c r="J551">
        <v>8713</v>
      </c>
      <c r="K551">
        <v>437.2</v>
      </c>
      <c r="L551">
        <v>263.33</v>
      </c>
      <c r="M551">
        <v>3809323.6</v>
      </c>
      <c r="N551">
        <v>2294394.29</v>
      </c>
    </row>
    <row r="552" spans="1:14" x14ac:dyDescent="0.3">
      <c r="A552" t="s">
        <v>11675</v>
      </c>
      <c r="B552" t="s">
        <v>10958</v>
      </c>
      <c r="C552" t="s">
        <v>11046</v>
      </c>
      <c r="D552" t="s">
        <v>10950</v>
      </c>
      <c r="E552" t="s">
        <v>10946</v>
      </c>
      <c r="F552" t="s">
        <v>10966</v>
      </c>
      <c r="G552">
        <v>45642</v>
      </c>
      <c r="H552">
        <v>522280871</v>
      </c>
      <c r="I552">
        <v>44938</v>
      </c>
      <c r="J552">
        <v>3371</v>
      </c>
      <c r="K552">
        <v>421.89</v>
      </c>
      <c r="L552">
        <v>364.69</v>
      </c>
      <c r="M552">
        <v>1422191.19</v>
      </c>
      <c r="N552">
        <v>1229369.99</v>
      </c>
    </row>
    <row r="553" spans="1:14" x14ac:dyDescent="0.3">
      <c r="A553" t="s">
        <v>11676</v>
      </c>
      <c r="B553" t="s">
        <v>10963</v>
      </c>
      <c r="C553" t="s">
        <v>11053</v>
      </c>
      <c r="D553" t="s">
        <v>11021</v>
      </c>
      <c r="E553" t="s">
        <v>10951</v>
      </c>
      <c r="F553" t="s">
        <v>10961</v>
      </c>
      <c r="G553">
        <v>45257</v>
      </c>
      <c r="H553">
        <v>338885152</v>
      </c>
      <c r="I553">
        <v>45271</v>
      </c>
      <c r="J553">
        <v>2502</v>
      </c>
      <c r="K553">
        <v>668.27</v>
      </c>
      <c r="L553">
        <v>502.54</v>
      </c>
      <c r="M553">
        <v>1672011.54</v>
      </c>
      <c r="N553">
        <v>1257355.08</v>
      </c>
    </row>
    <row r="554" spans="1:14" x14ac:dyDescent="0.3">
      <c r="A554" t="s">
        <v>11677</v>
      </c>
      <c r="B554" t="s">
        <v>10954</v>
      </c>
      <c r="C554" t="s">
        <v>11352</v>
      </c>
      <c r="D554" t="s">
        <v>11021</v>
      </c>
      <c r="E554" t="s">
        <v>10946</v>
      </c>
      <c r="F554" t="s">
        <v>10961</v>
      </c>
      <c r="G554">
        <v>45485</v>
      </c>
      <c r="H554">
        <v>790897452</v>
      </c>
      <c r="I554">
        <v>45490</v>
      </c>
      <c r="J554">
        <v>2986</v>
      </c>
      <c r="K554">
        <v>668.27</v>
      </c>
      <c r="L554">
        <v>502.54</v>
      </c>
      <c r="M554">
        <v>1995454.22</v>
      </c>
      <c r="N554">
        <v>1500584.4400000002</v>
      </c>
    </row>
    <row r="555" spans="1:14" x14ac:dyDescent="0.3">
      <c r="A555" t="s">
        <v>11678</v>
      </c>
      <c r="B555" t="s">
        <v>10958</v>
      </c>
      <c r="C555" t="s">
        <v>11118</v>
      </c>
      <c r="D555" t="s">
        <v>10950</v>
      </c>
      <c r="E555" t="s">
        <v>10946</v>
      </c>
      <c r="F555" t="s">
        <v>10952</v>
      </c>
      <c r="G555">
        <v>45510</v>
      </c>
      <c r="H555">
        <v>567429101</v>
      </c>
      <c r="I555">
        <v>45554</v>
      </c>
      <c r="J555">
        <v>3735</v>
      </c>
      <c r="K555">
        <v>421.89</v>
      </c>
      <c r="L555">
        <v>364.69</v>
      </c>
      <c r="M555">
        <v>1575759.15</v>
      </c>
      <c r="N555">
        <v>1362117.15</v>
      </c>
    </row>
    <row r="556" spans="1:14" x14ac:dyDescent="0.3">
      <c r="A556" t="s">
        <v>11679</v>
      </c>
      <c r="B556" t="s">
        <v>10958</v>
      </c>
      <c r="C556" t="s">
        <v>11155</v>
      </c>
      <c r="D556" t="s">
        <v>10965</v>
      </c>
      <c r="E556" t="s">
        <v>10946</v>
      </c>
      <c r="F556" t="s">
        <v>10966</v>
      </c>
      <c r="G556">
        <v>45289</v>
      </c>
      <c r="H556">
        <v>227903926</v>
      </c>
      <c r="I556">
        <v>44571</v>
      </c>
      <c r="J556">
        <v>691</v>
      </c>
      <c r="K556">
        <v>255.28</v>
      </c>
      <c r="L556">
        <v>159.41999999999999</v>
      </c>
      <c r="M556">
        <v>176398.48</v>
      </c>
      <c r="N556">
        <v>110159.21999999999</v>
      </c>
    </row>
    <row r="557" spans="1:14" x14ac:dyDescent="0.3">
      <c r="A557" t="s">
        <v>11680</v>
      </c>
      <c r="B557" t="s">
        <v>10958</v>
      </c>
      <c r="C557" t="s">
        <v>11341</v>
      </c>
      <c r="D557" t="s">
        <v>10969</v>
      </c>
      <c r="E557" t="s">
        <v>10946</v>
      </c>
      <c r="F557" t="s">
        <v>10966</v>
      </c>
      <c r="G557">
        <v>44615</v>
      </c>
      <c r="H557">
        <v>852058255</v>
      </c>
      <c r="I557">
        <v>44620</v>
      </c>
      <c r="J557">
        <v>1827</v>
      </c>
      <c r="K557">
        <v>47.45</v>
      </c>
      <c r="L557">
        <v>31.79</v>
      </c>
      <c r="M557">
        <v>86691.150000000009</v>
      </c>
      <c r="N557">
        <v>58080.33</v>
      </c>
    </row>
    <row r="558" spans="1:14" x14ac:dyDescent="0.3">
      <c r="A558" t="s">
        <v>11681</v>
      </c>
      <c r="B558" t="s">
        <v>10954</v>
      </c>
      <c r="C558" t="s">
        <v>11352</v>
      </c>
      <c r="D558" t="s">
        <v>10956</v>
      </c>
      <c r="E558" t="s">
        <v>10951</v>
      </c>
      <c r="F558" t="s">
        <v>10947</v>
      </c>
      <c r="G558">
        <v>45407</v>
      </c>
      <c r="H558">
        <v>889940917</v>
      </c>
      <c r="I558">
        <v>45412</v>
      </c>
      <c r="J558">
        <v>2149</v>
      </c>
      <c r="K558">
        <v>205.7</v>
      </c>
      <c r="L558">
        <v>117.11</v>
      </c>
      <c r="M558">
        <v>442049.3</v>
      </c>
      <c r="N558">
        <v>251669.38999999998</v>
      </c>
    </row>
    <row r="559" spans="1:14" x14ac:dyDescent="0.3">
      <c r="A559" t="s">
        <v>11682</v>
      </c>
      <c r="B559" t="s">
        <v>10958</v>
      </c>
      <c r="C559" t="s">
        <v>10991</v>
      </c>
      <c r="D559" t="s">
        <v>10969</v>
      </c>
      <c r="E559" t="s">
        <v>10946</v>
      </c>
      <c r="F559" t="s">
        <v>10966</v>
      </c>
      <c r="G559">
        <v>45246</v>
      </c>
      <c r="H559">
        <v>211913239</v>
      </c>
      <c r="I559">
        <v>45257</v>
      </c>
      <c r="J559">
        <v>8692</v>
      </c>
      <c r="K559">
        <v>47.45</v>
      </c>
      <c r="L559">
        <v>31.79</v>
      </c>
      <c r="M559">
        <v>412435.4</v>
      </c>
      <c r="N559">
        <v>276318.68</v>
      </c>
    </row>
    <row r="560" spans="1:14" x14ac:dyDescent="0.3">
      <c r="A560" t="s">
        <v>11683</v>
      </c>
      <c r="B560" t="s">
        <v>10958</v>
      </c>
      <c r="C560" t="s">
        <v>11118</v>
      </c>
      <c r="D560" t="s">
        <v>10956</v>
      </c>
      <c r="E560" t="s">
        <v>10946</v>
      </c>
      <c r="F560" t="s">
        <v>10947</v>
      </c>
      <c r="G560">
        <v>44783</v>
      </c>
      <c r="H560">
        <v>558649051</v>
      </c>
      <c r="I560">
        <v>44788</v>
      </c>
      <c r="J560">
        <v>5523</v>
      </c>
      <c r="K560">
        <v>205.7</v>
      </c>
      <c r="L560">
        <v>117.11</v>
      </c>
      <c r="M560">
        <v>1136081.0999999999</v>
      </c>
      <c r="N560">
        <v>646798.53</v>
      </c>
    </row>
    <row r="561" spans="1:14" x14ac:dyDescent="0.3">
      <c r="A561" t="s">
        <v>11684</v>
      </c>
      <c r="B561" t="s">
        <v>10958</v>
      </c>
      <c r="C561" t="s">
        <v>10959</v>
      </c>
      <c r="D561" t="s">
        <v>10965</v>
      </c>
      <c r="E561" t="s">
        <v>10951</v>
      </c>
      <c r="F561" t="s">
        <v>10952</v>
      </c>
      <c r="G561">
        <v>45123</v>
      </c>
      <c r="H561">
        <v>591134679</v>
      </c>
      <c r="I561">
        <v>45161</v>
      </c>
      <c r="J561">
        <v>8743</v>
      </c>
      <c r="K561">
        <v>255.28</v>
      </c>
      <c r="L561">
        <v>159.41999999999999</v>
      </c>
      <c r="M561">
        <v>2231913.04</v>
      </c>
      <c r="N561">
        <v>1393809.0599999998</v>
      </c>
    </row>
    <row r="562" spans="1:14" x14ac:dyDescent="0.3">
      <c r="A562" t="s">
        <v>11685</v>
      </c>
      <c r="B562" t="s">
        <v>10954</v>
      </c>
      <c r="C562" t="s">
        <v>11256</v>
      </c>
      <c r="D562" t="s">
        <v>10974</v>
      </c>
      <c r="E562" t="s">
        <v>10946</v>
      </c>
      <c r="F562" t="s">
        <v>10961</v>
      </c>
      <c r="G562">
        <v>44708</v>
      </c>
      <c r="H562">
        <v>840668952</v>
      </c>
      <c r="I562">
        <v>44752</v>
      </c>
      <c r="J562">
        <v>1479</v>
      </c>
      <c r="K562">
        <v>437.2</v>
      </c>
      <c r="L562">
        <v>263.33</v>
      </c>
      <c r="M562">
        <v>646618.79999999993</v>
      </c>
      <c r="N562">
        <v>389465.06999999995</v>
      </c>
    </row>
    <row r="563" spans="1:14" x14ac:dyDescent="0.3">
      <c r="A563" t="s">
        <v>11686</v>
      </c>
      <c r="B563" t="s">
        <v>10958</v>
      </c>
      <c r="C563" t="s">
        <v>11350</v>
      </c>
      <c r="D563" t="s">
        <v>11021</v>
      </c>
      <c r="E563" t="s">
        <v>10951</v>
      </c>
      <c r="F563" t="s">
        <v>10947</v>
      </c>
      <c r="G563">
        <v>45564</v>
      </c>
      <c r="H563">
        <v>558863198</v>
      </c>
      <c r="I563">
        <v>45588</v>
      </c>
      <c r="J563">
        <v>8894</v>
      </c>
      <c r="K563">
        <v>668.27</v>
      </c>
      <c r="L563">
        <v>502.54</v>
      </c>
      <c r="M563">
        <v>5943593.3799999999</v>
      </c>
      <c r="N563">
        <v>4469590.76</v>
      </c>
    </row>
    <row r="564" spans="1:14" x14ac:dyDescent="0.3">
      <c r="A564" t="s">
        <v>11687</v>
      </c>
      <c r="B564" t="s">
        <v>12784</v>
      </c>
      <c r="C564" t="s">
        <v>11148</v>
      </c>
      <c r="D564" t="s">
        <v>10965</v>
      </c>
      <c r="E564" t="s">
        <v>10946</v>
      </c>
      <c r="F564" t="s">
        <v>10961</v>
      </c>
      <c r="G564">
        <v>44754</v>
      </c>
      <c r="H564">
        <v>867641246</v>
      </c>
      <c r="I564">
        <v>44769</v>
      </c>
      <c r="J564">
        <v>3180</v>
      </c>
      <c r="K564">
        <v>255.28</v>
      </c>
      <c r="L564">
        <v>159.41999999999999</v>
      </c>
      <c r="M564">
        <v>811790.4</v>
      </c>
      <c r="N564">
        <v>506955.6</v>
      </c>
    </row>
    <row r="565" spans="1:14" x14ac:dyDescent="0.3">
      <c r="A565" t="s">
        <v>11688</v>
      </c>
      <c r="B565" t="s">
        <v>10958</v>
      </c>
      <c r="C565" t="s">
        <v>11155</v>
      </c>
      <c r="D565" t="s">
        <v>10956</v>
      </c>
      <c r="E565" t="s">
        <v>10951</v>
      </c>
      <c r="F565" t="s">
        <v>10961</v>
      </c>
      <c r="G565">
        <v>44808</v>
      </c>
      <c r="H565">
        <v>709239423</v>
      </c>
      <c r="I565">
        <v>44828</v>
      </c>
      <c r="J565">
        <v>8561</v>
      </c>
      <c r="K565">
        <v>205.7</v>
      </c>
      <c r="L565">
        <v>117.11</v>
      </c>
      <c r="M565">
        <v>1760997.7</v>
      </c>
      <c r="N565">
        <v>1002578.71</v>
      </c>
    </row>
    <row r="566" spans="1:14" x14ac:dyDescent="0.3">
      <c r="A566" t="s">
        <v>11689</v>
      </c>
      <c r="B566" t="s">
        <v>12784</v>
      </c>
      <c r="C566" t="s">
        <v>11113</v>
      </c>
      <c r="D566" t="s">
        <v>10956</v>
      </c>
      <c r="E566" t="s">
        <v>10951</v>
      </c>
      <c r="F566" t="s">
        <v>10947</v>
      </c>
      <c r="G566">
        <v>45585</v>
      </c>
      <c r="H566">
        <v>896206557</v>
      </c>
      <c r="I566">
        <v>45612</v>
      </c>
      <c r="J566">
        <v>6291</v>
      </c>
      <c r="K566">
        <v>205.7</v>
      </c>
      <c r="L566">
        <v>117.11</v>
      </c>
      <c r="M566">
        <v>1294058.7</v>
      </c>
      <c r="N566">
        <v>736739.01</v>
      </c>
    </row>
    <row r="567" spans="1:14" x14ac:dyDescent="0.3">
      <c r="A567" t="s">
        <v>11690</v>
      </c>
      <c r="B567" t="s">
        <v>10958</v>
      </c>
      <c r="C567" t="s">
        <v>11341</v>
      </c>
      <c r="D567" t="s">
        <v>10965</v>
      </c>
      <c r="E567" t="s">
        <v>10951</v>
      </c>
      <c r="F567" t="s">
        <v>10947</v>
      </c>
      <c r="G567">
        <v>44799</v>
      </c>
      <c r="H567">
        <v>961403977</v>
      </c>
      <c r="I567">
        <v>44839</v>
      </c>
      <c r="J567">
        <v>9656</v>
      </c>
      <c r="K567">
        <v>255.28</v>
      </c>
      <c r="L567">
        <v>159.41999999999999</v>
      </c>
      <c r="M567">
        <v>2464983.6800000002</v>
      </c>
      <c r="N567">
        <v>1539359.5199999998</v>
      </c>
    </row>
    <row r="568" spans="1:14" x14ac:dyDescent="0.3">
      <c r="A568" t="s">
        <v>11691</v>
      </c>
      <c r="B568" t="s">
        <v>11001</v>
      </c>
      <c r="C568" t="s">
        <v>11037</v>
      </c>
      <c r="D568" t="s">
        <v>10945</v>
      </c>
      <c r="E568" t="s">
        <v>10951</v>
      </c>
      <c r="F568" t="s">
        <v>10952</v>
      </c>
      <c r="G568">
        <v>45104</v>
      </c>
      <c r="H568">
        <v>508005511</v>
      </c>
      <c r="I568">
        <v>45153</v>
      </c>
      <c r="J568">
        <v>8975</v>
      </c>
      <c r="K568">
        <v>152.58000000000001</v>
      </c>
      <c r="L568">
        <v>97.44</v>
      </c>
      <c r="M568">
        <v>1369405.5</v>
      </c>
      <c r="N568">
        <v>874524</v>
      </c>
    </row>
    <row r="569" spans="1:14" x14ac:dyDescent="0.3">
      <c r="A569" t="s">
        <v>11085</v>
      </c>
      <c r="B569" t="s">
        <v>12784</v>
      </c>
      <c r="C569" t="s">
        <v>11270</v>
      </c>
      <c r="D569" t="s">
        <v>10960</v>
      </c>
      <c r="E569" t="s">
        <v>10951</v>
      </c>
      <c r="F569" t="s">
        <v>10947</v>
      </c>
      <c r="G569">
        <v>44717</v>
      </c>
      <c r="H569">
        <v>559497487</v>
      </c>
      <c r="I569">
        <v>44726</v>
      </c>
      <c r="J569">
        <v>6595</v>
      </c>
      <c r="K569">
        <v>9.33</v>
      </c>
      <c r="L569">
        <v>6.92</v>
      </c>
      <c r="M569">
        <v>61531.35</v>
      </c>
      <c r="N569">
        <v>45637.4</v>
      </c>
    </row>
    <row r="570" spans="1:14" x14ac:dyDescent="0.3">
      <c r="A570" t="s">
        <v>11692</v>
      </c>
      <c r="B570" t="s">
        <v>12784</v>
      </c>
      <c r="C570" t="s">
        <v>11020</v>
      </c>
      <c r="D570" t="s">
        <v>10974</v>
      </c>
      <c r="E570" t="s">
        <v>10951</v>
      </c>
      <c r="F570" t="s">
        <v>10961</v>
      </c>
      <c r="G570">
        <v>45646</v>
      </c>
      <c r="H570">
        <v>409678733</v>
      </c>
      <c r="I570">
        <v>44928</v>
      </c>
      <c r="J570">
        <v>1896</v>
      </c>
      <c r="K570">
        <v>437.2</v>
      </c>
      <c r="L570">
        <v>263.33</v>
      </c>
      <c r="M570">
        <v>828931.2</v>
      </c>
      <c r="N570">
        <v>499273.68</v>
      </c>
    </row>
    <row r="571" spans="1:14" x14ac:dyDescent="0.3">
      <c r="A571" t="s">
        <v>11693</v>
      </c>
      <c r="B571" t="s">
        <v>11001</v>
      </c>
      <c r="C571" t="s">
        <v>11358</v>
      </c>
      <c r="D571" t="s">
        <v>10974</v>
      </c>
      <c r="E571" t="s">
        <v>10951</v>
      </c>
      <c r="F571" t="s">
        <v>10966</v>
      </c>
      <c r="G571">
        <v>45148</v>
      </c>
      <c r="H571">
        <v>772660577</v>
      </c>
      <c r="I571">
        <v>45164</v>
      </c>
      <c r="J571">
        <v>6290</v>
      </c>
      <c r="K571">
        <v>437.2</v>
      </c>
      <c r="L571">
        <v>263.33</v>
      </c>
      <c r="M571">
        <v>2749988</v>
      </c>
      <c r="N571">
        <v>1656345.7</v>
      </c>
    </row>
    <row r="572" spans="1:14" x14ac:dyDescent="0.3">
      <c r="A572" t="s">
        <v>11694</v>
      </c>
      <c r="B572" t="s">
        <v>12784</v>
      </c>
      <c r="C572" t="s">
        <v>11072</v>
      </c>
      <c r="D572" t="s">
        <v>10969</v>
      </c>
      <c r="E572" t="s">
        <v>10951</v>
      </c>
      <c r="F572" t="s">
        <v>10947</v>
      </c>
      <c r="G572">
        <v>44590</v>
      </c>
      <c r="H572">
        <v>632866847</v>
      </c>
      <c r="I572">
        <v>44604</v>
      </c>
      <c r="J572">
        <v>8219</v>
      </c>
      <c r="K572">
        <v>47.45</v>
      </c>
      <c r="L572">
        <v>31.79</v>
      </c>
      <c r="M572">
        <v>389991.55000000005</v>
      </c>
      <c r="N572">
        <v>261282.00999999998</v>
      </c>
    </row>
    <row r="573" spans="1:14" x14ac:dyDescent="0.3">
      <c r="A573" t="s">
        <v>11695</v>
      </c>
      <c r="B573" t="s">
        <v>11001</v>
      </c>
      <c r="C573" t="s">
        <v>11358</v>
      </c>
      <c r="D573" t="s">
        <v>10945</v>
      </c>
      <c r="E573" t="s">
        <v>10951</v>
      </c>
      <c r="F573" t="s">
        <v>10966</v>
      </c>
      <c r="G573">
        <v>45483</v>
      </c>
      <c r="H573">
        <v>395033872</v>
      </c>
      <c r="I573">
        <v>45496</v>
      </c>
      <c r="J573">
        <v>8156</v>
      </c>
      <c r="K573">
        <v>152.58000000000001</v>
      </c>
      <c r="L573">
        <v>97.44</v>
      </c>
      <c r="M573">
        <v>1244442.4800000002</v>
      </c>
      <c r="N573">
        <v>794720.64</v>
      </c>
    </row>
    <row r="574" spans="1:14" x14ac:dyDescent="0.3">
      <c r="A574" t="s">
        <v>11696</v>
      </c>
      <c r="B574" t="s">
        <v>10958</v>
      </c>
      <c r="C574" t="s">
        <v>11031</v>
      </c>
      <c r="D574" t="s">
        <v>10976</v>
      </c>
      <c r="E574" t="s">
        <v>10946</v>
      </c>
      <c r="F574" t="s">
        <v>10952</v>
      </c>
      <c r="G574">
        <v>44793</v>
      </c>
      <c r="H574">
        <v>534210479</v>
      </c>
      <c r="I574">
        <v>44802</v>
      </c>
      <c r="J574">
        <v>3607</v>
      </c>
      <c r="K574">
        <v>81.73</v>
      </c>
      <c r="L574">
        <v>56.67</v>
      </c>
      <c r="M574">
        <v>294800.11</v>
      </c>
      <c r="N574">
        <v>204408.69</v>
      </c>
    </row>
    <row r="575" spans="1:14" x14ac:dyDescent="0.3">
      <c r="A575" t="s">
        <v>11697</v>
      </c>
      <c r="B575" t="s">
        <v>10958</v>
      </c>
      <c r="C575" t="s">
        <v>11404</v>
      </c>
      <c r="D575" t="s">
        <v>10960</v>
      </c>
      <c r="E575" t="s">
        <v>10946</v>
      </c>
      <c r="F575" t="s">
        <v>10952</v>
      </c>
      <c r="G575">
        <v>45369</v>
      </c>
      <c r="H575">
        <v>245757997</v>
      </c>
      <c r="I575">
        <v>45381</v>
      </c>
      <c r="J575">
        <v>4107</v>
      </c>
      <c r="K575">
        <v>9.33</v>
      </c>
      <c r="L575">
        <v>6.92</v>
      </c>
      <c r="M575">
        <v>38318.31</v>
      </c>
      <c r="N575">
        <v>28420.44</v>
      </c>
    </row>
    <row r="576" spans="1:14" x14ac:dyDescent="0.3">
      <c r="A576" t="s">
        <v>11698</v>
      </c>
      <c r="B576" t="s">
        <v>12784</v>
      </c>
      <c r="C576" t="s">
        <v>11402</v>
      </c>
      <c r="D576" t="s">
        <v>10979</v>
      </c>
      <c r="E576" t="s">
        <v>10946</v>
      </c>
      <c r="F576" t="s">
        <v>10961</v>
      </c>
      <c r="G576">
        <v>44990</v>
      </c>
      <c r="H576">
        <v>595350253</v>
      </c>
      <c r="I576">
        <v>45009</v>
      </c>
      <c r="J576">
        <v>6225</v>
      </c>
      <c r="K576">
        <v>651.21</v>
      </c>
      <c r="L576">
        <v>524.96</v>
      </c>
      <c r="M576">
        <v>4053782.25</v>
      </c>
      <c r="N576">
        <v>3267876</v>
      </c>
    </row>
    <row r="577" spans="1:14" x14ac:dyDescent="0.3">
      <c r="A577" t="s">
        <v>11699</v>
      </c>
      <c r="B577" t="s">
        <v>12784</v>
      </c>
      <c r="C577" t="s">
        <v>11148</v>
      </c>
      <c r="D577" t="s">
        <v>10956</v>
      </c>
      <c r="E577" t="s">
        <v>10946</v>
      </c>
      <c r="F577" t="s">
        <v>10961</v>
      </c>
      <c r="G577">
        <v>44715</v>
      </c>
      <c r="H577">
        <v>468973577</v>
      </c>
      <c r="I577">
        <v>44755</v>
      </c>
      <c r="J577">
        <v>8558</v>
      </c>
      <c r="K577">
        <v>205.7</v>
      </c>
      <c r="L577">
        <v>117.11</v>
      </c>
      <c r="M577">
        <v>1760380.5999999999</v>
      </c>
      <c r="N577">
        <v>1002227.38</v>
      </c>
    </row>
    <row r="578" spans="1:14" x14ac:dyDescent="0.3">
      <c r="A578" t="s">
        <v>11700</v>
      </c>
      <c r="B578" t="s">
        <v>10958</v>
      </c>
      <c r="C578" t="s">
        <v>11315</v>
      </c>
      <c r="D578" t="s">
        <v>10950</v>
      </c>
      <c r="E578" t="s">
        <v>10946</v>
      </c>
      <c r="F578" t="s">
        <v>10952</v>
      </c>
      <c r="G578">
        <v>44806</v>
      </c>
      <c r="H578">
        <v>622926795</v>
      </c>
      <c r="I578">
        <v>44830</v>
      </c>
      <c r="J578">
        <v>6736</v>
      </c>
      <c r="K578">
        <v>421.89</v>
      </c>
      <c r="L578">
        <v>364.69</v>
      </c>
      <c r="M578">
        <v>2841851.04</v>
      </c>
      <c r="N578">
        <v>2456551.84</v>
      </c>
    </row>
    <row r="579" spans="1:14" x14ac:dyDescent="0.3">
      <c r="A579" t="s">
        <v>11701</v>
      </c>
      <c r="B579" t="s">
        <v>11001</v>
      </c>
      <c r="C579" t="s">
        <v>11008</v>
      </c>
      <c r="D579" t="s">
        <v>11021</v>
      </c>
      <c r="E579" t="s">
        <v>10946</v>
      </c>
      <c r="F579" t="s">
        <v>10966</v>
      </c>
      <c r="G579">
        <v>44943</v>
      </c>
      <c r="H579">
        <v>533821237</v>
      </c>
      <c r="I579">
        <v>44978</v>
      </c>
      <c r="J579">
        <v>8421</v>
      </c>
      <c r="K579">
        <v>668.27</v>
      </c>
      <c r="L579">
        <v>502.54</v>
      </c>
      <c r="M579">
        <v>5627501.6699999999</v>
      </c>
      <c r="N579">
        <v>4231889.34</v>
      </c>
    </row>
    <row r="580" spans="1:14" x14ac:dyDescent="0.3">
      <c r="A580" t="s">
        <v>11702</v>
      </c>
      <c r="B580" t="s">
        <v>10958</v>
      </c>
      <c r="C580" t="s">
        <v>11212</v>
      </c>
      <c r="D580" t="s">
        <v>10976</v>
      </c>
      <c r="E580" t="s">
        <v>10951</v>
      </c>
      <c r="F580" t="s">
        <v>10961</v>
      </c>
      <c r="G580">
        <v>45060</v>
      </c>
      <c r="H580">
        <v>648580729</v>
      </c>
      <c r="I580">
        <v>45081</v>
      </c>
      <c r="J580">
        <v>8306</v>
      </c>
      <c r="K580">
        <v>81.73</v>
      </c>
      <c r="L580">
        <v>56.67</v>
      </c>
      <c r="M580">
        <v>678849.38</v>
      </c>
      <c r="N580">
        <v>470701.02</v>
      </c>
    </row>
    <row r="581" spans="1:14" x14ac:dyDescent="0.3">
      <c r="A581" t="s">
        <v>11703</v>
      </c>
      <c r="B581" t="s">
        <v>10958</v>
      </c>
      <c r="C581" t="s">
        <v>11704</v>
      </c>
      <c r="D581" t="s">
        <v>10956</v>
      </c>
      <c r="E581" t="s">
        <v>10946</v>
      </c>
      <c r="F581" t="s">
        <v>10947</v>
      </c>
      <c r="G581">
        <v>44608</v>
      </c>
      <c r="H581">
        <v>134441602</v>
      </c>
      <c r="I581">
        <v>44656</v>
      </c>
      <c r="J581">
        <v>3112</v>
      </c>
      <c r="K581">
        <v>205.7</v>
      </c>
      <c r="L581">
        <v>117.11</v>
      </c>
      <c r="M581">
        <v>640138.39999999991</v>
      </c>
      <c r="N581">
        <v>364446.32</v>
      </c>
    </row>
    <row r="582" spans="1:14" x14ac:dyDescent="0.3">
      <c r="A582" t="s">
        <v>11705</v>
      </c>
      <c r="B582" t="s">
        <v>10963</v>
      </c>
      <c r="C582" t="s">
        <v>11595</v>
      </c>
      <c r="D582" t="s">
        <v>10974</v>
      </c>
      <c r="E582" t="s">
        <v>10946</v>
      </c>
      <c r="F582" t="s">
        <v>10961</v>
      </c>
      <c r="G582">
        <v>45586</v>
      </c>
      <c r="H582">
        <v>928952682</v>
      </c>
      <c r="I582">
        <v>45601</v>
      </c>
      <c r="J582">
        <v>6597</v>
      </c>
      <c r="K582">
        <v>437.2</v>
      </c>
      <c r="L582">
        <v>263.33</v>
      </c>
      <c r="M582">
        <v>2884208.4</v>
      </c>
      <c r="N582">
        <v>1737188.01</v>
      </c>
    </row>
    <row r="583" spans="1:14" x14ac:dyDescent="0.3">
      <c r="A583" t="s">
        <v>11706</v>
      </c>
      <c r="B583" t="s">
        <v>10958</v>
      </c>
      <c r="C583" t="s">
        <v>11392</v>
      </c>
      <c r="D583" t="s">
        <v>10979</v>
      </c>
      <c r="E583" t="s">
        <v>10946</v>
      </c>
      <c r="F583" t="s">
        <v>10966</v>
      </c>
      <c r="G583">
        <v>45653</v>
      </c>
      <c r="H583">
        <v>989975297</v>
      </c>
      <c r="I583">
        <v>44964</v>
      </c>
      <c r="J583">
        <v>4545</v>
      </c>
      <c r="K583">
        <v>651.21</v>
      </c>
      <c r="L583">
        <v>524.96</v>
      </c>
      <c r="M583">
        <v>2959749.45</v>
      </c>
      <c r="N583">
        <v>2385943.2000000002</v>
      </c>
    </row>
    <row r="584" spans="1:14" x14ac:dyDescent="0.3">
      <c r="A584" t="s">
        <v>11707</v>
      </c>
      <c r="B584" t="s">
        <v>10958</v>
      </c>
      <c r="C584" t="s">
        <v>11214</v>
      </c>
      <c r="D584" t="s">
        <v>10976</v>
      </c>
      <c r="E584" t="s">
        <v>10946</v>
      </c>
      <c r="F584" t="s">
        <v>10961</v>
      </c>
      <c r="G584">
        <v>44702</v>
      </c>
      <c r="H584">
        <v>145683276</v>
      </c>
      <c r="I584">
        <v>44730</v>
      </c>
      <c r="J584">
        <v>9774</v>
      </c>
      <c r="K584">
        <v>81.73</v>
      </c>
      <c r="L584">
        <v>56.67</v>
      </c>
      <c r="M584">
        <v>798829.02</v>
      </c>
      <c r="N584">
        <v>553892.58000000007</v>
      </c>
    </row>
    <row r="585" spans="1:14" x14ac:dyDescent="0.3">
      <c r="A585" t="s">
        <v>11708</v>
      </c>
      <c r="B585" t="s">
        <v>10963</v>
      </c>
      <c r="C585" t="s">
        <v>11519</v>
      </c>
      <c r="D585" t="s">
        <v>10974</v>
      </c>
      <c r="E585" t="s">
        <v>10951</v>
      </c>
      <c r="F585" t="s">
        <v>10966</v>
      </c>
      <c r="G585">
        <v>44649</v>
      </c>
      <c r="H585">
        <v>544562947</v>
      </c>
      <c r="I585">
        <v>44692</v>
      </c>
      <c r="J585">
        <v>7132</v>
      </c>
      <c r="K585">
        <v>437.2</v>
      </c>
      <c r="L585">
        <v>263.33</v>
      </c>
      <c r="M585">
        <v>3118110.4</v>
      </c>
      <c r="N585">
        <v>1878069.5599999998</v>
      </c>
    </row>
    <row r="586" spans="1:14" x14ac:dyDescent="0.3">
      <c r="A586" t="s">
        <v>11709</v>
      </c>
      <c r="B586" t="s">
        <v>10954</v>
      </c>
      <c r="C586" t="s">
        <v>11352</v>
      </c>
      <c r="D586" t="s">
        <v>10945</v>
      </c>
      <c r="E586" t="s">
        <v>10946</v>
      </c>
      <c r="F586" t="s">
        <v>10947</v>
      </c>
      <c r="G586">
        <v>44742</v>
      </c>
      <c r="H586">
        <v>805413138</v>
      </c>
      <c r="I586">
        <v>44783</v>
      </c>
      <c r="J586">
        <v>8501</v>
      </c>
      <c r="K586">
        <v>152.58000000000001</v>
      </c>
      <c r="L586">
        <v>97.44</v>
      </c>
      <c r="M586">
        <v>1297082.58</v>
      </c>
      <c r="N586">
        <v>828337.44</v>
      </c>
    </row>
    <row r="587" spans="1:14" x14ac:dyDescent="0.3">
      <c r="A587" t="s">
        <v>11710</v>
      </c>
      <c r="B587" t="s">
        <v>11001</v>
      </c>
      <c r="C587" t="s">
        <v>11033</v>
      </c>
      <c r="D587" t="s">
        <v>10969</v>
      </c>
      <c r="E587" t="s">
        <v>10946</v>
      </c>
      <c r="F587" t="s">
        <v>10961</v>
      </c>
      <c r="G587">
        <v>44792</v>
      </c>
      <c r="H587">
        <v>967345178</v>
      </c>
      <c r="I587">
        <v>44833</v>
      </c>
      <c r="J587">
        <v>7789</v>
      </c>
      <c r="K587">
        <v>47.45</v>
      </c>
      <c r="L587">
        <v>31.79</v>
      </c>
      <c r="M587">
        <v>369588.05000000005</v>
      </c>
      <c r="N587">
        <v>247612.31</v>
      </c>
    </row>
    <row r="588" spans="1:14" x14ac:dyDescent="0.3">
      <c r="A588" t="s">
        <v>11711</v>
      </c>
      <c r="B588" t="s">
        <v>11001</v>
      </c>
      <c r="C588" t="s">
        <v>11033</v>
      </c>
      <c r="D588" t="s">
        <v>11011</v>
      </c>
      <c r="E588" t="s">
        <v>10951</v>
      </c>
      <c r="F588" t="s">
        <v>10952</v>
      </c>
      <c r="G588">
        <v>44964</v>
      </c>
      <c r="H588">
        <v>239782893</v>
      </c>
      <c r="I588">
        <v>45013</v>
      </c>
      <c r="J588">
        <v>5941</v>
      </c>
      <c r="K588">
        <v>109.28</v>
      </c>
      <c r="L588">
        <v>35.840000000000003</v>
      </c>
      <c r="M588">
        <v>649232.48</v>
      </c>
      <c r="N588">
        <v>212925.44000000003</v>
      </c>
    </row>
    <row r="589" spans="1:14" x14ac:dyDescent="0.3">
      <c r="A589" t="s">
        <v>11712</v>
      </c>
      <c r="B589" t="s">
        <v>10958</v>
      </c>
      <c r="C589" t="s">
        <v>11041</v>
      </c>
      <c r="D589" t="s">
        <v>10976</v>
      </c>
      <c r="E589" t="s">
        <v>10946</v>
      </c>
      <c r="F589" t="s">
        <v>10947</v>
      </c>
      <c r="G589">
        <v>44739</v>
      </c>
      <c r="H589">
        <v>152462613</v>
      </c>
      <c r="I589">
        <v>44774</v>
      </c>
      <c r="J589">
        <v>5930</v>
      </c>
      <c r="K589">
        <v>81.73</v>
      </c>
      <c r="L589">
        <v>56.67</v>
      </c>
      <c r="M589">
        <v>484658.9</v>
      </c>
      <c r="N589">
        <v>336053.10000000003</v>
      </c>
    </row>
    <row r="590" spans="1:14" x14ac:dyDescent="0.3">
      <c r="A590" t="s">
        <v>11713</v>
      </c>
      <c r="B590" t="s">
        <v>10958</v>
      </c>
      <c r="C590" t="s">
        <v>11241</v>
      </c>
      <c r="D590" t="s">
        <v>11011</v>
      </c>
      <c r="E590" t="s">
        <v>10951</v>
      </c>
      <c r="F590" t="s">
        <v>10947</v>
      </c>
      <c r="G590">
        <v>45200</v>
      </c>
      <c r="H590">
        <v>505433166</v>
      </c>
      <c r="I590">
        <v>45208</v>
      </c>
      <c r="J590">
        <v>7760</v>
      </c>
      <c r="K590">
        <v>109.28</v>
      </c>
      <c r="L590">
        <v>35.840000000000003</v>
      </c>
      <c r="M590">
        <v>848012.80000000005</v>
      </c>
      <c r="N590">
        <v>278118.40000000002</v>
      </c>
    </row>
    <row r="591" spans="1:14" x14ac:dyDescent="0.3">
      <c r="A591" t="s">
        <v>11714</v>
      </c>
      <c r="B591" t="s">
        <v>12784</v>
      </c>
      <c r="C591" t="s">
        <v>11094</v>
      </c>
      <c r="D591" t="s">
        <v>10960</v>
      </c>
      <c r="E591" t="s">
        <v>10946</v>
      </c>
      <c r="F591" t="s">
        <v>10961</v>
      </c>
      <c r="G591">
        <v>44869</v>
      </c>
      <c r="H591">
        <v>719055879</v>
      </c>
      <c r="I591">
        <v>44909</v>
      </c>
      <c r="J591">
        <v>3468</v>
      </c>
      <c r="K591">
        <v>9.33</v>
      </c>
      <c r="L591">
        <v>6.92</v>
      </c>
      <c r="M591">
        <v>32356.44</v>
      </c>
      <c r="N591">
        <v>23998.560000000001</v>
      </c>
    </row>
    <row r="592" spans="1:14" x14ac:dyDescent="0.3">
      <c r="A592" t="s">
        <v>11715</v>
      </c>
      <c r="B592" t="s">
        <v>10958</v>
      </c>
      <c r="C592" t="s">
        <v>11716</v>
      </c>
      <c r="D592" t="s">
        <v>10974</v>
      </c>
      <c r="E592" t="s">
        <v>10946</v>
      </c>
      <c r="F592" t="s">
        <v>10966</v>
      </c>
      <c r="G592">
        <v>45333</v>
      </c>
      <c r="H592">
        <v>284004580</v>
      </c>
      <c r="I592">
        <v>45373</v>
      </c>
      <c r="J592">
        <v>2121</v>
      </c>
      <c r="K592">
        <v>437.2</v>
      </c>
      <c r="L592">
        <v>263.33</v>
      </c>
      <c r="M592">
        <v>927301.2</v>
      </c>
      <c r="N592">
        <v>558522.92999999993</v>
      </c>
    </row>
    <row r="593" spans="1:14" x14ac:dyDescent="0.3">
      <c r="A593" t="s">
        <v>11717</v>
      </c>
      <c r="B593" t="s">
        <v>11001</v>
      </c>
      <c r="C593" t="s">
        <v>11207</v>
      </c>
      <c r="D593" t="s">
        <v>10979</v>
      </c>
      <c r="E593" t="s">
        <v>10946</v>
      </c>
      <c r="F593" t="s">
        <v>10966</v>
      </c>
      <c r="G593">
        <v>44780</v>
      </c>
      <c r="H593">
        <v>111265599</v>
      </c>
      <c r="I593">
        <v>44811</v>
      </c>
      <c r="J593">
        <v>4818</v>
      </c>
      <c r="K593">
        <v>651.21</v>
      </c>
      <c r="L593">
        <v>524.96</v>
      </c>
      <c r="M593">
        <v>3137529.7800000003</v>
      </c>
      <c r="N593">
        <v>2529257.2800000003</v>
      </c>
    </row>
    <row r="594" spans="1:14" x14ac:dyDescent="0.3">
      <c r="A594" t="s">
        <v>11718</v>
      </c>
      <c r="B594" t="s">
        <v>10981</v>
      </c>
      <c r="C594" t="s">
        <v>11449</v>
      </c>
      <c r="D594" t="s">
        <v>10965</v>
      </c>
      <c r="E594" t="s">
        <v>10946</v>
      </c>
      <c r="F594" t="s">
        <v>10961</v>
      </c>
      <c r="G594">
        <v>44985</v>
      </c>
      <c r="H594">
        <v>282137763</v>
      </c>
      <c r="I594">
        <v>45010</v>
      </c>
      <c r="J594">
        <v>9689</v>
      </c>
      <c r="K594">
        <v>255.28</v>
      </c>
      <c r="L594">
        <v>159.41999999999999</v>
      </c>
      <c r="M594">
        <v>2473407.92</v>
      </c>
      <c r="N594">
        <v>1544620.38</v>
      </c>
    </row>
    <row r="595" spans="1:14" x14ac:dyDescent="0.3">
      <c r="A595" t="s">
        <v>11719</v>
      </c>
      <c r="B595" t="s">
        <v>10958</v>
      </c>
      <c r="C595" t="s">
        <v>11241</v>
      </c>
      <c r="D595" t="s">
        <v>11021</v>
      </c>
      <c r="E595" t="s">
        <v>10951</v>
      </c>
      <c r="F595" t="s">
        <v>10952</v>
      </c>
      <c r="G595">
        <v>45057</v>
      </c>
      <c r="H595">
        <v>498232400</v>
      </c>
      <c r="I595">
        <v>45104</v>
      </c>
      <c r="J595">
        <v>6894</v>
      </c>
      <c r="K595">
        <v>668.27</v>
      </c>
      <c r="L595">
        <v>502.54</v>
      </c>
      <c r="M595">
        <v>4607053.38</v>
      </c>
      <c r="N595">
        <v>3464510.7600000002</v>
      </c>
    </row>
    <row r="596" spans="1:14" x14ac:dyDescent="0.3">
      <c r="A596" t="s">
        <v>11720</v>
      </c>
      <c r="B596" t="s">
        <v>12784</v>
      </c>
      <c r="C596" t="s">
        <v>11317</v>
      </c>
      <c r="D596" t="s">
        <v>10956</v>
      </c>
      <c r="E596" t="s">
        <v>10946</v>
      </c>
      <c r="F596" t="s">
        <v>10966</v>
      </c>
      <c r="G596">
        <v>44563</v>
      </c>
      <c r="H596">
        <v>531473338</v>
      </c>
      <c r="I596">
        <v>44572</v>
      </c>
      <c r="J596">
        <v>3626</v>
      </c>
      <c r="K596">
        <v>205.7</v>
      </c>
      <c r="L596">
        <v>117.11</v>
      </c>
      <c r="M596">
        <v>745868.2</v>
      </c>
      <c r="N596">
        <v>424640.86</v>
      </c>
    </row>
    <row r="597" spans="1:14" x14ac:dyDescent="0.3">
      <c r="A597" t="s">
        <v>11071</v>
      </c>
      <c r="B597" t="s">
        <v>10963</v>
      </c>
      <c r="C597" t="s">
        <v>11431</v>
      </c>
      <c r="D597" t="s">
        <v>10965</v>
      </c>
      <c r="E597" t="s">
        <v>10951</v>
      </c>
      <c r="F597" t="s">
        <v>10947</v>
      </c>
      <c r="G597">
        <v>44674</v>
      </c>
      <c r="H597">
        <v>674096906</v>
      </c>
      <c r="I597">
        <v>44713</v>
      </c>
      <c r="J597">
        <v>9109</v>
      </c>
      <c r="K597">
        <v>255.28</v>
      </c>
      <c r="L597">
        <v>159.41999999999999</v>
      </c>
      <c r="M597">
        <v>2325345.52</v>
      </c>
      <c r="N597">
        <v>1452156.7799999998</v>
      </c>
    </row>
    <row r="598" spans="1:14" x14ac:dyDescent="0.3">
      <c r="A598" t="s">
        <v>11721</v>
      </c>
      <c r="B598" t="s">
        <v>10981</v>
      </c>
      <c r="C598" t="s">
        <v>11332</v>
      </c>
      <c r="D598" t="s">
        <v>10965</v>
      </c>
      <c r="E598" t="s">
        <v>10951</v>
      </c>
      <c r="F598" t="s">
        <v>10952</v>
      </c>
      <c r="G598">
        <v>45461</v>
      </c>
      <c r="H598">
        <v>388651931</v>
      </c>
      <c r="I598">
        <v>45511</v>
      </c>
      <c r="J598">
        <v>9598</v>
      </c>
      <c r="K598">
        <v>255.28</v>
      </c>
      <c r="L598">
        <v>159.41999999999999</v>
      </c>
      <c r="M598">
        <v>2450177.44</v>
      </c>
      <c r="N598">
        <v>1530113.16</v>
      </c>
    </row>
    <row r="599" spans="1:14" x14ac:dyDescent="0.3">
      <c r="A599" t="s">
        <v>11722</v>
      </c>
      <c r="B599" t="s">
        <v>10958</v>
      </c>
      <c r="C599" t="s">
        <v>11177</v>
      </c>
      <c r="D599" t="s">
        <v>10979</v>
      </c>
      <c r="E599" t="s">
        <v>10951</v>
      </c>
      <c r="F599" t="s">
        <v>10966</v>
      </c>
      <c r="G599">
        <v>45573</v>
      </c>
      <c r="H599">
        <v>557999742</v>
      </c>
      <c r="I599">
        <v>45593</v>
      </c>
      <c r="J599">
        <v>3378</v>
      </c>
      <c r="K599">
        <v>651.21</v>
      </c>
      <c r="L599">
        <v>524.96</v>
      </c>
      <c r="M599">
        <v>2199787.3800000004</v>
      </c>
      <c r="N599">
        <v>1773314.8800000001</v>
      </c>
    </row>
    <row r="600" spans="1:14" x14ac:dyDescent="0.3">
      <c r="A600" t="s">
        <v>11549</v>
      </c>
      <c r="B600" t="s">
        <v>12784</v>
      </c>
      <c r="C600" t="s">
        <v>11111</v>
      </c>
      <c r="D600" t="s">
        <v>10945</v>
      </c>
      <c r="E600" t="s">
        <v>10946</v>
      </c>
      <c r="F600" t="s">
        <v>10952</v>
      </c>
      <c r="G600">
        <v>45581</v>
      </c>
      <c r="H600">
        <v>335314166</v>
      </c>
      <c r="I600">
        <v>45597</v>
      </c>
      <c r="J600">
        <v>5768</v>
      </c>
      <c r="K600">
        <v>152.58000000000001</v>
      </c>
      <c r="L600">
        <v>97.44</v>
      </c>
      <c r="M600">
        <v>880081.44000000006</v>
      </c>
      <c r="N600">
        <v>562033.92000000004</v>
      </c>
    </row>
    <row r="601" spans="1:14" x14ac:dyDescent="0.3">
      <c r="A601" t="s">
        <v>11723</v>
      </c>
      <c r="B601" t="s">
        <v>10958</v>
      </c>
      <c r="C601" t="s">
        <v>11436</v>
      </c>
      <c r="D601" t="s">
        <v>10950</v>
      </c>
      <c r="E601" t="s">
        <v>10946</v>
      </c>
      <c r="F601" t="s">
        <v>10947</v>
      </c>
      <c r="G601">
        <v>45054</v>
      </c>
      <c r="H601">
        <v>294081532</v>
      </c>
      <c r="I601">
        <v>45070</v>
      </c>
      <c r="J601">
        <v>4115</v>
      </c>
      <c r="K601">
        <v>421.89</v>
      </c>
      <c r="L601">
        <v>364.69</v>
      </c>
      <c r="M601">
        <v>1736077.3499999999</v>
      </c>
      <c r="N601">
        <v>1500699.35</v>
      </c>
    </row>
    <row r="602" spans="1:14" x14ac:dyDescent="0.3">
      <c r="A602" t="s">
        <v>11724</v>
      </c>
      <c r="B602" t="s">
        <v>10963</v>
      </c>
      <c r="C602" t="s">
        <v>11662</v>
      </c>
      <c r="D602" t="s">
        <v>11011</v>
      </c>
      <c r="E602" t="s">
        <v>10946</v>
      </c>
      <c r="F602" t="s">
        <v>10966</v>
      </c>
      <c r="G602">
        <v>44650</v>
      </c>
      <c r="H602">
        <v>178100669</v>
      </c>
      <c r="I602">
        <v>44690</v>
      </c>
      <c r="J602">
        <v>2801</v>
      </c>
      <c r="K602">
        <v>109.28</v>
      </c>
      <c r="L602">
        <v>35.840000000000003</v>
      </c>
      <c r="M602">
        <v>306093.28000000003</v>
      </c>
      <c r="N602">
        <v>100387.84000000001</v>
      </c>
    </row>
    <row r="603" spans="1:14" x14ac:dyDescent="0.3">
      <c r="A603" t="s">
        <v>11725</v>
      </c>
      <c r="B603" t="s">
        <v>10958</v>
      </c>
      <c r="C603" t="s">
        <v>11180</v>
      </c>
      <c r="D603" t="s">
        <v>11021</v>
      </c>
      <c r="E603" t="s">
        <v>10946</v>
      </c>
      <c r="F603" t="s">
        <v>10966</v>
      </c>
      <c r="G603">
        <v>45586</v>
      </c>
      <c r="H603">
        <v>251482903</v>
      </c>
      <c r="I603">
        <v>45602</v>
      </c>
      <c r="J603">
        <v>8234</v>
      </c>
      <c r="K603">
        <v>668.27</v>
      </c>
      <c r="L603">
        <v>502.54</v>
      </c>
      <c r="M603">
        <v>5502535.1799999997</v>
      </c>
      <c r="N603">
        <v>4137914.3600000003</v>
      </c>
    </row>
    <row r="604" spans="1:14" x14ac:dyDescent="0.3">
      <c r="A604" t="s">
        <v>11726</v>
      </c>
      <c r="B604" t="s">
        <v>11001</v>
      </c>
      <c r="C604" t="s">
        <v>11363</v>
      </c>
      <c r="D604" t="s">
        <v>10950</v>
      </c>
      <c r="E604" t="s">
        <v>10946</v>
      </c>
      <c r="F604" t="s">
        <v>10961</v>
      </c>
      <c r="G604">
        <v>45264</v>
      </c>
      <c r="H604">
        <v>848652064</v>
      </c>
      <c r="I604">
        <v>45280</v>
      </c>
      <c r="J604">
        <v>3860</v>
      </c>
      <c r="K604">
        <v>421.89</v>
      </c>
      <c r="L604">
        <v>364.69</v>
      </c>
      <c r="M604">
        <v>1628495.4</v>
      </c>
      <c r="N604">
        <v>1407703.4</v>
      </c>
    </row>
    <row r="605" spans="1:14" x14ac:dyDescent="0.3">
      <c r="A605" t="s">
        <v>11727</v>
      </c>
      <c r="B605" t="s">
        <v>12784</v>
      </c>
      <c r="C605" t="s">
        <v>11131</v>
      </c>
      <c r="D605" t="s">
        <v>10956</v>
      </c>
      <c r="E605" t="s">
        <v>10951</v>
      </c>
      <c r="F605" t="s">
        <v>10947</v>
      </c>
      <c r="G605">
        <v>44676</v>
      </c>
      <c r="H605">
        <v>124344480</v>
      </c>
      <c r="I605">
        <v>44697</v>
      </c>
      <c r="J605">
        <v>5150</v>
      </c>
      <c r="K605">
        <v>205.7</v>
      </c>
      <c r="L605">
        <v>117.11</v>
      </c>
      <c r="M605">
        <v>1059355</v>
      </c>
      <c r="N605">
        <v>603116.5</v>
      </c>
    </row>
    <row r="606" spans="1:14" x14ac:dyDescent="0.3">
      <c r="A606" t="s">
        <v>11728</v>
      </c>
      <c r="B606" t="s">
        <v>11001</v>
      </c>
      <c r="C606" t="s">
        <v>11138</v>
      </c>
      <c r="D606" t="s">
        <v>10976</v>
      </c>
      <c r="E606" t="s">
        <v>10951</v>
      </c>
      <c r="F606" t="s">
        <v>10961</v>
      </c>
      <c r="G606">
        <v>45481</v>
      </c>
      <c r="H606">
        <v>803608977</v>
      </c>
      <c r="I606">
        <v>45483</v>
      </c>
      <c r="J606">
        <v>4609</v>
      </c>
      <c r="K606">
        <v>81.73</v>
      </c>
      <c r="L606">
        <v>56.67</v>
      </c>
      <c r="M606">
        <v>376693.57</v>
      </c>
      <c r="N606">
        <v>261192.03</v>
      </c>
    </row>
    <row r="607" spans="1:14" x14ac:dyDescent="0.3">
      <c r="A607" t="s">
        <v>11729</v>
      </c>
      <c r="B607" t="s">
        <v>10958</v>
      </c>
      <c r="C607" t="s">
        <v>11385</v>
      </c>
      <c r="D607" t="s">
        <v>11011</v>
      </c>
      <c r="E607" t="s">
        <v>10946</v>
      </c>
      <c r="F607" t="s">
        <v>10952</v>
      </c>
      <c r="G607">
        <v>44999</v>
      </c>
      <c r="H607">
        <v>731806886</v>
      </c>
      <c r="I607">
        <v>45044</v>
      </c>
      <c r="J607">
        <v>6775</v>
      </c>
      <c r="K607">
        <v>109.28</v>
      </c>
      <c r="L607">
        <v>35.840000000000003</v>
      </c>
      <c r="M607">
        <v>740372</v>
      </c>
      <c r="N607">
        <v>242816.00000000003</v>
      </c>
    </row>
    <row r="608" spans="1:14" x14ac:dyDescent="0.3">
      <c r="A608" t="s">
        <v>11730</v>
      </c>
      <c r="B608" t="s">
        <v>10954</v>
      </c>
      <c r="C608" t="s">
        <v>11256</v>
      </c>
      <c r="D608" t="s">
        <v>10989</v>
      </c>
      <c r="E608" t="s">
        <v>10946</v>
      </c>
      <c r="F608" t="s">
        <v>10947</v>
      </c>
      <c r="G608">
        <v>44663</v>
      </c>
      <c r="H608">
        <v>524612033</v>
      </c>
      <c r="I608">
        <v>44682</v>
      </c>
      <c r="J608">
        <v>3213</v>
      </c>
      <c r="K608">
        <v>154.06</v>
      </c>
      <c r="L608">
        <v>90.93</v>
      </c>
      <c r="M608">
        <v>494994.78</v>
      </c>
      <c r="N608">
        <v>292158.09000000003</v>
      </c>
    </row>
    <row r="609" spans="1:14" x14ac:dyDescent="0.3">
      <c r="A609" t="s">
        <v>11731</v>
      </c>
      <c r="B609" t="s">
        <v>10958</v>
      </c>
      <c r="C609" t="s">
        <v>11041</v>
      </c>
      <c r="D609" t="s">
        <v>10956</v>
      </c>
      <c r="E609" t="s">
        <v>10946</v>
      </c>
      <c r="F609" t="s">
        <v>10952</v>
      </c>
      <c r="G609">
        <v>44588</v>
      </c>
      <c r="H609">
        <v>418010747</v>
      </c>
      <c r="I609">
        <v>44599</v>
      </c>
      <c r="J609">
        <v>7524</v>
      </c>
      <c r="K609">
        <v>205.7</v>
      </c>
      <c r="L609">
        <v>117.11</v>
      </c>
      <c r="M609">
        <v>1547686.7999999998</v>
      </c>
      <c r="N609">
        <v>881135.64</v>
      </c>
    </row>
    <row r="610" spans="1:14" x14ac:dyDescent="0.3">
      <c r="A610" t="s">
        <v>11732</v>
      </c>
      <c r="B610" t="s">
        <v>12784</v>
      </c>
      <c r="C610" t="s">
        <v>11273</v>
      </c>
      <c r="D610" t="s">
        <v>11011</v>
      </c>
      <c r="E610" t="s">
        <v>10951</v>
      </c>
      <c r="F610" t="s">
        <v>10961</v>
      </c>
      <c r="G610">
        <v>45561</v>
      </c>
      <c r="H610">
        <v>718301856</v>
      </c>
      <c r="I610">
        <v>45608</v>
      </c>
      <c r="J610">
        <v>336</v>
      </c>
      <c r="K610">
        <v>109.28</v>
      </c>
      <c r="L610">
        <v>35.840000000000003</v>
      </c>
      <c r="M610">
        <v>36718.080000000002</v>
      </c>
      <c r="N610">
        <v>12042.240000000002</v>
      </c>
    </row>
    <row r="611" spans="1:14" x14ac:dyDescent="0.3">
      <c r="A611" t="s">
        <v>11733</v>
      </c>
      <c r="B611" t="s">
        <v>10958</v>
      </c>
      <c r="C611" t="s">
        <v>11163</v>
      </c>
      <c r="D611" t="s">
        <v>11011</v>
      </c>
      <c r="E611" t="s">
        <v>10951</v>
      </c>
      <c r="F611" t="s">
        <v>10966</v>
      </c>
      <c r="G611">
        <v>45176</v>
      </c>
      <c r="H611">
        <v>452096688</v>
      </c>
      <c r="I611">
        <v>45187</v>
      </c>
      <c r="J611">
        <v>4311</v>
      </c>
      <c r="K611">
        <v>109.28</v>
      </c>
      <c r="L611">
        <v>35.840000000000003</v>
      </c>
      <c r="M611">
        <v>471106.08</v>
      </c>
      <c r="N611">
        <v>154506.24000000002</v>
      </c>
    </row>
    <row r="612" spans="1:14" x14ac:dyDescent="0.3">
      <c r="A612" t="s">
        <v>11734</v>
      </c>
      <c r="B612" t="s">
        <v>12784</v>
      </c>
      <c r="C612" t="s">
        <v>11094</v>
      </c>
      <c r="D612" t="s">
        <v>10976</v>
      </c>
      <c r="E612" t="s">
        <v>10946</v>
      </c>
      <c r="F612" t="s">
        <v>10952</v>
      </c>
      <c r="G612">
        <v>45138</v>
      </c>
      <c r="H612">
        <v>516319072</v>
      </c>
      <c r="I612">
        <v>45169</v>
      </c>
      <c r="J612">
        <v>9142</v>
      </c>
      <c r="K612">
        <v>81.73</v>
      </c>
      <c r="L612">
        <v>56.67</v>
      </c>
      <c r="M612">
        <v>747175.66</v>
      </c>
      <c r="N612">
        <v>518077.14</v>
      </c>
    </row>
    <row r="613" spans="1:14" x14ac:dyDescent="0.3">
      <c r="A613" t="s">
        <v>11735</v>
      </c>
      <c r="B613" t="s">
        <v>12784</v>
      </c>
      <c r="C613" t="s">
        <v>11148</v>
      </c>
      <c r="D613" t="s">
        <v>11021</v>
      </c>
      <c r="E613" t="s">
        <v>10951</v>
      </c>
      <c r="F613" t="s">
        <v>10961</v>
      </c>
      <c r="G613">
        <v>45422</v>
      </c>
      <c r="H613">
        <v>528205335</v>
      </c>
      <c r="I613">
        <v>45467</v>
      </c>
      <c r="J613">
        <v>6551</v>
      </c>
      <c r="K613">
        <v>668.27</v>
      </c>
      <c r="L613">
        <v>502.54</v>
      </c>
      <c r="M613">
        <v>4377836.7699999996</v>
      </c>
      <c r="N613">
        <v>3292139.54</v>
      </c>
    </row>
    <row r="614" spans="1:14" x14ac:dyDescent="0.3">
      <c r="A614" t="s">
        <v>11736</v>
      </c>
      <c r="B614" t="s">
        <v>11001</v>
      </c>
      <c r="C614" t="s">
        <v>11059</v>
      </c>
      <c r="D614" t="s">
        <v>10979</v>
      </c>
      <c r="E614" t="s">
        <v>10946</v>
      </c>
      <c r="F614" t="s">
        <v>10966</v>
      </c>
      <c r="G614">
        <v>44792</v>
      </c>
      <c r="H614">
        <v>175304305</v>
      </c>
      <c r="I614">
        <v>44822</v>
      </c>
      <c r="J614">
        <v>5294</v>
      </c>
      <c r="K614">
        <v>651.21</v>
      </c>
      <c r="L614">
        <v>524.96</v>
      </c>
      <c r="M614">
        <v>3447505.74</v>
      </c>
      <c r="N614">
        <v>2779138.24</v>
      </c>
    </row>
    <row r="615" spans="1:14" x14ac:dyDescent="0.3">
      <c r="A615" t="s">
        <v>11737</v>
      </c>
      <c r="B615" t="s">
        <v>11001</v>
      </c>
      <c r="C615" t="s">
        <v>11076</v>
      </c>
      <c r="D615" t="s">
        <v>10969</v>
      </c>
      <c r="E615" t="s">
        <v>10951</v>
      </c>
      <c r="F615" t="s">
        <v>10961</v>
      </c>
      <c r="G615">
        <v>45288</v>
      </c>
      <c r="H615">
        <v>565477311</v>
      </c>
      <c r="I615">
        <v>44583</v>
      </c>
      <c r="J615">
        <v>6157</v>
      </c>
      <c r="K615">
        <v>47.45</v>
      </c>
      <c r="L615">
        <v>31.79</v>
      </c>
      <c r="M615">
        <v>292149.65000000002</v>
      </c>
      <c r="N615">
        <v>195731.03</v>
      </c>
    </row>
    <row r="616" spans="1:14" x14ac:dyDescent="0.3">
      <c r="A616" t="s">
        <v>11738</v>
      </c>
      <c r="B616" t="s">
        <v>10958</v>
      </c>
      <c r="C616" t="s">
        <v>11739</v>
      </c>
      <c r="D616" t="s">
        <v>10950</v>
      </c>
      <c r="E616" t="s">
        <v>10946</v>
      </c>
      <c r="F616" t="s">
        <v>10966</v>
      </c>
      <c r="G616">
        <v>44717</v>
      </c>
      <c r="H616">
        <v>176898181</v>
      </c>
      <c r="I616">
        <v>44728</v>
      </c>
      <c r="J616">
        <v>6958</v>
      </c>
      <c r="K616">
        <v>421.89</v>
      </c>
      <c r="L616">
        <v>364.69</v>
      </c>
      <c r="M616">
        <v>2935510.62</v>
      </c>
      <c r="N616">
        <v>2537513.02</v>
      </c>
    </row>
    <row r="617" spans="1:14" x14ac:dyDescent="0.3">
      <c r="A617" t="s">
        <v>11740</v>
      </c>
      <c r="B617" t="s">
        <v>12784</v>
      </c>
      <c r="C617" t="s">
        <v>11741</v>
      </c>
      <c r="D617" t="s">
        <v>10956</v>
      </c>
      <c r="E617" t="s">
        <v>10946</v>
      </c>
      <c r="F617" t="s">
        <v>10966</v>
      </c>
      <c r="G617">
        <v>44787</v>
      </c>
      <c r="H617">
        <v>708053243</v>
      </c>
      <c r="I617">
        <v>44816</v>
      </c>
      <c r="J617">
        <v>7544</v>
      </c>
      <c r="K617">
        <v>205.7</v>
      </c>
      <c r="L617">
        <v>117.11</v>
      </c>
      <c r="M617">
        <v>1551800.7999999998</v>
      </c>
      <c r="N617">
        <v>883477.84</v>
      </c>
    </row>
    <row r="618" spans="1:14" x14ac:dyDescent="0.3">
      <c r="A618" t="s">
        <v>11742</v>
      </c>
      <c r="B618" t="s">
        <v>10958</v>
      </c>
      <c r="C618" t="s">
        <v>11385</v>
      </c>
      <c r="D618" t="s">
        <v>10945</v>
      </c>
      <c r="E618" t="s">
        <v>10951</v>
      </c>
      <c r="F618" t="s">
        <v>10952</v>
      </c>
      <c r="G618">
        <v>45371</v>
      </c>
      <c r="H618">
        <v>327741324</v>
      </c>
      <c r="I618">
        <v>45380</v>
      </c>
      <c r="J618">
        <v>4796</v>
      </c>
      <c r="K618">
        <v>152.58000000000001</v>
      </c>
      <c r="L618">
        <v>97.44</v>
      </c>
      <c r="M618">
        <v>731773.68</v>
      </c>
      <c r="N618">
        <v>467322.24</v>
      </c>
    </row>
    <row r="619" spans="1:14" x14ac:dyDescent="0.3">
      <c r="A619" t="s">
        <v>11743</v>
      </c>
      <c r="B619" t="s">
        <v>11001</v>
      </c>
      <c r="C619" t="s">
        <v>11033</v>
      </c>
      <c r="D619" t="s">
        <v>10976</v>
      </c>
      <c r="E619" t="s">
        <v>10946</v>
      </c>
      <c r="F619" t="s">
        <v>10966</v>
      </c>
      <c r="G619">
        <v>45237</v>
      </c>
      <c r="H619">
        <v>425073754</v>
      </c>
      <c r="I619">
        <v>45282</v>
      </c>
      <c r="J619">
        <v>7625</v>
      </c>
      <c r="K619">
        <v>81.73</v>
      </c>
      <c r="L619">
        <v>56.67</v>
      </c>
      <c r="M619">
        <v>623191.25</v>
      </c>
      <c r="N619">
        <v>432108.75</v>
      </c>
    </row>
    <row r="620" spans="1:14" x14ac:dyDescent="0.3">
      <c r="A620" t="s">
        <v>11744</v>
      </c>
      <c r="B620" t="s">
        <v>12784</v>
      </c>
      <c r="C620" t="s">
        <v>11291</v>
      </c>
      <c r="D620" t="s">
        <v>10960</v>
      </c>
      <c r="E620" t="s">
        <v>10951</v>
      </c>
      <c r="F620" t="s">
        <v>10961</v>
      </c>
      <c r="G620">
        <v>45177</v>
      </c>
      <c r="H620">
        <v>659474360</v>
      </c>
      <c r="I620">
        <v>45194</v>
      </c>
      <c r="J620">
        <v>1973</v>
      </c>
      <c r="K620">
        <v>9.33</v>
      </c>
      <c r="L620">
        <v>6.92</v>
      </c>
      <c r="M620">
        <v>18408.09</v>
      </c>
      <c r="N620">
        <v>13653.16</v>
      </c>
    </row>
    <row r="621" spans="1:14" x14ac:dyDescent="0.3">
      <c r="A621" t="s">
        <v>11745</v>
      </c>
      <c r="B621" t="s">
        <v>12784</v>
      </c>
      <c r="C621" t="s">
        <v>11540</v>
      </c>
      <c r="D621" t="s">
        <v>10950</v>
      </c>
      <c r="E621" t="s">
        <v>10951</v>
      </c>
      <c r="F621" t="s">
        <v>10966</v>
      </c>
      <c r="G621">
        <v>45296</v>
      </c>
      <c r="H621">
        <v>310679471</v>
      </c>
      <c r="I621">
        <v>45318</v>
      </c>
      <c r="J621">
        <v>5814</v>
      </c>
      <c r="K621">
        <v>421.89</v>
      </c>
      <c r="L621">
        <v>364.69</v>
      </c>
      <c r="M621">
        <v>2452868.46</v>
      </c>
      <c r="N621">
        <v>2120307.66</v>
      </c>
    </row>
    <row r="622" spans="1:14" x14ac:dyDescent="0.3">
      <c r="A622" t="s">
        <v>11746</v>
      </c>
      <c r="B622" t="s">
        <v>10963</v>
      </c>
      <c r="C622" t="s">
        <v>11471</v>
      </c>
      <c r="D622" t="s">
        <v>10974</v>
      </c>
      <c r="E622" t="s">
        <v>10951</v>
      </c>
      <c r="F622" t="s">
        <v>10947</v>
      </c>
      <c r="G622">
        <v>45218</v>
      </c>
      <c r="H622">
        <v>528737914</v>
      </c>
      <c r="I622">
        <v>45261</v>
      </c>
      <c r="J622">
        <v>4153</v>
      </c>
      <c r="K622">
        <v>437.2</v>
      </c>
      <c r="L622">
        <v>263.33</v>
      </c>
      <c r="M622">
        <v>1815691.5999999999</v>
      </c>
      <c r="N622">
        <v>1093609.49</v>
      </c>
    </row>
    <row r="623" spans="1:14" x14ac:dyDescent="0.3">
      <c r="A623" t="s">
        <v>11715</v>
      </c>
      <c r="B623" t="s">
        <v>12784</v>
      </c>
      <c r="C623" t="s">
        <v>11747</v>
      </c>
      <c r="D623" t="s">
        <v>10945</v>
      </c>
      <c r="E623" t="s">
        <v>10946</v>
      </c>
      <c r="F623" t="s">
        <v>10952</v>
      </c>
      <c r="G623">
        <v>45656</v>
      </c>
      <c r="H623">
        <v>284011018</v>
      </c>
      <c r="I623">
        <v>44951</v>
      </c>
      <c r="J623">
        <v>4026</v>
      </c>
      <c r="K623">
        <v>152.58000000000001</v>
      </c>
      <c r="L623">
        <v>97.44</v>
      </c>
      <c r="M623">
        <v>614287.08000000007</v>
      </c>
      <c r="N623">
        <v>392293.44</v>
      </c>
    </row>
    <row r="624" spans="1:14" x14ac:dyDescent="0.3">
      <c r="A624" t="s">
        <v>11748</v>
      </c>
      <c r="B624" t="s">
        <v>10954</v>
      </c>
      <c r="C624" t="s">
        <v>11129</v>
      </c>
      <c r="D624" t="s">
        <v>10965</v>
      </c>
      <c r="E624" t="s">
        <v>10946</v>
      </c>
      <c r="F624" t="s">
        <v>10961</v>
      </c>
      <c r="G624">
        <v>45274</v>
      </c>
      <c r="H624">
        <v>417172610</v>
      </c>
      <c r="I624">
        <v>45279</v>
      </c>
      <c r="J624">
        <v>9501</v>
      </c>
      <c r="K624">
        <v>255.28</v>
      </c>
      <c r="L624">
        <v>159.41999999999999</v>
      </c>
      <c r="M624">
        <v>2425415.2799999998</v>
      </c>
      <c r="N624">
        <v>1514649.42</v>
      </c>
    </row>
    <row r="625" spans="1:14" x14ac:dyDescent="0.3">
      <c r="A625" t="s">
        <v>11749</v>
      </c>
      <c r="B625" t="s">
        <v>10958</v>
      </c>
      <c r="C625" t="s">
        <v>11006</v>
      </c>
      <c r="D625" t="s">
        <v>10974</v>
      </c>
      <c r="E625" t="s">
        <v>10946</v>
      </c>
      <c r="F625" t="s">
        <v>10947</v>
      </c>
      <c r="G625">
        <v>45600</v>
      </c>
      <c r="H625">
        <v>489209020</v>
      </c>
      <c r="I625">
        <v>45631</v>
      </c>
      <c r="J625">
        <v>6675</v>
      </c>
      <c r="K625">
        <v>437.2</v>
      </c>
      <c r="L625">
        <v>263.33</v>
      </c>
      <c r="M625">
        <v>2918310</v>
      </c>
      <c r="N625">
        <v>1757727.75</v>
      </c>
    </row>
    <row r="626" spans="1:14" x14ac:dyDescent="0.3">
      <c r="A626" t="s">
        <v>11750</v>
      </c>
      <c r="B626" t="s">
        <v>12784</v>
      </c>
      <c r="C626" t="s">
        <v>11402</v>
      </c>
      <c r="D626" t="s">
        <v>11021</v>
      </c>
      <c r="E626" t="s">
        <v>10951</v>
      </c>
      <c r="F626" t="s">
        <v>10961</v>
      </c>
      <c r="G626">
        <v>45071</v>
      </c>
      <c r="H626">
        <v>131419074</v>
      </c>
      <c r="I626">
        <v>45110</v>
      </c>
      <c r="J626">
        <v>8679</v>
      </c>
      <c r="K626">
        <v>668.27</v>
      </c>
      <c r="L626">
        <v>502.54</v>
      </c>
      <c r="M626">
        <v>5799915.3300000001</v>
      </c>
      <c r="N626">
        <v>4361544.66</v>
      </c>
    </row>
    <row r="627" spans="1:14" x14ac:dyDescent="0.3">
      <c r="A627" t="s">
        <v>11751</v>
      </c>
      <c r="B627" t="s">
        <v>12784</v>
      </c>
      <c r="C627" t="s">
        <v>11747</v>
      </c>
      <c r="D627" t="s">
        <v>10969</v>
      </c>
      <c r="E627" t="s">
        <v>10951</v>
      </c>
      <c r="F627" t="s">
        <v>10947</v>
      </c>
      <c r="G627">
        <v>44568</v>
      </c>
      <c r="H627">
        <v>395414102</v>
      </c>
      <c r="I627">
        <v>44596</v>
      </c>
      <c r="J627">
        <v>674</v>
      </c>
      <c r="K627">
        <v>47.45</v>
      </c>
      <c r="L627">
        <v>31.79</v>
      </c>
      <c r="M627">
        <v>31981.300000000003</v>
      </c>
      <c r="N627">
        <v>21426.46</v>
      </c>
    </row>
    <row r="628" spans="1:14" x14ac:dyDescent="0.3">
      <c r="A628" t="s">
        <v>11752</v>
      </c>
      <c r="B628" t="s">
        <v>10963</v>
      </c>
      <c r="C628" t="s">
        <v>11126</v>
      </c>
      <c r="D628" t="s">
        <v>10956</v>
      </c>
      <c r="E628" t="s">
        <v>10946</v>
      </c>
      <c r="F628" t="s">
        <v>10961</v>
      </c>
      <c r="G628">
        <v>45327</v>
      </c>
      <c r="H628">
        <v>603117930</v>
      </c>
      <c r="I628">
        <v>45363</v>
      </c>
      <c r="J628">
        <v>4853</v>
      </c>
      <c r="K628">
        <v>205.7</v>
      </c>
      <c r="L628">
        <v>117.11</v>
      </c>
      <c r="M628">
        <v>998262.1</v>
      </c>
      <c r="N628">
        <v>568334.82999999996</v>
      </c>
    </row>
    <row r="629" spans="1:14" x14ac:dyDescent="0.3">
      <c r="A629" t="s">
        <v>11753</v>
      </c>
      <c r="B629" t="s">
        <v>11001</v>
      </c>
      <c r="C629" t="s">
        <v>11044</v>
      </c>
      <c r="D629" t="s">
        <v>10960</v>
      </c>
      <c r="E629" t="s">
        <v>10951</v>
      </c>
      <c r="F629" t="s">
        <v>10961</v>
      </c>
      <c r="G629">
        <v>45287</v>
      </c>
      <c r="H629">
        <v>596766889</v>
      </c>
      <c r="I629">
        <v>44572</v>
      </c>
      <c r="J629">
        <v>5439</v>
      </c>
      <c r="K629">
        <v>9.33</v>
      </c>
      <c r="L629">
        <v>6.92</v>
      </c>
      <c r="M629">
        <v>50745.87</v>
      </c>
      <c r="N629">
        <v>37637.879999999997</v>
      </c>
    </row>
    <row r="630" spans="1:14" x14ac:dyDescent="0.3">
      <c r="A630" t="s">
        <v>11754</v>
      </c>
      <c r="B630" t="s">
        <v>11001</v>
      </c>
      <c r="C630" t="s">
        <v>11033</v>
      </c>
      <c r="D630" t="s">
        <v>10976</v>
      </c>
      <c r="E630" t="s">
        <v>10946</v>
      </c>
      <c r="F630" t="s">
        <v>10966</v>
      </c>
      <c r="G630">
        <v>45144</v>
      </c>
      <c r="H630">
        <v>288909804</v>
      </c>
      <c r="I630">
        <v>45148</v>
      </c>
      <c r="J630">
        <v>3686</v>
      </c>
      <c r="K630">
        <v>81.73</v>
      </c>
      <c r="L630">
        <v>56.67</v>
      </c>
      <c r="M630">
        <v>301256.78000000003</v>
      </c>
      <c r="N630">
        <v>208885.62</v>
      </c>
    </row>
    <row r="631" spans="1:14" x14ac:dyDescent="0.3">
      <c r="A631" t="s">
        <v>11755</v>
      </c>
      <c r="B631" t="s">
        <v>12784</v>
      </c>
      <c r="C631" t="s">
        <v>11020</v>
      </c>
      <c r="D631" t="s">
        <v>10956</v>
      </c>
      <c r="E631" t="s">
        <v>10951</v>
      </c>
      <c r="F631" t="s">
        <v>10966</v>
      </c>
      <c r="G631">
        <v>45215</v>
      </c>
      <c r="H631">
        <v>112408006</v>
      </c>
      <c r="I631">
        <v>45222</v>
      </c>
      <c r="J631">
        <v>2882</v>
      </c>
      <c r="K631">
        <v>205.7</v>
      </c>
      <c r="L631">
        <v>117.11</v>
      </c>
      <c r="M631">
        <v>592827.4</v>
      </c>
      <c r="N631">
        <v>337511.02</v>
      </c>
    </row>
    <row r="632" spans="1:14" x14ac:dyDescent="0.3">
      <c r="A632" t="s">
        <v>11756</v>
      </c>
      <c r="B632" t="s">
        <v>10958</v>
      </c>
      <c r="C632" t="s">
        <v>11757</v>
      </c>
      <c r="D632" t="s">
        <v>10976</v>
      </c>
      <c r="E632" t="s">
        <v>10946</v>
      </c>
      <c r="F632" t="s">
        <v>10947</v>
      </c>
      <c r="G632">
        <v>45134</v>
      </c>
      <c r="H632">
        <v>570435321</v>
      </c>
      <c r="I632">
        <v>45149</v>
      </c>
      <c r="J632">
        <v>3343</v>
      </c>
      <c r="K632">
        <v>81.73</v>
      </c>
      <c r="L632">
        <v>56.67</v>
      </c>
      <c r="M632">
        <v>273223.39</v>
      </c>
      <c r="N632">
        <v>189447.81</v>
      </c>
    </row>
    <row r="633" spans="1:14" x14ac:dyDescent="0.3">
      <c r="A633" t="s">
        <v>11758</v>
      </c>
      <c r="B633" t="s">
        <v>10958</v>
      </c>
      <c r="C633" t="s">
        <v>11084</v>
      </c>
      <c r="D633" t="s">
        <v>10965</v>
      </c>
      <c r="E633" t="s">
        <v>10951</v>
      </c>
      <c r="F633" t="s">
        <v>10947</v>
      </c>
      <c r="G633">
        <v>45410</v>
      </c>
      <c r="H633">
        <v>886478078</v>
      </c>
      <c r="I633">
        <v>45441</v>
      </c>
      <c r="J633">
        <v>7418</v>
      </c>
      <c r="K633">
        <v>255.28</v>
      </c>
      <c r="L633">
        <v>159.41999999999999</v>
      </c>
      <c r="M633">
        <v>1893667.04</v>
      </c>
      <c r="N633">
        <v>1182577.5599999998</v>
      </c>
    </row>
    <row r="634" spans="1:14" x14ac:dyDescent="0.3">
      <c r="A634" t="s">
        <v>11759</v>
      </c>
      <c r="B634" t="s">
        <v>10954</v>
      </c>
      <c r="C634" t="s">
        <v>11352</v>
      </c>
      <c r="D634" t="s">
        <v>10956</v>
      </c>
      <c r="E634" t="s">
        <v>10951</v>
      </c>
      <c r="F634" t="s">
        <v>10952</v>
      </c>
      <c r="G634">
        <v>44609</v>
      </c>
      <c r="H634">
        <v>354335105</v>
      </c>
      <c r="I634">
        <v>44658</v>
      </c>
      <c r="J634">
        <v>4487</v>
      </c>
      <c r="K634">
        <v>205.7</v>
      </c>
      <c r="L634">
        <v>117.11</v>
      </c>
      <c r="M634">
        <v>922975.89999999991</v>
      </c>
      <c r="N634">
        <v>525472.56999999995</v>
      </c>
    </row>
    <row r="635" spans="1:14" x14ac:dyDescent="0.3">
      <c r="A635" t="s">
        <v>11760</v>
      </c>
      <c r="B635" t="s">
        <v>11001</v>
      </c>
      <c r="C635" t="s">
        <v>11358</v>
      </c>
      <c r="D635" t="s">
        <v>10950</v>
      </c>
      <c r="E635" t="s">
        <v>10951</v>
      </c>
      <c r="F635" t="s">
        <v>10947</v>
      </c>
      <c r="G635">
        <v>45309</v>
      </c>
      <c r="H635">
        <v>588117730</v>
      </c>
      <c r="I635">
        <v>45333</v>
      </c>
      <c r="J635">
        <v>5960</v>
      </c>
      <c r="K635">
        <v>421.89</v>
      </c>
      <c r="L635">
        <v>364.69</v>
      </c>
      <c r="M635">
        <v>2514464.4</v>
      </c>
      <c r="N635">
        <v>2173552.4</v>
      </c>
    </row>
    <row r="636" spans="1:14" x14ac:dyDescent="0.3">
      <c r="A636" t="s">
        <v>11761</v>
      </c>
      <c r="B636" t="s">
        <v>10958</v>
      </c>
      <c r="C636" t="s">
        <v>11339</v>
      </c>
      <c r="D636" t="s">
        <v>10969</v>
      </c>
      <c r="E636" t="s">
        <v>10951</v>
      </c>
      <c r="F636" t="s">
        <v>10947</v>
      </c>
      <c r="G636">
        <v>45433</v>
      </c>
      <c r="H636">
        <v>572249782</v>
      </c>
      <c r="I636">
        <v>45433</v>
      </c>
      <c r="J636">
        <v>282</v>
      </c>
      <c r="K636">
        <v>47.45</v>
      </c>
      <c r="L636">
        <v>31.79</v>
      </c>
      <c r="M636">
        <v>13380.900000000001</v>
      </c>
      <c r="N636">
        <v>8964.7800000000007</v>
      </c>
    </row>
    <row r="637" spans="1:14" x14ac:dyDescent="0.3">
      <c r="A637" t="s">
        <v>11762</v>
      </c>
      <c r="B637" t="s">
        <v>10958</v>
      </c>
      <c r="C637" t="s">
        <v>11383</v>
      </c>
      <c r="D637" t="s">
        <v>11021</v>
      </c>
      <c r="E637" t="s">
        <v>10946</v>
      </c>
      <c r="F637" t="s">
        <v>10961</v>
      </c>
      <c r="G637">
        <v>45032</v>
      </c>
      <c r="H637">
        <v>711467587</v>
      </c>
      <c r="I637">
        <v>45069</v>
      </c>
      <c r="J637">
        <v>7924</v>
      </c>
      <c r="K637">
        <v>668.27</v>
      </c>
      <c r="L637">
        <v>502.54</v>
      </c>
      <c r="M637">
        <v>5295371.4799999995</v>
      </c>
      <c r="N637">
        <v>3982126.96</v>
      </c>
    </row>
    <row r="638" spans="1:14" x14ac:dyDescent="0.3">
      <c r="A638" t="s">
        <v>11763</v>
      </c>
      <c r="B638" t="s">
        <v>10963</v>
      </c>
      <c r="C638" t="s">
        <v>11543</v>
      </c>
      <c r="D638" t="s">
        <v>10979</v>
      </c>
      <c r="E638" t="s">
        <v>10951</v>
      </c>
      <c r="F638" t="s">
        <v>10947</v>
      </c>
      <c r="G638">
        <v>44830</v>
      </c>
      <c r="H638">
        <v>580819976</v>
      </c>
      <c r="I638">
        <v>44858</v>
      </c>
      <c r="J638">
        <v>6393</v>
      </c>
      <c r="K638">
        <v>651.21</v>
      </c>
      <c r="L638">
        <v>524.96</v>
      </c>
      <c r="M638">
        <v>4163185.5300000003</v>
      </c>
      <c r="N638">
        <v>3356069.2800000003</v>
      </c>
    </row>
    <row r="639" spans="1:14" x14ac:dyDescent="0.3">
      <c r="A639" t="s">
        <v>11764</v>
      </c>
      <c r="B639" t="s">
        <v>10963</v>
      </c>
      <c r="C639" t="s">
        <v>11535</v>
      </c>
      <c r="D639" t="s">
        <v>10979</v>
      </c>
      <c r="E639" t="s">
        <v>10951</v>
      </c>
      <c r="F639" t="s">
        <v>10966</v>
      </c>
      <c r="G639">
        <v>44647</v>
      </c>
      <c r="H639">
        <v>275668275</v>
      </c>
      <c r="I639">
        <v>44681</v>
      </c>
      <c r="J639">
        <v>5223</v>
      </c>
      <c r="K639">
        <v>651.21</v>
      </c>
      <c r="L639">
        <v>524.96</v>
      </c>
      <c r="M639">
        <v>3401269.83</v>
      </c>
      <c r="N639">
        <v>2741866.08</v>
      </c>
    </row>
    <row r="640" spans="1:14" x14ac:dyDescent="0.3">
      <c r="A640" t="s">
        <v>11765</v>
      </c>
      <c r="B640" t="s">
        <v>10958</v>
      </c>
      <c r="C640" t="s">
        <v>11173</v>
      </c>
      <c r="D640" t="s">
        <v>10956</v>
      </c>
      <c r="E640" t="s">
        <v>10946</v>
      </c>
      <c r="F640" t="s">
        <v>10952</v>
      </c>
      <c r="G640">
        <v>45290</v>
      </c>
      <c r="H640">
        <v>861686313</v>
      </c>
      <c r="I640">
        <v>45290</v>
      </c>
      <c r="J640">
        <v>983</v>
      </c>
      <c r="K640">
        <v>205.7</v>
      </c>
      <c r="L640">
        <v>117.11</v>
      </c>
      <c r="M640">
        <v>202303.1</v>
      </c>
      <c r="N640">
        <v>115119.13</v>
      </c>
    </row>
    <row r="641" spans="1:14" x14ac:dyDescent="0.3">
      <c r="A641" t="s">
        <v>11766</v>
      </c>
      <c r="B641" t="s">
        <v>10958</v>
      </c>
      <c r="C641" t="s">
        <v>11006</v>
      </c>
      <c r="D641" t="s">
        <v>10950</v>
      </c>
      <c r="E641" t="s">
        <v>10946</v>
      </c>
      <c r="F641" t="s">
        <v>10947</v>
      </c>
      <c r="G641">
        <v>45207</v>
      </c>
      <c r="H641">
        <v>324860417</v>
      </c>
      <c r="I641">
        <v>45248</v>
      </c>
      <c r="J641">
        <v>2271</v>
      </c>
      <c r="K641">
        <v>421.89</v>
      </c>
      <c r="L641">
        <v>364.69</v>
      </c>
      <c r="M641">
        <v>958112.19</v>
      </c>
      <c r="N641">
        <v>828210.99</v>
      </c>
    </row>
    <row r="642" spans="1:14" x14ac:dyDescent="0.3">
      <c r="A642" t="s">
        <v>11767</v>
      </c>
      <c r="B642" t="s">
        <v>12784</v>
      </c>
      <c r="C642" t="s">
        <v>11111</v>
      </c>
      <c r="D642" t="s">
        <v>10945</v>
      </c>
      <c r="E642" t="s">
        <v>10946</v>
      </c>
      <c r="F642" t="s">
        <v>10947</v>
      </c>
      <c r="G642">
        <v>45394</v>
      </c>
      <c r="H642">
        <v>321489417</v>
      </c>
      <c r="I642">
        <v>45395</v>
      </c>
      <c r="J642">
        <v>4718</v>
      </c>
      <c r="K642">
        <v>152.58000000000001</v>
      </c>
      <c r="L642">
        <v>97.44</v>
      </c>
      <c r="M642">
        <v>719872.44000000006</v>
      </c>
      <c r="N642">
        <v>459721.92</v>
      </c>
    </row>
    <row r="643" spans="1:14" x14ac:dyDescent="0.3">
      <c r="A643" t="s">
        <v>11768</v>
      </c>
      <c r="B643" t="s">
        <v>12784</v>
      </c>
      <c r="C643" t="s">
        <v>11642</v>
      </c>
      <c r="D643" t="s">
        <v>10974</v>
      </c>
      <c r="E643" t="s">
        <v>10951</v>
      </c>
      <c r="F643" t="s">
        <v>10961</v>
      </c>
      <c r="G643">
        <v>44695</v>
      </c>
      <c r="H643">
        <v>328184640</v>
      </c>
      <c r="I643">
        <v>44741</v>
      </c>
      <c r="J643">
        <v>5983</v>
      </c>
      <c r="K643">
        <v>437.2</v>
      </c>
      <c r="L643">
        <v>263.33</v>
      </c>
      <c r="M643">
        <v>2615767.6</v>
      </c>
      <c r="N643">
        <v>1575503.39</v>
      </c>
    </row>
    <row r="644" spans="1:14" x14ac:dyDescent="0.3">
      <c r="A644" t="s">
        <v>11769</v>
      </c>
      <c r="B644" t="s">
        <v>10958</v>
      </c>
      <c r="C644" t="s">
        <v>11324</v>
      </c>
      <c r="D644" t="s">
        <v>10979</v>
      </c>
      <c r="E644" t="s">
        <v>10946</v>
      </c>
      <c r="F644" t="s">
        <v>10961</v>
      </c>
      <c r="G644">
        <v>45442</v>
      </c>
      <c r="H644">
        <v>791869914</v>
      </c>
      <c r="I644">
        <v>45465</v>
      </c>
      <c r="J644">
        <v>760</v>
      </c>
      <c r="K644">
        <v>651.21</v>
      </c>
      <c r="L644">
        <v>524.96</v>
      </c>
      <c r="M644">
        <v>494919.60000000003</v>
      </c>
      <c r="N644">
        <v>398969.60000000003</v>
      </c>
    </row>
    <row r="645" spans="1:14" x14ac:dyDescent="0.3">
      <c r="A645" t="s">
        <v>11770</v>
      </c>
      <c r="B645" t="s">
        <v>10958</v>
      </c>
      <c r="C645" t="s">
        <v>11173</v>
      </c>
      <c r="D645" t="s">
        <v>10976</v>
      </c>
      <c r="E645" t="s">
        <v>10951</v>
      </c>
      <c r="F645" t="s">
        <v>10966</v>
      </c>
      <c r="G645">
        <v>45105</v>
      </c>
      <c r="H645">
        <v>879781568</v>
      </c>
      <c r="I645">
        <v>45155</v>
      </c>
      <c r="J645">
        <v>5771</v>
      </c>
      <c r="K645">
        <v>81.73</v>
      </c>
      <c r="L645">
        <v>56.67</v>
      </c>
      <c r="M645">
        <v>471663.83</v>
      </c>
      <c r="N645">
        <v>327042.57</v>
      </c>
    </row>
    <row r="646" spans="1:14" x14ac:dyDescent="0.3">
      <c r="A646" t="s">
        <v>11771</v>
      </c>
      <c r="B646" t="s">
        <v>10963</v>
      </c>
      <c r="C646" t="s">
        <v>11482</v>
      </c>
      <c r="D646" t="s">
        <v>10950</v>
      </c>
      <c r="E646" t="s">
        <v>10946</v>
      </c>
      <c r="F646" t="s">
        <v>12785</v>
      </c>
      <c r="G646">
        <v>45370</v>
      </c>
      <c r="H646">
        <v>729468429</v>
      </c>
      <c r="I646">
        <v>45395</v>
      </c>
      <c r="J646">
        <v>4773</v>
      </c>
      <c r="K646">
        <v>421.89</v>
      </c>
      <c r="L646">
        <v>364.69</v>
      </c>
      <c r="M646">
        <v>2013680.97</v>
      </c>
      <c r="N646">
        <v>1740665.3699999999</v>
      </c>
    </row>
    <row r="647" spans="1:14" x14ac:dyDescent="0.3">
      <c r="A647" t="s">
        <v>11772</v>
      </c>
      <c r="B647" t="s">
        <v>11001</v>
      </c>
      <c r="C647" t="s">
        <v>11358</v>
      </c>
      <c r="D647" t="s">
        <v>11011</v>
      </c>
      <c r="E647" t="s">
        <v>10946</v>
      </c>
      <c r="F647" t="s">
        <v>10952</v>
      </c>
      <c r="G647">
        <v>45356</v>
      </c>
      <c r="H647">
        <v>998791825</v>
      </c>
      <c r="I647">
        <v>45372</v>
      </c>
      <c r="J647">
        <v>3551</v>
      </c>
      <c r="K647">
        <v>109.28</v>
      </c>
      <c r="L647">
        <v>35.840000000000003</v>
      </c>
      <c r="M647">
        <v>388053.28</v>
      </c>
      <c r="N647">
        <v>127267.84000000001</v>
      </c>
    </row>
    <row r="648" spans="1:14" x14ac:dyDescent="0.3">
      <c r="A648" t="s">
        <v>11773</v>
      </c>
      <c r="B648" t="s">
        <v>10958</v>
      </c>
      <c r="C648" t="s">
        <v>10986</v>
      </c>
      <c r="D648" t="s">
        <v>10974</v>
      </c>
      <c r="E648" t="s">
        <v>10951</v>
      </c>
      <c r="F648" t="s">
        <v>10952</v>
      </c>
      <c r="G648">
        <v>44956</v>
      </c>
      <c r="H648">
        <v>615925586</v>
      </c>
      <c r="I648">
        <v>44982</v>
      </c>
      <c r="J648">
        <v>4923</v>
      </c>
      <c r="K648">
        <v>437.2</v>
      </c>
      <c r="L648">
        <v>263.33</v>
      </c>
      <c r="M648">
        <v>2152335.6</v>
      </c>
      <c r="N648">
        <v>1296373.5899999999</v>
      </c>
    </row>
    <row r="649" spans="1:14" x14ac:dyDescent="0.3">
      <c r="A649" t="s">
        <v>11774</v>
      </c>
      <c r="B649" t="s">
        <v>10958</v>
      </c>
      <c r="C649" t="s">
        <v>11184</v>
      </c>
      <c r="D649" t="s">
        <v>10960</v>
      </c>
      <c r="E649" t="s">
        <v>10951</v>
      </c>
      <c r="F649" t="s">
        <v>10961</v>
      </c>
      <c r="G649">
        <v>45358</v>
      </c>
      <c r="H649">
        <v>829356038</v>
      </c>
      <c r="I649">
        <v>45380</v>
      </c>
      <c r="J649">
        <v>3737</v>
      </c>
      <c r="K649">
        <v>9.33</v>
      </c>
      <c r="L649">
        <v>6.92</v>
      </c>
      <c r="M649">
        <v>34866.21</v>
      </c>
      <c r="N649">
        <v>25860.04</v>
      </c>
    </row>
    <row r="650" spans="1:14" x14ac:dyDescent="0.3">
      <c r="A650" t="s">
        <v>11775</v>
      </c>
      <c r="B650" t="s">
        <v>10958</v>
      </c>
      <c r="C650" t="s">
        <v>11031</v>
      </c>
      <c r="D650" t="s">
        <v>10976</v>
      </c>
      <c r="E650" t="s">
        <v>10946</v>
      </c>
      <c r="F650" t="s">
        <v>10952</v>
      </c>
      <c r="G650">
        <v>44660</v>
      </c>
      <c r="H650">
        <v>257882010</v>
      </c>
      <c r="I650">
        <v>44668</v>
      </c>
      <c r="J650">
        <v>1872</v>
      </c>
      <c r="K650">
        <v>81.73</v>
      </c>
      <c r="L650">
        <v>56.67</v>
      </c>
      <c r="M650">
        <v>152998.56</v>
      </c>
      <c r="N650">
        <v>106086.24</v>
      </c>
    </row>
    <row r="651" spans="1:14" x14ac:dyDescent="0.3">
      <c r="A651" t="s">
        <v>11776</v>
      </c>
      <c r="B651" t="s">
        <v>10958</v>
      </c>
      <c r="C651" t="s">
        <v>11184</v>
      </c>
      <c r="D651" t="s">
        <v>10950</v>
      </c>
      <c r="E651" t="s">
        <v>10946</v>
      </c>
      <c r="F651" t="s">
        <v>10961</v>
      </c>
      <c r="G651">
        <v>44968</v>
      </c>
      <c r="H651">
        <v>740614831</v>
      </c>
      <c r="I651">
        <v>44972</v>
      </c>
      <c r="J651">
        <v>3241</v>
      </c>
      <c r="K651">
        <v>421.89</v>
      </c>
      <c r="L651">
        <v>364.69</v>
      </c>
      <c r="M651">
        <v>1367345.49</v>
      </c>
      <c r="N651">
        <v>1181960.29</v>
      </c>
    </row>
    <row r="652" spans="1:14" x14ac:dyDescent="0.3">
      <c r="A652" t="s">
        <v>11777</v>
      </c>
      <c r="B652" t="s">
        <v>10958</v>
      </c>
      <c r="C652" t="s">
        <v>11035</v>
      </c>
      <c r="D652" t="s">
        <v>10950</v>
      </c>
      <c r="E652" t="s">
        <v>10946</v>
      </c>
      <c r="F652" t="s">
        <v>10947</v>
      </c>
      <c r="G652">
        <v>45615</v>
      </c>
      <c r="H652">
        <v>586978328</v>
      </c>
      <c r="I652">
        <v>45632</v>
      </c>
      <c r="J652">
        <v>8786</v>
      </c>
      <c r="K652">
        <v>421.89</v>
      </c>
      <c r="L652">
        <v>364.69</v>
      </c>
      <c r="M652">
        <v>3706725.54</v>
      </c>
      <c r="N652">
        <v>3204166.34</v>
      </c>
    </row>
    <row r="653" spans="1:14" x14ac:dyDescent="0.3">
      <c r="A653" t="s">
        <v>11778</v>
      </c>
      <c r="B653" t="s">
        <v>11001</v>
      </c>
      <c r="C653" t="s">
        <v>11190</v>
      </c>
      <c r="D653" t="s">
        <v>11021</v>
      </c>
      <c r="E653" t="s">
        <v>10946</v>
      </c>
      <c r="F653" t="s">
        <v>10966</v>
      </c>
      <c r="G653">
        <v>45452</v>
      </c>
      <c r="H653">
        <v>426708829</v>
      </c>
      <c r="I653">
        <v>45468</v>
      </c>
      <c r="J653">
        <v>1480</v>
      </c>
      <c r="K653">
        <v>668.27</v>
      </c>
      <c r="L653">
        <v>502.54</v>
      </c>
      <c r="M653">
        <v>989039.6</v>
      </c>
      <c r="N653">
        <v>743759.20000000007</v>
      </c>
    </row>
    <row r="654" spans="1:14" x14ac:dyDescent="0.3">
      <c r="A654" t="s">
        <v>11779</v>
      </c>
      <c r="B654" t="s">
        <v>10958</v>
      </c>
      <c r="C654" t="s">
        <v>11324</v>
      </c>
      <c r="D654" t="s">
        <v>10979</v>
      </c>
      <c r="E654" t="s">
        <v>10946</v>
      </c>
      <c r="F654" t="s">
        <v>10961</v>
      </c>
      <c r="G654">
        <v>45462</v>
      </c>
      <c r="H654">
        <v>959855163</v>
      </c>
      <c r="I654">
        <v>45471</v>
      </c>
      <c r="J654">
        <v>1328</v>
      </c>
      <c r="K654">
        <v>651.21</v>
      </c>
      <c r="L654">
        <v>524.96</v>
      </c>
      <c r="M654">
        <v>864806.88</v>
      </c>
      <c r="N654">
        <v>697146.88</v>
      </c>
    </row>
    <row r="655" spans="1:14" x14ac:dyDescent="0.3">
      <c r="A655" t="s">
        <v>11539</v>
      </c>
      <c r="B655" t="s">
        <v>11001</v>
      </c>
      <c r="C655" t="s">
        <v>11138</v>
      </c>
      <c r="D655" t="s">
        <v>11021</v>
      </c>
      <c r="E655" t="s">
        <v>12787</v>
      </c>
      <c r="F655" t="s">
        <v>10952</v>
      </c>
      <c r="G655">
        <v>44581</v>
      </c>
      <c r="H655">
        <v>706778657</v>
      </c>
      <c r="I655">
        <v>44599</v>
      </c>
      <c r="J655">
        <v>366</v>
      </c>
      <c r="K655">
        <v>668.27</v>
      </c>
      <c r="L655">
        <v>502.54</v>
      </c>
      <c r="M655">
        <v>244586.82</v>
      </c>
      <c r="N655">
        <v>183929.64</v>
      </c>
    </row>
    <row r="656" spans="1:14" x14ac:dyDescent="0.3">
      <c r="A656" t="s">
        <v>11780</v>
      </c>
      <c r="B656" t="s">
        <v>12784</v>
      </c>
      <c r="C656" t="s">
        <v>11105</v>
      </c>
      <c r="D656" t="s">
        <v>11021</v>
      </c>
      <c r="E656" t="s">
        <v>10951</v>
      </c>
      <c r="F656" t="s">
        <v>10947</v>
      </c>
      <c r="G656">
        <v>44710</v>
      </c>
      <c r="H656">
        <v>958153140</v>
      </c>
      <c r="I656">
        <v>44713</v>
      </c>
      <c r="J656">
        <v>7661</v>
      </c>
      <c r="K656">
        <v>668.27</v>
      </c>
      <c r="L656">
        <v>502.54</v>
      </c>
      <c r="M656">
        <v>5119616.47</v>
      </c>
      <c r="N656">
        <v>3849958.94</v>
      </c>
    </row>
    <row r="657" spans="1:14" x14ac:dyDescent="0.3">
      <c r="A657" t="s">
        <v>11781</v>
      </c>
      <c r="B657" t="s">
        <v>10958</v>
      </c>
      <c r="C657" t="s">
        <v>11041</v>
      </c>
      <c r="D657" t="s">
        <v>10974</v>
      </c>
      <c r="E657" t="s">
        <v>10946</v>
      </c>
      <c r="F657" t="s">
        <v>10947</v>
      </c>
      <c r="G657">
        <v>45288</v>
      </c>
      <c r="H657">
        <v>824964940</v>
      </c>
      <c r="I657">
        <v>44597</v>
      </c>
      <c r="J657">
        <v>4313</v>
      </c>
      <c r="K657">
        <v>437.2</v>
      </c>
      <c r="L657">
        <v>263.33</v>
      </c>
      <c r="M657">
        <v>1885643.5999999999</v>
      </c>
      <c r="N657">
        <v>1135742.29</v>
      </c>
    </row>
    <row r="658" spans="1:14" x14ac:dyDescent="0.3">
      <c r="A658" t="s">
        <v>11782</v>
      </c>
      <c r="B658" t="s">
        <v>12784</v>
      </c>
      <c r="C658" t="s">
        <v>11175</v>
      </c>
      <c r="D658" t="s">
        <v>10974</v>
      </c>
      <c r="E658" t="s">
        <v>10951</v>
      </c>
      <c r="F658" t="s">
        <v>10952</v>
      </c>
      <c r="G658">
        <v>45381</v>
      </c>
      <c r="H658">
        <v>388512885</v>
      </c>
      <c r="I658">
        <v>45415</v>
      </c>
      <c r="J658">
        <v>8451</v>
      </c>
      <c r="K658">
        <v>437.2</v>
      </c>
      <c r="L658">
        <v>263.33</v>
      </c>
      <c r="M658">
        <v>3694777.1999999997</v>
      </c>
      <c r="N658">
        <v>2225401.83</v>
      </c>
    </row>
    <row r="659" spans="1:14" x14ac:dyDescent="0.3">
      <c r="A659" t="s">
        <v>11783</v>
      </c>
      <c r="B659" t="s">
        <v>12784</v>
      </c>
      <c r="C659" t="s">
        <v>11109</v>
      </c>
      <c r="D659" t="s">
        <v>10979</v>
      </c>
      <c r="E659" t="s">
        <v>10946</v>
      </c>
      <c r="F659" t="s">
        <v>10947</v>
      </c>
      <c r="G659">
        <v>44826</v>
      </c>
      <c r="H659">
        <v>250408303</v>
      </c>
      <c r="I659">
        <v>44841</v>
      </c>
      <c r="J659">
        <v>236</v>
      </c>
      <c r="K659">
        <v>651.21</v>
      </c>
      <c r="L659">
        <v>524.96</v>
      </c>
      <c r="M659">
        <v>153685.56</v>
      </c>
      <c r="N659">
        <v>123890.56000000001</v>
      </c>
    </row>
    <row r="660" spans="1:14" x14ac:dyDescent="0.3">
      <c r="A660" t="s">
        <v>11784</v>
      </c>
      <c r="B660" t="s">
        <v>10958</v>
      </c>
      <c r="C660" t="s">
        <v>11035</v>
      </c>
      <c r="D660" t="s">
        <v>10945</v>
      </c>
      <c r="E660" t="s">
        <v>10946</v>
      </c>
      <c r="F660" t="s">
        <v>10947</v>
      </c>
      <c r="G660">
        <v>44752</v>
      </c>
      <c r="H660">
        <v>182575023</v>
      </c>
      <c r="I660">
        <v>44797</v>
      </c>
      <c r="J660">
        <v>6861</v>
      </c>
      <c r="K660">
        <v>152.58000000000001</v>
      </c>
      <c r="L660">
        <v>97.44</v>
      </c>
      <c r="M660">
        <v>1046851.3800000001</v>
      </c>
      <c r="N660">
        <v>668535.84</v>
      </c>
    </row>
    <row r="661" spans="1:14" x14ac:dyDescent="0.3">
      <c r="A661" t="s">
        <v>11785</v>
      </c>
      <c r="B661" t="s">
        <v>12784</v>
      </c>
      <c r="C661" t="s">
        <v>11070</v>
      </c>
      <c r="D661" t="s">
        <v>11011</v>
      </c>
      <c r="E661" t="s">
        <v>10946</v>
      </c>
      <c r="F661" t="s">
        <v>10947</v>
      </c>
      <c r="G661">
        <v>45187</v>
      </c>
      <c r="H661">
        <v>477249372</v>
      </c>
      <c r="I661">
        <v>45236</v>
      </c>
      <c r="J661">
        <v>7549</v>
      </c>
      <c r="K661">
        <v>109.28</v>
      </c>
      <c r="L661">
        <v>35.840000000000003</v>
      </c>
      <c r="M661">
        <v>824954.72</v>
      </c>
      <c r="N661">
        <v>270556.16000000003</v>
      </c>
    </row>
    <row r="662" spans="1:14" x14ac:dyDescent="0.3">
      <c r="A662" t="s">
        <v>11786</v>
      </c>
      <c r="B662" t="s">
        <v>10958</v>
      </c>
      <c r="C662" t="s">
        <v>11177</v>
      </c>
      <c r="D662" t="s">
        <v>10956</v>
      </c>
      <c r="E662" t="s">
        <v>10946</v>
      </c>
      <c r="F662" t="s">
        <v>10952</v>
      </c>
      <c r="G662">
        <v>45052</v>
      </c>
      <c r="H662">
        <v>596980178</v>
      </c>
      <c r="I662">
        <v>45094</v>
      </c>
      <c r="J662">
        <v>8556</v>
      </c>
      <c r="K662">
        <v>205.7</v>
      </c>
      <c r="L662">
        <v>117.11</v>
      </c>
      <c r="M662">
        <v>1759969.2</v>
      </c>
      <c r="N662">
        <v>1001993.16</v>
      </c>
    </row>
    <row r="663" spans="1:14" x14ac:dyDescent="0.3">
      <c r="A663" t="s">
        <v>11730</v>
      </c>
      <c r="B663" t="s">
        <v>10958</v>
      </c>
      <c r="C663" t="s">
        <v>11220</v>
      </c>
      <c r="D663" t="s">
        <v>10965</v>
      </c>
      <c r="E663" t="s">
        <v>12787</v>
      </c>
      <c r="F663" t="s">
        <v>10961</v>
      </c>
      <c r="G663">
        <v>45292</v>
      </c>
      <c r="H663">
        <v>524628770</v>
      </c>
      <c r="I663">
        <v>45294</v>
      </c>
      <c r="J663">
        <v>8166</v>
      </c>
      <c r="K663">
        <v>255.28</v>
      </c>
      <c r="L663">
        <v>159.41999999999999</v>
      </c>
      <c r="M663">
        <v>2084616.48</v>
      </c>
      <c r="N663">
        <v>1301823.72</v>
      </c>
    </row>
    <row r="664" spans="1:14" x14ac:dyDescent="0.3">
      <c r="A664" t="s">
        <v>11787</v>
      </c>
      <c r="B664" t="s">
        <v>10958</v>
      </c>
      <c r="C664" t="s">
        <v>11350</v>
      </c>
      <c r="D664" t="s">
        <v>10974</v>
      </c>
      <c r="E664" t="s">
        <v>10951</v>
      </c>
      <c r="F664" t="s">
        <v>10966</v>
      </c>
      <c r="G664">
        <v>45644</v>
      </c>
      <c r="H664">
        <v>313368976</v>
      </c>
      <c r="I664">
        <v>44959</v>
      </c>
      <c r="J664">
        <v>1698</v>
      </c>
      <c r="K664">
        <v>437.2</v>
      </c>
      <c r="L664">
        <v>263.33</v>
      </c>
      <c r="M664">
        <v>742365.6</v>
      </c>
      <c r="N664">
        <v>447134.33999999997</v>
      </c>
    </row>
    <row r="665" spans="1:14" x14ac:dyDescent="0.3">
      <c r="A665" t="s">
        <v>11788</v>
      </c>
      <c r="B665" t="s">
        <v>10958</v>
      </c>
      <c r="C665" t="s">
        <v>11436</v>
      </c>
      <c r="D665" t="s">
        <v>10945</v>
      </c>
      <c r="E665" t="s">
        <v>10946</v>
      </c>
      <c r="F665" t="s">
        <v>10966</v>
      </c>
      <c r="G665">
        <v>44633</v>
      </c>
      <c r="H665">
        <v>536687123</v>
      </c>
      <c r="I665">
        <v>44635</v>
      </c>
      <c r="J665">
        <v>6501</v>
      </c>
      <c r="K665">
        <v>152.58000000000001</v>
      </c>
      <c r="L665">
        <v>97.44</v>
      </c>
      <c r="M665">
        <v>991922.58000000007</v>
      </c>
      <c r="N665">
        <v>633457.43999999994</v>
      </c>
    </row>
    <row r="666" spans="1:14" x14ac:dyDescent="0.3">
      <c r="A666" t="s">
        <v>11789</v>
      </c>
      <c r="B666" t="s">
        <v>10963</v>
      </c>
      <c r="C666" t="s">
        <v>11158</v>
      </c>
      <c r="D666" t="s">
        <v>10960</v>
      </c>
      <c r="E666" t="s">
        <v>10951</v>
      </c>
      <c r="F666" t="s">
        <v>10966</v>
      </c>
      <c r="G666">
        <v>45524</v>
      </c>
      <c r="H666">
        <v>938382041</v>
      </c>
      <c r="I666">
        <v>45564</v>
      </c>
      <c r="J666">
        <v>6954</v>
      </c>
      <c r="K666">
        <v>9.33</v>
      </c>
      <c r="L666">
        <v>6.92</v>
      </c>
      <c r="M666">
        <v>64880.82</v>
      </c>
      <c r="N666">
        <v>48121.68</v>
      </c>
    </row>
    <row r="667" spans="1:14" x14ac:dyDescent="0.3">
      <c r="A667" t="s">
        <v>11790</v>
      </c>
      <c r="B667" t="s">
        <v>10958</v>
      </c>
      <c r="C667" t="s">
        <v>11237</v>
      </c>
      <c r="D667" t="s">
        <v>11021</v>
      </c>
      <c r="E667" t="s">
        <v>10946</v>
      </c>
      <c r="F667" t="s">
        <v>10961</v>
      </c>
      <c r="G667">
        <v>44632</v>
      </c>
      <c r="H667">
        <v>882565057</v>
      </c>
      <c r="I667">
        <v>44670</v>
      </c>
      <c r="J667">
        <v>9468</v>
      </c>
      <c r="K667">
        <v>668.27</v>
      </c>
      <c r="L667">
        <v>502.54</v>
      </c>
      <c r="M667">
        <v>6327180.3599999994</v>
      </c>
      <c r="N667">
        <v>4758048.72</v>
      </c>
    </row>
    <row r="668" spans="1:14" x14ac:dyDescent="0.3">
      <c r="A668" t="s">
        <v>11791</v>
      </c>
      <c r="B668" t="s">
        <v>12784</v>
      </c>
      <c r="C668" t="s">
        <v>11307</v>
      </c>
      <c r="D668" t="s">
        <v>10956</v>
      </c>
      <c r="E668" t="s">
        <v>10951</v>
      </c>
      <c r="F668" t="s">
        <v>10952</v>
      </c>
      <c r="G668">
        <v>45409</v>
      </c>
      <c r="H668">
        <v>703659999</v>
      </c>
      <c r="I668">
        <v>45426</v>
      </c>
      <c r="J668">
        <v>7485</v>
      </c>
      <c r="K668">
        <v>205.7</v>
      </c>
      <c r="L668">
        <v>117.11</v>
      </c>
      <c r="M668">
        <v>1539664.5</v>
      </c>
      <c r="N668">
        <v>876568.35</v>
      </c>
    </row>
    <row r="669" spans="1:14" x14ac:dyDescent="0.3">
      <c r="A669" t="s">
        <v>11792</v>
      </c>
      <c r="B669" t="s">
        <v>10954</v>
      </c>
      <c r="C669" t="s">
        <v>11048</v>
      </c>
      <c r="D669" t="s">
        <v>10976</v>
      </c>
      <c r="E669" t="s">
        <v>10951</v>
      </c>
      <c r="F669" t="s">
        <v>10947</v>
      </c>
      <c r="G669">
        <v>45406</v>
      </c>
      <c r="H669">
        <v>356403195</v>
      </c>
      <c r="I669">
        <v>45415</v>
      </c>
      <c r="J669">
        <v>6480</v>
      </c>
      <c r="K669">
        <v>81.73</v>
      </c>
      <c r="L669">
        <v>56.67</v>
      </c>
      <c r="M669">
        <v>529610.4</v>
      </c>
      <c r="N669">
        <v>367221.60000000003</v>
      </c>
    </row>
    <row r="670" spans="1:14" x14ac:dyDescent="0.3">
      <c r="A670" t="s">
        <v>11793</v>
      </c>
      <c r="B670" t="s">
        <v>12784</v>
      </c>
      <c r="C670" t="s">
        <v>11205</v>
      </c>
      <c r="D670" t="s">
        <v>10956</v>
      </c>
      <c r="E670" t="s">
        <v>10946</v>
      </c>
      <c r="F670" t="s">
        <v>10947</v>
      </c>
      <c r="G670">
        <v>45550</v>
      </c>
      <c r="H670">
        <v>765843474</v>
      </c>
      <c r="I670">
        <v>45586</v>
      </c>
      <c r="J670">
        <v>8958</v>
      </c>
      <c r="K670">
        <v>205.7</v>
      </c>
      <c r="L670">
        <v>117.11</v>
      </c>
      <c r="M670">
        <v>1842660.5999999999</v>
      </c>
      <c r="N670">
        <v>1049071.3799999999</v>
      </c>
    </row>
    <row r="671" spans="1:14" x14ac:dyDescent="0.3">
      <c r="A671" t="s">
        <v>11794</v>
      </c>
      <c r="B671" t="s">
        <v>10958</v>
      </c>
      <c r="C671" t="s">
        <v>11739</v>
      </c>
      <c r="D671" t="s">
        <v>10950</v>
      </c>
      <c r="E671" t="s">
        <v>10951</v>
      </c>
      <c r="F671" t="s">
        <v>10947</v>
      </c>
      <c r="G671">
        <v>45458</v>
      </c>
      <c r="H671">
        <v>677342164</v>
      </c>
      <c r="I671">
        <v>45488</v>
      </c>
      <c r="J671">
        <v>9453</v>
      </c>
      <c r="K671">
        <v>421.89</v>
      </c>
      <c r="L671">
        <v>364.69</v>
      </c>
      <c r="M671">
        <v>3988126.17</v>
      </c>
      <c r="N671">
        <v>3447414.57</v>
      </c>
    </row>
    <row r="672" spans="1:14" x14ac:dyDescent="0.3">
      <c r="A672" t="s">
        <v>11795</v>
      </c>
      <c r="B672" t="s">
        <v>10954</v>
      </c>
      <c r="C672" t="s">
        <v>11310</v>
      </c>
      <c r="D672" t="s">
        <v>11021</v>
      </c>
      <c r="E672" t="s">
        <v>10946</v>
      </c>
      <c r="F672" t="s">
        <v>10966</v>
      </c>
      <c r="G672">
        <v>45412</v>
      </c>
      <c r="H672">
        <v>706573092</v>
      </c>
      <c r="I672">
        <v>45427</v>
      </c>
      <c r="J672">
        <v>9535</v>
      </c>
      <c r="K672">
        <v>668.27</v>
      </c>
      <c r="L672">
        <v>502.54</v>
      </c>
      <c r="M672">
        <v>6371954.4500000002</v>
      </c>
      <c r="N672">
        <v>4791718.9000000004</v>
      </c>
    </row>
    <row r="673" spans="1:14" x14ac:dyDescent="0.3">
      <c r="A673" t="s">
        <v>11796</v>
      </c>
      <c r="B673" t="s">
        <v>11001</v>
      </c>
      <c r="C673" t="s">
        <v>11008</v>
      </c>
      <c r="D673" t="s">
        <v>10956</v>
      </c>
      <c r="E673" t="s">
        <v>10946</v>
      </c>
      <c r="F673" t="s">
        <v>10947</v>
      </c>
      <c r="G673">
        <v>45113</v>
      </c>
      <c r="H673">
        <v>189522588</v>
      </c>
      <c r="I673">
        <v>45139</v>
      </c>
      <c r="J673">
        <v>2800</v>
      </c>
      <c r="K673">
        <v>205.7</v>
      </c>
      <c r="L673">
        <v>117.11</v>
      </c>
      <c r="M673">
        <v>575960</v>
      </c>
      <c r="N673">
        <v>327908</v>
      </c>
    </row>
    <row r="674" spans="1:14" x14ac:dyDescent="0.3">
      <c r="A674" t="s">
        <v>11357</v>
      </c>
      <c r="B674" t="s">
        <v>10963</v>
      </c>
      <c r="C674" t="s">
        <v>11535</v>
      </c>
      <c r="D674" t="s">
        <v>11021</v>
      </c>
      <c r="E674" t="s">
        <v>10951</v>
      </c>
      <c r="F674" t="s">
        <v>10947</v>
      </c>
      <c r="G674">
        <v>45034</v>
      </c>
      <c r="H674">
        <v>332489478</v>
      </c>
      <c r="I674">
        <v>45072</v>
      </c>
      <c r="J674">
        <v>9880</v>
      </c>
      <c r="K674">
        <v>668.27</v>
      </c>
      <c r="L674">
        <v>502.54</v>
      </c>
      <c r="M674">
        <v>6602507.5999999996</v>
      </c>
      <c r="N674">
        <v>4965095.2</v>
      </c>
    </row>
    <row r="675" spans="1:14" x14ac:dyDescent="0.3">
      <c r="A675" t="s">
        <v>11797</v>
      </c>
      <c r="B675" t="s">
        <v>10958</v>
      </c>
      <c r="C675" t="s">
        <v>11251</v>
      </c>
      <c r="D675" t="s">
        <v>10945</v>
      </c>
      <c r="E675" t="s">
        <v>10951</v>
      </c>
      <c r="F675" t="s">
        <v>10966</v>
      </c>
      <c r="G675">
        <v>45377</v>
      </c>
      <c r="H675">
        <v>162085092</v>
      </c>
      <c r="I675">
        <v>45414</v>
      </c>
      <c r="J675">
        <v>3435</v>
      </c>
      <c r="K675">
        <v>152.58000000000001</v>
      </c>
      <c r="L675">
        <v>97.44</v>
      </c>
      <c r="M675">
        <v>524112.30000000005</v>
      </c>
      <c r="N675">
        <v>334706.39999999997</v>
      </c>
    </row>
    <row r="676" spans="1:14" x14ac:dyDescent="0.3">
      <c r="A676" t="s">
        <v>11798</v>
      </c>
      <c r="B676" t="s">
        <v>12784</v>
      </c>
      <c r="C676" t="s">
        <v>11273</v>
      </c>
      <c r="D676" t="s">
        <v>10956</v>
      </c>
      <c r="E676" t="s">
        <v>10951</v>
      </c>
      <c r="F676" t="s">
        <v>10947</v>
      </c>
      <c r="G676">
        <v>45553</v>
      </c>
      <c r="H676">
        <v>575233256</v>
      </c>
      <c r="I676">
        <v>45601</v>
      </c>
      <c r="J676">
        <v>3158</v>
      </c>
      <c r="K676">
        <v>205.7</v>
      </c>
      <c r="L676">
        <v>117.11</v>
      </c>
      <c r="M676">
        <v>649600.6</v>
      </c>
      <c r="N676">
        <v>369833.38</v>
      </c>
    </row>
    <row r="677" spans="1:14" x14ac:dyDescent="0.3">
      <c r="A677" t="s">
        <v>11799</v>
      </c>
      <c r="B677" t="s">
        <v>10954</v>
      </c>
      <c r="C677" t="s">
        <v>11352</v>
      </c>
      <c r="D677" t="s">
        <v>11011</v>
      </c>
      <c r="E677" t="s">
        <v>10946</v>
      </c>
      <c r="F677" t="s">
        <v>10961</v>
      </c>
      <c r="G677">
        <v>44804</v>
      </c>
      <c r="H677">
        <v>289170300</v>
      </c>
      <c r="I677">
        <v>44815</v>
      </c>
      <c r="J677">
        <v>773</v>
      </c>
      <c r="K677">
        <v>109.28</v>
      </c>
      <c r="L677">
        <v>35.840000000000003</v>
      </c>
      <c r="M677">
        <v>84473.44</v>
      </c>
      <c r="N677">
        <v>27704.320000000003</v>
      </c>
    </row>
    <row r="678" spans="1:14" x14ac:dyDescent="0.3">
      <c r="A678" t="s">
        <v>11800</v>
      </c>
      <c r="B678" t="s">
        <v>12784</v>
      </c>
      <c r="C678" t="s">
        <v>11583</v>
      </c>
      <c r="D678" t="s">
        <v>10989</v>
      </c>
      <c r="E678" t="s">
        <v>10946</v>
      </c>
      <c r="F678" t="s">
        <v>10952</v>
      </c>
      <c r="G678">
        <v>44608</v>
      </c>
      <c r="H678">
        <v>791445052</v>
      </c>
      <c r="I678">
        <v>44611</v>
      </c>
      <c r="J678">
        <v>5033</v>
      </c>
      <c r="K678">
        <v>154.06</v>
      </c>
      <c r="L678">
        <v>90.93</v>
      </c>
      <c r="M678">
        <v>775383.98</v>
      </c>
      <c r="N678">
        <v>457650.69000000006</v>
      </c>
    </row>
    <row r="679" spans="1:14" x14ac:dyDescent="0.3">
      <c r="A679" t="s">
        <v>11277</v>
      </c>
      <c r="B679" t="s">
        <v>10958</v>
      </c>
      <c r="C679" t="s">
        <v>11220</v>
      </c>
      <c r="D679" t="s">
        <v>10945</v>
      </c>
      <c r="E679" t="s">
        <v>10951</v>
      </c>
      <c r="F679" t="s">
        <v>10952</v>
      </c>
      <c r="G679">
        <v>45023</v>
      </c>
      <c r="H679">
        <v>489918839</v>
      </c>
      <c r="I679">
        <v>45037</v>
      </c>
      <c r="J679">
        <v>6727</v>
      </c>
      <c r="K679">
        <v>152.58000000000001</v>
      </c>
      <c r="L679">
        <v>97.44</v>
      </c>
      <c r="M679">
        <v>1026405.66</v>
      </c>
      <c r="N679">
        <v>655478.88</v>
      </c>
    </row>
    <row r="680" spans="1:14" x14ac:dyDescent="0.3">
      <c r="A680" t="s">
        <v>11801</v>
      </c>
      <c r="B680" t="s">
        <v>12784</v>
      </c>
      <c r="C680" t="s">
        <v>11553</v>
      </c>
      <c r="D680" t="s">
        <v>11021</v>
      </c>
      <c r="E680" t="s">
        <v>10951</v>
      </c>
      <c r="F680" t="s">
        <v>10961</v>
      </c>
      <c r="G680">
        <v>45004</v>
      </c>
      <c r="H680">
        <v>562765491</v>
      </c>
      <c r="I680">
        <v>45027</v>
      </c>
      <c r="J680">
        <v>3669</v>
      </c>
      <c r="K680">
        <v>668.27</v>
      </c>
      <c r="L680">
        <v>502.54</v>
      </c>
      <c r="M680">
        <v>2451882.63</v>
      </c>
      <c r="N680">
        <v>1843819.26</v>
      </c>
    </row>
    <row r="681" spans="1:14" x14ac:dyDescent="0.3">
      <c r="A681" t="s">
        <v>11802</v>
      </c>
      <c r="B681" t="s">
        <v>11001</v>
      </c>
      <c r="C681" t="s">
        <v>11301</v>
      </c>
      <c r="D681" t="s">
        <v>11011</v>
      </c>
      <c r="E681" t="s">
        <v>10946</v>
      </c>
      <c r="F681" t="s">
        <v>10966</v>
      </c>
      <c r="G681">
        <v>45529</v>
      </c>
      <c r="H681">
        <v>908471333</v>
      </c>
      <c r="I681">
        <v>45551</v>
      </c>
      <c r="J681">
        <v>5711</v>
      </c>
      <c r="K681">
        <v>109.28</v>
      </c>
      <c r="L681">
        <v>35.840000000000003</v>
      </c>
      <c r="M681">
        <v>624098.07999999996</v>
      </c>
      <c r="N681">
        <v>204682.24000000002</v>
      </c>
    </row>
    <row r="682" spans="1:14" x14ac:dyDescent="0.3">
      <c r="A682" t="s">
        <v>11803</v>
      </c>
      <c r="B682" t="s">
        <v>10963</v>
      </c>
      <c r="C682" t="s">
        <v>11662</v>
      </c>
      <c r="D682" t="s">
        <v>10974</v>
      </c>
      <c r="E682" t="s">
        <v>10951</v>
      </c>
      <c r="F682" t="s">
        <v>10947</v>
      </c>
      <c r="G682">
        <v>45322</v>
      </c>
      <c r="H682">
        <v>595835196</v>
      </c>
      <c r="I682">
        <v>45363</v>
      </c>
      <c r="J682">
        <v>9730</v>
      </c>
      <c r="K682">
        <v>437.2</v>
      </c>
      <c r="L682">
        <v>263.33</v>
      </c>
      <c r="M682">
        <v>4253956</v>
      </c>
      <c r="N682">
        <v>2562200.9</v>
      </c>
    </row>
    <row r="683" spans="1:14" x14ac:dyDescent="0.3">
      <c r="A683" t="s">
        <v>11804</v>
      </c>
      <c r="B683" t="s">
        <v>12784</v>
      </c>
      <c r="C683" t="s">
        <v>11438</v>
      </c>
      <c r="D683" t="s">
        <v>10945</v>
      </c>
      <c r="E683" t="s">
        <v>10946</v>
      </c>
      <c r="F683" t="s">
        <v>10952</v>
      </c>
      <c r="G683">
        <v>45446</v>
      </c>
      <c r="H683">
        <v>113968408</v>
      </c>
      <c r="I683">
        <v>45469</v>
      </c>
      <c r="J683">
        <v>4639</v>
      </c>
      <c r="K683">
        <v>152.58000000000001</v>
      </c>
      <c r="L683">
        <v>97.44</v>
      </c>
      <c r="M683">
        <v>707818.62000000011</v>
      </c>
      <c r="N683">
        <v>452025.16</v>
      </c>
    </row>
    <row r="684" spans="1:14" x14ac:dyDescent="0.3">
      <c r="A684" t="s">
        <v>11805</v>
      </c>
      <c r="B684" t="s">
        <v>10958</v>
      </c>
      <c r="C684" t="s">
        <v>11241</v>
      </c>
      <c r="D684" t="s">
        <v>10976</v>
      </c>
      <c r="E684" t="s">
        <v>10946</v>
      </c>
      <c r="F684" t="s">
        <v>10947</v>
      </c>
      <c r="G684">
        <v>45130</v>
      </c>
      <c r="H684">
        <v>922294795</v>
      </c>
      <c r="I684">
        <v>45180</v>
      </c>
      <c r="J684">
        <v>6380</v>
      </c>
      <c r="K684">
        <v>81.73</v>
      </c>
      <c r="L684">
        <v>56.67</v>
      </c>
      <c r="M684">
        <v>521437.4</v>
      </c>
      <c r="N684">
        <v>361554.60000000003</v>
      </c>
    </row>
    <row r="685" spans="1:14" x14ac:dyDescent="0.3">
      <c r="A685" t="s">
        <v>11806</v>
      </c>
      <c r="B685" t="s">
        <v>10958</v>
      </c>
      <c r="C685" t="s">
        <v>11392</v>
      </c>
      <c r="D685" t="s">
        <v>10960</v>
      </c>
      <c r="E685" t="s">
        <v>10951</v>
      </c>
      <c r="F685" t="s">
        <v>10947</v>
      </c>
      <c r="G685">
        <v>45625</v>
      </c>
      <c r="H685">
        <v>500550687</v>
      </c>
      <c r="I685">
        <v>45642</v>
      </c>
      <c r="J685">
        <v>2926</v>
      </c>
      <c r="K685">
        <v>9.33</v>
      </c>
      <c r="L685">
        <v>6.92</v>
      </c>
      <c r="M685">
        <v>27299.58</v>
      </c>
      <c r="N685">
        <v>20257.919999999998</v>
      </c>
    </row>
    <row r="686" spans="1:14" x14ac:dyDescent="0.3">
      <c r="A686" t="s">
        <v>11807</v>
      </c>
      <c r="B686" t="s">
        <v>10958</v>
      </c>
      <c r="C686" t="s">
        <v>11244</v>
      </c>
      <c r="D686" t="s">
        <v>10950</v>
      </c>
      <c r="E686" t="s">
        <v>10951</v>
      </c>
      <c r="F686" t="s">
        <v>10952</v>
      </c>
      <c r="G686">
        <v>45512</v>
      </c>
      <c r="H686">
        <v>898784911</v>
      </c>
      <c r="I686">
        <v>45519</v>
      </c>
      <c r="J686">
        <v>9283</v>
      </c>
      <c r="K686">
        <v>421.89</v>
      </c>
      <c r="L686">
        <v>364.69</v>
      </c>
      <c r="M686">
        <v>3916404.8699999996</v>
      </c>
      <c r="N686">
        <v>3385417.27</v>
      </c>
    </row>
    <row r="687" spans="1:14" x14ac:dyDescent="0.3">
      <c r="A687" t="s">
        <v>11808</v>
      </c>
      <c r="B687" t="s">
        <v>10963</v>
      </c>
      <c r="C687" t="s">
        <v>11182</v>
      </c>
      <c r="D687" t="s">
        <v>10945</v>
      </c>
      <c r="E687" t="s">
        <v>10946</v>
      </c>
      <c r="F687" t="s">
        <v>10966</v>
      </c>
      <c r="G687">
        <v>45400</v>
      </c>
      <c r="H687">
        <v>187358796</v>
      </c>
      <c r="I687">
        <v>45418</v>
      </c>
      <c r="J687">
        <v>2486</v>
      </c>
      <c r="K687">
        <v>152.58000000000001</v>
      </c>
      <c r="L687">
        <v>97.44</v>
      </c>
      <c r="M687">
        <v>379313.88</v>
      </c>
      <c r="N687">
        <v>242235.84</v>
      </c>
    </row>
    <row r="688" spans="1:14" x14ac:dyDescent="0.3">
      <c r="A688" t="s">
        <v>11809</v>
      </c>
      <c r="B688" t="s">
        <v>10958</v>
      </c>
      <c r="C688" t="s">
        <v>11244</v>
      </c>
      <c r="D688" t="s">
        <v>10956</v>
      </c>
      <c r="E688" t="s">
        <v>10946</v>
      </c>
      <c r="F688" t="s">
        <v>10947</v>
      </c>
      <c r="G688">
        <v>45100</v>
      </c>
      <c r="H688">
        <v>106946170</v>
      </c>
      <c r="I688">
        <v>45134</v>
      </c>
      <c r="J688">
        <v>6603</v>
      </c>
      <c r="K688">
        <v>205.7</v>
      </c>
      <c r="L688">
        <v>117.11</v>
      </c>
      <c r="M688">
        <v>1358237.0999999999</v>
      </c>
      <c r="N688">
        <v>773277.33</v>
      </c>
    </row>
    <row r="689" spans="1:14" x14ac:dyDescent="0.3">
      <c r="A689" t="s">
        <v>11810</v>
      </c>
      <c r="B689" t="s">
        <v>12784</v>
      </c>
      <c r="C689" t="s">
        <v>11273</v>
      </c>
      <c r="D689" t="s">
        <v>10979</v>
      </c>
      <c r="E689" t="s">
        <v>10946</v>
      </c>
      <c r="F689" t="s">
        <v>10952</v>
      </c>
      <c r="G689">
        <v>45411</v>
      </c>
      <c r="H689">
        <v>218533360</v>
      </c>
      <c r="I689">
        <v>45414</v>
      </c>
      <c r="J689">
        <v>7733</v>
      </c>
      <c r="K689">
        <v>651.21</v>
      </c>
      <c r="L689">
        <v>524.96</v>
      </c>
      <c r="M689">
        <v>5035806.9300000006</v>
      </c>
      <c r="N689">
        <v>4059515.68</v>
      </c>
    </row>
    <row r="690" spans="1:14" x14ac:dyDescent="0.3">
      <c r="A690" t="s">
        <v>11811</v>
      </c>
      <c r="B690" t="s">
        <v>10958</v>
      </c>
      <c r="C690" t="s">
        <v>11084</v>
      </c>
      <c r="D690" t="s">
        <v>10979</v>
      </c>
      <c r="E690" t="s">
        <v>10946</v>
      </c>
      <c r="F690" t="s">
        <v>10961</v>
      </c>
      <c r="G690">
        <v>45500</v>
      </c>
      <c r="H690">
        <v>153419196</v>
      </c>
      <c r="I690">
        <v>45511</v>
      </c>
      <c r="J690">
        <v>9004</v>
      </c>
      <c r="K690">
        <v>651.21</v>
      </c>
      <c r="L690">
        <v>524.96</v>
      </c>
      <c r="M690">
        <v>5863494.8400000008</v>
      </c>
      <c r="N690">
        <v>4726739.8400000008</v>
      </c>
    </row>
    <row r="691" spans="1:14" x14ac:dyDescent="0.3">
      <c r="A691" t="s">
        <v>11812</v>
      </c>
      <c r="B691" t="s">
        <v>11001</v>
      </c>
      <c r="C691" t="s">
        <v>11103</v>
      </c>
      <c r="D691" t="s">
        <v>10960</v>
      </c>
      <c r="E691" t="s">
        <v>10951</v>
      </c>
      <c r="F691" t="s">
        <v>10952</v>
      </c>
      <c r="G691">
        <v>45516</v>
      </c>
      <c r="H691">
        <v>963215005</v>
      </c>
      <c r="I691">
        <v>45525</v>
      </c>
      <c r="J691">
        <v>5580</v>
      </c>
      <c r="K691">
        <v>9.33</v>
      </c>
      <c r="L691">
        <v>6.92</v>
      </c>
      <c r="M691">
        <v>52061.4</v>
      </c>
      <c r="N691">
        <v>38613.599999999999</v>
      </c>
    </row>
    <row r="692" spans="1:14" x14ac:dyDescent="0.3">
      <c r="A692" t="s">
        <v>11813</v>
      </c>
      <c r="B692" t="s">
        <v>10954</v>
      </c>
      <c r="C692" t="s">
        <v>11048</v>
      </c>
      <c r="D692" t="s">
        <v>10989</v>
      </c>
      <c r="E692" t="s">
        <v>10946</v>
      </c>
      <c r="F692" t="s">
        <v>10952</v>
      </c>
      <c r="G692">
        <v>45549</v>
      </c>
      <c r="H692">
        <v>169844615</v>
      </c>
      <c r="I692">
        <v>45584</v>
      </c>
      <c r="J692">
        <v>9651</v>
      </c>
      <c r="K692">
        <v>154.06</v>
      </c>
      <c r="L692">
        <v>90.93</v>
      </c>
      <c r="M692">
        <v>1486833.06</v>
      </c>
      <c r="N692">
        <v>877565.43</v>
      </c>
    </row>
    <row r="693" spans="1:14" x14ac:dyDescent="0.3">
      <c r="A693" t="s">
        <v>11814</v>
      </c>
      <c r="B693" t="s">
        <v>12784</v>
      </c>
      <c r="C693" t="s">
        <v>11249</v>
      </c>
      <c r="D693" t="s">
        <v>10976</v>
      </c>
      <c r="E693" t="s">
        <v>10951</v>
      </c>
      <c r="F693" t="s">
        <v>10952</v>
      </c>
      <c r="G693">
        <v>45103</v>
      </c>
      <c r="H693">
        <v>315544354</v>
      </c>
      <c r="I693">
        <v>45142</v>
      </c>
      <c r="J693">
        <v>5441</v>
      </c>
      <c r="K693">
        <v>81.73</v>
      </c>
      <c r="L693">
        <v>56.67</v>
      </c>
      <c r="M693">
        <v>444692.93</v>
      </c>
      <c r="N693">
        <v>308341.47000000003</v>
      </c>
    </row>
    <row r="694" spans="1:14" x14ac:dyDescent="0.3">
      <c r="A694" t="s">
        <v>11815</v>
      </c>
      <c r="B694" t="s">
        <v>10958</v>
      </c>
      <c r="C694" t="s">
        <v>11173</v>
      </c>
      <c r="D694" t="s">
        <v>10989</v>
      </c>
      <c r="E694" t="s">
        <v>10946</v>
      </c>
      <c r="F694" t="s">
        <v>10947</v>
      </c>
      <c r="G694">
        <v>44768</v>
      </c>
      <c r="H694">
        <v>412863051</v>
      </c>
      <c r="I694">
        <v>44778</v>
      </c>
      <c r="J694">
        <v>4206</v>
      </c>
      <c r="K694">
        <v>154.06</v>
      </c>
      <c r="L694">
        <v>90.93</v>
      </c>
      <c r="M694">
        <v>647976.36</v>
      </c>
      <c r="N694">
        <v>382451.58</v>
      </c>
    </row>
    <row r="695" spans="1:14" x14ac:dyDescent="0.3">
      <c r="A695" t="s">
        <v>11816</v>
      </c>
      <c r="B695" t="s">
        <v>11001</v>
      </c>
      <c r="C695" t="s">
        <v>11138</v>
      </c>
      <c r="D695" t="s">
        <v>10960</v>
      </c>
      <c r="E695" t="s">
        <v>10946</v>
      </c>
      <c r="F695" t="s">
        <v>10952</v>
      </c>
      <c r="G695">
        <v>44967</v>
      </c>
      <c r="H695">
        <v>894662034</v>
      </c>
      <c r="I695">
        <v>44970</v>
      </c>
      <c r="J695">
        <v>9232</v>
      </c>
      <c r="K695">
        <v>9.33</v>
      </c>
      <c r="L695">
        <v>6.92</v>
      </c>
      <c r="M695">
        <v>86134.56</v>
      </c>
      <c r="N695">
        <v>63885.440000000002</v>
      </c>
    </row>
    <row r="696" spans="1:14" x14ac:dyDescent="0.3">
      <c r="A696" t="s">
        <v>11817</v>
      </c>
      <c r="B696" t="s">
        <v>10958</v>
      </c>
      <c r="C696" t="s">
        <v>11177</v>
      </c>
      <c r="D696" t="s">
        <v>10976</v>
      </c>
      <c r="E696" t="s">
        <v>10946</v>
      </c>
      <c r="F696" t="s">
        <v>10947</v>
      </c>
      <c r="G696">
        <v>45230</v>
      </c>
      <c r="H696">
        <v>464115130</v>
      </c>
      <c r="I696">
        <v>45239</v>
      </c>
      <c r="J696">
        <v>836</v>
      </c>
      <c r="K696">
        <v>81.73</v>
      </c>
      <c r="L696">
        <v>56.67</v>
      </c>
      <c r="M696">
        <v>68326.28</v>
      </c>
      <c r="N696">
        <v>47376.12</v>
      </c>
    </row>
    <row r="697" spans="1:14" x14ac:dyDescent="0.3">
      <c r="A697" t="s">
        <v>11818</v>
      </c>
      <c r="B697" t="s">
        <v>12784</v>
      </c>
      <c r="C697" t="s">
        <v>11402</v>
      </c>
      <c r="D697" t="s">
        <v>10969</v>
      </c>
      <c r="E697" t="s">
        <v>10951</v>
      </c>
      <c r="F697" t="s">
        <v>10966</v>
      </c>
      <c r="G697">
        <v>45020</v>
      </c>
      <c r="H697">
        <v>144708669</v>
      </c>
      <c r="I697">
        <v>45051</v>
      </c>
      <c r="J697">
        <v>1366</v>
      </c>
      <c r="K697">
        <v>47.45</v>
      </c>
      <c r="L697">
        <v>31.79</v>
      </c>
      <c r="M697">
        <v>64816.700000000004</v>
      </c>
      <c r="N697">
        <v>43425.14</v>
      </c>
    </row>
    <row r="698" spans="1:14" x14ac:dyDescent="0.3">
      <c r="A698" t="s">
        <v>11819</v>
      </c>
      <c r="B698" t="s">
        <v>10963</v>
      </c>
      <c r="C698" t="s">
        <v>11662</v>
      </c>
      <c r="D698" t="s">
        <v>10960</v>
      </c>
      <c r="E698" t="s">
        <v>10946</v>
      </c>
      <c r="F698" t="s">
        <v>10961</v>
      </c>
      <c r="G698">
        <v>45515</v>
      </c>
      <c r="H698">
        <v>130241477</v>
      </c>
      <c r="I698">
        <v>45527</v>
      </c>
      <c r="J698">
        <v>202</v>
      </c>
      <c r="K698">
        <v>9.33</v>
      </c>
      <c r="L698">
        <v>6.92</v>
      </c>
      <c r="M698">
        <v>1884.66</v>
      </c>
      <c r="N698">
        <v>1397.84</v>
      </c>
    </row>
    <row r="699" spans="1:14" x14ac:dyDescent="0.3">
      <c r="A699" t="s">
        <v>11820</v>
      </c>
      <c r="B699" t="s">
        <v>11001</v>
      </c>
      <c r="C699" t="s">
        <v>11044</v>
      </c>
      <c r="D699" t="s">
        <v>10956</v>
      </c>
      <c r="E699" t="s">
        <v>10946</v>
      </c>
      <c r="F699" t="s">
        <v>10947</v>
      </c>
      <c r="G699">
        <v>45117</v>
      </c>
      <c r="H699">
        <v>234824883</v>
      </c>
      <c r="I699">
        <v>45126</v>
      </c>
      <c r="J699">
        <v>8756</v>
      </c>
      <c r="K699">
        <v>205.7</v>
      </c>
      <c r="L699">
        <v>117.11</v>
      </c>
      <c r="M699">
        <v>1801109.2</v>
      </c>
      <c r="N699">
        <v>1025415.16</v>
      </c>
    </row>
    <row r="700" spans="1:14" x14ac:dyDescent="0.3">
      <c r="A700" t="s">
        <v>11821</v>
      </c>
      <c r="B700" t="s">
        <v>11001</v>
      </c>
      <c r="C700" t="s">
        <v>11004</v>
      </c>
      <c r="D700" t="s">
        <v>10956</v>
      </c>
      <c r="E700" t="s">
        <v>10946</v>
      </c>
      <c r="F700" t="s">
        <v>10952</v>
      </c>
      <c r="G700">
        <v>45193</v>
      </c>
      <c r="H700">
        <v>342882716</v>
      </c>
      <c r="I700">
        <v>45208</v>
      </c>
      <c r="J700">
        <v>5470</v>
      </c>
      <c r="K700">
        <v>205.7</v>
      </c>
      <c r="L700">
        <v>117.11</v>
      </c>
      <c r="M700">
        <v>1125179</v>
      </c>
      <c r="N700">
        <v>640591.69999999995</v>
      </c>
    </row>
    <row r="701" spans="1:14" x14ac:dyDescent="0.3">
      <c r="A701" t="s">
        <v>11822</v>
      </c>
      <c r="B701" t="s">
        <v>12784</v>
      </c>
      <c r="C701" t="s">
        <v>11175</v>
      </c>
      <c r="D701" t="s">
        <v>11021</v>
      </c>
      <c r="E701" t="s">
        <v>10946</v>
      </c>
      <c r="F701" t="s">
        <v>10966</v>
      </c>
      <c r="G701">
        <v>44648</v>
      </c>
      <c r="H701">
        <v>859151303</v>
      </c>
      <c r="I701">
        <v>44687</v>
      </c>
      <c r="J701">
        <v>818</v>
      </c>
      <c r="K701">
        <v>668.27</v>
      </c>
      <c r="L701">
        <v>502.54</v>
      </c>
      <c r="M701">
        <v>546644.86</v>
      </c>
      <c r="N701">
        <v>411077.72000000003</v>
      </c>
    </row>
    <row r="702" spans="1:14" x14ac:dyDescent="0.3">
      <c r="A702" t="s">
        <v>11823</v>
      </c>
      <c r="B702" t="s">
        <v>10981</v>
      </c>
      <c r="C702" t="s">
        <v>11218</v>
      </c>
      <c r="D702" t="s">
        <v>10950</v>
      </c>
      <c r="E702" t="s">
        <v>10946</v>
      </c>
      <c r="F702" t="s">
        <v>10947</v>
      </c>
      <c r="G702">
        <v>45348</v>
      </c>
      <c r="H702">
        <v>458679473</v>
      </c>
      <c r="I702">
        <v>45373</v>
      </c>
      <c r="J702">
        <v>2304</v>
      </c>
      <c r="K702">
        <v>421.89</v>
      </c>
      <c r="L702">
        <v>364.69</v>
      </c>
      <c r="M702">
        <v>972034.55999999994</v>
      </c>
      <c r="N702">
        <v>840245.76000000001</v>
      </c>
    </row>
    <row r="703" spans="1:14" x14ac:dyDescent="0.3">
      <c r="A703" t="s">
        <v>11824</v>
      </c>
      <c r="B703" t="s">
        <v>10963</v>
      </c>
      <c r="C703" t="s">
        <v>11086</v>
      </c>
      <c r="D703" t="s">
        <v>10945</v>
      </c>
      <c r="E703" t="s">
        <v>10951</v>
      </c>
      <c r="F703" t="s">
        <v>10947</v>
      </c>
      <c r="G703">
        <v>45137</v>
      </c>
      <c r="H703">
        <v>136828553</v>
      </c>
      <c r="I703">
        <v>45171</v>
      </c>
      <c r="J703">
        <v>9464</v>
      </c>
      <c r="K703">
        <v>152.58000000000001</v>
      </c>
      <c r="L703">
        <v>97.44</v>
      </c>
      <c r="M703">
        <v>1444017.12</v>
      </c>
      <c r="N703">
        <v>922172.16</v>
      </c>
    </row>
    <row r="704" spans="1:14" x14ac:dyDescent="0.3">
      <c r="A704" t="s">
        <v>11825</v>
      </c>
      <c r="B704" t="s">
        <v>12784</v>
      </c>
      <c r="C704" t="s">
        <v>11263</v>
      </c>
      <c r="D704" t="s">
        <v>10965</v>
      </c>
      <c r="E704" t="s">
        <v>10951</v>
      </c>
      <c r="F704" t="s">
        <v>10952</v>
      </c>
      <c r="G704">
        <v>45341</v>
      </c>
      <c r="H704">
        <v>959272372</v>
      </c>
      <c r="I704">
        <v>45352</v>
      </c>
      <c r="J704">
        <v>8867</v>
      </c>
      <c r="K704">
        <v>255.28</v>
      </c>
      <c r="L704">
        <v>159.41999999999999</v>
      </c>
      <c r="M704">
        <v>2263567.7600000002</v>
      </c>
      <c r="N704">
        <v>1413577.14</v>
      </c>
    </row>
    <row r="705" spans="1:14" x14ac:dyDescent="0.3">
      <c r="A705" t="s">
        <v>11826</v>
      </c>
      <c r="B705" t="s">
        <v>10958</v>
      </c>
      <c r="C705" t="s">
        <v>10959</v>
      </c>
      <c r="D705" t="s">
        <v>10956</v>
      </c>
      <c r="E705" t="s">
        <v>10946</v>
      </c>
      <c r="F705" t="s">
        <v>10966</v>
      </c>
      <c r="G705">
        <v>45034</v>
      </c>
      <c r="H705">
        <v>911997258</v>
      </c>
      <c r="I705">
        <v>45053</v>
      </c>
      <c r="J705">
        <v>9110</v>
      </c>
      <c r="K705">
        <v>205.7</v>
      </c>
      <c r="L705">
        <v>117.11</v>
      </c>
      <c r="M705">
        <v>1873927</v>
      </c>
      <c r="N705">
        <v>1066872.1000000001</v>
      </c>
    </row>
    <row r="706" spans="1:14" x14ac:dyDescent="0.3">
      <c r="A706" t="s">
        <v>11827</v>
      </c>
      <c r="B706" t="s">
        <v>11001</v>
      </c>
      <c r="C706" t="s">
        <v>11004</v>
      </c>
      <c r="D706" t="s">
        <v>10989</v>
      </c>
      <c r="E706" t="s">
        <v>10946</v>
      </c>
      <c r="F706" t="s">
        <v>10947</v>
      </c>
      <c r="G706">
        <v>45630</v>
      </c>
      <c r="H706">
        <v>751302039</v>
      </c>
      <c r="I706">
        <v>45636</v>
      </c>
      <c r="J706">
        <v>5824</v>
      </c>
      <c r="K706">
        <v>154.06</v>
      </c>
      <c r="L706">
        <v>90.93</v>
      </c>
      <c r="M706">
        <v>897245.44000000006</v>
      </c>
      <c r="N706">
        <v>529576.32000000007</v>
      </c>
    </row>
    <row r="707" spans="1:14" x14ac:dyDescent="0.3">
      <c r="A707" t="s">
        <v>11828</v>
      </c>
      <c r="B707" t="s">
        <v>10954</v>
      </c>
      <c r="C707" t="s">
        <v>11107</v>
      </c>
      <c r="D707" t="s">
        <v>10945</v>
      </c>
      <c r="E707" t="s">
        <v>10951</v>
      </c>
      <c r="F707" t="s">
        <v>10966</v>
      </c>
      <c r="G707">
        <v>44928</v>
      </c>
      <c r="H707">
        <v>853798043</v>
      </c>
      <c r="I707">
        <v>44962</v>
      </c>
      <c r="J707">
        <v>6669</v>
      </c>
      <c r="K707">
        <v>152.58000000000001</v>
      </c>
      <c r="L707">
        <v>97.44</v>
      </c>
      <c r="M707">
        <v>1017556.0200000001</v>
      </c>
      <c r="N707">
        <v>649827.36</v>
      </c>
    </row>
    <row r="708" spans="1:14" x14ac:dyDescent="0.3">
      <c r="A708" t="s">
        <v>11829</v>
      </c>
      <c r="B708" t="s">
        <v>10958</v>
      </c>
      <c r="C708" t="s">
        <v>11214</v>
      </c>
      <c r="D708" t="s">
        <v>10950</v>
      </c>
      <c r="E708" t="s">
        <v>10951</v>
      </c>
      <c r="F708" t="s">
        <v>10947</v>
      </c>
      <c r="G708">
        <v>44741</v>
      </c>
      <c r="H708">
        <v>766409099</v>
      </c>
      <c r="I708">
        <v>44745</v>
      </c>
      <c r="J708">
        <v>6338</v>
      </c>
      <c r="K708">
        <v>421.89</v>
      </c>
      <c r="L708">
        <v>364.69</v>
      </c>
      <c r="M708">
        <v>2673938.8199999998</v>
      </c>
      <c r="N708">
        <v>2311405.2200000002</v>
      </c>
    </row>
    <row r="709" spans="1:14" x14ac:dyDescent="0.3">
      <c r="A709" t="s">
        <v>11830</v>
      </c>
      <c r="B709" t="s">
        <v>10954</v>
      </c>
      <c r="C709" t="s">
        <v>10978</v>
      </c>
      <c r="D709" t="s">
        <v>10960</v>
      </c>
      <c r="E709" t="s">
        <v>10951</v>
      </c>
      <c r="F709" t="s">
        <v>10966</v>
      </c>
      <c r="G709">
        <v>44936</v>
      </c>
      <c r="H709">
        <v>556371533</v>
      </c>
      <c r="I709">
        <v>44966</v>
      </c>
      <c r="J709">
        <v>1555</v>
      </c>
      <c r="K709">
        <v>9.33</v>
      </c>
      <c r="L709">
        <v>6.92</v>
      </c>
      <c r="M709">
        <v>14508.15</v>
      </c>
      <c r="N709">
        <v>10760.6</v>
      </c>
    </row>
    <row r="710" spans="1:14" x14ac:dyDescent="0.3">
      <c r="A710" t="s">
        <v>11831</v>
      </c>
      <c r="B710" t="s">
        <v>10958</v>
      </c>
      <c r="C710" t="s">
        <v>11231</v>
      </c>
      <c r="D710" t="s">
        <v>10965</v>
      </c>
      <c r="E710" t="s">
        <v>10951</v>
      </c>
      <c r="F710" t="s">
        <v>10966</v>
      </c>
      <c r="G710">
        <v>44802</v>
      </c>
      <c r="H710">
        <v>361234176</v>
      </c>
      <c r="I710">
        <v>44815</v>
      </c>
      <c r="J710">
        <v>6075</v>
      </c>
      <c r="K710">
        <v>255.28</v>
      </c>
      <c r="L710">
        <v>159.41999999999999</v>
      </c>
      <c r="M710">
        <v>1550826</v>
      </c>
      <c r="N710">
        <v>968476.49999999988</v>
      </c>
    </row>
    <row r="711" spans="1:14" x14ac:dyDescent="0.3">
      <c r="A711" t="s">
        <v>11832</v>
      </c>
      <c r="B711" t="s">
        <v>12784</v>
      </c>
      <c r="C711" t="s">
        <v>11175</v>
      </c>
      <c r="D711" t="s">
        <v>10960</v>
      </c>
      <c r="E711" t="s">
        <v>10951</v>
      </c>
      <c r="F711" t="s">
        <v>10966</v>
      </c>
      <c r="G711">
        <v>44708</v>
      </c>
      <c r="H711">
        <v>838858354</v>
      </c>
      <c r="I711">
        <v>44728</v>
      </c>
      <c r="J711">
        <v>5683</v>
      </c>
      <c r="K711">
        <v>9.33</v>
      </c>
      <c r="L711">
        <v>6.92</v>
      </c>
      <c r="M711">
        <v>53022.39</v>
      </c>
      <c r="N711">
        <v>39326.36</v>
      </c>
    </row>
    <row r="712" spans="1:14" x14ac:dyDescent="0.3">
      <c r="A712" t="s">
        <v>11833</v>
      </c>
      <c r="B712" t="s">
        <v>11001</v>
      </c>
      <c r="C712" t="s">
        <v>11039</v>
      </c>
      <c r="D712" t="s">
        <v>10969</v>
      </c>
      <c r="E712" t="s">
        <v>10946</v>
      </c>
      <c r="F712" t="s">
        <v>10952</v>
      </c>
      <c r="G712">
        <v>44860</v>
      </c>
      <c r="H712">
        <v>917417895</v>
      </c>
      <c r="I712">
        <v>44862</v>
      </c>
      <c r="J712">
        <v>3197</v>
      </c>
      <c r="K712">
        <v>47.45</v>
      </c>
      <c r="L712">
        <v>31.79</v>
      </c>
      <c r="M712">
        <v>151697.65000000002</v>
      </c>
      <c r="N712">
        <v>101632.62999999999</v>
      </c>
    </row>
    <row r="713" spans="1:14" x14ac:dyDescent="0.3">
      <c r="A713" t="s">
        <v>11834</v>
      </c>
      <c r="B713" t="s">
        <v>11001</v>
      </c>
      <c r="C713" t="s">
        <v>11313</v>
      </c>
      <c r="D713" t="s">
        <v>10950</v>
      </c>
      <c r="E713" t="s">
        <v>10946</v>
      </c>
      <c r="F713" t="s">
        <v>10966</v>
      </c>
      <c r="G713">
        <v>44985</v>
      </c>
      <c r="H713">
        <v>945399129</v>
      </c>
      <c r="I713">
        <v>45014</v>
      </c>
      <c r="J713">
        <v>3466</v>
      </c>
      <c r="K713">
        <v>421.89</v>
      </c>
      <c r="L713">
        <v>364.69</v>
      </c>
      <c r="M713">
        <v>1462270.74</v>
      </c>
      <c r="N713">
        <v>1264015.54</v>
      </c>
    </row>
    <row r="714" spans="1:14" x14ac:dyDescent="0.3">
      <c r="A714" t="s">
        <v>11835</v>
      </c>
      <c r="B714" t="s">
        <v>10963</v>
      </c>
      <c r="C714" t="s">
        <v>11158</v>
      </c>
      <c r="D714" t="s">
        <v>10950</v>
      </c>
      <c r="E714" t="s">
        <v>10946</v>
      </c>
      <c r="F714" t="s">
        <v>10961</v>
      </c>
      <c r="G714">
        <v>44643</v>
      </c>
      <c r="H714">
        <v>441600883</v>
      </c>
      <c r="I714">
        <v>44647</v>
      </c>
      <c r="J714">
        <v>8369</v>
      </c>
      <c r="K714">
        <v>421.89</v>
      </c>
      <c r="L714">
        <v>364.69</v>
      </c>
      <c r="M714">
        <v>3530797.4099999997</v>
      </c>
      <c r="N714">
        <v>3052090.61</v>
      </c>
    </row>
    <row r="715" spans="1:14" x14ac:dyDescent="0.3">
      <c r="A715" t="s">
        <v>11836</v>
      </c>
      <c r="B715" t="s">
        <v>10963</v>
      </c>
      <c r="C715" t="s">
        <v>11543</v>
      </c>
      <c r="D715" t="s">
        <v>10989</v>
      </c>
      <c r="E715" t="s">
        <v>10951</v>
      </c>
      <c r="F715" t="s">
        <v>12785</v>
      </c>
      <c r="G715">
        <v>44793</v>
      </c>
      <c r="H715">
        <v>345134484</v>
      </c>
      <c r="I715">
        <v>44841</v>
      </c>
      <c r="J715">
        <v>1818</v>
      </c>
      <c r="K715">
        <v>154.06</v>
      </c>
      <c r="L715">
        <v>90.93</v>
      </c>
      <c r="M715">
        <v>280081.08</v>
      </c>
      <c r="N715">
        <v>165310.74000000002</v>
      </c>
    </row>
    <row r="716" spans="1:14" x14ac:dyDescent="0.3">
      <c r="A716" t="s">
        <v>11837</v>
      </c>
      <c r="B716" t="s">
        <v>12784</v>
      </c>
      <c r="C716" t="s">
        <v>11135</v>
      </c>
      <c r="D716" t="s">
        <v>10950</v>
      </c>
      <c r="E716" t="s">
        <v>10946</v>
      </c>
      <c r="F716" t="s">
        <v>10947</v>
      </c>
      <c r="G716">
        <v>45600</v>
      </c>
      <c r="H716">
        <v>765423762</v>
      </c>
      <c r="I716">
        <v>45614</v>
      </c>
      <c r="J716">
        <v>4756</v>
      </c>
      <c r="K716">
        <v>421.89</v>
      </c>
      <c r="L716">
        <v>364.69</v>
      </c>
      <c r="M716">
        <v>2006508.8399999999</v>
      </c>
      <c r="N716">
        <v>1734465.64</v>
      </c>
    </row>
    <row r="717" spans="1:14" x14ac:dyDescent="0.3">
      <c r="A717" t="s">
        <v>11838</v>
      </c>
      <c r="B717" t="s">
        <v>11001</v>
      </c>
      <c r="C717" t="s">
        <v>11365</v>
      </c>
      <c r="D717" t="s">
        <v>10965</v>
      </c>
      <c r="E717" t="s">
        <v>10946</v>
      </c>
      <c r="F717" t="s">
        <v>10966</v>
      </c>
      <c r="G717">
        <v>45083</v>
      </c>
      <c r="H717">
        <v>532205045</v>
      </c>
      <c r="I717">
        <v>45108</v>
      </c>
      <c r="J717">
        <v>154</v>
      </c>
      <c r="K717">
        <v>255.28</v>
      </c>
      <c r="L717">
        <v>159.41999999999999</v>
      </c>
      <c r="M717">
        <v>39313.120000000003</v>
      </c>
      <c r="N717">
        <v>24550.679999999997</v>
      </c>
    </row>
    <row r="718" spans="1:14" x14ac:dyDescent="0.3">
      <c r="A718" t="s">
        <v>11839</v>
      </c>
      <c r="B718" t="s">
        <v>12784</v>
      </c>
      <c r="C718" t="s">
        <v>11028</v>
      </c>
      <c r="D718" t="s">
        <v>10989</v>
      </c>
      <c r="E718" t="s">
        <v>10951</v>
      </c>
      <c r="F718" t="s">
        <v>10966</v>
      </c>
      <c r="G718">
        <v>44641</v>
      </c>
      <c r="H718">
        <v>345527160</v>
      </c>
      <c r="I718">
        <v>44679</v>
      </c>
      <c r="J718">
        <v>8020</v>
      </c>
      <c r="K718">
        <v>154.06</v>
      </c>
      <c r="L718">
        <v>90.93</v>
      </c>
      <c r="M718">
        <v>1235561.2</v>
      </c>
      <c r="N718">
        <v>729258.60000000009</v>
      </c>
    </row>
    <row r="719" spans="1:14" x14ac:dyDescent="0.3">
      <c r="A719" t="s">
        <v>11840</v>
      </c>
      <c r="B719" t="s">
        <v>10958</v>
      </c>
      <c r="C719" t="s">
        <v>11586</v>
      </c>
      <c r="D719" t="s">
        <v>10989</v>
      </c>
      <c r="E719" t="s">
        <v>10951</v>
      </c>
      <c r="F719" t="s">
        <v>10947</v>
      </c>
      <c r="G719">
        <v>45087</v>
      </c>
      <c r="H719">
        <v>525751435</v>
      </c>
      <c r="I719">
        <v>45112</v>
      </c>
      <c r="J719">
        <v>388</v>
      </c>
      <c r="K719">
        <v>154.06</v>
      </c>
      <c r="L719">
        <v>90.93</v>
      </c>
      <c r="M719">
        <v>59775.28</v>
      </c>
      <c r="N719">
        <v>35280.840000000004</v>
      </c>
    </row>
    <row r="720" spans="1:14" x14ac:dyDescent="0.3">
      <c r="A720" t="s">
        <v>11841</v>
      </c>
      <c r="B720" t="s">
        <v>10958</v>
      </c>
      <c r="C720" t="s">
        <v>11260</v>
      </c>
      <c r="D720" t="s">
        <v>10989</v>
      </c>
      <c r="E720" t="s">
        <v>10951</v>
      </c>
      <c r="F720" t="s">
        <v>10961</v>
      </c>
      <c r="G720">
        <v>44569</v>
      </c>
      <c r="H720">
        <v>563551700</v>
      </c>
      <c r="I720">
        <v>44616</v>
      </c>
      <c r="J720">
        <v>6326</v>
      </c>
      <c r="K720">
        <v>154.06</v>
      </c>
      <c r="L720">
        <v>90.93</v>
      </c>
      <c r="M720">
        <v>974583.56</v>
      </c>
      <c r="N720">
        <v>575223.18000000005</v>
      </c>
    </row>
    <row r="721" spans="1:14" x14ac:dyDescent="0.3">
      <c r="A721" t="s">
        <v>11355</v>
      </c>
      <c r="B721" t="s">
        <v>12784</v>
      </c>
      <c r="C721" t="s">
        <v>11135</v>
      </c>
      <c r="D721" t="s">
        <v>10965</v>
      </c>
      <c r="E721" t="s">
        <v>10946</v>
      </c>
      <c r="F721" t="s">
        <v>10961</v>
      </c>
      <c r="G721">
        <v>45132</v>
      </c>
      <c r="H721">
        <v>469914281</v>
      </c>
      <c r="I721">
        <v>45156</v>
      </c>
      <c r="J721">
        <v>6933</v>
      </c>
      <c r="K721">
        <v>255.28</v>
      </c>
      <c r="L721">
        <v>159.41999999999999</v>
      </c>
      <c r="M721">
        <v>1769856.24</v>
      </c>
      <c r="N721">
        <v>1105258.8599999999</v>
      </c>
    </row>
    <row r="722" spans="1:14" x14ac:dyDescent="0.3">
      <c r="A722" t="s">
        <v>11842</v>
      </c>
      <c r="B722" t="s">
        <v>12784</v>
      </c>
      <c r="C722" t="s">
        <v>11205</v>
      </c>
      <c r="D722" t="s">
        <v>10950</v>
      </c>
      <c r="E722" t="s">
        <v>10951</v>
      </c>
      <c r="F722" t="s">
        <v>10952</v>
      </c>
      <c r="G722">
        <v>44695</v>
      </c>
      <c r="H722">
        <v>326138007</v>
      </c>
      <c r="I722">
        <v>44716</v>
      </c>
      <c r="J722">
        <v>339</v>
      </c>
      <c r="K722">
        <v>421.89</v>
      </c>
      <c r="L722">
        <v>364.69</v>
      </c>
      <c r="M722">
        <v>143020.71</v>
      </c>
      <c r="N722">
        <v>123629.91</v>
      </c>
    </row>
    <row r="723" spans="1:14" x14ac:dyDescent="0.3">
      <c r="A723" t="s">
        <v>11843</v>
      </c>
      <c r="B723" t="s">
        <v>12784</v>
      </c>
      <c r="C723" t="s">
        <v>11583</v>
      </c>
      <c r="D723" t="s">
        <v>10979</v>
      </c>
      <c r="E723" t="s">
        <v>10946</v>
      </c>
      <c r="F723" t="s">
        <v>10947</v>
      </c>
      <c r="G723">
        <v>45075</v>
      </c>
      <c r="H723">
        <v>733834207</v>
      </c>
      <c r="I723">
        <v>45086</v>
      </c>
      <c r="J723">
        <v>6704</v>
      </c>
      <c r="K723">
        <v>651.21</v>
      </c>
      <c r="L723">
        <v>524.96</v>
      </c>
      <c r="M723">
        <v>4365711.84</v>
      </c>
      <c r="N723">
        <v>3519331.8400000003</v>
      </c>
    </row>
    <row r="724" spans="1:14" x14ac:dyDescent="0.3">
      <c r="A724" t="s">
        <v>11844</v>
      </c>
      <c r="B724" t="s">
        <v>11001</v>
      </c>
      <c r="C724" t="s">
        <v>11845</v>
      </c>
      <c r="D724" t="s">
        <v>11021</v>
      </c>
      <c r="E724" t="s">
        <v>10951</v>
      </c>
      <c r="F724" t="s">
        <v>10947</v>
      </c>
      <c r="G724">
        <v>45424</v>
      </c>
      <c r="H724">
        <v>564926707</v>
      </c>
      <c r="I724">
        <v>45431</v>
      </c>
      <c r="J724">
        <v>3221</v>
      </c>
      <c r="K724">
        <v>668.27</v>
      </c>
      <c r="L724">
        <v>502.54</v>
      </c>
      <c r="M724">
        <v>2152497.67</v>
      </c>
      <c r="N724">
        <v>1618681.34</v>
      </c>
    </row>
    <row r="725" spans="1:14" x14ac:dyDescent="0.3">
      <c r="A725" t="s">
        <v>11846</v>
      </c>
      <c r="B725" t="s">
        <v>12784</v>
      </c>
      <c r="C725" t="s">
        <v>11109</v>
      </c>
      <c r="D725" t="s">
        <v>11011</v>
      </c>
      <c r="E725" t="s">
        <v>10946</v>
      </c>
      <c r="F725" t="s">
        <v>10947</v>
      </c>
      <c r="G725">
        <v>45035</v>
      </c>
      <c r="H725">
        <v>111651837</v>
      </c>
      <c r="I725">
        <v>45071</v>
      </c>
      <c r="J725">
        <v>9115</v>
      </c>
      <c r="K725">
        <v>109.28</v>
      </c>
      <c r="L725">
        <v>35.840000000000003</v>
      </c>
      <c r="M725">
        <v>996087.2</v>
      </c>
      <c r="N725">
        <v>326681.60000000003</v>
      </c>
    </row>
    <row r="726" spans="1:14" x14ac:dyDescent="0.3">
      <c r="A726" t="s">
        <v>11847</v>
      </c>
      <c r="B726" t="s">
        <v>11001</v>
      </c>
      <c r="C726" t="s">
        <v>11313</v>
      </c>
      <c r="D726" t="s">
        <v>10989</v>
      </c>
      <c r="E726" t="s">
        <v>10951</v>
      </c>
      <c r="F726" t="s">
        <v>10966</v>
      </c>
      <c r="G726">
        <v>44709</v>
      </c>
      <c r="H726">
        <v>636558425</v>
      </c>
      <c r="I726">
        <v>44720</v>
      </c>
      <c r="J726">
        <v>639</v>
      </c>
      <c r="K726">
        <v>154.06</v>
      </c>
      <c r="L726">
        <v>90.93</v>
      </c>
      <c r="M726">
        <v>98444.34</v>
      </c>
      <c r="N726">
        <v>58104.270000000004</v>
      </c>
    </row>
    <row r="727" spans="1:14" x14ac:dyDescent="0.3">
      <c r="A727" t="s">
        <v>11848</v>
      </c>
      <c r="B727" t="s">
        <v>11001</v>
      </c>
      <c r="C727" t="s">
        <v>11168</v>
      </c>
      <c r="D727" t="s">
        <v>10945</v>
      </c>
      <c r="E727" t="s">
        <v>10946</v>
      </c>
      <c r="F727" t="s">
        <v>10952</v>
      </c>
      <c r="G727">
        <v>44660</v>
      </c>
      <c r="H727">
        <v>322507798</v>
      </c>
      <c r="I727">
        <v>44672</v>
      </c>
      <c r="J727">
        <v>6079</v>
      </c>
      <c r="K727">
        <v>152.58000000000001</v>
      </c>
      <c r="L727">
        <v>97.44</v>
      </c>
      <c r="M727">
        <v>927533.82000000007</v>
      </c>
      <c r="N727">
        <v>592337.76</v>
      </c>
    </row>
    <row r="728" spans="1:14" x14ac:dyDescent="0.3">
      <c r="A728" t="s">
        <v>11849</v>
      </c>
      <c r="B728" t="s">
        <v>11001</v>
      </c>
      <c r="C728" t="s">
        <v>11190</v>
      </c>
      <c r="D728" t="s">
        <v>11011</v>
      </c>
      <c r="E728" t="s">
        <v>10946</v>
      </c>
      <c r="F728" t="s">
        <v>10952</v>
      </c>
      <c r="G728">
        <v>45041</v>
      </c>
      <c r="H728">
        <v>122673785</v>
      </c>
      <c r="I728">
        <v>45045</v>
      </c>
      <c r="J728">
        <v>754</v>
      </c>
      <c r="K728">
        <v>109.28</v>
      </c>
      <c r="L728">
        <v>35.840000000000003</v>
      </c>
      <c r="M728">
        <v>82397.119999999995</v>
      </c>
      <c r="N728">
        <v>27023.360000000004</v>
      </c>
    </row>
    <row r="729" spans="1:14" x14ac:dyDescent="0.3">
      <c r="A729" t="s">
        <v>11850</v>
      </c>
      <c r="B729" t="s">
        <v>12784</v>
      </c>
      <c r="C729" t="s">
        <v>11160</v>
      </c>
      <c r="D729" t="s">
        <v>10989</v>
      </c>
      <c r="E729" t="s">
        <v>10946</v>
      </c>
      <c r="F729" t="s">
        <v>10966</v>
      </c>
      <c r="G729">
        <v>45424</v>
      </c>
      <c r="H729">
        <v>610542714</v>
      </c>
      <c r="I729">
        <v>45441</v>
      </c>
      <c r="J729">
        <v>2012</v>
      </c>
      <c r="K729">
        <v>154.06</v>
      </c>
      <c r="L729">
        <v>90.93</v>
      </c>
      <c r="M729">
        <v>309968.72000000003</v>
      </c>
      <c r="N729">
        <v>182951.16</v>
      </c>
    </row>
    <row r="730" spans="1:14" x14ac:dyDescent="0.3">
      <c r="A730" t="s">
        <v>11851</v>
      </c>
      <c r="B730" t="s">
        <v>10958</v>
      </c>
      <c r="C730" t="s">
        <v>10988</v>
      </c>
      <c r="D730" t="s">
        <v>10965</v>
      </c>
      <c r="E730" t="s">
        <v>10951</v>
      </c>
      <c r="F730" t="s">
        <v>10961</v>
      </c>
      <c r="G730">
        <v>44584</v>
      </c>
      <c r="H730">
        <v>629913413</v>
      </c>
      <c r="I730">
        <v>44601</v>
      </c>
      <c r="J730">
        <v>4232</v>
      </c>
      <c r="K730">
        <v>255.28</v>
      </c>
      <c r="L730">
        <v>159.41999999999999</v>
      </c>
      <c r="M730">
        <v>1080344.96</v>
      </c>
      <c r="N730">
        <v>674665.44</v>
      </c>
    </row>
    <row r="731" spans="1:14" x14ac:dyDescent="0.3">
      <c r="A731" t="s">
        <v>11852</v>
      </c>
      <c r="B731" t="s">
        <v>10958</v>
      </c>
      <c r="C731" t="s">
        <v>10993</v>
      </c>
      <c r="D731" t="s">
        <v>11011</v>
      </c>
      <c r="E731" t="s">
        <v>10951</v>
      </c>
      <c r="F731" t="s">
        <v>10952</v>
      </c>
      <c r="G731">
        <v>45620</v>
      </c>
      <c r="H731">
        <v>444897210</v>
      </c>
      <c r="I731">
        <v>44927</v>
      </c>
      <c r="J731">
        <v>3826</v>
      </c>
      <c r="K731">
        <v>109.28</v>
      </c>
      <c r="L731">
        <v>35.840000000000003</v>
      </c>
      <c r="M731">
        <v>418105.28</v>
      </c>
      <c r="N731">
        <v>137123.84000000003</v>
      </c>
    </row>
    <row r="732" spans="1:14" x14ac:dyDescent="0.3">
      <c r="A732" t="s">
        <v>11853</v>
      </c>
      <c r="B732" t="s">
        <v>10954</v>
      </c>
      <c r="C732" t="s">
        <v>11281</v>
      </c>
      <c r="D732" t="s">
        <v>10945</v>
      </c>
      <c r="E732" t="s">
        <v>10946</v>
      </c>
      <c r="F732" t="s">
        <v>10952</v>
      </c>
      <c r="G732">
        <v>45202</v>
      </c>
      <c r="H732">
        <v>389917933</v>
      </c>
      <c r="I732">
        <v>45248</v>
      </c>
      <c r="J732">
        <v>4236</v>
      </c>
      <c r="K732">
        <v>152.58000000000001</v>
      </c>
      <c r="L732">
        <v>97.44</v>
      </c>
      <c r="M732">
        <v>646328.88</v>
      </c>
      <c r="N732">
        <v>412755.83999999997</v>
      </c>
    </row>
    <row r="733" spans="1:14" x14ac:dyDescent="0.3">
      <c r="A733" t="s">
        <v>11854</v>
      </c>
      <c r="B733" t="s">
        <v>10958</v>
      </c>
      <c r="C733" t="s">
        <v>11350</v>
      </c>
      <c r="D733" t="s">
        <v>10974</v>
      </c>
      <c r="E733" t="s">
        <v>10951</v>
      </c>
      <c r="F733" t="s">
        <v>10952</v>
      </c>
      <c r="G733">
        <v>45053</v>
      </c>
      <c r="H733">
        <v>419711911</v>
      </c>
      <c r="I733">
        <v>45078</v>
      </c>
      <c r="J733">
        <v>936</v>
      </c>
      <c r="K733">
        <v>437.2</v>
      </c>
      <c r="L733">
        <v>263.33</v>
      </c>
      <c r="M733">
        <v>409219.2</v>
      </c>
      <c r="N733">
        <v>246476.87999999998</v>
      </c>
    </row>
    <row r="734" spans="1:14" x14ac:dyDescent="0.3">
      <c r="A734" t="s">
        <v>11855</v>
      </c>
      <c r="B734" t="s">
        <v>10958</v>
      </c>
      <c r="C734" t="s">
        <v>11192</v>
      </c>
      <c r="D734" t="s">
        <v>11011</v>
      </c>
      <c r="E734" t="s">
        <v>10946</v>
      </c>
      <c r="F734" t="s">
        <v>10961</v>
      </c>
      <c r="G734">
        <v>44953</v>
      </c>
      <c r="H734">
        <v>559327971</v>
      </c>
      <c r="I734">
        <v>45000</v>
      </c>
      <c r="J734">
        <v>6431</v>
      </c>
      <c r="K734">
        <v>109.28</v>
      </c>
      <c r="L734">
        <v>35.840000000000003</v>
      </c>
      <c r="M734">
        <v>702779.68</v>
      </c>
      <c r="N734">
        <v>230487.04000000001</v>
      </c>
    </row>
    <row r="735" spans="1:14" x14ac:dyDescent="0.3">
      <c r="A735" t="s">
        <v>11856</v>
      </c>
      <c r="B735" t="s">
        <v>12784</v>
      </c>
      <c r="C735" t="s">
        <v>11131</v>
      </c>
      <c r="D735" t="s">
        <v>10979</v>
      </c>
      <c r="E735" t="s">
        <v>10951</v>
      </c>
      <c r="F735" t="s">
        <v>10952</v>
      </c>
      <c r="G735">
        <v>44833</v>
      </c>
      <c r="H735">
        <v>454127442</v>
      </c>
      <c r="I735">
        <v>44877</v>
      </c>
      <c r="J735">
        <v>5257</v>
      </c>
      <c r="K735">
        <v>651.21</v>
      </c>
      <c r="L735">
        <v>524.96</v>
      </c>
      <c r="M735">
        <v>3423410.97</v>
      </c>
      <c r="N735">
        <v>2759714.72</v>
      </c>
    </row>
    <row r="736" spans="1:14" x14ac:dyDescent="0.3">
      <c r="A736" t="s">
        <v>11857</v>
      </c>
      <c r="B736" t="s">
        <v>10954</v>
      </c>
      <c r="C736" t="s">
        <v>11129</v>
      </c>
      <c r="D736" t="s">
        <v>10956</v>
      </c>
      <c r="E736" t="s">
        <v>10951</v>
      </c>
      <c r="F736" t="s">
        <v>10947</v>
      </c>
      <c r="G736">
        <v>45078</v>
      </c>
      <c r="H736">
        <v>719784152</v>
      </c>
      <c r="I736">
        <v>45118</v>
      </c>
      <c r="J736">
        <v>8981</v>
      </c>
      <c r="K736">
        <v>205.7</v>
      </c>
      <c r="L736">
        <v>117.11</v>
      </c>
      <c r="M736">
        <v>1847391.7</v>
      </c>
      <c r="N736">
        <v>1051764.9099999999</v>
      </c>
    </row>
    <row r="737" spans="1:14" x14ac:dyDescent="0.3">
      <c r="A737" t="s">
        <v>11858</v>
      </c>
      <c r="B737" t="s">
        <v>11001</v>
      </c>
      <c r="C737" t="s">
        <v>11033</v>
      </c>
      <c r="D737" t="s">
        <v>10989</v>
      </c>
      <c r="E737" t="s">
        <v>10951</v>
      </c>
      <c r="F737" t="s">
        <v>10952</v>
      </c>
      <c r="G737">
        <v>44973</v>
      </c>
      <c r="H737">
        <v>692284429</v>
      </c>
      <c r="I737">
        <v>44992</v>
      </c>
      <c r="J737">
        <v>1201</v>
      </c>
      <c r="K737">
        <v>154.06</v>
      </c>
      <c r="L737">
        <v>90.93</v>
      </c>
      <c r="M737">
        <v>185026.06</v>
      </c>
      <c r="N737">
        <v>109206.93000000001</v>
      </c>
    </row>
    <row r="738" spans="1:14" x14ac:dyDescent="0.3">
      <c r="A738" t="s">
        <v>11859</v>
      </c>
      <c r="B738" t="s">
        <v>10958</v>
      </c>
      <c r="C738" t="s">
        <v>11657</v>
      </c>
      <c r="D738" t="s">
        <v>10945</v>
      </c>
      <c r="E738" t="s">
        <v>10946</v>
      </c>
      <c r="F738" t="s">
        <v>10961</v>
      </c>
      <c r="G738">
        <v>44573</v>
      </c>
      <c r="H738">
        <v>677927100</v>
      </c>
      <c r="I738">
        <v>44579</v>
      </c>
      <c r="J738">
        <v>2549</v>
      </c>
      <c r="K738">
        <v>152.58000000000001</v>
      </c>
      <c r="L738">
        <v>97.44</v>
      </c>
      <c r="M738">
        <v>388926.42000000004</v>
      </c>
      <c r="N738">
        <v>248374.56</v>
      </c>
    </row>
    <row r="739" spans="1:14" x14ac:dyDescent="0.3">
      <c r="A739" t="s">
        <v>11860</v>
      </c>
      <c r="B739" t="s">
        <v>10958</v>
      </c>
      <c r="C739" t="s">
        <v>11184</v>
      </c>
      <c r="D739" t="s">
        <v>10956</v>
      </c>
      <c r="E739" t="s">
        <v>10951</v>
      </c>
      <c r="F739" t="s">
        <v>10961</v>
      </c>
      <c r="G739">
        <v>45226</v>
      </c>
      <c r="H739">
        <v>603323495</v>
      </c>
      <c r="I739">
        <v>45266</v>
      </c>
      <c r="J739">
        <v>5684</v>
      </c>
      <c r="K739">
        <v>205.7</v>
      </c>
      <c r="L739">
        <v>117.11</v>
      </c>
      <c r="M739">
        <v>1169198.8</v>
      </c>
      <c r="N739">
        <v>665653.24</v>
      </c>
    </row>
    <row r="740" spans="1:14" x14ac:dyDescent="0.3">
      <c r="A740" t="s">
        <v>11861</v>
      </c>
      <c r="B740" t="s">
        <v>12784</v>
      </c>
      <c r="C740" t="s">
        <v>10944</v>
      </c>
      <c r="D740" t="s">
        <v>11011</v>
      </c>
      <c r="E740" t="s">
        <v>10951</v>
      </c>
      <c r="F740" t="s">
        <v>10961</v>
      </c>
      <c r="G740">
        <v>45302</v>
      </c>
      <c r="H740">
        <v>465397441</v>
      </c>
      <c r="I740">
        <v>45345</v>
      </c>
      <c r="J740">
        <v>300</v>
      </c>
      <c r="K740">
        <v>109.28</v>
      </c>
      <c r="L740">
        <v>35.840000000000003</v>
      </c>
      <c r="M740">
        <v>32784</v>
      </c>
      <c r="N740">
        <v>10752.000000000002</v>
      </c>
    </row>
    <row r="741" spans="1:14" x14ac:dyDescent="0.3">
      <c r="A741" t="s">
        <v>11862</v>
      </c>
      <c r="B741" t="s">
        <v>10963</v>
      </c>
      <c r="C741" t="s">
        <v>11086</v>
      </c>
      <c r="D741" t="s">
        <v>10965</v>
      </c>
      <c r="E741" t="s">
        <v>10951</v>
      </c>
      <c r="F741" t="s">
        <v>10952</v>
      </c>
      <c r="G741">
        <v>44668</v>
      </c>
      <c r="H741">
        <v>781385266</v>
      </c>
      <c r="I741">
        <v>44673</v>
      </c>
      <c r="J741">
        <v>8119</v>
      </c>
      <c r="K741">
        <v>255.28</v>
      </c>
      <c r="L741">
        <v>159.41999999999999</v>
      </c>
      <c r="M741">
        <v>2072618.32</v>
      </c>
      <c r="N741">
        <v>1294330.98</v>
      </c>
    </row>
    <row r="742" spans="1:14" x14ac:dyDescent="0.3">
      <c r="A742" t="s">
        <v>11676</v>
      </c>
      <c r="B742" t="s">
        <v>11001</v>
      </c>
      <c r="C742" t="s">
        <v>11363</v>
      </c>
      <c r="D742" t="s">
        <v>10979</v>
      </c>
      <c r="E742" t="s">
        <v>10946</v>
      </c>
      <c r="F742" t="s">
        <v>10966</v>
      </c>
      <c r="G742">
        <v>45220</v>
      </c>
      <c r="H742">
        <v>338835799</v>
      </c>
      <c r="I742">
        <v>45225</v>
      </c>
      <c r="J742">
        <v>7898</v>
      </c>
      <c r="K742">
        <v>651.21</v>
      </c>
      <c r="L742">
        <v>524.96</v>
      </c>
      <c r="M742">
        <v>5143256.58</v>
      </c>
      <c r="N742">
        <v>4146134.08</v>
      </c>
    </row>
    <row r="743" spans="1:14" x14ac:dyDescent="0.3">
      <c r="A743" t="s">
        <v>11863</v>
      </c>
      <c r="B743" t="s">
        <v>10958</v>
      </c>
      <c r="C743" t="s">
        <v>11013</v>
      </c>
      <c r="D743" t="s">
        <v>10965</v>
      </c>
      <c r="E743" t="s">
        <v>10951</v>
      </c>
      <c r="F743" t="s">
        <v>10947</v>
      </c>
      <c r="G743">
        <v>45555</v>
      </c>
      <c r="H743">
        <v>245610368</v>
      </c>
      <c r="I743">
        <v>45587</v>
      </c>
      <c r="J743">
        <v>421</v>
      </c>
      <c r="K743">
        <v>255.28</v>
      </c>
      <c r="L743">
        <v>159.41999999999999</v>
      </c>
      <c r="M743">
        <v>107472.88</v>
      </c>
      <c r="N743">
        <v>67115.819999999992</v>
      </c>
    </row>
    <row r="744" spans="1:14" x14ac:dyDescent="0.3">
      <c r="A744" t="s">
        <v>11864</v>
      </c>
      <c r="B744" t="s">
        <v>11001</v>
      </c>
      <c r="C744" t="s">
        <v>11076</v>
      </c>
      <c r="D744" t="s">
        <v>10965</v>
      </c>
      <c r="E744" t="s">
        <v>10951</v>
      </c>
      <c r="F744" t="s">
        <v>10952</v>
      </c>
      <c r="G744">
        <v>45358</v>
      </c>
      <c r="H744">
        <v>779882800</v>
      </c>
      <c r="I744">
        <v>45372</v>
      </c>
      <c r="J744">
        <v>3506</v>
      </c>
      <c r="K744">
        <v>255.28</v>
      </c>
      <c r="L744">
        <v>159.41999999999999</v>
      </c>
      <c r="M744">
        <v>895011.68</v>
      </c>
      <c r="N744">
        <v>558926.5199999999</v>
      </c>
    </row>
    <row r="745" spans="1:14" x14ac:dyDescent="0.3">
      <c r="A745" t="s">
        <v>11865</v>
      </c>
      <c r="B745" t="s">
        <v>10958</v>
      </c>
      <c r="C745" t="s">
        <v>11163</v>
      </c>
      <c r="D745" t="s">
        <v>10976</v>
      </c>
      <c r="E745" t="s">
        <v>10951</v>
      </c>
      <c r="F745" t="s">
        <v>10961</v>
      </c>
      <c r="G745">
        <v>45188</v>
      </c>
      <c r="H745">
        <v>940139424</v>
      </c>
      <c r="I745">
        <v>45232</v>
      </c>
      <c r="J745">
        <v>7002</v>
      </c>
      <c r="K745">
        <v>81.73</v>
      </c>
      <c r="L745">
        <v>56.67</v>
      </c>
      <c r="M745">
        <v>572273.46000000008</v>
      </c>
      <c r="N745">
        <v>396803.34</v>
      </c>
    </row>
    <row r="746" spans="1:14" x14ac:dyDescent="0.3">
      <c r="A746" t="s">
        <v>11866</v>
      </c>
      <c r="B746" t="s">
        <v>10954</v>
      </c>
      <c r="C746" t="s">
        <v>11281</v>
      </c>
      <c r="D746" t="s">
        <v>11021</v>
      </c>
      <c r="E746" t="s">
        <v>10946</v>
      </c>
      <c r="F746" t="s">
        <v>10952</v>
      </c>
      <c r="G746">
        <v>45338</v>
      </c>
      <c r="H746">
        <v>695179069</v>
      </c>
      <c r="I746">
        <v>45338</v>
      </c>
      <c r="J746">
        <v>7790</v>
      </c>
      <c r="K746">
        <v>668.27</v>
      </c>
      <c r="L746">
        <v>502.54</v>
      </c>
      <c r="M746">
        <v>5205823.3</v>
      </c>
      <c r="N746">
        <v>3914786.6</v>
      </c>
    </row>
    <row r="747" spans="1:14" x14ac:dyDescent="0.3">
      <c r="A747" t="s">
        <v>11867</v>
      </c>
      <c r="B747" t="s">
        <v>10958</v>
      </c>
      <c r="C747" t="s">
        <v>11170</v>
      </c>
      <c r="D747" t="s">
        <v>10960</v>
      </c>
      <c r="E747" t="s">
        <v>10946</v>
      </c>
      <c r="F747" t="s">
        <v>10947</v>
      </c>
      <c r="G747">
        <v>44573</v>
      </c>
      <c r="H747">
        <v>534113061</v>
      </c>
      <c r="I747">
        <v>44602</v>
      </c>
      <c r="J747">
        <v>4779</v>
      </c>
      <c r="K747">
        <v>9.33</v>
      </c>
      <c r="L747">
        <v>6.92</v>
      </c>
      <c r="M747">
        <v>44588.07</v>
      </c>
      <c r="N747">
        <v>33070.68</v>
      </c>
    </row>
    <row r="748" spans="1:14" x14ac:dyDescent="0.3">
      <c r="A748" t="s">
        <v>11868</v>
      </c>
      <c r="B748" t="s">
        <v>10958</v>
      </c>
      <c r="C748" t="s">
        <v>11341</v>
      </c>
      <c r="D748" t="s">
        <v>10974</v>
      </c>
      <c r="E748" t="s">
        <v>10951</v>
      </c>
      <c r="F748" t="s">
        <v>10961</v>
      </c>
      <c r="G748">
        <v>45148</v>
      </c>
      <c r="H748">
        <v>116365230</v>
      </c>
      <c r="I748">
        <v>45158</v>
      </c>
      <c r="J748">
        <v>3912</v>
      </c>
      <c r="K748">
        <v>437.2</v>
      </c>
      <c r="L748">
        <v>263.33</v>
      </c>
      <c r="M748">
        <v>1710326.4</v>
      </c>
      <c r="N748">
        <v>1030146.96</v>
      </c>
    </row>
    <row r="749" spans="1:14" x14ac:dyDescent="0.3">
      <c r="A749" t="s">
        <v>11869</v>
      </c>
      <c r="B749" t="s">
        <v>10958</v>
      </c>
      <c r="C749" t="s">
        <v>11324</v>
      </c>
      <c r="D749" t="s">
        <v>10956</v>
      </c>
      <c r="E749" t="s">
        <v>10951</v>
      </c>
      <c r="F749" t="s">
        <v>10966</v>
      </c>
      <c r="G749">
        <v>45288</v>
      </c>
      <c r="H749">
        <v>521671903</v>
      </c>
      <c r="I749">
        <v>44598</v>
      </c>
      <c r="J749">
        <v>3164</v>
      </c>
      <c r="K749">
        <v>205.7</v>
      </c>
      <c r="L749">
        <v>117.11</v>
      </c>
      <c r="M749">
        <v>650834.79999999993</v>
      </c>
      <c r="N749">
        <v>370536.04</v>
      </c>
    </row>
    <row r="750" spans="1:14" x14ac:dyDescent="0.3">
      <c r="A750" t="s">
        <v>11870</v>
      </c>
      <c r="B750" t="s">
        <v>10954</v>
      </c>
      <c r="C750" t="s">
        <v>10971</v>
      </c>
      <c r="D750" t="s">
        <v>10969</v>
      </c>
      <c r="E750" t="s">
        <v>10946</v>
      </c>
      <c r="F750" t="s">
        <v>10961</v>
      </c>
      <c r="G750">
        <v>44724</v>
      </c>
      <c r="H750">
        <v>200081908</v>
      </c>
      <c r="I750">
        <v>44724</v>
      </c>
      <c r="J750">
        <v>7538</v>
      </c>
      <c r="K750">
        <v>47.45</v>
      </c>
      <c r="L750">
        <v>31.79</v>
      </c>
      <c r="M750">
        <v>357678.10000000003</v>
      </c>
      <c r="N750">
        <v>239633.02</v>
      </c>
    </row>
    <row r="751" spans="1:14" x14ac:dyDescent="0.3">
      <c r="A751" t="s">
        <v>11871</v>
      </c>
      <c r="B751" t="s">
        <v>10958</v>
      </c>
      <c r="C751" t="s">
        <v>11341</v>
      </c>
      <c r="D751" t="s">
        <v>10974</v>
      </c>
      <c r="E751" t="s">
        <v>10946</v>
      </c>
      <c r="F751" t="s">
        <v>10947</v>
      </c>
      <c r="G751">
        <v>44792</v>
      </c>
      <c r="H751">
        <v>821956574</v>
      </c>
      <c r="I751">
        <v>44831</v>
      </c>
      <c r="J751">
        <v>4071</v>
      </c>
      <c r="K751">
        <v>437.2</v>
      </c>
      <c r="L751">
        <v>263.33</v>
      </c>
      <c r="M751">
        <v>1779841.2</v>
      </c>
      <c r="N751">
        <v>1072017.43</v>
      </c>
    </row>
    <row r="752" spans="1:14" x14ac:dyDescent="0.3">
      <c r="A752" t="s">
        <v>11872</v>
      </c>
      <c r="B752" t="s">
        <v>12784</v>
      </c>
      <c r="C752" t="s">
        <v>11873</v>
      </c>
      <c r="D752" t="s">
        <v>10989</v>
      </c>
      <c r="E752" t="s">
        <v>10946</v>
      </c>
      <c r="F752" t="s">
        <v>10952</v>
      </c>
      <c r="G752">
        <v>44992</v>
      </c>
      <c r="H752">
        <v>527969729</v>
      </c>
      <c r="I752">
        <v>45033</v>
      </c>
      <c r="J752">
        <v>6830</v>
      </c>
      <c r="K752">
        <v>154.06</v>
      </c>
      <c r="L752">
        <v>90.93</v>
      </c>
      <c r="M752">
        <v>1052229.8</v>
      </c>
      <c r="N752">
        <v>621051.9</v>
      </c>
    </row>
    <row r="753" spans="1:14" x14ac:dyDescent="0.3">
      <c r="A753" t="s">
        <v>11874</v>
      </c>
      <c r="B753" t="s">
        <v>11001</v>
      </c>
      <c r="C753" t="s">
        <v>11099</v>
      </c>
      <c r="D753" t="s">
        <v>10969</v>
      </c>
      <c r="E753" t="s">
        <v>10951</v>
      </c>
      <c r="F753" t="s">
        <v>10961</v>
      </c>
      <c r="G753">
        <v>44870</v>
      </c>
      <c r="H753">
        <v>679107701</v>
      </c>
      <c r="I753">
        <v>44872</v>
      </c>
      <c r="J753">
        <v>1915</v>
      </c>
      <c r="K753">
        <v>47.45</v>
      </c>
      <c r="L753">
        <v>31.79</v>
      </c>
      <c r="M753">
        <v>90866.75</v>
      </c>
      <c r="N753">
        <v>60877.85</v>
      </c>
    </row>
    <row r="754" spans="1:14" x14ac:dyDescent="0.3">
      <c r="A754" t="s">
        <v>11875</v>
      </c>
      <c r="B754" t="s">
        <v>12784</v>
      </c>
      <c r="C754" t="s">
        <v>11080</v>
      </c>
      <c r="D754" t="s">
        <v>10989</v>
      </c>
      <c r="E754" t="s">
        <v>10951</v>
      </c>
      <c r="F754" t="s">
        <v>10952</v>
      </c>
      <c r="G754">
        <v>44846</v>
      </c>
      <c r="H754">
        <v>906669318</v>
      </c>
      <c r="I754">
        <v>44858</v>
      </c>
      <c r="J754">
        <v>2454</v>
      </c>
      <c r="K754">
        <v>154.06</v>
      </c>
      <c r="L754">
        <v>90.93</v>
      </c>
      <c r="M754">
        <v>378063.24</v>
      </c>
      <c r="N754">
        <v>223142.22000000003</v>
      </c>
    </row>
    <row r="755" spans="1:14" x14ac:dyDescent="0.3">
      <c r="A755" t="s">
        <v>11876</v>
      </c>
      <c r="B755" t="s">
        <v>10958</v>
      </c>
      <c r="C755" t="s">
        <v>11235</v>
      </c>
      <c r="D755" t="s">
        <v>10945</v>
      </c>
      <c r="E755" t="s">
        <v>10951</v>
      </c>
      <c r="F755" t="s">
        <v>10961</v>
      </c>
      <c r="G755">
        <v>44651</v>
      </c>
      <c r="H755">
        <v>462265908</v>
      </c>
      <c r="I755">
        <v>44670</v>
      </c>
      <c r="J755">
        <v>3610</v>
      </c>
      <c r="K755">
        <v>152.58000000000001</v>
      </c>
      <c r="L755">
        <v>97.44</v>
      </c>
      <c r="M755">
        <v>550813.80000000005</v>
      </c>
      <c r="N755">
        <v>351758.39999999997</v>
      </c>
    </row>
    <row r="756" spans="1:14" x14ac:dyDescent="0.3">
      <c r="A756" t="s">
        <v>11877</v>
      </c>
      <c r="B756" t="s">
        <v>12784</v>
      </c>
      <c r="C756" t="s">
        <v>11438</v>
      </c>
      <c r="D756" t="s">
        <v>10945</v>
      </c>
      <c r="E756" t="s">
        <v>10951</v>
      </c>
      <c r="F756" t="s">
        <v>10961</v>
      </c>
      <c r="G756">
        <v>45105</v>
      </c>
      <c r="H756">
        <v>467821300</v>
      </c>
      <c r="I756">
        <v>45116</v>
      </c>
      <c r="J756">
        <v>7573</v>
      </c>
      <c r="K756">
        <v>152.58000000000001</v>
      </c>
      <c r="L756">
        <v>97.44</v>
      </c>
      <c r="M756">
        <v>1155488.3400000001</v>
      </c>
      <c r="N756">
        <v>737913.12</v>
      </c>
    </row>
    <row r="757" spans="1:14" x14ac:dyDescent="0.3">
      <c r="A757" t="s">
        <v>11878</v>
      </c>
      <c r="B757" t="s">
        <v>10958</v>
      </c>
      <c r="C757" t="s">
        <v>11341</v>
      </c>
      <c r="D757" t="s">
        <v>10974</v>
      </c>
      <c r="E757" t="s">
        <v>10946</v>
      </c>
      <c r="F757" t="s">
        <v>10952</v>
      </c>
      <c r="G757">
        <v>44983</v>
      </c>
      <c r="H757">
        <v>765571820</v>
      </c>
      <c r="I757">
        <v>45023</v>
      </c>
      <c r="J757">
        <v>8569</v>
      </c>
      <c r="K757">
        <v>437.2</v>
      </c>
      <c r="L757">
        <v>263.33</v>
      </c>
      <c r="M757">
        <v>3746366.8</v>
      </c>
      <c r="N757">
        <v>2256474.77</v>
      </c>
    </row>
    <row r="758" spans="1:14" x14ac:dyDescent="0.3">
      <c r="A758" t="s">
        <v>11879</v>
      </c>
      <c r="B758" t="s">
        <v>10963</v>
      </c>
      <c r="C758" t="s">
        <v>11126</v>
      </c>
      <c r="D758" t="s">
        <v>10974</v>
      </c>
      <c r="E758" t="s">
        <v>10951</v>
      </c>
      <c r="F758" t="s">
        <v>10947</v>
      </c>
      <c r="G758">
        <v>45605</v>
      </c>
      <c r="H758">
        <v>368066298</v>
      </c>
      <c r="I758">
        <v>45650</v>
      </c>
      <c r="J758">
        <v>7852</v>
      </c>
      <c r="K758">
        <v>437.2</v>
      </c>
      <c r="L758">
        <v>263.33</v>
      </c>
      <c r="M758">
        <v>3432894.4</v>
      </c>
      <c r="N758">
        <v>2067667.16</v>
      </c>
    </row>
    <row r="759" spans="1:14" x14ac:dyDescent="0.3">
      <c r="A759" t="s">
        <v>11880</v>
      </c>
      <c r="B759" t="s">
        <v>10958</v>
      </c>
      <c r="C759" t="s">
        <v>11203</v>
      </c>
      <c r="D759" t="s">
        <v>11021</v>
      </c>
      <c r="E759" t="s">
        <v>10951</v>
      </c>
      <c r="F759" t="s">
        <v>10966</v>
      </c>
      <c r="G759">
        <v>45516</v>
      </c>
      <c r="H759">
        <v>608166062</v>
      </c>
      <c r="I759">
        <v>45544</v>
      </c>
      <c r="J759">
        <v>8707</v>
      </c>
      <c r="K759">
        <v>668.27</v>
      </c>
      <c r="L759">
        <v>502.54</v>
      </c>
      <c r="M759">
        <v>5818626.8899999997</v>
      </c>
      <c r="N759">
        <v>4375615.78</v>
      </c>
    </row>
    <row r="760" spans="1:14" x14ac:dyDescent="0.3">
      <c r="A760" t="s">
        <v>11881</v>
      </c>
      <c r="B760" t="s">
        <v>10958</v>
      </c>
      <c r="C760" t="s">
        <v>11882</v>
      </c>
      <c r="D760" t="s">
        <v>11011</v>
      </c>
      <c r="E760" t="s">
        <v>10951</v>
      </c>
      <c r="F760" t="s">
        <v>10952</v>
      </c>
      <c r="G760">
        <v>44661</v>
      </c>
      <c r="H760">
        <v>189044940</v>
      </c>
      <c r="I760">
        <v>44693</v>
      </c>
      <c r="J760">
        <v>1454</v>
      </c>
      <c r="K760">
        <v>109.28</v>
      </c>
      <c r="L760">
        <v>35.840000000000003</v>
      </c>
      <c r="M760">
        <v>158893.12</v>
      </c>
      <c r="N760">
        <v>52111.360000000008</v>
      </c>
    </row>
    <row r="761" spans="1:14" x14ac:dyDescent="0.3">
      <c r="A761" t="s">
        <v>11883</v>
      </c>
      <c r="B761" t="s">
        <v>10954</v>
      </c>
      <c r="C761" t="s">
        <v>11256</v>
      </c>
      <c r="D761" t="s">
        <v>10956</v>
      </c>
      <c r="E761" t="s">
        <v>10946</v>
      </c>
      <c r="F761" t="s">
        <v>10947</v>
      </c>
      <c r="G761">
        <v>44696</v>
      </c>
      <c r="H761">
        <v>134189260</v>
      </c>
      <c r="I761">
        <v>44705</v>
      </c>
      <c r="J761">
        <v>8439</v>
      </c>
      <c r="K761">
        <v>205.7</v>
      </c>
      <c r="L761">
        <v>117.11</v>
      </c>
      <c r="M761">
        <v>1735902.2999999998</v>
      </c>
      <c r="N761">
        <v>988291.29</v>
      </c>
    </row>
    <row r="762" spans="1:14" x14ac:dyDescent="0.3">
      <c r="A762" t="s">
        <v>11884</v>
      </c>
      <c r="B762" t="s">
        <v>10958</v>
      </c>
      <c r="C762" t="s">
        <v>11088</v>
      </c>
      <c r="D762" t="s">
        <v>10976</v>
      </c>
      <c r="E762" t="s">
        <v>10946</v>
      </c>
      <c r="F762" t="s">
        <v>10961</v>
      </c>
      <c r="G762">
        <v>44609</v>
      </c>
      <c r="H762">
        <v>637397849</v>
      </c>
      <c r="I762">
        <v>44613</v>
      </c>
      <c r="J762">
        <v>9043</v>
      </c>
      <c r="K762">
        <v>81.73</v>
      </c>
      <c r="L762">
        <v>56.67</v>
      </c>
      <c r="M762">
        <v>739084.39</v>
      </c>
      <c r="N762">
        <v>512466.81</v>
      </c>
    </row>
    <row r="763" spans="1:14" x14ac:dyDescent="0.3">
      <c r="A763" t="s">
        <v>11885</v>
      </c>
      <c r="B763" t="s">
        <v>12784</v>
      </c>
      <c r="C763" t="s">
        <v>11131</v>
      </c>
      <c r="D763" t="s">
        <v>11011</v>
      </c>
      <c r="E763" t="s">
        <v>10951</v>
      </c>
      <c r="F763" t="s">
        <v>10952</v>
      </c>
      <c r="G763">
        <v>45408</v>
      </c>
      <c r="H763">
        <v>612782037</v>
      </c>
      <c r="I763">
        <v>45431</v>
      </c>
      <c r="J763">
        <v>4677</v>
      </c>
      <c r="K763">
        <v>109.28</v>
      </c>
      <c r="L763">
        <v>35.840000000000003</v>
      </c>
      <c r="M763">
        <v>511102.56</v>
      </c>
      <c r="N763">
        <v>167623.68000000002</v>
      </c>
    </row>
    <row r="764" spans="1:14" x14ac:dyDescent="0.3">
      <c r="A764" t="s">
        <v>11886</v>
      </c>
      <c r="B764" t="s">
        <v>11001</v>
      </c>
      <c r="C764" t="s">
        <v>11101</v>
      </c>
      <c r="D764" t="s">
        <v>10979</v>
      </c>
      <c r="E764" t="s">
        <v>10946</v>
      </c>
      <c r="F764" t="s">
        <v>10947</v>
      </c>
      <c r="G764">
        <v>45436</v>
      </c>
      <c r="H764">
        <v>844765651</v>
      </c>
      <c r="I764">
        <v>45444</v>
      </c>
      <c r="J764">
        <v>3783</v>
      </c>
      <c r="K764">
        <v>651.21</v>
      </c>
      <c r="L764">
        <v>524.96</v>
      </c>
      <c r="M764">
        <v>2463527.4300000002</v>
      </c>
      <c r="N764">
        <v>1985923.6800000002</v>
      </c>
    </row>
    <row r="765" spans="1:14" x14ac:dyDescent="0.3">
      <c r="A765" t="s">
        <v>11887</v>
      </c>
      <c r="B765" t="s">
        <v>10958</v>
      </c>
      <c r="C765" t="s">
        <v>11212</v>
      </c>
      <c r="D765" t="s">
        <v>10969</v>
      </c>
      <c r="E765" t="s">
        <v>10946</v>
      </c>
      <c r="F765" t="s">
        <v>10966</v>
      </c>
      <c r="G765">
        <v>45475</v>
      </c>
      <c r="H765">
        <v>838085019</v>
      </c>
      <c r="I765">
        <v>45494</v>
      </c>
      <c r="J765">
        <v>6836</v>
      </c>
      <c r="K765">
        <v>47.45</v>
      </c>
      <c r="L765">
        <v>31.79</v>
      </c>
      <c r="M765">
        <v>324368.2</v>
      </c>
      <c r="N765">
        <v>217316.44</v>
      </c>
    </row>
    <row r="766" spans="1:14" x14ac:dyDescent="0.3">
      <c r="A766" t="s">
        <v>11888</v>
      </c>
      <c r="B766" t="s">
        <v>12784</v>
      </c>
      <c r="C766" t="s">
        <v>10944</v>
      </c>
      <c r="D766" t="s">
        <v>10945</v>
      </c>
      <c r="E766" t="s">
        <v>10946</v>
      </c>
      <c r="F766" t="s">
        <v>10966</v>
      </c>
      <c r="G766">
        <v>45515</v>
      </c>
      <c r="H766">
        <v>167788970</v>
      </c>
      <c r="I766">
        <v>45515</v>
      </c>
      <c r="J766">
        <v>1340</v>
      </c>
      <c r="K766">
        <v>152.58000000000001</v>
      </c>
      <c r="L766">
        <v>97.44</v>
      </c>
      <c r="M766">
        <v>204457.2</v>
      </c>
      <c r="N766">
        <v>130569.59999999999</v>
      </c>
    </row>
    <row r="767" spans="1:14" x14ac:dyDescent="0.3">
      <c r="A767" t="s">
        <v>11889</v>
      </c>
      <c r="B767" t="s">
        <v>10958</v>
      </c>
      <c r="C767" t="s">
        <v>11133</v>
      </c>
      <c r="D767" t="s">
        <v>10979</v>
      </c>
      <c r="E767" t="s">
        <v>10946</v>
      </c>
      <c r="F767" t="s">
        <v>10961</v>
      </c>
      <c r="G767">
        <v>44962</v>
      </c>
      <c r="H767">
        <v>729238831</v>
      </c>
      <c r="I767">
        <v>44973</v>
      </c>
      <c r="J767">
        <v>6830</v>
      </c>
      <c r="K767">
        <v>651.21</v>
      </c>
      <c r="L767">
        <v>524.96</v>
      </c>
      <c r="M767">
        <v>4447764.3</v>
      </c>
      <c r="N767">
        <v>3585476.8000000003</v>
      </c>
    </row>
    <row r="768" spans="1:14" x14ac:dyDescent="0.3">
      <c r="A768" t="s">
        <v>11890</v>
      </c>
      <c r="B768" t="s">
        <v>10958</v>
      </c>
      <c r="C768" t="s">
        <v>11090</v>
      </c>
      <c r="D768" t="s">
        <v>10965</v>
      </c>
      <c r="E768" t="s">
        <v>10951</v>
      </c>
      <c r="F768" t="s">
        <v>10966</v>
      </c>
      <c r="G768">
        <v>45040</v>
      </c>
      <c r="H768">
        <v>888108432</v>
      </c>
      <c r="I768">
        <v>45090</v>
      </c>
      <c r="J768">
        <v>9876</v>
      </c>
      <c r="K768">
        <v>255.28</v>
      </c>
      <c r="L768">
        <v>159.41999999999999</v>
      </c>
      <c r="M768">
        <v>2521145.2799999998</v>
      </c>
      <c r="N768">
        <v>1574431.92</v>
      </c>
    </row>
    <row r="769" spans="1:14" x14ac:dyDescent="0.3">
      <c r="A769" t="s">
        <v>11891</v>
      </c>
      <c r="B769" t="s">
        <v>10963</v>
      </c>
      <c r="C769" t="s">
        <v>11126</v>
      </c>
      <c r="D769" t="s">
        <v>10945</v>
      </c>
      <c r="E769" t="s">
        <v>10951</v>
      </c>
      <c r="F769" t="s">
        <v>10952</v>
      </c>
      <c r="G769">
        <v>44927</v>
      </c>
      <c r="H769">
        <v>430384099</v>
      </c>
      <c r="I769">
        <v>44953</v>
      </c>
      <c r="J769">
        <v>9074</v>
      </c>
      <c r="K769">
        <v>152.58000000000001</v>
      </c>
      <c r="L769">
        <v>97.44</v>
      </c>
      <c r="M769">
        <v>1384510.9200000002</v>
      </c>
      <c r="N769">
        <v>884170.55999999994</v>
      </c>
    </row>
    <row r="770" spans="1:14" x14ac:dyDescent="0.3">
      <c r="A770" t="s">
        <v>11892</v>
      </c>
      <c r="B770" t="s">
        <v>10958</v>
      </c>
      <c r="C770" t="s">
        <v>11163</v>
      </c>
      <c r="D770" t="s">
        <v>10956</v>
      </c>
      <c r="E770" t="s">
        <v>10946</v>
      </c>
      <c r="F770" t="s">
        <v>10952</v>
      </c>
      <c r="G770">
        <v>45200</v>
      </c>
      <c r="H770">
        <v>112364661</v>
      </c>
      <c r="I770">
        <v>45239</v>
      </c>
      <c r="J770">
        <v>55</v>
      </c>
      <c r="K770">
        <v>205.7</v>
      </c>
      <c r="L770">
        <v>117.11</v>
      </c>
      <c r="M770">
        <v>11313.5</v>
      </c>
      <c r="N770">
        <v>6441.05</v>
      </c>
    </row>
    <row r="771" spans="1:14" x14ac:dyDescent="0.3">
      <c r="A771" t="s">
        <v>11745</v>
      </c>
      <c r="B771" t="s">
        <v>12784</v>
      </c>
      <c r="C771" t="s">
        <v>11028</v>
      </c>
      <c r="D771" t="s">
        <v>11021</v>
      </c>
      <c r="E771" t="s">
        <v>10951</v>
      </c>
      <c r="F771" t="s">
        <v>10952</v>
      </c>
      <c r="G771">
        <v>44811</v>
      </c>
      <c r="H771">
        <v>310661447</v>
      </c>
      <c r="I771">
        <v>44812</v>
      </c>
      <c r="J771">
        <v>480</v>
      </c>
      <c r="K771">
        <v>668.27</v>
      </c>
      <c r="L771">
        <v>502.54</v>
      </c>
      <c r="M771">
        <v>320769.59999999998</v>
      </c>
      <c r="N771">
        <v>241219.20000000001</v>
      </c>
    </row>
    <row r="772" spans="1:14" x14ac:dyDescent="0.3">
      <c r="A772" t="s">
        <v>11893</v>
      </c>
      <c r="B772" t="s">
        <v>12784</v>
      </c>
      <c r="C772" t="s">
        <v>11291</v>
      </c>
      <c r="D772" t="s">
        <v>11011</v>
      </c>
      <c r="E772" t="s">
        <v>10946</v>
      </c>
      <c r="F772" t="s">
        <v>10966</v>
      </c>
      <c r="G772">
        <v>45253</v>
      </c>
      <c r="H772">
        <v>572198283</v>
      </c>
      <c r="I772">
        <v>45266</v>
      </c>
      <c r="J772">
        <v>5042</v>
      </c>
      <c r="K772">
        <v>109.28</v>
      </c>
      <c r="L772">
        <v>35.840000000000003</v>
      </c>
      <c r="M772">
        <v>550989.76</v>
      </c>
      <c r="N772">
        <v>180705.28000000003</v>
      </c>
    </row>
    <row r="773" spans="1:14" x14ac:dyDescent="0.3">
      <c r="A773" t="s">
        <v>11894</v>
      </c>
      <c r="B773" t="s">
        <v>11001</v>
      </c>
      <c r="C773" t="s">
        <v>11363</v>
      </c>
      <c r="D773" t="s">
        <v>10956</v>
      </c>
      <c r="E773" t="s">
        <v>10946</v>
      </c>
      <c r="F773" t="s">
        <v>10966</v>
      </c>
      <c r="G773">
        <v>45564</v>
      </c>
      <c r="H773">
        <v>964211499</v>
      </c>
      <c r="I773">
        <v>45603</v>
      </c>
      <c r="J773">
        <v>464</v>
      </c>
      <c r="K773">
        <v>205.7</v>
      </c>
      <c r="L773">
        <v>117.11</v>
      </c>
      <c r="M773">
        <v>95444.799999999988</v>
      </c>
      <c r="N773">
        <v>54339.040000000001</v>
      </c>
    </row>
    <row r="774" spans="1:14" x14ac:dyDescent="0.3">
      <c r="A774" t="s">
        <v>11895</v>
      </c>
      <c r="B774" t="s">
        <v>10958</v>
      </c>
      <c r="C774" t="s">
        <v>10988</v>
      </c>
      <c r="D774" t="s">
        <v>11021</v>
      </c>
      <c r="E774" t="s">
        <v>10951</v>
      </c>
      <c r="F774" t="s">
        <v>10952</v>
      </c>
      <c r="G774">
        <v>44716</v>
      </c>
      <c r="H774">
        <v>724249923</v>
      </c>
      <c r="I774">
        <v>44745</v>
      </c>
      <c r="J774">
        <v>501</v>
      </c>
      <c r="K774">
        <v>668.27</v>
      </c>
      <c r="L774">
        <v>502.54</v>
      </c>
      <c r="M774">
        <v>334803.27</v>
      </c>
      <c r="N774">
        <v>251772.54</v>
      </c>
    </row>
    <row r="775" spans="1:14" x14ac:dyDescent="0.3">
      <c r="A775" t="s">
        <v>11896</v>
      </c>
      <c r="B775" t="s">
        <v>10958</v>
      </c>
      <c r="C775" t="s">
        <v>11757</v>
      </c>
      <c r="D775" t="s">
        <v>10965</v>
      </c>
      <c r="E775" t="s">
        <v>10951</v>
      </c>
      <c r="F775" t="s">
        <v>10947</v>
      </c>
      <c r="G775">
        <v>45271</v>
      </c>
      <c r="H775">
        <v>510174882</v>
      </c>
      <c r="I775">
        <v>45272</v>
      </c>
      <c r="J775">
        <v>940</v>
      </c>
      <c r="K775">
        <v>255.28</v>
      </c>
      <c r="L775">
        <v>159.41999999999999</v>
      </c>
      <c r="M775">
        <v>239963.2</v>
      </c>
      <c r="N775">
        <v>149854.79999999999</v>
      </c>
    </row>
    <row r="776" spans="1:14" x14ac:dyDescent="0.3">
      <c r="A776" t="s">
        <v>11897</v>
      </c>
      <c r="B776" t="s">
        <v>10958</v>
      </c>
      <c r="C776" t="s">
        <v>11385</v>
      </c>
      <c r="D776" t="s">
        <v>10969</v>
      </c>
      <c r="E776" t="s">
        <v>10946</v>
      </c>
      <c r="F776" t="s">
        <v>10952</v>
      </c>
      <c r="G776">
        <v>45245</v>
      </c>
      <c r="H776">
        <v>150160205</v>
      </c>
      <c r="I776">
        <v>45252</v>
      </c>
      <c r="J776">
        <v>4596</v>
      </c>
      <c r="K776">
        <v>47.45</v>
      </c>
      <c r="L776">
        <v>31.79</v>
      </c>
      <c r="M776">
        <v>218080.2</v>
      </c>
      <c r="N776">
        <v>146106.84</v>
      </c>
    </row>
    <row r="777" spans="1:14" x14ac:dyDescent="0.3">
      <c r="A777" t="s">
        <v>11898</v>
      </c>
      <c r="B777" t="s">
        <v>12784</v>
      </c>
      <c r="C777" t="s">
        <v>11175</v>
      </c>
      <c r="D777" t="s">
        <v>10969</v>
      </c>
      <c r="E777" t="s">
        <v>10951</v>
      </c>
      <c r="F777" t="s">
        <v>10966</v>
      </c>
      <c r="G777">
        <v>44678</v>
      </c>
      <c r="H777">
        <v>892692220</v>
      </c>
      <c r="I777">
        <v>44692</v>
      </c>
      <c r="J777">
        <v>6320</v>
      </c>
      <c r="K777">
        <v>47.45</v>
      </c>
      <c r="L777">
        <v>31.79</v>
      </c>
      <c r="M777">
        <v>299884</v>
      </c>
      <c r="N777">
        <v>200912.8</v>
      </c>
    </row>
    <row r="778" spans="1:14" x14ac:dyDescent="0.3">
      <c r="A778" t="s">
        <v>11899</v>
      </c>
      <c r="B778" t="s">
        <v>10963</v>
      </c>
      <c r="C778" t="s">
        <v>11360</v>
      </c>
      <c r="D778" t="s">
        <v>11021</v>
      </c>
      <c r="E778" t="s">
        <v>10951</v>
      </c>
      <c r="F778" t="s">
        <v>10966</v>
      </c>
      <c r="G778">
        <v>44692</v>
      </c>
      <c r="H778">
        <v>456569755</v>
      </c>
      <c r="I778">
        <v>44721</v>
      </c>
      <c r="J778">
        <v>7991</v>
      </c>
      <c r="K778">
        <v>668.27</v>
      </c>
      <c r="L778">
        <v>502.54</v>
      </c>
      <c r="M778">
        <v>5340145.57</v>
      </c>
      <c r="N778">
        <v>4015797.14</v>
      </c>
    </row>
    <row r="779" spans="1:14" x14ac:dyDescent="0.3">
      <c r="A779" t="s">
        <v>11900</v>
      </c>
      <c r="B779" t="s">
        <v>10981</v>
      </c>
      <c r="C779" t="s">
        <v>11449</v>
      </c>
      <c r="D779" t="s">
        <v>10979</v>
      </c>
      <c r="E779" t="s">
        <v>10951</v>
      </c>
      <c r="F779" t="s">
        <v>10966</v>
      </c>
      <c r="G779">
        <v>45100</v>
      </c>
      <c r="H779">
        <v>680904138</v>
      </c>
      <c r="I779">
        <v>45118</v>
      </c>
      <c r="J779">
        <v>3520</v>
      </c>
      <c r="K779">
        <v>651.21</v>
      </c>
      <c r="L779">
        <v>524.96</v>
      </c>
      <c r="M779">
        <v>2292259.2000000002</v>
      </c>
      <c r="N779">
        <v>1847859.2000000002</v>
      </c>
    </row>
    <row r="780" spans="1:14" x14ac:dyDescent="0.3">
      <c r="A780" t="s">
        <v>11901</v>
      </c>
      <c r="B780" t="s">
        <v>10963</v>
      </c>
      <c r="C780" t="s">
        <v>11126</v>
      </c>
      <c r="D780" t="s">
        <v>11021</v>
      </c>
      <c r="E780" t="s">
        <v>10951</v>
      </c>
      <c r="F780" t="s">
        <v>10966</v>
      </c>
      <c r="G780">
        <v>45651</v>
      </c>
      <c r="H780">
        <v>775119197</v>
      </c>
      <c r="I780">
        <v>44959</v>
      </c>
      <c r="J780">
        <v>3850</v>
      </c>
      <c r="K780">
        <v>668.27</v>
      </c>
      <c r="L780">
        <v>502.54</v>
      </c>
      <c r="M780">
        <v>2572839.5</v>
      </c>
      <c r="N780">
        <v>1934779</v>
      </c>
    </row>
    <row r="781" spans="1:14" x14ac:dyDescent="0.3">
      <c r="A781" t="s">
        <v>11699</v>
      </c>
      <c r="B781" t="s">
        <v>10958</v>
      </c>
      <c r="C781" t="s">
        <v>10959</v>
      </c>
      <c r="D781" t="s">
        <v>10950</v>
      </c>
      <c r="E781" t="s">
        <v>10951</v>
      </c>
      <c r="F781" t="s">
        <v>10961</v>
      </c>
      <c r="G781">
        <v>44780</v>
      </c>
      <c r="H781">
        <v>468951261</v>
      </c>
      <c r="I781">
        <v>44792</v>
      </c>
      <c r="J781">
        <v>1954</v>
      </c>
      <c r="K781">
        <v>421.89</v>
      </c>
      <c r="L781">
        <v>364.69</v>
      </c>
      <c r="M781">
        <v>824373.05999999994</v>
      </c>
      <c r="N781">
        <v>712604.26</v>
      </c>
    </row>
    <row r="782" spans="1:14" x14ac:dyDescent="0.3">
      <c r="A782" t="s">
        <v>11902</v>
      </c>
      <c r="B782" t="s">
        <v>10958</v>
      </c>
      <c r="C782" t="s">
        <v>11015</v>
      </c>
      <c r="D782" t="s">
        <v>10979</v>
      </c>
      <c r="E782" t="s">
        <v>10951</v>
      </c>
      <c r="F782" t="s">
        <v>10961</v>
      </c>
      <c r="G782">
        <v>45032</v>
      </c>
      <c r="H782">
        <v>462449157</v>
      </c>
      <c r="I782">
        <v>45077</v>
      </c>
      <c r="J782">
        <v>7837</v>
      </c>
      <c r="K782">
        <v>651.21</v>
      </c>
      <c r="L782">
        <v>524.96</v>
      </c>
      <c r="M782">
        <v>5103532.7700000005</v>
      </c>
      <c r="N782">
        <v>4114111.5200000005</v>
      </c>
    </row>
    <row r="783" spans="1:14" x14ac:dyDescent="0.3">
      <c r="A783" t="s">
        <v>11903</v>
      </c>
      <c r="B783" t="s">
        <v>10958</v>
      </c>
      <c r="C783" t="s">
        <v>11180</v>
      </c>
      <c r="D783" t="s">
        <v>10974</v>
      </c>
      <c r="E783" t="s">
        <v>10946</v>
      </c>
      <c r="F783" t="s">
        <v>10952</v>
      </c>
      <c r="G783">
        <v>44929</v>
      </c>
      <c r="H783">
        <v>175974214</v>
      </c>
      <c r="I783">
        <v>44939</v>
      </c>
      <c r="J783">
        <v>3535</v>
      </c>
      <c r="K783">
        <v>437.2</v>
      </c>
      <c r="L783">
        <v>263.33</v>
      </c>
      <c r="M783">
        <v>1545502</v>
      </c>
      <c r="N783">
        <v>930871.54999999993</v>
      </c>
    </row>
    <row r="784" spans="1:14" x14ac:dyDescent="0.3">
      <c r="A784" t="s">
        <v>11904</v>
      </c>
      <c r="B784" t="s">
        <v>11001</v>
      </c>
      <c r="C784" t="s">
        <v>11138</v>
      </c>
      <c r="D784" t="s">
        <v>10974</v>
      </c>
      <c r="E784" t="s">
        <v>10946</v>
      </c>
      <c r="F784" t="s">
        <v>10961</v>
      </c>
      <c r="G784">
        <v>45223</v>
      </c>
      <c r="H784">
        <v>900200259</v>
      </c>
      <c r="I784">
        <v>45240</v>
      </c>
      <c r="J784">
        <v>8116</v>
      </c>
      <c r="K784">
        <v>437.2</v>
      </c>
      <c r="L784">
        <v>263.33</v>
      </c>
      <c r="M784">
        <v>3548315.1999999997</v>
      </c>
      <c r="N784">
        <v>2137186.2799999998</v>
      </c>
    </row>
    <row r="785" spans="1:14" x14ac:dyDescent="0.3">
      <c r="A785" t="s">
        <v>11905</v>
      </c>
      <c r="B785" t="s">
        <v>10963</v>
      </c>
      <c r="C785" t="s">
        <v>11482</v>
      </c>
      <c r="D785" t="s">
        <v>10956</v>
      </c>
      <c r="E785" t="s">
        <v>10946</v>
      </c>
      <c r="F785" t="s">
        <v>10947</v>
      </c>
      <c r="G785">
        <v>45041</v>
      </c>
      <c r="H785">
        <v>846113622</v>
      </c>
      <c r="I785">
        <v>45080</v>
      </c>
      <c r="J785">
        <v>2678</v>
      </c>
      <c r="K785">
        <v>205.7</v>
      </c>
      <c r="L785">
        <v>117.11</v>
      </c>
      <c r="M785">
        <v>550864.6</v>
      </c>
      <c r="N785">
        <v>313620.58</v>
      </c>
    </row>
    <row r="786" spans="1:14" x14ac:dyDescent="0.3">
      <c r="A786" t="s">
        <v>11906</v>
      </c>
      <c r="B786" t="s">
        <v>12784</v>
      </c>
      <c r="C786" t="s">
        <v>11583</v>
      </c>
      <c r="D786" t="s">
        <v>10965</v>
      </c>
      <c r="E786" t="s">
        <v>10946</v>
      </c>
      <c r="F786" t="s">
        <v>10952</v>
      </c>
      <c r="G786">
        <v>45221</v>
      </c>
      <c r="H786">
        <v>995013129</v>
      </c>
      <c r="I786">
        <v>45257</v>
      </c>
      <c r="J786">
        <v>5351</v>
      </c>
      <c r="K786">
        <v>255.28</v>
      </c>
      <c r="L786">
        <v>159.41999999999999</v>
      </c>
      <c r="M786">
        <v>1366003.28</v>
      </c>
      <c r="N786">
        <v>853056.41999999993</v>
      </c>
    </row>
    <row r="787" spans="1:14" x14ac:dyDescent="0.3">
      <c r="A787" t="s">
        <v>11907</v>
      </c>
      <c r="B787" t="s">
        <v>10958</v>
      </c>
      <c r="C787" t="s">
        <v>11118</v>
      </c>
      <c r="D787" t="s">
        <v>10976</v>
      </c>
      <c r="E787" t="s">
        <v>10951</v>
      </c>
      <c r="F787" t="s">
        <v>10947</v>
      </c>
      <c r="G787">
        <v>45391</v>
      </c>
      <c r="H787">
        <v>148510110</v>
      </c>
      <c r="I787">
        <v>45426</v>
      </c>
      <c r="J787">
        <v>6297</v>
      </c>
      <c r="K787">
        <v>81.73</v>
      </c>
      <c r="L787">
        <v>56.67</v>
      </c>
      <c r="M787">
        <v>514653.81</v>
      </c>
      <c r="N787">
        <v>356850.99</v>
      </c>
    </row>
    <row r="788" spans="1:14" x14ac:dyDescent="0.3">
      <c r="A788" t="s">
        <v>11908</v>
      </c>
      <c r="B788" t="s">
        <v>10954</v>
      </c>
      <c r="C788" t="s">
        <v>10978</v>
      </c>
      <c r="D788" t="s">
        <v>11011</v>
      </c>
      <c r="E788" t="s">
        <v>10951</v>
      </c>
      <c r="F788" t="s">
        <v>10966</v>
      </c>
      <c r="G788">
        <v>45012</v>
      </c>
      <c r="H788">
        <v>778528392</v>
      </c>
      <c r="I788">
        <v>45060</v>
      </c>
      <c r="J788">
        <v>2707</v>
      </c>
      <c r="K788">
        <v>109.28</v>
      </c>
      <c r="L788">
        <v>35.840000000000003</v>
      </c>
      <c r="M788">
        <v>295820.96000000002</v>
      </c>
      <c r="N788">
        <v>97018.880000000005</v>
      </c>
    </row>
    <row r="789" spans="1:14" x14ac:dyDescent="0.3">
      <c r="A789" t="s">
        <v>11909</v>
      </c>
      <c r="B789" t="s">
        <v>10958</v>
      </c>
      <c r="C789" t="s">
        <v>11260</v>
      </c>
      <c r="D789" t="s">
        <v>10969</v>
      </c>
      <c r="E789" t="s">
        <v>10951</v>
      </c>
      <c r="F789" t="s">
        <v>10966</v>
      </c>
      <c r="G789">
        <v>44948</v>
      </c>
      <c r="H789">
        <v>477304303</v>
      </c>
      <c r="I789">
        <v>44949</v>
      </c>
      <c r="J789">
        <v>3805</v>
      </c>
      <c r="K789">
        <v>47.45</v>
      </c>
      <c r="L789">
        <v>31.79</v>
      </c>
      <c r="M789">
        <v>180547.25</v>
      </c>
      <c r="N789">
        <v>120960.95</v>
      </c>
    </row>
    <row r="790" spans="1:14" x14ac:dyDescent="0.3">
      <c r="A790" t="s">
        <v>11910</v>
      </c>
      <c r="B790" t="s">
        <v>12784</v>
      </c>
      <c r="C790" t="s">
        <v>11642</v>
      </c>
      <c r="D790" t="s">
        <v>10945</v>
      </c>
      <c r="E790" t="s">
        <v>10946</v>
      </c>
      <c r="F790" t="s">
        <v>10952</v>
      </c>
      <c r="G790">
        <v>45578</v>
      </c>
      <c r="H790">
        <v>507386672</v>
      </c>
      <c r="I790">
        <v>45587</v>
      </c>
      <c r="J790">
        <v>5846</v>
      </c>
      <c r="K790">
        <v>152.58000000000001</v>
      </c>
      <c r="L790">
        <v>97.44</v>
      </c>
      <c r="M790">
        <v>891982.68</v>
      </c>
      <c r="N790">
        <v>569634.24</v>
      </c>
    </row>
    <row r="791" spans="1:14" x14ac:dyDescent="0.3">
      <c r="A791" t="s">
        <v>11911</v>
      </c>
      <c r="B791" t="s">
        <v>10958</v>
      </c>
      <c r="C791" t="s">
        <v>11385</v>
      </c>
      <c r="D791" t="s">
        <v>10945</v>
      </c>
      <c r="E791" t="s">
        <v>10946</v>
      </c>
      <c r="F791" t="s">
        <v>10947</v>
      </c>
      <c r="G791">
        <v>45240</v>
      </c>
      <c r="H791">
        <v>851636826</v>
      </c>
      <c r="I791">
        <v>45240</v>
      </c>
      <c r="J791">
        <v>7117</v>
      </c>
      <c r="K791">
        <v>152.58000000000001</v>
      </c>
      <c r="L791">
        <v>97.44</v>
      </c>
      <c r="M791">
        <v>1085911.8600000001</v>
      </c>
      <c r="N791">
        <v>693480.48</v>
      </c>
    </row>
    <row r="792" spans="1:14" x14ac:dyDescent="0.3">
      <c r="A792" t="s">
        <v>11368</v>
      </c>
      <c r="B792" t="s">
        <v>10963</v>
      </c>
      <c r="C792" t="s">
        <v>10968</v>
      </c>
      <c r="D792" t="s">
        <v>10950</v>
      </c>
      <c r="E792" t="s">
        <v>10951</v>
      </c>
      <c r="F792" t="s">
        <v>10952</v>
      </c>
      <c r="G792">
        <v>45234</v>
      </c>
      <c r="H792">
        <v>663228595</v>
      </c>
      <c r="I792">
        <v>45275</v>
      </c>
      <c r="J792">
        <v>2934</v>
      </c>
      <c r="K792">
        <v>421.89</v>
      </c>
      <c r="L792">
        <v>364.69</v>
      </c>
      <c r="M792">
        <v>1237825.26</v>
      </c>
      <c r="N792">
        <v>1070000.46</v>
      </c>
    </row>
    <row r="793" spans="1:14" x14ac:dyDescent="0.3">
      <c r="A793" t="s">
        <v>11912</v>
      </c>
      <c r="B793" t="s">
        <v>12784</v>
      </c>
      <c r="C793" t="s">
        <v>11148</v>
      </c>
      <c r="D793" t="s">
        <v>10956</v>
      </c>
      <c r="E793" t="s">
        <v>10946</v>
      </c>
      <c r="F793" t="s">
        <v>10961</v>
      </c>
      <c r="G793">
        <v>45132</v>
      </c>
      <c r="H793">
        <v>515648305</v>
      </c>
      <c r="I793">
        <v>45141</v>
      </c>
      <c r="J793">
        <v>647</v>
      </c>
      <c r="K793">
        <v>205.7</v>
      </c>
      <c r="L793">
        <v>117.11</v>
      </c>
      <c r="M793">
        <v>133087.9</v>
      </c>
      <c r="N793">
        <v>75770.17</v>
      </c>
    </row>
    <row r="794" spans="1:14" x14ac:dyDescent="0.3">
      <c r="A794" t="s">
        <v>11913</v>
      </c>
      <c r="B794" t="s">
        <v>10954</v>
      </c>
      <c r="C794" t="s">
        <v>11024</v>
      </c>
      <c r="D794" t="s">
        <v>10969</v>
      </c>
      <c r="E794" t="s">
        <v>10951</v>
      </c>
      <c r="F794" t="s">
        <v>10952</v>
      </c>
      <c r="G794">
        <v>45588</v>
      </c>
      <c r="H794">
        <v>152694785</v>
      </c>
      <c r="I794">
        <v>45612</v>
      </c>
      <c r="J794">
        <v>4635</v>
      </c>
      <c r="K794">
        <v>47.45</v>
      </c>
      <c r="L794">
        <v>31.79</v>
      </c>
      <c r="M794">
        <v>219930.75</v>
      </c>
      <c r="N794">
        <v>147346.65</v>
      </c>
    </row>
    <row r="795" spans="1:14" x14ac:dyDescent="0.3">
      <c r="A795" t="s">
        <v>11914</v>
      </c>
      <c r="B795" t="s">
        <v>12784</v>
      </c>
      <c r="C795" t="s">
        <v>11249</v>
      </c>
      <c r="D795" t="s">
        <v>10956</v>
      </c>
      <c r="E795" t="s">
        <v>10951</v>
      </c>
      <c r="F795" t="s">
        <v>10952</v>
      </c>
      <c r="G795">
        <v>44796</v>
      </c>
      <c r="H795">
        <v>738479363</v>
      </c>
      <c r="I795">
        <v>44811</v>
      </c>
      <c r="J795">
        <v>1309</v>
      </c>
      <c r="K795">
        <v>205.7</v>
      </c>
      <c r="L795">
        <v>117.11</v>
      </c>
      <c r="M795">
        <v>269261.3</v>
      </c>
      <c r="N795">
        <v>153296.99</v>
      </c>
    </row>
    <row r="796" spans="1:14" x14ac:dyDescent="0.3">
      <c r="A796" t="s">
        <v>11915</v>
      </c>
      <c r="B796" t="s">
        <v>12784</v>
      </c>
      <c r="C796" t="s">
        <v>11583</v>
      </c>
      <c r="D796" t="s">
        <v>10945</v>
      </c>
      <c r="E796" t="s">
        <v>10946</v>
      </c>
      <c r="F796" t="s">
        <v>10966</v>
      </c>
      <c r="G796">
        <v>45478</v>
      </c>
      <c r="H796">
        <v>807425868</v>
      </c>
      <c r="I796">
        <v>45480</v>
      </c>
      <c r="J796">
        <v>4112</v>
      </c>
      <c r="K796">
        <v>152.58000000000001</v>
      </c>
      <c r="L796">
        <v>97.44</v>
      </c>
      <c r="M796">
        <v>627408.96000000008</v>
      </c>
      <c r="N796">
        <v>400673.27999999997</v>
      </c>
    </row>
    <row r="797" spans="1:14" x14ac:dyDescent="0.3">
      <c r="A797" t="s">
        <v>11916</v>
      </c>
      <c r="B797" t="s">
        <v>10981</v>
      </c>
      <c r="C797" t="s">
        <v>10982</v>
      </c>
      <c r="D797" t="s">
        <v>10969</v>
      </c>
      <c r="E797" t="s">
        <v>10946</v>
      </c>
      <c r="F797" t="s">
        <v>10947</v>
      </c>
      <c r="G797">
        <v>44766</v>
      </c>
      <c r="H797">
        <v>314270627</v>
      </c>
      <c r="I797">
        <v>44785</v>
      </c>
      <c r="J797">
        <v>8517</v>
      </c>
      <c r="K797">
        <v>47.45</v>
      </c>
      <c r="L797">
        <v>31.79</v>
      </c>
      <c r="M797">
        <v>404131.65</v>
      </c>
      <c r="N797">
        <v>270755.43</v>
      </c>
    </row>
    <row r="798" spans="1:14" x14ac:dyDescent="0.3">
      <c r="A798" t="s">
        <v>11917</v>
      </c>
      <c r="B798" t="s">
        <v>12784</v>
      </c>
      <c r="C798" t="s">
        <v>11148</v>
      </c>
      <c r="D798" t="s">
        <v>11021</v>
      </c>
      <c r="E798" t="s">
        <v>10946</v>
      </c>
      <c r="F798" t="s">
        <v>10961</v>
      </c>
      <c r="G798">
        <v>45153</v>
      </c>
      <c r="H798">
        <v>184062469</v>
      </c>
      <c r="I798">
        <v>45189</v>
      </c>
      <c r="J798">
        <v>7030</v>
      </c>
      <c r="K798">
        <v>668.27</v>
      </c>
      <c r="L798">
        <v>502.54</v>
      </c>
      <c r="M798">
        <v>4697938.0999999996</v>
      </c>
      <c r="N798">
        <v>3532856.2</v>
      </c>
    </row>
    <row r="799" spans="1:14" x14ac:dyDescent="0.3">
      <c r="A799" t="s">
        <v>11918</v>
      </c>
      <c r="B799" t="s">
        <v>10958</v>
      </c>
      <c r="C799" t="s">
        <v>11062</v>
      </c>
      <c r="D799" t="s">
        <v>10976</v>
      </c>
      <c r="E799" t="s">
        <v>10946</v>
      </c>
      <c r="F799" t="s">
        <v>10961</v>
      </c>
      <c r="G799">
        <v>44691</v>
      </c>
      <c r="H799">
        <v>962162721</v>
      </c>
      <c r="I799">
        <v>44727</v>
      </c>
      <c r="J799">
        <v>4185</v>
      </c>
      <c r="K799">
        <v>81.73</v>
      </c>
      <c r="L799">
        <v>56.67</v>
      </c>
      <c r="M799">
        <v>342040.05</v>
      </c>
      <c r="N799">
        <v>237163.95</v>
      </c>
    </row>
    <row r="800" spans="1:14" x14ac:dyDescent="0.3">
      <c r="A800" t="s">
        <v>11919</v>
      </c>
      <c r="B800" t="s">
        <v>11001</v>
      </c>
      <c r="C800" t="s">
        <v>11138</v>
      </c>
      <c r="D800" t="s">
        <v>11011</v>
      </c>
      <c r="E800" t="s">
        <v>10951</v>
      </c>
      <c r="F800" t="s">
        <v>10947</v>
      </c>
      <c r="G800">
        <v>44811</v>
      </c>
      <c r="H800">
        <v>564245212</v>
      </c>
      <c r="I800">
        <v>44853</v>
      </c>
      <c r="J800">
        <v>1552</v>
      </c>
      <c r="K800">
        <v>109.28</v>
      </c>
      <c r="L800">
        <v>35.840000000000003</v>
      </c>
      <c r="M800">
        <v>169602.56</v>
      </c>
      <c r="N800">
        <v>55623.680000000008</v>
      </c>
    </row>
    <row r="801" spans="1:14" x14ac:dyDescent="0.3">
      <c r="A801" t="s">
        <v>11920</v>
      </c>
      <c r="B801" t="s">
        <v>11001</v>
      </c>
      <c r="C801" t="s">
        <v>11082</v>
      </c>
      <c r="D801" t="s">
        <v>11021</v>
      </c>
      <c r="E801" t="s">
        <v>10946</v>
      </c>
      <c r="F801" t="s">
        <v>10966</v>
      </c>
      <c r="G801">
        <v>45629</v>
      </c>
      <c r="H801">
        <v>126296269</v>
      </c>
      <c r="I801">
        <v>44938</v>
      </c>
      <c r="J801">
        <v>2728</v>
      </c>
      <c r="K801">
        <v>668.27</v>
      </c>
      <c r="L801">
        <v>502.54</v>
      </c>
      <c r="M801">
        <v>1823040.56</v>
      </c>
      <c r="N801">
        <v>1370929.12</v>
      </c>
    </row>
    <row r="802" spans="1:14" x14ac:dyDescent="0.3">
      <c r="A802" t="s">
        <v>11921</v>
      </c>
      <c r="B802" t="s">
        <v>10958</v>
      </c>
      <c r="C802" t="s">
        <v>11197</v>
      </c>
      <c r="D802" t="s">
        <v>10974</v>
      </c>
      <c r="E802" t="s">
        <v>10951</v>
      </c>
      <c r="F802" t="s">
        <v>10961</v>
      </c>
      <c r="G802">
        <v>45324</v>
      </c>
      <c r="H802">
        <v>854614722</v>
      </c>
      <c r="I802">
        <v>45327</v>
      </c>
      <c r="J802">
        <v>8343</v>
      </c>
      <c r="K802">
        <v>437.2</v>
      </c>
      <c r="L802">
        <v>263.33</v>
      </c>
      <c r="M802">
        <v>3647559.6</v>
      </c>
      <c r="N802">
        <v>2196962.19</v>
      </c>
    </row>
    <row r="803" spans="1:14" x14ac:dyDescent="0.3">
      <c r="A803" t="s">
        <v>11922</v>
      </c>
      <c r="B803" t="s">
        <v>10958</v>
      </c>
      <c r="C803" t="s">
        <v>11067</v>
      </c>
      <c r="D803" t="s">
        <v>10976</v>
      </c>
      <c r="E803" t="s">
        <v>10946</v>
      </c>
      <c r="F803" t="s">
        <v>10952</v>
      </c>
      <c r="G803">
        <v>45558</v>
      </c>
      <c r="H803">
        <v>875811898</v>
      </c>
      <c r="I803">
        <v>45578</v>
      </c>
      <c r="J803">
        <v>1058</v>
      </c>
      <c r="K803">
        <v>81.73</v>
      </c>
      <c r="L803">
        <v>56.67</v>
      </c>
      <c r="M803">
        <v>86470.340000000011</v>
      </c>
      <c r="N803">
        <v>59956.86</v>
      </c>
    </row>
    <row r="804" spans="1:14" x14ac:dyDescent="0.3">
      <c r="A804" t="s">
        <v>11923</v>
      </c>
      <c r="B804" t="s">
        <v>10958</v>
      </c>
      <c r="C804" t="s">
        <v>11180</v>
      </c>
      <c r="D804" t="s">
        <v>10976</v>
      </c>
      <c r="E804" t="s">
        <v>10946</v>
      </c>
      <c r="F804" t="s">
        <v>10947</v>
      </c>
      <c r="G804">
        <v>44699</v>
      </c>
      <c r="H804">
        <v>186811625</v>
      </c>
      <c r="I804">
        <v>44715</v>
      </c>
      <c r="J804">
        <v>566</v>
      </c>
      <c r="K804">
        <v>81.73</v>
      </c>
      <c r="L804">
        <v>56.67</v>
      </c>
      <c r="M804">
        <v>46259.18</v>
      </c>
      <c r="N804">
        <v>32075.22</v>
      </c>
    </row>
    <row r="805" spans="1:14" x14ac:dyDescent="0.3">
      <c r="A805" t="s">
        <v>11924</v>
      </c>
      <c r="B805" t="s">
        <v>12784</v>
      </c>
      <c r="C805" t="s">
        <v>11380</v>
      </c>
      <c r="D805" t="s">
        <v>10950</v>
      </c>
      <c r="E805" t="s">
        <v>10946</v>
      </c>
      <c r="F805" t="s">
        <v>10947</v>
      </c>
      <c r="G805">
        <v>44598</v>
      </c>
      <c r="H805">
        <v>204850232</v>
      </c>
      <c r="I805">
        <v>44626</v>
      </c>
      <c r="J805">
        <v>8591</v>
      </c>
      <c r="K805">
        <v>421.89</v>
      </c>
      <c r="L805">
        <v>364.69</v>
      </c>
      <c r="M805">
        <v>3624456.9899999998</v>
      </c>
      <c r="N805">
        <v>3133051.79</v>
      </c>
    </row>
    <row r="806" spans="1:14" x14ac:dyDescent="0.3">
      <c r="A806" t="s">
        <v>11925</v>
      </c>
      <c r="B806" t="s">
        <v>10958</v>
      </c>
      <c r="C806" t="s">
        <v>11739</v>
      </c>
      <c r="D806" t="s">
        <v>11021</v>
      </c>
      <c r="E806" t="s">
        <v>10946</v>
      </c>
      <c r="F806" t="s">
        <v>10947</v>
      </c>
      <c r="G806">
        <v>45166</v>
      </c>
      <c r="H806">
        <v>617476546</v>
      </c>
      <c r="I806">
        <v>45202</v>
      </c>
      <c r="J806">
        <v>3887</v>
      </c>
      <c r="K806">
        <v>668.27</v>
      </c>
      <c r="L806">
        <v>502.54</v>
      </c>
      <c r="M806">
        <v>2597565.4899999998</v>
      </c>
      <c r="N806">
        <v>1953372.98</v>
      </c>
    </row>
    <row r="807" spans="1:14" x14ac:dyDescent="0.3">
      <c r="A807" t="s">
        <v>11926</v>
      </c>
      <c r="B807" t="s">
        <v>10958</v>
      </c>
      <c r="C807" t="s">
        <v>11177</v>
      </c>
      <c r="D807" t="s">
        <v>10960</v>
      </c>
      <c r="E807" t="s">
        <v>10951</v>
      </c>
      <c r="F807" t="s">
        <v>10947</v>
      </c>
      <c r="G807">
        <v>45421</v>
      </c>
      <c r="H807">
        <v>732551896</v>
      </c>
      <c r="I807">
        <v>45448</v>
      </c>
      <c r="J807">
        <v>7240</v>
      </c>
      <c r="K807">
        <v>9.33</v>
      </c>
      <c r="L807">
        <v>6.92</v>
      </c>
      <c r="M807">
        <v>67549.2</v>
      </c>
      <c r="N807">
        <v>50100.800000000003</v>
      </c>
    </row>
    <row r="808" spans="1:14" x14ac:dyDescent="0.3">
      <c r="A808" t="s">
        <v>11022</v>
      </c>
      <c r="B808" t="s">
        <v>10958</v>
      </c>
      <c r="C808" t="s">
        <v>11006</v>
      </c>
      <c r="D808" t="s">
        <v>10976</v>
      </c>
      <c r="E808" t="s">
        <v>10951</v>
      </c>
      <c r="F808" t="s">
        <v>10952</v>
      </c>
      <c r="G808">
        <v>44628</v>
      </c>
      <c r="H808">
        <v>828250110</v>
      </c>
      <c r="I808">
        <v>44661</v>
      </c>
      <c r="J808">
        <v>6468</v>
      </c>
      <c r="K808">
        <v>81.73</v>
      </c>
      <c r="L808">
        <v>56.67</v>
      </c>
      <c r="M808">
        <v>528629.64</v>
      </c>
      <c r="N808">
        <v>366541.56</v>
      </c>
    </row>
    <row r="809" spans="1:14" x14ac:dyDescent="0.3">
      <c r="A809" t="s">
        <v>11927</v>
      </c>
      <c r="B809" t="s">
        <v>10958</v>
      </c>
      <c r="C809" t="s">
        <v>11177</v>
      </c>
      <c r="D809" t="s">
        <v>10976</v>
      </c>
      <c r="E809" t="s">
        <v>10951</v>
      </c>
      <c r="F809" t="s">
        <v>10966</v>
      </c>
      <c r="G809">
        <v>45330</v>
      </c>
      <c r="H809">
        <v>803057515</v>
      </c>
      <c r="I809">
        <v>45373</v>
      </c>
      <c r="J809">
        <v>1419</v>
      </c>
      <c r="K809">
        <v>81.73</v>
      </c>
      <c r="L809">
        <v>56.67</v>
      </c>
      <c r="M809">
        <v>115974.87000000001</v>
      </c>
      <c r="N809">
        <v>80414.73</v>
      </c>
    </row>
    <row r="810" spans="1:14" x14ac:dyDescent="0.3">
      <c r="A810" t="s">
        <v>11928</v>
      </c>
      <c r="B810" t="s">
        <v>12784</v>
      </c>
      <c r="C810" t="s">
        <v>11493</v>
      </c>
      <c r="D810" t="s">
        <v>10979</v>
      </c>
      <c r="E810" t="s">
        <v>10946</v>
      </c>
      <c r="F810" t="s">
        <v>10966</v>
      </c>
      <c r="G810">
        <v>45419</v>
      </c>
      <c r="H810">
        <v>625772941</v>
      </c>
      <c r="I810">
        <v>45458</v>
      </c>
      <c r="J810">
        <v>8974</v>
      </c>
      <c r="K810">
        <v>651.21</v>
      </c>
      <c r="L810">
        <v>524.96</v>
      </c>
      <c r="M810">
        <v>5843958.54</v>
      </c>
      <c r="N810">
        <v>4710991.04</v>
      </c>
    </row>
    <row r="811" spans="1:14" x14ac:dyDescent="0.3">
      <c r="A811" t="s">
        <v>11929</v>
      </c>
      <c r="B811" t="s">
        <v>11001</v>
      </c>
      <c r="C811" t="s">
        <v>11099</v>
      </c>
      <c r="D811" t="s">
        <v>10945</v>
      </c>
      <c r="E811" t="s">
        <v>10946</v>
      </c>
      <c r="F811" t="s">
        <v>10952</v>
      </c>
      <c r="G811">
        <v>45643</v>
      </c>
      <c r="H811">
        <v>785507714</v>
      </c>
      <c r="I811">
        <v>45657</v>
      </c>
      <c r="J811">
        <v>8043</v>
      </c>
      <c r="K811">
        <v>152.58000000000001</v>
      </c>
      <c r="L811">
        <v>97.44</v>
      </c>
      <c r="M811">
        <v>1227200.9400000002</v>
      </c>
      <c r="N811">
        <v>783709.91999999993</v>
      </c>
    </row>
    <row r="812" spans="1:14" x14ac:dyDescent="0.3">
      <c r="A812" t="s">
        <v>11930</v>
      </c>
      <c r="B812" t="s">
        <v>10958</v>
      </c>
      <c r="C812" t="s">
        <v>11133</v>
      </c>
      <c r="D812" t="s">
        <v>10969</v>
      </c>
      <c r="E812" t="s">
        <v>10946</v>
      </c>
      <c r="F812" t="s">
        <v>10947</v>
      </c>
      <c r="G812">
        <v>45231</v>
      </c>
      <c r="H812">
        <v>941685664</v>
      </c>
      <c r="I812">
        <v>45281</v>
      </c>
      <c r="J812">
        <v>4569</v>
      </c>
      <c r="K812">
        <v>47.45</v>
      </c>
      <c r="L812">
        <v>31.79</v>
      </c>
      <c r="M812">
        <v>216799.05000000002</v>
      </c>
      <c r="N812">
        <v>145248.51</v>
      </c>
    </row>
    <row r="813" spans="1:14" x14ac:dyDescent="0.3">
      <c r="A813" t="s">
        <v>11931</v>
      </c>
      <c r="B813" t="s">
        <v>10958</v>
      </c>
      <c r="C813" t="s">
        <v>11067</v>
      </c>
      <c r="D813" t="s">
        <v>10960</v>
      </c>
      <c r="E813" t="s">
        <v>10946</v>
      </c>
      <c r="F813" t="s">
        <v>10966</v>
      </c>
      <c r="G813">
        <v>45434</v>
      </c>
      <c r="H813">
        <v>374043118</v>
      </c>
      <c r="I813">
        <v>45475</v>
      </c>
      <c r="J813">
        <v>6526</v>
      </c>
      <c r="K813">
        <v>9.33</v>
      </c>
      <c r="L813">
        <v>6.92</v>
      </c>
      <c r="M813">
        <v>60887.58</v>
      </c>
      <c r="N813">
        <v>45159.92</v>
      </c>
    </row>
    <row r="814" spans="1:14" x14ac:dyDescent="0.3">
      <c r="A814" t="s">
        <v>10957</v>
      </c>
      <c r="B814" t="s">
        <v>10958</v>
      </c>
      <c r="C814" t="s">
        <v>11321</v>
      </c>
      <c r="D814" t="s">
        <v>10976</v>
      </c>
      <c r="E814" t="s">
        <v>10946</v>
      </c>
      <c r="F814" t="s">
        <v>10966</v>
      </c>
      <c r="G814">
        <v>45148</v>
      </c>
      <c r="H814">
        <v>232628905</v>
      </c>
      <c r="I814">
        <v>45170</v>
      </c>
      <c r="J814">
        <v>8917</v>
      </c>
      <c r="K814">
        <v>81.73</v>
      </c>
      <c r="L814">
        <v>56.67</v>
      </c>
      <c r="M814">
        <v>728786.41</v>
      </c>
      <c r="N814">
        <v>505326.39</v>
      </c>
    </row>
    <row r="815" spans="1:14" x14ac:dyDescent="0.3">
      <c r="A815" t="s">
        <v>11932</v>
      </c>
      <c r="B815" t="s">
        <v>10958</v>
      </c>
      <c r="C815" t="s">
        <v>11385</v>
      </c>
      <c r="D815" t="s">
        <v>10976</v>
      </c>
      <c r="E815" t="s">
        <v>10951</v>
      </c>
      <c r="F815" t="s">
        <v>10961</v>
      </c>
      <c r="G815">
        <v>44666</v>
      </c>
      <c r="H815">
        <v>387804353</v>
      </c>
      <c r="I815">
        <v>44704</v>
      </c>
      <c r="J815">
        <v>8781</v>
      </c>
      <c r="K815">
        <v>81.73</v>
      </c>
      <c r="L815">
        <v>56.67</v>
      </c>
      <c r="M815">
        <v>717671.13</v>
      </c>
      <c r="N815">
        <v>497619.27</v>
      </c>
    </row>
    <row r="816" spans="1:14" x14ac:dyDescent="0.3">
      <c r="A816" t="s">
        <v>11933</v>
      </c>
      <c r="B816" t="s">
        <v>10958</v>
      </c>
      <c r="C816" t="s">
        <v>11090</v>
      </c>
      <c r="D816" t="s">
        <v>11011</v>
      </c>
      <c r="E816" t="s">
        <v>10951</v>
      </c>
      <c r="F816" t="s">
        <v>10947</v>
      </c>
      <c r="G816">
        <v>44949</v>
      </c>
      <c r="H816">
        <v>780243289</v>
      </c>
      <c r="I816">
        <v>44974</v>
      </c>
      <c r="J816">
        <v>183</v>
      </c>
      <c r="K816">
        <v>109.28</v>
      </c>
      <c r="L816">
        <v>35.840000000000003</v>
      </c>
      <c r="M816">
        <v>19998.240000000002</v>
      </c>
      <c r="N816">
        <v>6558.72</v>
      </c>
    </row>
    <row r="817" spans="1:14" x14ac:dyDescent="0.3">
      <c r="A817" t="s">
        <v>11934</v>
      </c>
      <c r="B817" t="s">
        <v>10958</v>
      </c>
      <c r="C817" t="s">
        <v>11163</v>
      </c>
      <c r="D817" t="s">
        <v>10976</v>
      </c>
      <c r="E817" t="s">
        <v>10951</v>
      </c>
      <c r="F817" t="s">
        <v>10966</v>
      </c>
      <c r="G817">
        <v>44812</v>
      </c>
      <c r="H817">
        <v>970932042</v>
      </c>
      <c r="I817">
        <v>44843</v>
      </c>
      <c r="J817">
        <v>9222</v>
      </c>
      <c r="K817">
        <v>81.73</v>
      </c>
      <c r="L817">
        <v>56.67</v>
      </c>
      <c r="M817">
        <v>753714.06</v>
      </c>
      <c r="N817">
        <v>522610.74</v>
      </c>
    </row>
    <row r="818" spans="1:14" x14ac:dyDescent="0.3">
      <c r="A818" t="s">
        <v>11684</v>
      </c>
      <c r="B818" t="s">
        <v>10954</v>
      </c>
      <c r="C818" t="s">
        <v>10955</v>
      </c>
      <c r="D818" t="s">
        <v>10950</v>
      </c>
      <c r="E818" t="s">
        <v>10946</v>
      </c>
      <c r="F818" t="s">
        <v>10952</v>
      </c>
      <c r="G818">
        <v>44674</v>
      </c>
      <c r="H818">
        <v>591169440</v>
      </c>
      <c r="I818">
        <v>44716</v>
      </c>
      <c r="J818">
        <v>9029</v>
      </c>
      <c r="K818">
        <v>421.89</v>
      </c>
      <c r="L818">
        <v>364.69</v>
      </c>
      <c r="M818">
        <v>3809244.81</v>
      </c>
      <c r="N818">
        <v>3292786.01</v>
      </c>
    </row>
    <row r="819" spans="1:14" x14ac:dyDescent="0.3">
      <c r="A819" t="s">
        <v>11935</v>
      </c>
      <c r="B819" t="s">
        <v>10963</v>
      </c>
      <c r="C819" t="s">
        <v>11182</v>
      </c>
      <c r="D819" t="s">
        <v>11021</v>
      </c>
      <c r="E819" t="s">
        <v>10951</v>
      </c>
      <c r="F819" t="s">
        <v>10961</v>
      </c>
      <c r="G819">
        <v>44999</v>
      </c>
      <c r="H819">
        <v>692566812</v>
      </c>
      <c r="I819">
        <v>45006</v>
      </c>
      <c r="J819">
        <v>4765</v>
      </c>
      <c r="K819">
        <v>668.27</v>
      </c>
      <c r="L819">
        <v>502.54</v>
      </c>
      <c r="M819">
        <v>3184306.55</v>
      </c>
      <c r="N819">
        <v>2394603.1</v>
      </c>
    </row>
    <row r="820" spans="1:14" x14ac:dyDescent="0.3">
      <c r="A820" t="s">
        <v>11936</v>
      </c>
      <c r="B820" t="s">
        <v>10958</v>
      </c>
      <c r="C820" t="s">
        <v>11235</v>
      </c>
      <c r="D820" t="s">
        <v>10979</v>
      </c>
      <c r="E820" t="s">
        <v>10951</v>
      </c>
      <c r="F820" t="s">
        <v>10961</v>
      </c>
      <c r="G820">
        <v>44728</v>
      </c>
      <c r="H820">
        <v>597047984</v>
      </c>
      <c r="I820">
        <v>44744</v>
      </c>
      <c r="J820">
        <v>8621</v>
      </c>
      <c r="K820">
        <v>651.21</v>
      </c>
      <c r="L820">
        <v>524.96</v>
      </c>
      <c r="M820">
        <v>5614081.4100000001</v>
      </c>
      <c r="N820">
        <v>4525680.16</v>
      </c>
    </row>
    <row r="821" spans="1:14" x14ac:dyDescent="0.3">
      <c r="A821" t="s">
        <v>11937</v>
      </c>
      <c r="B821" t="s">
        <v>12784</v>
      </c>
      <c r="C821" t="s">
        <v>11080</v>
      </c>
      <c r="D821" t="s">
        <v>10969</v>
      </c>
      <c r="E821" t="s">
        <v>10951</v>
      </c>
      <c r="F821" t="s">
        <v>10952</v>
      </c>
      <c r="G821">
        <v>44929</v>
      </c>
      <c r="H821">
        <v>146849286</v>
      </c>
      <c r="I821">
        <v>44949</v>
      </c>
      <c r="J821">
        <v>4822</v>
      </c>
      <c r="K821">
        <v>47.45</v>
      </c>
      <c r="L821">
        <v>31.79</v>
      </c>
      <c r="M821">
        <v>228803.90000000002</v>
      </c>
      <c r="N821">
        <v>153291.38</v>
      </c>
    </row>
    <row r="822" spans="1:14" x14ac:dyDescent="0.3">
      <c r="A822" t="s">
        <v>11938</v>
      </c>
      <c r="B822" t="s">
        <v>10963</v>
      </c>
      <c r="C822" t="s">
        <v>11268</v>
      </c>
      <c r="D822" t="s">
        <v>10960</v>
      </c>
      <c r="E822" t="s">
        <v>10946</v>
      </c>
      <c r="F822" t="s">
        <v>10952</v>
      </c>
      <c r="G822">
        <v>44629</v>
      </c>
      <c r="H822">
        <v>154519546</v>
      </c>
      <c r="I822">
        <v>44635</v>
      </c>
      <c r="J822">
        <v>4622</v>
      </c>
      <c r="K822">
        <v>9.33</v>
      </c>
      <c r="L822">
        <v>6.92</v>
      </c>
      <c r="M822">
        <v>43123.26</v>
      </c>
      <c r="N822">
        <v>31984.239999999998</v>
      </c>
    </row>
    <row r="823" spans="1:14" x14ac:dyDescent="0.3">
      <c r="A823" t="s">
        <v>11939</v>
      </c>
      <c r="B823" t="s">
        <v>12784</v>
      </c>
      <c r="C823" t="s">
        <v>11583</v>
      </c>
      <c r="D823" t="s">
        <v>10960</v>
      </c>
      <c r="E823" t="s">
        <v>10946</v>
      </c>
      <c r="F823" t="s">
        <v>12785</v>
      </c>
      <c r="G823">
        <v>45398</v>
      </c>
      <c r="H823">
        <v>152920091</v>
      </c>
      <c r="I823">
        <v>45429</v>
      </c>
      <c r="J823">
        <v>1308</v>
      </c>
      <c r="K823">
        <v>9.33</v>
      </c>
      <c r="L823">
        <v>6.92</v>
      </c>
      <c r="M823">
        <v>12203.64</v>
      </c>
      <c r="N823">
        <v>9051.36</v>
      </c>
    </row>
    <row r="824" spans="1:14" x14ac:dyDescent="0.3">
      <c r="A824" t="s">
        <v>11940</v>
      </c>
      <c r="B824" t="s">
        <v>10958</v>
      </c>
      <c r="C824" t="s">
        <v>11882</v>
      </c>
      <c r="D824" t="s">
        <v>10956</v>
      </c>
      <c r="E824" t="s">
        <v>10951</v>
      </c>
      <c r="F824" t="s">
        <v>10947</v>
      </c>
      <c r="G824">
        <v>45304</v>
      </c>
      <c r="H824">
        <v>645224750</v>
      </c>
      <c r="I824">
        <v>45336</v>
      </c>
      <c r="J824">
        <v>5197</v>
      </c>
      <c r="K824">
        <v>205.7</v>
      </c>
      <c r="L824">
        <v>117.11</v>
      </c>
      <c r="M824">
        <v>1069022.8999999999</v>
      </c>
      <c r="N824">
        <v>608620.67000000004</v>
      </c>
    </row>
    <row r="825" spans="1:14" x14ac:dyDescent="0.3">
      <c r="A825" t="s">
        <v>11941</v>
      </c>
      <c r="B825" t="s">
        <v>10963</v>
      </c>
      <c r="C825" t="s">
        <v>11431</v>
      </c>
      <c r="D825" t="s">
        <v>10979</v>
      </c>
      <c r="E825" t="s">
        <v>10946</v>
      </c>
      <c r="F825" t="s">
        <v>10947</v>
      </c>
      <c r="G825">
        <v>45585</v>
      </c>
      <c r="H825">
        <v>854919850</v>
      </c>
      <c r="I825">
        <v>45601</v>
      </c>
      <c r="J825">
        <v>8637</v>
      </c>
      <c r="K825">
        <v>651.21</v>
      </c>
      <c r="L825">
        <v>524.96</v>
      </c>
      <c r="M825">
        <v>5624500.7700000005</v>
      </c>
      <c r="N825">
        <v>4534079.5200000005</v>
      </c>
    </row>
    <row r="826" spans="1:14" x14ac:dyDescent="0.3">
      <c r="A826" t="s">
        <v>11942</v>
      </c>
      <c r="B826" t="s">
        <v>10954</v>
      </c>
      <c r="C826" t="s">
        <v>11048</v>
      </c>
      <c r="D826" t="s">
        <v>10956</v>
      </c>
      <c r="E826" t="s">
        <v>10951</v>
      </c>
      <c r="F826" t="s">
        <v>10947</v>
      </c>
      <c r="G826">
        <v>45645</v>
      </c>
      <c r="H826">
        <v>975804221</v>
      </c>
      <c r="I826">
        <v>44939</v>
      </c>
      <c r="J826">
        <v>1008</v>
      </c>
      <c r="K826">
        <v>205.7</v>
      </c>
      <c r="L826">
        <v>117.11</v>
      </c>
      <c r="M826">
        <v>207345.59999999998</v>
      </c>
      <c r="N826">
        <v>118046.88</v>
      </c>
    </row>
    <row r="827" spans="1:14" x14ac:dyDescent="0.3">
      <c r="A827" t="s">
        <v>11871</v>
      </c>
      <c r="B827" t="s">
        <v>12784</v>
      </c>
      <c r="C827" t="s">
        <v>11175</v>
      </c>
      <c r="D827" t="s">
        <v>11021</v>
      </c>
      <c r="E827" t="s">
        <v>10946</v>
      </c>
      <c r="F827" t="s">
        <v>10961</v>
      </c>
      <c r="G827">
        <v>44617</v>
      </c>
      <c r="H827">
        <v>821989190</v>
      </c>
      <c r="I827">
        <v>44631</v>
      </c>
      <c r="J827">
        <v>3723</v>
      </c>
      <c r="K827">
        <v>668.27</v>
      </c>
      <c r="L827">
        <v>502.54</v>
      </c>
      <c r="M827">
        <v>2487969.21</v>
      </c>
      <c r="N827">
        <v>1870956.4200000002</v>
      </c>
    </row>
    <row r="828" spans="1:14" x14ac:dyDescent="0.3">
      <c r="A828" t="s">
        <v>11943</v>
      </c>
      <c r="B828" t="s">
        <v>10958</v>
      </c>
      <c r="C828" t="s">
        <v>11035</v>
      </c>
      <c r="D828" t="s">
        <v>10965</v>
      </c>
      <c r="E828" t="s">
        <v>10946</v>
      </c>
      <c r="F828" t="s">
        <v>10961</v>
      </c>
      <c r="G828">
        <v>44597</v>
      </c>
      <c r="H828">
        <v>277898585</v>
      </c>
      <c r="I828">
        <v>44626</v>
      </c>
      <c r="J828">
        <v>5222</v>
      </c>
      <c r="K828">
        <v>255.28</v>
      </c>
      <c r="L828">
        <v>159.41999999999999</v>
      </c>
      <c r="M828">
        <v>1333072.1599999999</v>
      </c>
      <c r="N828">
        <v>832491.24</v>
      </c>
    </row>
    <row r="829" spans="1:14" x14ac:dyDescent="0.3">
      <c r="A829" t="s">
        <v>11944</v>
      </c>
      <c r="B829" t="s">
        <v>11001</v>
      </c>
      <c r="C829" t="s">
        <v>11313</v>
      </c>
      <c r="D829" t="s">
        <v>10989</v>
      </c>
      <c r="E829" t="s">
        <v>10946</v>
      </c>
      <c r="F829" t="s">
        <v>10961</v>
      </c>
      <c r="G829">
        <v>45220</v>
      </c>
      <c r="H829">
        <v>648268735</v>
      </c>
      <c r="I829">
        <v>45247</v>
      </c>
      <c r="J829">
        <v>5979</v>
      </c>
      <c r="K829">
        <v>154.06</v>
      </c>
      <c r="L829">
        <v>90.93</v>
      </c>
      <c r="M829">
        <v>921124.74</v>
      </c>
      <c r="N829">
        <v>543670.47000000009</v>
      </c>
    </row>
    <row r="830" spans="1:14" x14ac:dyDescent="0.3">
      <c r="A830" t="s">
        <v>11880</v>
      </c>
      <c r="B830" t="s">
        <v>10963</v>
      </c>
      <c r="C830" t="s">
        <v>11519</v>
      </c>
      <c r="D830" t="s">
        <v>10960</v>
      </c>
      <c r="E830" t="s">
        <v>10946</v>
      </c>
      <c r="F830" t="s">
        <v>10947</v>
      </c>
      <c r="G830">
        <v>45016</v>
      </c>
      <c r="H830">
        <v>608148467</v>
      </c>
      <c r="I830">
        <v>45019</v>
      </c>
      <c r="J830">
        <v>3501</v>
      </c>
      <c r="K830">
        <v>9.33</v>
      </c>
      <c r="L830">
        <v>6.92</v>
      </c>
      <c r="M830">
        <v>32664.33</v>
      </c>
      <c r="N830">
        <v>24226.92</v>
      </c>
    </row>
    <row r="831" spans="1:14" x14ac:dyDescent="0.3">
      <c r="A831" t="s">
        <v>11945</v>
      </c>
      <c r="B831" t="s">
        <v>10958</v>
      </c>
      <c r="C831" t="s">
        <v>10993</v>
      </c>
      <c r="D831" t="s">
        <v>10956</v>
      </c>
      <c r="E831" t="s">
        <v>10951</v>
      </c>
      <c r="F831" t="s">
        <v>10961</v>
      </c>
      <c r="G831">
        <v>45584</v>
      </c>
      <c r="H831">
        <v>252899110</v>
      </c>
      <c r="I831">
        <v>45601</v>
      </c>
      <c r="J831">
        <v>7321</v>
      </c>
      <c r="K831">
        <v>205.7</v>
      </c>
      <c r="L831">
        <v>117.11</v>
      </c>
      <c r="M831">
        <v>1505929.7</v>
      </c>
      <c r="N831">
        <v>857362.30999999994</v>
      </c>
    </row>
    <row r="832" spans="1:14" x14ac:dyDescent="0.3">
      <c r="A832" t="s">
        <v>11946</v>
      </c>
      <c r="B832" t="s">
        <v>12784</v>
      </c>
      <c r="C832" t="s">
        <v>11873</v>
      </c>
      <c r="D832" t="s">
        <v>10960</v>
      </c>
      <c r="E832" t="s">
        <v>10951</v>
      </c>
      <c r="F832" t="s">
        <v>10952</v>
      </c>
      <c r="G832">
        <v>44805</v>
      </c>
      <c r="H832">
        <v>648194491</v>
      </c>
      <c r="I832">
        <v>44821</v>
      </c>
      <c r="J832">
        <v>4009</v>
      </c>
      <c r="K832">
        <v>9.33</v>
      </c>
      <c r="L832">
        <v>6.92</v>
      </c>
      <c r="M832">
        <v>37403.97</v>
      </c>
      <c r="N832">
        <v>27742.28</v>
      </c>
    </row>
    <row r="833" spans="1:14" x14ac:dyDescent="0.3">
      <c r="A833" t="s">
        <v>11947</v>
      </c>
      <c r="B833" t="s">
        <v>10958</v>
      </c>
      <c r="C833" t="s">
        <v>11197</v>
      </c>
      <c r="D833" t="s">
        <v>10945</v>
      </c>
      <c r="E833" t="s">
        <v>10946</v>
      </c>
      <c r="F833" t="s">
        <v>10952</v>
      </c>
      <c r="G833">
        <v>45616</v>
      </c>
      <c r="H833">
        <v>680020940</v>
      </c>
      <c r="I833">
        <v>45627</v>
      </c>
      <c r="J833">
        <v>2163</v>
      </c>
      <c r="K833">
        <v>152.58000000000001</v>
      </c>
      <c r="L833">
        <v>97.44</v>
      </c>
      <c r="M833">
        <v>330030.54000000004</v>
      </c>
      <c r="N833">
        <v>210762.72</v>
      </c>
    </row>
    <row r="834" spans="1:14" x14ac:dyDescent="0.3">
      <c r="A834" t="s">
        <v>11948</v>
      </c>
      <c r="B834" t="s">
        <v>10958</v>
      </c>
      <c r="C834" t="s">
        <v>11716</v>
      </c>
      <c r="D834" t="s">
        <v>10965</v>
      </c>
      <c r="E834" t="s">
        <v>10946</v>
      </c>
      <c r="F834" t="s">
        <v>10947</v>
      </c>
      <c r="G834">
        <v>44837</v>
      </c>
      <c r="H834">
        <v>204677283</v>
      </c>
      <c r="I834">
        <v>44837</v>
      </c>
      <c r="J834">
        <v>7411</v>
      </c>
      <c r="K834">
        <v>255.28</v>
      </c>
      <c r="L834">
        <v>159.41999999999999</v>
      </c>
      <c r="M834">
        <v>1891880.08</v>
      </c>
      <c r="N834">
        <v>1181461.6199999999</v>
      </c>
    </row>
    <row r="835" spans="1:14" x14ac:dyDescent="0.3">
      <c r="A835" t="s">
        <v>11949</v>
      </c>
      <c r="B835" t="s">
        <v>11001</v>
      </c>
      <c r="C835" t="s">
        <v>11346</v>
      </c>
      <c r="D835" t="s">
        <v>11011</v>
      </c>
      <c r="E835" t="s">
        <v>10951</v>
      </c>
      <c r="F835" t="s">
        <v>10966</v>
      </c>
      <c r="G835">
        <v>45174</v>
      </c>
      <c r="H835">
        <v>498774850</v>
      </c>
      <c r="I835">
        <v>45221</v>
      </c>
      <c r="J835">
        <v>7417</v>
      </c>
      <c r="K835">
        <v>109.28</v>
      </c>
      <c r="L835">
        <v>35.840000000000003</v>
      </c>
      <c r="M835">
        <v>810529.76</v>
      </c>
      <c r="N835">
        <v>265825.28000000003</v>
      </c>
    </row>
    <row r="836" spans="1:14" x14ac:dyDescent="0.3">
      <c r="A836" t="s">
        <v>11950</v>
      </c>
      <c r="B836" t="s">
        <v>10958</v>
      </c>
      <c r="C836" t="s">
        <v>10959</v>
      </c>
      <c r="D836" t="s">
        <v>10960</v>
      </c>
      <c r="E836" t="s">
        <v>10951</v>
      </c>
      <c r="F836" t="s">
        <v>10952</v>
      </c>
      <c r="G836">
        <v>45099</v>
      </c>
      <c r="H836">
        <v>209237468</v>
      </c>
      <c r="I836">
        <v>45099</v>
      </c>
      <c r="J836">
        <v>6871</v>
      </c>
      <c r="K836">
        <v>9.33</v>
      </c>
      <c r="L836">
        <v>6.92</v>
      </c>
      <c r="M836">
        <v>64106.43</v>
      </c>
      <c r="N836">
        <v>47547.32</v>
      </c>
    </row>
    <row r="837" spans="1:14" x14ac:dyDescent="0.3">
      <c r="A837" t="s">
        <v>11951</v>
      </c>
      <c r="B837" t="s">
        <v>12784</v>
      </c>
      <c r="C837" t="s">
        <v>11380</v>
      </c>
      <c r="D837" t="s">
        <v>10974</v>
      </c>
      <c r="E837" t="s">
        <v>10946</v>
      </c>
      <c r="F837" t="s">
        <v>10947</v>
      </c>
      <c r="G837">
        <v>45526</v>
      </c>
      <c r="H837">
        <v>303301465</v>
      </c>
      <c r="I837">
        <v>45551</v>
      </c>
      <c r="J837">
        <v>2498</v>
      </c>
      <c r="K837">
        <v>437.2</v>
      </c>
      <c r="L837">
        <v>263.33</v>
      </c>
      <c r="M837">
        <v>1092125.5999999999</v>
      </c>
      <c r="N837">
        <v>657798.34</v>
      </c>
    </row>
    <row r="838" spans="1:14" x14ac:dyDescent="0.3">
      <c r="A838" t="s">
        <v>11952</v>
      </c>
      <c r="B838" t="s">
        <v>10954</v>
      </c>
      <c r="C838" t="s">
        <v>11559</v>
      </c>
      <c r="D838" t="s">
        <v>10950</v>
      </c>
      <c r="E838" t="s">
        <v>10946</v>
      </c>
      <c r="F838" t="s">
        <v>10952</v>
      </c>
      <c r="G838">
        <v>44695</v>
      </c>
      <c r="H838">
        <v>918515670</v>
      </c>
      <c r="I838">
        <v>44719</v>
      </c>
      <c r="J838">
        <v>8053</v>
      </c>
      <c r="K838">
        <v>421.89</v>
      </c>
      <c r="L838">
        <v>364.69</v>
      </c>
      <c r="M838">
        <v>3397480.17</v>
      </c>
      <c r="N838">
        <v>2936848.57</v>
      </c>
    </row>
    <row r="839" spans="1:14" x14ac:dyDescent="0.3">
      <c r="A839" t="s">
        <v>11953</v>
      </c>
      <c r="B839" t="s">
        <v>12784</v>
      </c>
      <c r="C839" t="s">
        <v>11493</v>
      </c>
      <c r="D839" t="s">
        <v>10945</v>
      </c>
      <c r="E839" t="s">
        <v>10951</v>
      </c>
      <c r="F839" t="s">
        <v>10961</v>
      </c>
      <c r="G839">
        <v>45170</v>
      </c>
      <c r="H839">
        <v>912741410</v>
      </c>
      <c r="I839">
        <v>45180</v>
      </c>
      <c r="J839">
        <v>9321</v>
      </c>
      <c r="K839">
        <v>152.58000000000001</v>
      </c>
      <c r="L839">
        <v>97.44</v>
      </c>
      <c r="M839">
        <v>1422198.1800000002</v>
      </c>
      <c r="N839">
        <v>908238.24</v>
      </c>
    </row>
    <row r="840" spans="1:14" x14ac:dyDescent="0.3">
      <c r="A840" t="s">
        <v>11954</v>
      </c>
      <c r="B840" t="s">
        <v>12784</v>
      </c>
      <c r="C840" t="s">
        <v>11873</v>
      </c>
      <c r="D840" t="s">
        <v>10956</v>
      </c>
      <c r="E840" t="s">
        <v>10946</v>
      </c>
      <c r="F840" t="s">
        <v>10961</v>
      </c>
      <c r="G840">
        <v>44966</v>
      </c>
      <c r="H840">
        <v>114152514</v>
      </c>
      <c r="I840">
        <v>45006</v>
      </c>
      <c r="J840">
        <v>9121</v>
      </c>
      <c r="K840">
        <v>205.7</v>
      </c>
      <c r="L840">
        <v>117.11</v>
      </c>
      <c r="M840">
        <v>1876189.7</v>
      </c>
      <c r="N840">
        <v>1068160.31</v>
      </c>
    </row>
    <row r="841" spans="1:14" x14ac:dyDescent="0.3">
      <c r="A841" t="s">
        <v>11955</v>
      </c>
      <c r="B841" t="s">
        <v>10958</v>
      </c>
      <c r="C841" t="s">
        <v>11341</v>
      </c>
      <c r="D841" t="s">
        <v>10976</v>
      </c>
      <c r="E841" t="s">
        <v>10951</v>
      </c>
      <c r="F841" t="s">
        <v>10961</v>
      </c>
      <c r="G841">
        <v>45583</v>
      </c>
      <c r="H841">
        <v>671235311</v>
      </c>
      <c r="I841">
        <v>45611</v>
      </c>
      <c r="J841">
        <v>2300</v>
      </c>
      <c r="K841">
        <v>81.73</v>
      </c>
      <c r="L841">
        <v>56.67</v>
      </c>
      <c r="M841">
        <v>187979</v>
      </c>
      <c r="N841">
        <v>130341</v>
      </c>
    </row>
    <row r="842" spans="1:14" x14ac:dyDescent="0.3">
      <c r="A842" t="s">
        <v>11956</v>
      </c>
      <c r="B842" t="s">
        <v>10963</v>
      </c>
      <c r="C842" t="s">
        <v>11519</v>
      </c>
      <c r="D842" t="s">
        <v>10965</v>
      </c>
      <c r="E842" t="s">
        <v>10951</v>
      </c>
      <c r="F842" t="s">
        <v>10966</v>
      </c>
      <c r="G842">
        <v>44806</v>
      </c>
      <c r="H842">
        <v>302788627</v>
      </c>
      <c r="I842">
        <v>44837</v>
      </c>
      <c r="J842">
        <v>738</v>
      </c>
      <c r="K842">
        <v>255.28</v>
      </c>
      <c r="L842">
        <v>159.41999999999999</v>
      </c>
      <c r="M842">
        <v>188396.64</v>
      </c>
      <c r="N842">
        <v>117651.95999999999</v>
      </c>
    </row>
    <row r="843" spans="1:14" x14ac:dyDescent="0.3">
      <c r="A843" t="s">
        <v>11957</v>
      </c>
      <c r="B843" t="s">
        <v>12784</v>
      </c>
      <c r="C843" t="s">
        <v>11556</v>
      </c>
      <c r="D843" t="s">
        <v>10976</v>
      </c>
      <c r="E843" t="s">
        <v>10951</v>
      </c>
      <c r="F843" t="s">
        <v>10966</v>
      </c>
      <c r="G843">
        <v>45472</v>
      </c>
      <c r="H843">
        <v>847923791</v>
      </c>
      <c r="I843">
        <v>45489</v>
      </c>
      <c r="J843">
        <v>8347</v>
      </c>
      <c r="K843">
        <v>81.73</v>
      </c>
      <c r="L843">
        <v>56.67</v>
      </c>
      <c r="M843">
        <v>682200.31</v>
      </c>
      <c r="N843">
        <v>473024.49</v>
      </c>
    </row>
    <row r="844" spans="1:14" x14ac:dyDescent="0.3">
      <c r="A844" t="s">
        <v>11958</v>
      </c>
      <c r="B844" t="s">
        <v>10954</v>
      </c>
      <c r="C844" t="s">
        <v>11186</v>
      </c>
      <c r="D844" t="s">
        <v>10965</v>
      </c>
      <c r="E844" t="s">
        <v>10951</v>
      </c>
      <c r="F844" t="s">
        <v>10952</v>
      </c>
      <c r="G844">
        <v>45036</v>
      </c>
      <c r="H844">
        <v>616064631</v>
      </c>
      <c r="I844">
        <v>45078</v>
      </c>
      <c r="J844">
        <v>6070</v>
      </c>
      <c r="K844">
        <v>255.28</v>
      </c>
      <c r="L844">
        <v>159.41999999999999</v>
      </c>
      <c r="M844">
        <v>1549549.6</v>
      </c>
      <c r="N844">
        <v>967679.39999999991</v>
      </c>
    </row>
    <row r="845" spans="1:14" x14ac:dyDescent="0.3">
      <c r="A845" t="s">
        <v>11959</v>
      </c>
      <c r="B845" t="s">
        <v>12784</v>
      </c>
      <c r="C845" t="s">
        <v>11072</v>
      </c>
      <c r="D845" t="s">
        <v>10960</v>
      </c>
      <c r="E845" t="s">
        <v>10946</v>
      </c>
      <c r="F845" t="s">
        <v>10966</v>
      </c>
      <c r="G845">
        <v>44958</v>
      </c>
      <c r="H845">
        <v>236947476</v>
      </c>
      <c r="I845">
        <v>44985</v>
      </c>
      <c r="J845">
        <v>6879</v>
      </c>
      <c r="K845">
        <v>9.33</v>
      </c>
      <c r="L845">
        <v>6.92</v>
      </c>
      <c r="M845">
        <v>64181.07</v>
      </c>
      <c r="N845">
        <v>47602.68</v>
      </c>
    </row>
    <row r="846" spans="1:14" x14ac:dyDescent="0.3">
      <c r="A846" t="s">
        <v>11960</v>
      </c>
      <c r="B846" t="s">
        <v>10954</v>
      </c>
      <c r="C846" t="s">
        <v>11352</v>
      </c>
      <c r="D846" t="s">
        <v>11021</v>
      </c>
      <c r="E846" t="s">
        <v>10951</v>
      </c>
      <c r="F846" t="s">
        <v>10952</v>
      </c>
      <c r="G846">
        <v>45489</v>
      </c>
      <c r="H846">
        <v>410621154</v>
      </c>
      <c r="I846">
        <v>45519</v>
      </c>
      <c r="J846">
        <v>779</v>
      </c>
      <c r="K846">
        <v>668.27</v>
      </c>
      <c r="L846">
        <v>502.54</v>
      </c>
      <c r="M846">
        <v>520582.32999999996</v>
      </c>
      <c r="N846">
        <v>391478.66000000003</v>
      </c>
    </row>
    <row r="847" spans="1:14" x14ac:dyDescent="0.3">
      <c r="A847" t="s">
        <v>11961</v>
      </c>
      <c r="B847" t="s">
        <v>10963</v>
      </c>
      <c r="C847" t="s">
        <v>11662</v>
      </c>
      <c r="D847" t="s">
        <v>10960</v>
      </c>
      <c r="E847" t="s">
        <v>10951</v>
      </c>
      <c r="F847" t="s">
        <v>10961</v>
      </c>
      <c r="G847">
        <v>45566</v>
      </c>
      <c r="H847">
        <v>557446992</v>
      </c>
      <c r="I847">
        <v>45589</v>
      </c>
      <c r="J847">
        <v>9807</v>
      </c>
      <c r="K847">
        <v>9.33</v>
      </c>
      <c r="L847">
        <v>6.92</v>
      </c>
      <c r="M847">
        <v>91499.31</v>
      </c>
      <c r="N847">
        <v>67864.44</v>
      </c>
    </row>
    <row r="848" spans="1:14" x14ac:dyDescent="0.3">
      <c r="A848" t="s">
        <v>11962</v>
      </c>
      <c r="B848" t="s">
        <v>10954</v>
      </c>
      <c r="C848" t="s">
        <v>11129</v>
      </c>
      <c r="D848" t="s">
        <v>10974</v>
      </c>
      <c r="E848" t="s">
        <v>10946</v>
      </c>
      <c r="F848" t="s">
        <v>10952</v>
      </c>
      <c r="G848">
        <v>45212</v>
      </c>
      <c r="H848">
        <v>168098819</v>
      </c>
      <c r="I848">
        <v>45227</v>
      </c>
      <c r="J848">
        <v>3031</v>
      </c>
      <c r="K848">
        <v>437.2</v>
      </c>
      <c r="L848">
        <v>263.33</v>
      </c>
      <c r="M848">
        <v>1325153.2</v>
      </c>
      <c r="N848">
        <v>798153.23</v>
      </c>
    </row>
    <row r="849" spans="1:14" x14ac:dyDescent="0.3">
      <c r="A849" t="s">
        <v>11963</v>
      </c>
      <c r="B849" t="s">
        <v>10954</v>
      </c>
      <c r="C849" t="s">
        <v>11310</v>
      </c>
      <c r="D849" t="s">
        <v>10989</v>
      </c>
      <c r="E849" t="s">
        <v>10946</v>
      </c>
      <c r="F849" t="s">
        <v>10952</v>
      </c>
      <c r="G849">
        <v>45015</v>
      </c>
      <c r="H849">
        <v>153562963</v>
      </c>
      <c r="I849">
        <v>45045</v>
      </c>
      <c r="J849">
        <v>1548</v>
      </c>
      <c r="K849">
        <v>154.06</v>
      </c>
      <c r="L849">
        <v>90.93</v>
      </c>
      <c r="M849">
        <v>238484.88</v>
      </c>
      <c r="N849">
        <v>140759.64000000001</v>
      </c>
    </row>
    <row r="850" spans="1:14" x14ac:dyDescent="0.3">
      <c r="A850" t="s">
        <v>11964</v>
      </c>
      <c r="B850" t="s">
        <v>10963</v>
      </c>
      <c r="C850" t="s">
        <v>11543</v>
      </c>
      <c r="D850" t="s">
        <v>11011</v>
      </c>
      <c r="E850" t="s">
        <v>10946</v>
      </c>
      <c r="F850" t="s">
        <v>10961</v>
      </c>
      <c r="G850">
        <v>45082</v>
      </c>
      <c r="H850">
        <v>595138251</v>
      </c>
      <c r="I850">
        <v>45111</v>
      </c>
      <c r="J850">
        <v>3489</v>
      </c>
      <c r="K850">
        <v>109.28</v>
      </c>
      <c r="L850">
        <v>35.840000000000003</v>
      </c>
      <c r="M850">
        <v>381277.92</v>
      </c>
      <c r="N850">
        <v>125045.76000000001</v>
      </c>
    </row>
    <row r="851" spans="1:14" x14ac:dyDescent="0.3">
      <c r="A851" t="s">
        <v>11965</v>
      </c>
      <c r="B851" t="s">
        <v>11001</v>
      </c>
      <c r="C851" t="s">
        <v>11002</v>
      </c>
      <c r="D851" t="s">
        <v>10965</v>
      </c>
      <c r="E851" t="s">
        <v>10951</v>
      </c>
      <c r="F851" t="s">
        <v>10961</v>
      </c>
      <c r="G851">
        <v>44624</v>
      </c>
      <c r="H851">
        <v>294436013</v>
      </c>
      <c r="I851">
        <v>44662</v>
      </c>
      <c r="J851">
        <v>9014</v>
      </c>
      <c r="K851">
        <v>255.28</v>
      </c>
      <c r="L851">
        <v>159.41999999999999</v>
      </c>
      <c r="M851">
        <v>2301093.92</v>
      </c>
      <c r="N851">
        <v>1437011.88</v>
      </c>
    </row>
    <row r="852" spans="1:14" x14ac:dyDescent="0.3">
      <c r="A852" t="s">
        <v>11966</v>
      </c>
      <c r="B852" t="s">
        <v>10958</v>
      </c>
      <c r="C852" t="s">
        <v>11341</v>
      </c>
      <c r="D852" t="s">
        <v>10965</v>
      </c>
      <c r="E852" t="s">
        <v>10951</v>
      </c>
      <c r="F852" t="s">
        <v>10947</v>
      </c>
      <c r="G852">
        <v>44667</v>
      </c>
      <c r="H852">
        <v>823380076</v>
      </c>
      <c r="I852">
        <v>44684</v>
      </c>
      <c r="J852">
        <v>5317</v>
      </c>
      <c r="K852">
        <v>255.28</v>
      </c>
      <c r="L852">
        <v>159.41999999999999</v>
      </c>
      <c r="M852">
        <v>1357323.76</v>
      </c>
      <c r="N852">
        <v>847636.1399999999</v>
      </c>
    </row>
    <row r="853" spans="1:14" x14ac:dyDescent="0.3">
      <c r="A853" t="s">
        <v>11967</v>
      </c>
      <c r="B853" t="s">
        <v>10958</v>
      </c>
      <c r="C853" t="s">
        <v>11383</v>
      </c>
      <c r="D853" t="s">
        <v>10960</v>
      </c>
      <c r="E853" t="s">
        <v>10951</v>
      </c>
      <c r="F853" t="s">
        <v>10952</v>
      </c>
      <c r="G853">
        <v>45657</v>
      </c>
      <c r="H853">
        <v>674206769</v>
      </c>
      <c r="I853">
        <v>44972</v>
      </c>
      <c r="J853">
        <v>1620</v>
      </c>
      <c r="K853">
        <v>9.33</v>
      </c>
      <c r="L853">
        <v>6.92</v>
      </c>
      <c r="M853">
        <v>15114.6</v>
      </c>
      <c r="N853">
        <v>11210.4</v>
      </c>
    </row>
    <row r="854" spans="1:14" x14ac:dyDescent="0.3">
      <c r="A854" t="s">
        <v>11968</v>
      </c>
      <c r="B854" t="s">
        <v>10958</v>
      </c>
      <c r="C854" t="s">
        <v>10986</v>
      </c>
      <c r="D854" t="s">
        <v>10979</v>
      </c>
      <c r="E854" t="s">
        <v>10946</v>
      </c>
      <c r="F854" t="s">
        <v>10952</v>
      </c>
      <c r="G854">
        <v>44635</v>
      </c>
      <c r="H854">
        <v>209464919</v>
      </c>
      <c r="I854">
        <v>44671</v>
      </c>
      <c r="J854">
        <v>4179</v>
      </c>
      <c r="K854">
        <v>651.21</v>
      </c>
      <c r="L854">
        <v>524.96</v>
      </c>
      <c r="M854">
        <v>2721406.5900000003</v>
      </c>
      <c r="N854">
        <v>2193807.8400000003</v>
      </c>
    </row>
    <row r="855" spans="1:14" x14ac:dyDescent="0.3">
      <c r="A855" t="s">
        <v>11969</v>
      </c>
      <c r="B855" t="s">
        <v>10981</v>
      </c>
      <c r="C855" t="s">
        <v>10982</v>
      </c>
      <c r="D855" t="s">
        <v>10965</v>
      </c>
      <c r="E855" t="s">
        <v>10951</v>
      </c>
      <c r="F855" t="s">
        <v>10952</v>
      </c>
      <c r="G855">
        <v>45155</v>
      </c>
      <c r="H855">
        <v>312015855</v>
      </c>
      <c r="I855">
        <v>45172</v>
      </c>
      <c r="J855">
        <v>1280</v>
      </c>
      <c r="K855">
        <v>255.28</v>
      </c>
      <c r="L855">
        <v>159.41999999999999</v>
      </c>
      <c r="M855">
        <v>326758.40000000002</v>
      </c>
      <c r="N855">
        <v>204057.59999999998</v>
      </c>
    </row>
    <row r="856" spans="1:14" x14ac:dyDescent="0.3">
      <c r="A856" t="s">
        <v>11970</v>
      </c>
      <c r="B856" t="s">
        <v>11001</v>
      </c>
      <c r="C856" t="s">
        <v>11190</v>
      </c>
      <c r="D856" t="s">
        <v>10950</v>
      </c>
      <c r="E856" t="s">
        <v>10946</v>
      </c>
      <c r="F856" t="s">
        <v>10961</v>
      </c>
      <c r="G856">
        <v>44763</v>
      </c>
      <c r="H856">
        <v>135033404</v>
      </c>
      <c r="I856">
        <v>44768</v>
      </c>
      <c r="J856">
        <v>8240</v>
      </c>
      <c r="K856">
        <v>421.89</v>
      </c>
      <c r="L856">
        <v>364.69</v>
      </c>
      <c r="M856">
        <v>3476373.6</v>
      </c>
      <c r="N856">
        <v>3005045.6</v>
      </c>
    </row>
    <row r="857" spans="1:14" x14ac:dyDescent="0.3">
      <c r="A857" t="s">
        <v>11971</v>
      </c>
      <c r="B857" t="s">
        <v>10963</v>
      </c>
      <c r="C857" t="s">
        <v>11053</v>
      </c>
      <c r="D857" t="s">
        <v>10965</v>
      </c>
      <c r="E857" t="s">
        <v>10946</v>
      </c>
      <c r="F857" t="s">
        <v>10966</v>
      </c>
      <c r="G857">
        <v>45323</v>
      </c>
      <c r="H857">
        <v>252003896</v>
      </c>
      <c r="I857">
        <v>45353</v>
      </c>
      <c r="J857">
        <v>2408</v>
      </c>
      <c r="K857">
        <v>255.28</v>
      </c>
      <c r="L857">
        <v>159.41999999999999</v>
      </c>
      <c r="M857">
        <v>614714.24</v>
      </c>
      <c r="N857">
        <v>383883.36</v>
      </c>
    </row>
    <row r="858" spans="1:14" x14ac:dyDescent="0.3">
      <c r="A858" t="s">
        <v>11972</v>
      </c>
      <c r="B858" t="s">
        <v>10958</v>
      </c>
      <c r="C858" t="s">
        <v>11237</v>
      </c>
      <c r="D858" t="s">
        <v>10965</v>
      </c>
      <c r="E858" t="s">
        <v>10946</v>
      </c>
      <c r="F858" t="s">
        <v>10952</v>
      </c>
      <c r="G858">
        <v>44779</v>
      </c>
      <c r="H858">
        <v>406726157</v>
      </c>
      <c r="I858">
        <v>44786</v>
      </c>
      <c r="J858">
        <v>8163</v>
      </c>
      <c r="K858">
        <v>255.28</v>
      </c>
      <c r="L858">
        <v>159.41999999999999</v>
      </c>
      <c r="M858">
        <v>2083850.64</v>
      </c>
      <c r="N858">
        <v>1301345.46</v>
      </c>
    </row>
    <row r="859" spans="1:14" x14ac:dyDescent="0.3">
      <c r="A859" t="s">
        <v>11401</v>
      </c>
      <c r="B859" t="s">
        <v>10958</v>
      </c>
      <c r="C859" t="s">
        <v>10999</v>
      </c>
      <c r="D859" t="s">
        <v>10976</v>
      </c>
      <c r="E859" t="s">
        <v>10946</v>
      </c>
      <c r="F859" t="s">
        <v>10966</v>
      </c>
      <c r="G859">
        <v>45184</v>
      </c>
      <c r="H859">
        <v>863311517</v>
      </c>
      <c r="I859">
        <v>45205</v>
      </c>
      <c r="J859">
        <v>1917</v>
      </c>
      <c r="K859">
        <v>81.73</v>
      </c>
      <c r="L859">
        <v>56.67</v>
      </c>
      <c r="M859">
        <v>156676.41</v>
      </c>
      <c r="N859">
        <v>108636.39</v>
      </c>
    </row>
    <row r="860" spans="1:14" x14ac:dyDescent="0.3">
      <c r="A860" t="s">
        <v>11973</v>
      </c>
      <c r="B860" t="s">
        <v>11001</v>
      </c>
      <c r="C860" t="s">
        <v>11101</v>
      </c>
      <c r="D860" t="s">
        <v>10969</v>
      </c>
      <c r="E860" t="s">
        <v>10946</v>
      </c>
      <c r="F860" t="s">
        <v>10947</v>
      </c>
      <c r="G860">
        <v>44671</v>
      </c>
      <c r="H860">
        <v>156183803</v>
      </c>
      <c r="I860">
        <v>44709</v>
      </c>
      <c r="J860">
        <v>7113</v>
      </c>
      <c r="K860">
        <v>47.45</v>
      </c>
      <c r="L860">
        <v>31.79</v>
      </c>
      <c r="M860">
        <v>337511.85000000003</v>
      </c>
      <c r="N860">
        <v>226122.27</v>
      </c>
    </row>
    <row r="861" spans="1:14" x14ac:dyDescent="0.3">
      <c r="A861" t="s">
        <v>11974</v>
      </c>
      <c r="B861" t="s">
        <v>12784</v>
      </c>
      <c r="C861" t="s">
        <v>11323</v>
      </c>
      <c r="D861" t="s">
        <v>10969</v>
      </c>
      <c r="E861" t="s">
        <v>10946</v>
      </c>
      <c r="F861" t="s">
        <v>10961</v>
      </c>
      <c r="G861">
        <v>44960</v>
      </c>
      <c r="H861">
        <v>940079343</v>
      </c>
      <c r="I861">
        <v>45002</v>
      </c>
      <c r="J861">
        <v>9223</v>
      </c>
      <c r="K861">
        <v>47.45</v>
      </c>
      <c r="L861">
        <v>31.79</v>
      </c>
      <c r="M861">
        <v>437631.35000000003</v>
      </c>
      <c r="N861">
        <v>293199.17</v>
      </c>
    </row>
    <row r="862" spans="1:14" x14ac:dyDescent="0.3">
      <c r="A862" t="s">
        <v>11975</v>
      </c>
      <c r="B862" t="s">
        <v>10954</v>
      </c>
      <c r="C862" t="s">
        <v>11281</v>
      </c>
      <c r="D862" t="s">
        <v>11021</v>
      </c>
      <c r="E862" t="s">
        <v>10946</v>
      </c>
      <c r="F862" t="s">
        <v>10952</v>
      </c>
      <c r="G862">
        <v>44688</v>
      </c>
      <c r="H862">
        <v>540046966</v>
      </c>
      <c r="I862">
        <v>44690</v>
      </c>
      <c r="J862">
        <v>753</v>
      </c>
      <c r="K862">
        <v>668.27</v>
      </c>
      <c r="L862">
        <v>502.54</v>
      </c>
      <c r="M862">
        <v>503207.31</v>
      </c>
      <c r="N862">
        <v>378412.62</v>
      </c>
    </row>
    <row r="863" spans="1:14" x14ac:dyDescent="0.3">
      <c r="A863" t="s">
        <v>11976</v>
      </c>
      <c r="B863" t="s">
        <v>10981</v>
      </c>
      <c r="C863" t="s">
        <v>11332</v>
      </c>
      <c r="D863" t="s">
        <v>10969</v>
      </c>
      <c r="E863" t="s">
        <v>10946</v>
      </c>
      <c r="F863" t="s">
        <v>10966</v>
      </c>
      <c r="G863">
        <v>44614</v>
      </c>
      <c r="H863">
        <v>401447999</v>
      </c>
      <c r="I863">
        <v>44619</v>
      </c>
      <c r="J863">
        <v>6239</v>
      </c>
      <c r="K863">
        <v>47.45</v>
      </c>
      <c r="L863">
        <v>31.79</v>
      </c>
      <c r="M863">
        <v>296040.55000000005</v>
      </c>
      <c r="N863">
        <v>198337.81</v>
      </c>
    </row>
    <row r="864" spans="1:14" x14ac:dyDescent="0.3">
      <c r="A864" t="s">
        <v>11977</v>
      </c>
      <c r="B864" t="s">
        <v>10958</v>
      </c>
      <c r="C864" t="s">
        <v>11260</v>
      </c>
      <c r="D864" t="s">
        <v>10976</v>
      </c>
      <c r="E864" t="s">
        <v>10946</v>
      </c>
      <c r="F864" t="s">
        <v>10952</v>
      </c>
      <c r="G864">
        <v>45024</v>
      </c>
      <c r="H864">
        <v>239956271</v>
      </c>
      <c r="I864">
        <v>45046</v>
      </c>
      <c r="J864">
        <v>7248</v>
      </c>
      <c r="K864">
        <v>81.73</v>
      </c>
      <c r="L864">
        <v>56.67</v>
      </c>
      <c r="M864">
        <v>592379.04</v>
      </c>
      <c r="N864">
        <v>410744.16000000003</v>
      </c>
    </row>
    <row r="865" spans="1:14" x14ac:dyDescent="0.3">
      <c r="A865" t="s">
        <v>11978</v>
      </c>
      <c r="B865" t="s">
        <v>11001</v>
      </c>
      <c r="C865" t="s">
        <v>11101</v>
      </c>
      <c r="D865" t="s">
        <v>10960</v>
      </c>
      <c r="E865" t="s">
        <v>10951</v>
      </c>
      <c r="F865" t="s">
        <v>10966</v>
      </c>
      <c r="G865">
        <v>45619</v>
      </c>
      <c r="H865">
        <v>291558110</v>
      </c>
      <c r="I865">
        <v>44927</v>
      </c>
      <c r="J865">
        <v>7379</v>
      </c>
      <c r="K865">
        <v>9.33</v>
      </c>
      <c r="L865">
        <v>6.92</v>
      </c>
      <c r="M865">
        <v>68846.070000000007</v>
      </c>
      <c r="N865">
        <v>51062.68</v>
      </c>
    </row>
    <row r="866" spans="1:14" x14ac:dyDescent="0.3">
      <c r="A866" t="s">
        <v>11979</v>
      </c>
      <c r="B866" t="s">
        <v>10963</v>
      </c>
      <c r="C866" t="s">
        <v>11182</v>
      </c>
      <c r="D866" t="s">
        <v>11021</v>
      </c>
      <c r="E866" t="s">
        <v>10951</v>
      </c>
      <c r="F866" t="s">
        <v>10947</v>
      </c>
      <c r="G866">
        <v>44992</v>
      </c>
      <c r="H866">
        <v>862552344</v>
      </c>
      <c r="I866">
        <v>45021</v>
      </c>
      <c r="J866">
        <v>7261</v>
      </c>
      <c r="K866">
        <v>668.27</v>
      </c>
      <c r="L866">
        <v>502.54</v>
      </c>
      <c r="M866">
        <v>4852308.47</v>
      </c>
      <c r="N866">
        <v>3648942.94</v>
      </c>
    </row>
    <row r="867" spans="1:14" x14ac:dyDescent="0.3">
      <c r="A867" t="s">
        <v>11980</v>
      </c>
      <c r="B867" t="s">
        <v>10954</v>
      </c>
      <c r="C867" t="s">
        <v>10995</v>
      </c>
      <c r="D867" t="s">
        <v>10960</v>
      </c>
      <c r="E867" t="s">
        <v>10946</v>
      </c>
      <c r="F867" t="s">
        <v>10947</v>
      </c>
      <c r="G867">
        <v>44807</v>
      </c>
      <c r="H867">
        <v>979550302</v>
      </c>
      <c r="I867">
        <v>44837</v>
      </c>
      <c r="J867">
        <v>9557</v>
      </c>
      <c r="K867">
        <v>9.33</v>
      </c>
      <c r="L867">
        <v>6.92</v>
      </c>
      <c r="M867">
        <v>89166.81</v>
      </c>
      <c r="N867">
        <v>66134.44</v>
      </c>
    </row>
    <row r="868" spans="1:14" x14ac:dyDescent="0.3">
      <c r="A868" t="s">
        <v>11981</v>
      </c>
      <c r="B868" t="s">
        <v>10954</v>
      </c>
      <c r="C868" t="s">
        <v>10978</v>
      </c>
      <c r="D868" t="s">
        <v>11021</v>
      </c>
      <c r="E868" t="s">
        <v>10946</v>
      </c>
      <c r="F868" t="s">
        <v>10952</v>
      </c>
      <c r="G868">
        <v>44578</v>
      </c>
      <c r="H868">
        <v>639475810</v>
      </c>
      <c r="I868">
        <v>44595</v>
      </c>
      <c r="J868">
        <v>3958</v>
      </c>
      <c r="K868">
        <v>668.27</v>
      </c>
      <c r="L868">
        <v>502.54</v>
      </c>
      <c r="M868">
        <v>2645012.66</v>
      </c>
      <c r="N868">
        <v>1989053.32</v>
      </c>
    </row>
    <row r="869" spans="1:14" x14ac:dyDescent="0.3">
      <c r="A869" t="s">
        <v>11982</v>
      </c>
      <c r="B869" t="s">
        <v>11001</v>
      </c>
      <c r="C869" t="s">
        <v>11008</v>
      </c>
      <c r="D869" t="s">
        <v>10956</v>
      </c>
      <c r="E869" t="s">
        <v>10946</v>
      </c>
      <c r="F869" t="s">
        <v>10952</v>
      </c>
      <c r="G869">
        <v>44592</v>
      </c>
      <c r="H869">
        <v>359565198</v>
      </c>
      <c r="I869">
        <v>44621</v>
      </c>
      <c r="J869">
        <v>2187</v>
      </c>
      <c r="K869">
        <v>205.7</v>
      </c>
      <c r="L869">
        <v>117.11</v>
      </c>
      <c r="M869">
        <v>449865.89999999997</v>
      </c>
      <c r="N869">
        <v>256119.57</v>
      </c>
    </row>
    <row r="870" spans="1:14" x14ac:dyDescent="0.3">
      <c r="A870" t="s">
        <v>11983</v>
      </c>
      <c r="B870" t="s">
        <v>12784</v>
      </c>
      <c r="C870" t="s">
        <v>11028</v>
      </c>
      <c r="D870" t="s">
        <v>10956</v>
      </c>
      <c r="E870" t="s">
        <v>10951</v>
      </c>
      <c r="F870" t="s">
        <v>10961</v>
      </c>
      <c r="G870">
        <v>45178</v>
      </c>
      <c r="H870">
        <v>727367293</v>
      </c>
      <c r="I870">
        <v>45222</v>
      </c>
      <c r="J870">
        <v>3001</v>
      </c>
      <c r="K870">
        <v>205.7</v>
      </c>
      <c r="L870">
        <v>117.11</v>
      </c>
      <c r="M870">
        <v>617305.69999999995</v>
      </c>
      <c r="N870">
        <v>351447.11</v>
      </c>
    </row>
    <row r="871" spans="1:14" x14ac:dyDescent="0.3">
      <c r="A871" t="s">
        <v>11984</v>
      </c>
      <c r="B871" t="s">
        <v>10958</v>
      </c>
      <c r="C871" t="s">
        <v>11018</v>
      </c>
      <c r="D871" t="s">
        <v>11011</v>
      </c>
      <c r="E871" t="s">
        <v>10946</v>
      </c>
      <c r="F871" t="s">
        <v>10966</v>
      </c>
      <c r="G871">
        <v>45353</v>
      </c>
      <c r="H871">
        <v>150743424</v>
      </c>
      <c r="I871">
        <v>45353</v>
      </c>
      <c r="J871">
        <v>7184</v>
      </c>
      <c r="K871">
        <v>109.28</v>
      </c>
      <c r="L871">
        <v>35.840000000000003</v>
      </c>
      <c r="M871">
        <v>785067.52000000002</v>
      </c>
      <c r="N871">
        <v>257474.56000000003</v>
      </c>
    </row>
    <row r="872" spans="1:14" x14ac:dyDescent="0.3">
      <c r="A872" t="s">
        <v>11985</v>
      </c>
      <c r="B872" t="s">
        <v>10963</v>
      </c>
      <c r="C872" t="s">
        <v>11268</v>
      </c>
      <c r="D872" t="s">
        <v>10989</v>
      </c>
      <c r="E872" t="s">
        <v>10951</v>
      </c>
      <c r="F872" t="s">
        <v>10952</v>
      </c>
      <c r="G872">
        <v>45111</v>
      </c>
      <c r="H872">
        <v>707867419</v>
      </c>
      <c r="I872">
        <v>45140</v>
      </c>
      <c r="J872">
        <v>2555</v>
      </c>
      <c r="K872">
        <v>154.06</v>
      </c>
      <c r="L872">
        <v>90.93</v>
      </c>
      <c r="M872">
        <v>393623.3</v>
      </c>
      <c r="N872">
        <v>232326.15000000002</v>
      </c>
    </row>
    <row r="873" spans="1:14" x14ac:dyDescent="0.3">
      <c r="A873" t="s">
        <v>11986</v>
      </c>
      <c r="B873" t="s">
        <v>10958</v>
      </c>
      <c r="C873" t="s">
        <v>11212</v>
      </c>
      <c r="D873" t="s">
        <v>10945</v>
      </c>
      <c r="E873" t="s">
        <v>10946</v>
      </c>
      <c r="F873" t="s">
        <v>10952</v>
      </c>
      <c r="G873">
        <v>45120</v>
      </c>
      <c r="H873">
        <v>497225606</v>
      </c>
      <c r="I873">
        <v>45140</v>
      </c>
      <c r="J873">
        <v>8961</v>
      </c>
      <c r="K873">
        <v>152.58000000000001</v>
      </c>
      <c r="L873">
        <v>97.44</v>
      </c>
      <c r="M873">
        <v>1367269.3800000001</v>
      </c>
      <c r="N873">
        <v>873159.84</v>
      </c>
    </row>
    <row r="874" spans="1:14" x14ac:dyDescent="0.3">
      <c r="A874" t="s">
        <v>11987</v>
      </c>
      <c r="B874" t="s">
        <v>10954</v>
      </c>
      <c r="C874" t="s">
        <v>11559</v>
      </c>
      <c r="D874" t="s">
        <v>10989</v>
      </c>
      <c r="E874" t="s">
        <v>10946</v>
      </c>
      <c r="F874" t="s">
        <v>10952</v>
      </c>
      <c r="G874">
        <v>45565</v>
      </c>
      <c r="H874">
        <v>387616813</v>
      </c>
      <c r="I874">
        <v>45570</v>
      </c>
      <c r="J874">
        <v>3283</v>
      </c>
      <c r="K874">
        <v>154.06</v>
      </c>
      <c r="L874">
        <v>90.93</v>
      </c>
      <c r="M874">
        <v>505778.98</v>
      </c>
      <c r="N874">
        <v>298523.19</v>
      </c>
    </row>
    <row r="875" spans="1:14" x14ac:dyDescent="0.3">
      <c r="A875" t="s">
        <v>11988</v>
      </c>
      <c r="B875" t="s">
        <v>10963</v>
      </c>
      <c r="C875" t="s">
        <v>11535</v>
      </c>
      <c r="D875" t="s">
        <v>11021</v>
      </c>
      <c r="E875" t="s">
        <v>10951</v>
      </c>
      <c r="F875" t="s">
        <v>10961</v>
      </c>
      <c r="G875">
        <v>45318</v>
      </c>
      <c r="H875">
        <v>868152368</v>
      </c>
      <c r="I875">
        <v>45345</v>
      </c>
      <c r="J875">
        <v>4433</v>
      </c>
      <c r="K875">
        <v>668.27</v>
      </c>
      <c r="L875">
        <v>502.54</v>
      </c>
      <c r="M875">
        <v>2962440.91</v>
      </c>
      <c r="N875">
        <v>2227759.8200000003</v>
      </c>
    </row>
    <row r="876" spans="1:14" x14ac:dyDescent="0.3">
      <c r="A876" t="s">
        <v>11989</v>
      </c>
      <c r="B876" t="s">
        <v>10963</v>
      </c>
      <c r="C876" t="s">
        <v>11050</v>
      </c>
      <c r="D876" t="s">
        <v>10945</v>
      </c>
      <c r="E876" t="s">
        <v>10951</v>
      </c>
      <c r="F876" t="s">
        <v>10952</v>
      </c>
      <c r="G876">
        <v>44649</v>
      </c>
      <c r="H876">
        <v>698256099</v>
      </c>
      <c r="I876">
        <v>44665</v>
      </c>
      <c r="J876">
        <v>8351</v>
      </c>
      <c r="K876">
        <v>152.58000000000001</v>
      </c>
      <c r="L876">
        <v>97.44</v>
      </c>
      <c r="M876">
        <v>1274195.58</v>
      </c>
      <c r="N876">
        <v>813721.44</v>
      </c>
    </row>
    <row r="877" spans="1:14" x14ac:dyDescent="0.3">
      <c r="A877" t="s">
        <v>11990</v>
      </c>
      <c r="B877" t="s">
        <v>12784</v>
      </c>
      <c r="C877" t="s">
        <v>11601</v>
      </c>
      <c r="D877" t="s">
        <v>10950</v>
      </c>
      <c r="E877" t="s">
        <v>10951</v>
      </c>
      <c r="F877" t="s">
        <v>10961</v>
      </c>
      <c r="G877">
        <v>45228</v>
      </c>
      <c r="H877">
        <v>957664334</v>
      </c>
      <c r="I877">
        <v>45248</v>
      </c>
      <c r="J877">
        <v>3013</v>
      </c>
      <c r="K877">
        <v>421.89</v>
      </c>
      <c r="L877">
        <v>364.69</v>
      </c>
      <c r="M877">
        <v>1271154.57</v>
      </c>
      <c r="N877">
        <v>1098810.97</v>
      </c>
    </row>
    <row r="878" spans="1:14" x14ac:dyDescent="0.3">
      <c r="A878" t="s">
        <v>11991</v>
      </c>
      <c r="B878" t="s">
        <v>10981</v>
      </c>
      <c r="C878" t="s">
        <v>10982</v>
      </c>
      <c r="D878" t="s">
        <v>10979</v>
      </c>
      <c r="E878" t="s">
        <v>10951</v>
      </c>
      <c r="F878" t="s">
        <v>10961</v>
      </c>
      <c r="G878">
        <v>45638</v>
      </c>
      <c r="H878">
        <v>996425902</v>
      </c>
      <c r="I878">
        <v>44928</v>
      </c>
      <c r="J878">
        <v>3422</v>
      </c>
      <c r="K878">
        <v>651.21</v>
      </c>
      <c r="L878">
        <v>524.96</v>
      </c>
      <c r="M878">
        <v>2228440.62</v>
      </c>
      <c r="N878">
        <v>1796413.12</v>
      </c>
    </row>
    <row r="879" spans="1:14" x14ac:dyDescent="0.3">
      <c r="A879" t="s">
        <v>11992</v>
      </c>
      <c r="B879" t="s">
        <v>10958</v>
      </c>
      <c r="C879" t="s">
        <v>11015</v>
      </c>
      <c r="D879" t="s">
        <v>10974</v>
      </c>
      <c r="E879" t="s">
        <v>10946</v>
      </c>
      <c r="F879" t="s">
        <v>10947</v>
      </c>
      <c r="G879">
        <v>44605</v>
      </c>
      <c r="H879">
        <v>684902131</v>
      </c>
      <c r="I879">
        <v>44620</v>
      </c>
      <c r="J879">
        <v>6615</v>
      </c>
      <c r="K879">
        <v>437.2</v>
      </c>
      <c r="L879">
        <v>263.33</v>
      </c>
      <c r="M879">
        <v>2892078</v>
      </c>
      <c r="N879">
        <v>1741927.95</v>
      </c>
    </row>
    <row r="880" spans="1:14" x14ac:dyDescent="0.3">
      <c r="A880" t="s">
        <v>11993</v>
      </c>
      <c r="B880" t="s">
        <v>12784</v>
      </c>
      <c r="C880" t="s">
        <v>11380</v>
      </c>
      <c r="D880" t="s">
        <v>10979</v>
      </c>
      <c r="E880" t="s">
        <v>10946</v>
      </c>
      <c r="F880" t="s">
        <v>10952</v>
      </c>
      <c r="G880">
        <v>44971</v>
      </c>
      <c r="H880">
        <v>863766849</v>
      </c>
      <c r="I880">
        <v>45009</v>
      </c>
      <c r="J880">
        <v>6660</v>
      </c>
      <c r="K880">
        <v>651.21</v>
      </c>
      <c r="L880">
        <v>524.96</v>
      </c>
      <c r="M880">
        <v>4337058.6000000006</v>
      </c>
      <c r="N880">
        <v>3496233.6</v>
      </c>
    </row>
    <row r="881" spans="1:14" x14ac:dyDescent="0.3">
      <c r="A881" t="s">
        <v>11994</v>
      </c>
      <c r="B881" t="s">
        <v>10958</v>
      </c>
      <c r="C881" t="s">
        <v>11739</v>
      </c>
      <c r="D881" t="s">
        <v>10979</v>
      </c>
      <c r="E881" t="s">
        <v>10946</v>
      </c>
      <c r="F881" t="s">
        <v>10966</v>
      </c>
      <c r="G881">
        <v>44819</v>
      </c>
      <c r="H881">
        <v>194006383</v>
      </c>
      <c r="I881">
        <v>44856</v>
      </c>
      <c r="J881">
        <v>9655</v>
      </c>
      <c r="K881">
        <v>651.21</v>
      </c>
      <c r="L881">
        <v>524.96</v>
      </c>
      <c r="M881">
        <v>6287432.5500000007</v>
      </c>
      <c r="N881">
        <v>5068488.8000000007</v>
      </c>
    </row>
    <row r="882" spans="1:14" x14ac:dyDescent="0.3">
      <c r="A882" t="s">
        <v>11809</v>
      </c>
      <c r="B882" t="s">
        <v>10963</v>
      </c>
      <c r="C882" t="s">
        <v>10997</v>
      </c>
      <c r="D882" t="s">
        <v>11011</v>
      </c>
      <c r="E882" t="s">
        <v>10946</v>
      </c>
      <c r="F882" t="s">
        <v>10952</v>
      </c>
      <c r="G882">
        <v>44568</v>
      </c>
      <c r="H882">
        <v>106919562</v>
      </c>
      <c r="I882">
        <v>44617</v>
      </c>
      <c r="J882">
        <v>8729</v>
      </c>
      <c r="K882">
        <v>109.28</v>
      </c>
      <c r="L882">
        <v>35.840000000000003</v>
      </c>
      <c r="M882">
        <v>953905.12</v>
      </c>
      <c r="N882">
        <v>312847.36000000004</v>
      </c>
    </row>
    <row r="883" spans="1:14" x14ac:dyDescent="0.3">
      <c r="A883" t="s">
        <v>11995</v>
      </c>
      <c r="B883" t="s">
        <v>12784</v>
      </c>
      <c r="C883" t="s">
        <v>11205</v>
      </c>
      <c r="D883" t="s">
        <v>10976</v>
      </c>
      <c r="E883" t="s">
        <v>10951</v>
      </c>
      <c r="F883" t="s">
        <v>10947</v>
      </c>
      <c r="G883">
        <v>45412</v>
      </c>
      <c r="H883">
        <v>754117715</v>
      </c>
      <c r="I883">
        <v>45436</v>
      </c>
      <c r="J883">
        <v>9045</v>
      </c>
      <c r="K883">
        <v>81.73</v>
      </c>
      <c r="L883">
        <v>56.67</v>
      </c>
      <c r="M883">
        <v>739247.85000000009</v>
      </c>
      <c r="N883">
        <v>512580.15</v>
      </c>
    </row>
    <row r="884" spans="1:14" x14ac:dyDescent="0.3">
      <c r="A884" t="s">
        <v>11996</v>
      </c>
      <c r="B884" t="s">
        <v>12784</v>
      </c>
      <c r="C884" t="s">
        <v>11131</v>
      </c>
      <c r="D884" t="s">
        <v>10960</v>
      </c>
      <c r="E884" t="s">
        <v>10946</v>
      </c>
      <c r="F884" t="s">
        <v>10947</v>
      </c>
      <c r="G884">
        <v>45562</v>
      </c>
      <c r="H884">
        <v>557524669</v>
      </c>
      <c r="I884">
        <v>45612</v>
      </c>
      <c r="J884">
        <v>2794</v>
      </c>
      <c r="K884">
        <v>9.33</v>
      </c>
      <c r="L884">
        <v>6.92</v>
      </c>
      <c r="M884">
        <v>26068.02</v>
      </c>
      <c r="N884">
        <v>19334.48</v>
      </c>
    </row>
    <row r="885" spans="1:14" x14ac:dyDescent="0.3">
      <c r="A885" t="s">
        <v>11997</v>
      </c>
      <c r="B885" t="s">
        <v>10958</v>
      </c>
      <c r="C885" t="s">
        <v>11220</v>
      </c>
      <c r="D885" t="s">
        <v>10945</v>
      </c>
      <c r="E885" t="s">
        <v>10946</v>
      </c>
      <c r="F885" t="s">
        <v>10961</v>
      </c>
      <c r="G885">
        <v>44939</v>
      </c>
      <c r="H885">
        <v>259376752</v>
      </c>
      <c r="I885">
        <v>44967</v>
      </c>
      <c r="J885">
        <v>4200</v>
      </c>
      <c r="K885">
        <v>152.58000000000001</v>
      </c>
      <c r="L885">
        <v>97.44</v>
      </c>
      <c r="M885">
        <v>640836</v>
      </c>
      <c r="N885">
        <v>409248</v>
      </c>
    </row>
    <row r="886" spans="1:14" x14ac:dyDescent="0.3">
      <c r="A886" t="s">
        <v>11998</v>
      </c>
      <c r="B886" t="s">
        <v>10981</v>
      </c>
      <c r="C886" t="s">
        <v>11449</v>
      </c>
      <c r="D886" t="s">
        <v>10950</v>
      </c>
      <c r="E886" t="s">
        <v>10951</v>
      </c>
      <c r="F886" t="s">
        <v>10961</v>
      </c>
      <c r="G886">
        <v>45596</v>
      </c>
      <c r="H886">
        <v>672222793</v>
      </c>
      <c r="I886">
        <v>45643</v>
      </c>
      <c r="J886">
        <v>4517</v>
      </c>
      <c r="K886">
        <v>421.89</v>
      </c>
      <c r="L886">
        <v>364.69</v>
      </c>
      <c r="M886">
        <v>1905677.13</v>
      </c>
      <c r="N886">
        <v>1647304.73</v>
      </c>
    </row>
    <row r="887" spans="1:14" x14ac:dyDescent="0.3">
      <c r="A887" t="s">
        <v>11999</v>
      </c>
      <c r="B887" t="s">
        <v>12784</v>
      </c>
      <c r="C887" t="s">
        <v>11380</v>
      </c>
      <c r="D887" t="s">
        <v>10956</v>
      </c>
      <c r="E887" t="s">
        <v>10951</v>
      </c>
      <c r="F887" t="s">
        <v>10961</v>
      </c>
      <c r="G887">
        <v>45346</v>
      </c>
      <c r="H887">
        <v>428924119</v>
      </c>
      <c r="I887">
        <v>45357</v>
      </c>
      <c r="J887">
        <v>7033</v>
      </c>
      <c r="K887">
        <v>205.7</v>
      </c>
      <c r="L887">
        <v>117.11</v>
      </c>
      <c r="M887">
        <v>1446688.0999999999</v>
      </c>
      <c r="N887">
        <v>823634.63</v>
      </c>
    </row>
    <row r="888" spans="1:14" x14ac:dyDescent="0.3">
      <c r="A888" t="s">
        <v>12000</v>
      </c>
      <c r="B888" t="s">
        <v>10958</v>
      </c>
      <c r="C888" t="s">
        <v>11118</v>
      </c>
      <c r="D888" t="s">
        <v>11021</v>
      </c>
      <c r="E888" t="s">
        <v>10946</v>
      </c>
      <c r="F888" t="s">
        <v>10947</v>
      </c>
      <c r="G888">
        <v>45595</v>
      </c>
      <c r="H888">
        <v>932654559</v>
      </c>
      <c r="I888">
        <v>45605</v>
      </c>
      <c r="J888">
        <v>2065</v>
      </c>
      <c r="K888">
        <v>668.27</v>
      </c>
      <c r="L888">
        <v>502.54</v>
      </c>
      <c r="M888">
        <v>1379977.55</v>
      </c>
      <c r="N888">
        <v>1037745.1000000001</v>
      </c>
    </row>
    <row r="889" spans="1:14" x14ac:dyDescent="0.3">
      <c r="A889" t="s">
        <v>12001</v>
      </c>
      <c r="B889" t="s">
        <v>12784</v>
      </c>
      <c r="C889" t="s">
        <v>11438</v>
      </c>
      <c r="D889" t="s">
        <v>10969</v>
      </c>
      <c r="E889" t="s">
        <v>10951</v>
      </c>
      <c r="F889" t="s">
        <v>10952</v>
      </c>
      <c r="G889">
        <v>44661</v>
      </c>
      <c r="H889">
        <v>506900441</v>
      </c>
      <c r="I889">
        <v>44661</v>
      </c>
      <c r="J889">
        <v>1960</v>
      </c>
      <c r="K889">
        <v>47.45</v>
      </c>
      <c r="L889">
        <v>31.79</v>
      </c>
      <c r="M889">
        <v>93002</v>
      </c>
      <c r="N889">
        <v>62308.4</v>
      </c>
    </row>
    <row r="890" spans="1:14" x14ac:dyDescent="0.3">
      <c r="A890" t="s">
        <v>12002</v>
      </c>
      <c r="B890" t="s">
        <v>10958</v>
      </c>
      <c r="C890" t="s">
        <v>11212</v>
      </c>
      <c r="D890" t="s">
        <v>11011</v>
      </c>
      <c r="E890" t="s">
        <v>10951</v>
      </c>
      <c r="F890" t="s">
        <v>10966</v>
      </c>
      <c r="G890">
        <v>44869</v>
      </c>
      <c r="H890">
        <v>245460593</v>
      </c>
      <c r="I890">
        <v>44892</v>
      </c>
      <c r="J890">
        <v>6099</v>
      </c>
      <c r="K890">
        <v>109.28</v>
      </c>
      <c r="L890">
        <v>35.840000000000003</v>
      </c>
      <c r="M890">
        <v>666498.72</v>
      </c>
      <c r="N890">
        <v>218588.16000000003</v>
      </c>
    </row>
    <row r="891" spans="1:14" x14ac:dyDescent="0.3">
      <c r="A891" t="s">
        <v>12003</v>
      </c>
      <c r="B891" t="s">
        <v>10958</v>
      </c>
      <c r="C891" t="s">
        <v>11055</v>
      </c>
      <c r="D891" t="s">
        <v>10945</v>
      </c>
      <c r="E891" t="s">
        <v>10951</v>
      </c>
      <c r="F891" t="s">
        <v>10966</v>
      </c>
      <c r="G891">
        <v>45038</v>
      </c>
      <c r="H891">
        <v>862446343</v>
      </c>
      <c r="I891">
        <v>45072</v>
      </c>
      <c r="J891">
        <v>5893</v>
      </c>
      <c r="K891">
        <v>152.58000000000001</v>
      </c>
      <c r="L891">
        <v>97.44</v>
      </c>
      <c r="M891">
        <v>899153.94000000006</v>
      </c>
      <c r="N891">
        <v>574213.92000000004</v>
      </c>
    </row>
    <row r="892" spans="1:14" x14ac:dyDescent="0.3">
      <c r="A892" t="s">
        <v>12004</v>
      </c>
      <c r="B892" t="s">
        <v>12784</v>
      </c>
      <c r="C892" t="s">
        <v>11113</v>
      </c>
      <c r="D892" t="s">
        <v>11021</v>
      </c>
      <c r="E892" t="s">
        <v>10946</v>
      </c>
      <c r="F892" t="s">
        <v>10947</v>
      </c>
      <c r="G892">
        <v>44970</v>
      </c>
      <c r="H892">
        <v>442281520</v>
      </c>
      <c r="I892">
        <v>44999</v>
      </c>
      <c r="J892">
        <v>9785</v>
      </c>
      <c r="K892">
        <v>668.27</v>
      </c>
      <c r="L892">
        <v>502.54</v>
      </c>
      <c r="M892">
        <v>6539021.9500000002</v>
      </c>
      <c r="N892">
        <v>4917353.9000000004</v>
      </c>
    </row>
    <row r="893" spans="1:14" x14ac:dyDescent="0.3">
      <c r="A893" t="s">
        <v>12005</v>
      </c>
      <c r="B893" t="s">
        <v>12784</v>
      </c>
      <c r="C893" t="s">
        <v>11195</v>
      </c>
      <c r="D893" t="s">
        <v>10969</v>
      </c>
      <c r="E893" t="s">
        <v>10946</v>
      </c>
      <c r="F893" t="s">
        <v>10952</v>
      </c>
      <c r="G893">
        <v>45448</v>
      </c>
      <c r="H893">
        <v>289702451</v>
      </c>
      <c r="I893">
        <v>45461</v>
      </c>
      <c r="J893">
        <v>8248</v>
      </c>
      <c r="K893">
        <v>47.45</v>
      </c>
      <c r="L893">
        <v>31.79</v>
      </c>
      <c r="M893">
        <v>391367.60000000003</v>
      </c>
      <c r="N893">
        <v>262203.92</v>
      </c>
    </row>
    <row r="894" spans="1:14" x14ac:dyDescent="0.3">
      <c r="A894" t="s">
        <v>11770</v>
      </c>
      <c r="B894" t="s">
        <v>10958</v>
      </c>
      <c r="C894" t="s">
        <v>10984</v>
      </c>
      <c r="D894" t="s">
        <v>10969</v>
      </c>
      <c r="E894" t="s">
        <v>10946</v>
      </c>
      <c r="F894" t="s">
        <v>10947</v>
      </c>
      <c r="G894">
        <v>44584</v>
      </c>
      <c r="H894">
        <v>879757964</v>
      </c>
      <c r="I894">
        <v>44619</v>
      </c>
      <c r="J894">
        <v>8787</v>
      </c>
      <c r="K894">
        <v>47.45</v>
      </c>
      <c r="L894">
        <v>31.79</v>
      </c>
      <c r="M894">
        <v>416943.15</v>
      </c>
      <c r="N894">
        <v>279338.73</v>
      </c>
    </row>
    <row r="895" spans="1:14" x14ac:dyDescent="0.3">
      <c r="A895" t="s">
        <v>12006</v>
      </c>
      <c r="B895" t="s">
        <v>11001</v>
      </c>
      <c r="C895" t="s">
        <v>11845</v>
      </c>
      <c r="D895" t="s">
        <v>10956</v>
      </c>
      <c r="E895" t="s">
        <v>10946</v>
      </c>
      <c r="F895" t="s">
        <v>10952</v>
      </c>
      <c r="G895">
        <v>45539</v>
      </c>
      <c r="H895">
        <v>507809388</v>
      </c>
      <c r="I895">
        <v>45540</v>
      </c>
      <c r="J895">
        <v>937</v>
      </c>
      <c r="K895">
        <v>205.7</v>
      </c>
      <c r="L895">
        <v>117.11</v>
      </c>
      <c r="M895">
        <v>192740.9</v>
      </c>
      <c r="N895">
        <v>109732.06999999999</v>
      </c>
    </row>
    <row r="896" spans="1:14" x14ac:dyDescent="0.3">
      <c r="A896" t="s">
        <v>11453</v>
      </c>
      <c r="B896" t="s">
        <v>10958</v>
      </c>
      <c r="C896" t="s">
        <v>11237</v>
      </c>
      <c r="D896" t="s">
        <v>11021</v>
      </c>
      <c r="E896" t="s">
        <v>10946</v>
      </c>
      <c r="F896" t="s">
        <v>10947</v>
      </c>
      <c r="G896">
        <v>45052</v>
      </c>
      <c r="H896">
        <v>239530551</v>
      </c>
      <c r="I896">
        <v>45063</v>
      </c>
      <c r="J896">
        <v>1268</v>
      </c>
      <c r="K896">
        <v>668.27</v>
      </c>
      <c r="L896">
        <v>502.54</v>
      </c>
      <c r="M896">
        <v>847366.36</v>
      </c>
      <c r="N896">
        <v>637220.72</v>
      </c>
    </row>
    <row r="897" spans="1:14" x14ac:dyDescent="0.3">
      <c r="A897" t="s">
        <v>12007</v>
      </c>
      <c r="B897" t="s">
        <v>10958</v>
      </c>
      <c r="C897" t="s">
        <v>11184</v>
      </c>
      <c r="D897" t="s">
        <v>10965</v>
      </c>
      <c r="E897" t="s">
        <v>10951</v>
      </c>
      <c r="F897" t="s">
        <v>10961</v>
      </c>
      <c r="G897">
        <v>45639</v>
      </c>
      <c r="H897">
        <v>760907781</v>
      </c>
      <c r="I897">
        <v>44932</v>
      </c>
      <c r="J897">
        <v>8376</v>
      </c>
      <c r="K897">
        <v>255.28</v>
      </c>
      <c r="L897">
        <v>159.41999999999999</v>
      </c>
      <c r="M897">
        <v>2138225.2799999998</v>
      </c>
      <c r="N897">
        <v>1335301.92</v>
      </c>
    </row>
    <row r="898" spans="1:14" x14ac:dyDescent="0.3">
      <c r="A898" t="s">
        <v>12008</v>
      </c>
      <c r="B898" t="s">
        <v>10958</v>
      </c>
      <c r="C898" t="s">
        <v>11231</v>
      </c>
      <c r="D898" t="s">
        <v>10956</v>
      </c>
      <c r="E898" t="s">
        <v>10946</v>
      </c>
      <c r="F898" t="s">
        <v>10961</v>
      </c>
      <c r="G898">
        <v>44955</v>
      </c>
      <c r="H898">
        <v>128239905</v>
      </c>
      <c r="I898">
        <v>44995</v>
      </c>
      <c r="J898">
        <v>7893</v>
      </c>
      <c r="K898">
        <v>205.7</v>
      </c>
      <c r="L898">
        <v>117.11</v>
      </c>
      <c r="M898">
        <v>1623590.0999999999</v>
      </c>
      <c r="N898">
        <v>924349.23</v>
      </c>
    </row>
    <row r="899" spans="1:14" x14ac:dyDescent="0.3">
      <c r="A899" t="s">
        <v>12009</v>
      </c>
      <c r="B899" t="s">
        <v>10963</v>
      </c>
      <c r="C899" t="s">
        <v>11158</v>
      </c>
      <c r="D899" t="s">
        <v>10965</v>
      </c>
      <c r="E899" t="s">
        <v>10951</v>
      </c>
      <c r="F899" t="s">
        <v>10947</v>
      </c>
      <c r="G899">
        <v>45604</v>
      </c>
      <c r="H899">
        <v>518138253</v>
      </c>
      <c r="I899">
        <v>45624</v>
      </c>
      <c r="J899">
        <v>7478</v>
      </c>
      <c r="K899">
        <v>255.28</v>
      </c>
      <c r="L899">
        <v>159.41999999999999</v>
      </c>
      <c r="M899">
        <v>1908983.84</v>
      </c>
      <c r="N899">
        <v>1192142.76</v>
      </c>
    </row>
    <row r="900" spans="1:14" x14ac:dyDescent="0.3">
      <c r="A900" t="s">
        <v>12010</v>
      </c>
      <c r="B900" t="s">
        <v>10954</v>
      </c>
      <c r="C900" t="s">
        <v>11310</v>
      </c>
      <c r="D900" t="s">
        <v>10945</v>
      </c>
      <c r="E900" t="s">
        <v>10951</v>
      </c>
      <c r="F900" t="s">
        <v>10952</v>
      </c>
      <c r="G900">
        <v>45011</v>
      </c>
      <c r="H900">
        <v>577526652</v>
      </c>
      <c r="I900">
        <v>45026</v>
      </c>
      <c r="J900">
        <v>1825</v>
      </c>
      <c r="K900">
        <v>152.58000000000001</v>
      </c>
      <c r="L900">
        <v>97.44</v>
      </c>
      <c r="M900">
        <v>278458.5</v>
      </c>
      <c r="N900">
        <v>177828</v>
      </c>
    </row>
    <row r="901" spans="1:14" x14ac:dyDescent="0.3">
      <c r="A901" t="s">
        <v>12011</v>
      </c>
      <c r="B901" t="s">
        <v>10963</v>
      </c>
      <c r="C901" t="s">
        <v>11431</v>
      </c>
      <c r="D901" t="s">
        <v>10979</v>
      </c>
      <c r="E901" t="s">
        <v>10946</v>
      </c>
      <c r="F901" t="s">
        <v>10961</v>
      </c>
      <c r="G901">
        <v>45553</v>
      </c>
      <c r="H901">
        <v>373641431</v>
      </c>
      <c r="I901">
        <v>45593</v>
      </c>
      <c r="J901">
        <v>7657</v>
      </c>
      <c r="K901">
        <v>651.21</v>
      </c>
      <c r="L901">
        <v>524.96</v>
      </c>
      <c r="M901">
        <v>4986314.9700000007</v>
      </c>
      <c r="N901">
        <v>4019618.72</v>
      </c>
    </row>
    <row r="902" spans="1:14" x14ac:dyDescent="0.3">
      <c r="A902" t="s">
        <v>12012</v>
      </c>
      <c r="B902" t="s">
        <v>10958</v>
      </c>
      <c r="C902" t="s">
        <v>11551</v>
      </c>
      <c r="D902" t="s">
        <v>10950</v>
      </c>
      <c r="E902" t="s">
        <v>10946</v>
      </c>
      <c r="F902" t="s">
        <v>10961</v>
      </c>
      <c r="G902">
        <v>44739</v>
      </c>
      <c r="H902">
        <v>944031417</v>
      </c>
      <c r="I902">
        <v>44785</v>
      </c>
      <c r="J902">
        <v>8730</v>
      </c>
      <c r="K902">
        <v>421.89</v>
      </c>
      <c r="L902">
        <v>364.69</v>
      </c>
      <c r="M902">
        <v>3683099.6999999997</v>
      </c>
      <c r="N902">
        <v>3183743.7</v>
      </c>
    </row>
    <row r="903" spans="1:14" x14ac:dyDescent="0.3">
      <c r="A903" t="s">
        <v>12013</v>
      </c>
      <c r="B903" t="s">
        <v>11001</v>
      </c>
      <c r="C903" t="s">
        <v>11346</v>
      </c>
      <c r="D903" t="s">
        <v>10969</v>
      </c>
      <c r="E903" t="s">
        <v>10951</v>
      </c>
      <c r="F903" t="s">
        <v>10961</v>
      </c>
      <c r="G903">
        <v>45134</v>
      </c>
      <c r="H903">
        <v>246557939</v>
      </c>
      <c r="I903">
        <v>45183</v>
      </c>
      <c r="J903">
        <v>828</v>
      </c>
      <c r="K903">
        <v>47.45</v>
      </c>
      <c r="L903">
        <v>31.79</v>
      </c>
      <c r="M903">
        <v>39288.600000000006</v>
      </c>
      <c r="N903">
        <v>26322.12</v>
      </c>
    </row>
    <row r="904" spans="1:14" x14ac:dyDescent="0.3">
      <c r="A904" t="s">
        <v>12014</v>
      </c>
      <c r="B904" t="s">
        <v>10958</v>
      </c>
      <c r="C904" t="s">
        <v>11150</v>
      </c>
      <c r="D904" t="s">
        <v>10979</v>
      </c>
      <c r="E904" t="s">
        <v>10951</v>
      </c>
      <c r="F904" t="s">
        <v>10961</v>
      </c>
      <c r="G904">
        <v>45482</v>
      </c>
      <c r="H904">
        <v>809394824</v>
      </c>
      <c r="I904">
        <v>45482</v>
      </c>
      <c r="J904">
        <v>6770</v>
      </c>
      <c r="K904">
        <v>651.21</v>
      </c>
      <c r="L904">
        <v>524.96</v>
      </c>
      <c r="M904">
        <v>4408691.7</v>
      </c>
      <c r="N904">
        <v>3553979.2</v>
      </c>
    </row>
    <row r="905" spans="1:14" x14ac:dyDescent="0.3">
      <c r="A905" t="s">
        <v>12015</v>
      </c>
      <c r="B905" t="s">
        <v>12784</v>
      </c>
      <c r="C905" t="s">
        <v>11369</v>
      </c>
      <c r="D905" t="s">
        <v>10989</v>
      </c>
      <c r="E905" t="s">
        <v>10946</v>
      </c>
      <c r="F905" t="s">
        <v>10952</v>
      </c>
      <c r="G905">
        <v>44675</v>
      </c>
      <c r="H905">
        <v>281028401</v>
      </c>
      <c r="I905">
        <v>44695</v>
      </c>
      <c r="J905">
        <v>1404</v>
      </c>
      <c r="K905">
        <v>154.06</v>
      </c>
      <c r="L905">
        <v>90.93</v>
      </c>
      <c r="M905">
        <v>216300.24</v>
      </c>
      <c r="N905">
        <v>127665.72000000002</v>
      </c>
    </row>
    <row r="906" spans="1:14" x14ac:dyDescent="0.3">
      <c r="A906" t="s">
        <v>12016</v>
      </c>
      <c r="B906" t="s">
        <v>10963</v>
      </c>
      <c r="C906" t="s">
        <v>11535</v>
      </c>
      <c r="D906" t="s">
        <v>10979</v>
      </c>
      <c r="E906" t="s">
        <v>10946</v>
      </c>
      <c r="F906" t="s">
        <v>10961</v>
      </c>
      <c r="G906">
        <v>45402</v>
      </c>
      <c r="H906">
        <v>880257499</v>
      </c>
      <c r="I906">
        <v>45413</v>
      </c>
      <c r="J906">
        <v>6610</v>
      </c>
      <c r="K906">
        <v>651.21</v>
      </c>
      <c r="L906">
        <v>524.96</v>
      </c>
      <c r="M906">
        <v>4304498.1000000006</v>
      </c>
      <c r="N906">
        <v>3469985.6</v>
      </c>
    </row>
    <row r="907" spans="1:14" x14ac:dyDescent="0.3">
      <c r="A907" t="s">
        <v>11905</v>
      </c>
      <c r="B907" t="s">
        <v>12784</v>
      </c>
      <c r="C907" t="s">
        <v>11195</v>
      </c>
      <c r="D907" t="s">
        <v>10965</v>
      </c>
      <c r="E907" t="s">
        <v>10951</v>
      </c>
      <c r="F907" t="s">
        <v>10966</v>
      </c>
      <c r="G907">
        <v>44762</v>
      </c>
      <c r="H907">
        <v>846193444</v>
      </c>
      <c r="I907">
        <v>44806</v>
      </c>
      <c r="J907">
        <v>6299</v>
      </c>
      <c r="K907">
        <v>255.28</v>
      </c>
      <c r="L907">
        <v>159.41999999999999</v>
      </c>
      <c r="M907">
        <v>1608008.72</v>
      </c>
      <c r="N907">
        <v>1004186.58</v>
      </c>
    </row>
    <row r="908" spans="1:14" x14ac:dyDescent="0.3">
      <c r="A908" t="s">
        <v>12017</v>
      </c>
      <c r="B908" t="s">
        <v>12784</v>
      </c>
      <c r="C908" t="s">
        <v>11135</v>
      </c>
      <c r="D908" t="s">
        <v>10950</v>
      </c>
      <c r="E908" t="s">
        <v>10946</v>
      </c>
      <c r="F908" t="s">
        <v>10952</v>
      </c>
      <c r="G908">
        <v>45217</v>
      </c>
      <c r="H908">
        <v>288260066</v>
      </c>
      <c r="I908">
        <v>45240</v>
      </c>
      <c r="J908">
        <v>1414</v>
      </c>
      <c r="K908">
        <v>421.89</v>
      </c>
      <c r="L908">
        <v>364.69</v>
      </c>
      <c r="M908">
        <v>596552.46</v>
      </c>
      <c r="N908">
        <v>515671.66</v>
      </c>
    </row>
    <row r="909" spans="1:14" x14ac:dyDescent="0.3">
      <c r="A909" t="s">
        <v>12018</v>
      </c>
      <c r="B909" t="s">
        <v>12784</v>
      </c>
      <c r="C909" t="s">
        <v>11105</v>
      </c>
      <c r="D909" t="s">
        <v>10956</v>
      </c>
      <c r="E909" t="s">
        <v>10951</v>
      </c>
      <c r="F909" t="s">
        <v>10966</v>
      </c>
      <c r="G909">
        <v>44785</v>
      </c>
      <c r="H909">
        <v>736193692</v>
      </c>
      <c r="I909">
        <v>44805</v>
      </c>
      <c r="J909">
        <v>4928</v>
      </c>
      <c r="K909">
        <v>205.7</v>
      </c>
      <c r="L909">
        <v>117.11</v>
      </c>
      <c r="M909">
        <v>1013689.6</v>
      </c>
      <c r="N909">
        <v>577118.07999999996</v>
      </c>
    </row>
    <row r="910" spans="1:14" x14ac:dyDescent="0.3">
      <c r="A910" t="s">
        <v>12019</v>
      </c>
      <c r="B910" t="s">
        <v>12784</v>
      </c>
      <c r="C910" t="s">
        <v>11080</v>
      </c>
      <c r="D910" t="s">
        <v>10956</v>
      </c>
      <c r="E910" t="s">
        <v>10946</v>
      </c>
      <c r="F910" t="s">
        <v>10947</v>
      </c>
      <c r="G910">
        <v>44864</v>
      </c>
      <c r="H910">
        <v>190043151</v>
      </c>
      <c r="I910">
        <v>44908</v>
      </c>
      <c r="J910">
        <v>6846</v>
      </c>
      <c r="K910">
        <v>205.7</v>
      </c>
      <c r="L910">
        <v>117.11</v>
      </c>
      <c r="M910">
        <v>1408222.2</v>
      </c>
      <c r="N910">
        <v>801735.05999999994</v>
      </c>
    </row>
    <row r="911" spans="1:14" x14ac:dyDescent="0.3">
      <c r="A911" t="s">
        <v>12020</v>
      </c>
      <c r="B911" t="s">
        <v>10981</v>
      </c>
      <c r="C911" t="s">
        <v>11218</v>
      </c>
      <c r="D911" t="s">
        <v>10950</v>
      </c>
      <c r="E911" t="s">
        <v>10946</v>
      </c>
      <c r="F911" t="s">
        <v>10966</v>
      </c>
      <c r="G911">
        <v>45539</v>
      </c>
      <c r="H911">
        <v>770169770</v>
      </c>
      <c r="I911">
        <v>45553</v>
      </c>
      <c r="J911">
        <v>9205</v>
      </c>
      <c r="K911">
        <v>421.89</v>
      </c>
      <c r="L911">
        <v>364.69</v>
      </c>
      <c r="M911">
        <v>3883497.4499999997</v>
      </c>
      <c r="N911">
        <v>3356971.45</v>
      </c>
    </row>
    <row r="912" spans="1:14" x14ac:dyDescent="0.3">
      <c r="A912" t="s">
        <v>11439</v>
      </c>
      <c r="B912" t="s">
        <v>10954</v>
      </c>
      <c r="C912" t="s">
        <v>11310</v>
      </c>
      <c r="D912" t="s">
        <v>10979</v>
      </c>
      <c r="E912" t="s">
        <v>10946</v>
      </c>
      <c r="F912" t="s">
        <v>12785</v>
      </c>
      <c r="G912">
        <v>45267</v>
      </c>
      <c r="H912">
        <v>167247378</v>
      </c>
      <c r="I912">
        <v>44579</v>
      </c>
      <c r="J912">
        <v>1071</v>
      </c>
      <c r="K912">
        <v>651.21</v>
      </c>
      <c r="L912">
        <v>524.96</v>
      </c>
      <c r="M912">
        <v>697445.91</v>
      </c>
      <c r="N912">
        <v>562232.16</v>
      </c>
    </row>
    <row r="913" spans="1:14" x14ac:dyDescent="0.3">
      <c r="A913" t="s">
        <v>12021</v>
      </c>
      <c r="B913" t="s">
        <v>12784</v>
      </c>
      <c r="C913" t="s">
        <v>11109</v>
      </c>
      <c r="D913" t="s">
        <v>10945</v>
      </c>
      <c r="E913" t="s">
        <v>10951</v>
      </c>
      <c r="F913" t="s">
        <v>10947</v>
      </c>
      <c r="G913">
        <v>45054</v>
      </c>
      <c r="H913">
        <v>192262303</v>
      </c>
      <c r="I913">
        <v>45054</v>
      </c>
      <c r="J913">
        <v>3543</v>
      </c>
      <c r="K913">
        <v>152.58000000000001</v>
      </c>
      <c r="L913">
        <v>97.44</v>
      </c>
      <c r="M913">
        <v>540590.94000000006</v>
      </c>
      <c r="N913">
        <v>345229.92</v>
      </c>
    </row>
    <row r="914" spans="1:14" x14ac:dyDescent="0.3">
      <c r="A914" t="s">
        <v>12022</v>
      </c>
      <c r="B914" t="s">
        <v>10958</v>
      </c>
      <c r="C914" t="s">
        <v>11251</v>
      </c>
      <c r="D914" t="s">
        <v>10976</v>
      </c>
      <c r="E914" t="s">
        <v>10946</v>
      </c>
      <c r="F914" t="s">
        <v>10966</v>
      </c>
      <c r="G914">
        <v>45008</v>
      </c>
      <c r="H914">
        <v>926513373</v>
      </c>
      <c r="I914">
        <v>45008</v>
      </c>
      <c r="J914">
        <v>4751</v>
      </c>
      <c r="K914">
        <v>81.73</v>
      </c>
      <c r="L914">
        <v>56.67</v>
      </c>
      <c r="M914">
        <v>388299.23000000004</v>
      </c>
      <c r="N914">
        <v>269239.17</v>
      </c>
    </row>
    <row r="915" spans="1:14" x14ac:dyDescent="0.3">
      <c r="A915" t="s">
        <v>12023</v>
      </c>
      <c r="B915" t="s">
        <v>10981</v>
      </c>
      <c r="C915" t="s">
        <v>10982</v>
      </c>
      <c r="D915" t="s">
        <v>10950</v>
      </c>
      <c r="E915" t="s">
        <v>10951</v>
      </c>
      <c r="F915" t="s">
        <v>10966</v>
      </c>
      <c r="G915">
        <v>45069</v>
      </c>
      <c r="H915">
        <v>271611917</v>
      </c>
      <c r="I915">
        <v>45086</v>
      </c>
      <c r="J915">
        <v>4857</v>
      </c>
      <c r="K915">
        <v>421.89</v>
      </c>
      <c r="L915">
        <v>364.69</v>
      </c>
      <c r="M915">
        <v>2049119.73</v>
      </c>
      <c r="N915">
        <v>1771299.33</v>
      </c>
    </row>
    <row r="916" spans="1:14" x14ac:dyDescent="0.3">
      <c r="A916" t="s">
        <v>11206</v>
      </c>
      <c r="B916" t="s">
        <v>10958</v>
      </c>
      <c r="C916" t="s">
        <v>11757</v>
      </c>
      <c r="D916" t="s">
        <v>10979</v>
      </c>
      <c r="E916" t="s">
        <v>10951</v>
      </c>
      <c r="F916" t="s">
        <v>10947</v>
      </c>
      <c r="G916">
        <v>45535</v>
      </c>
      <c r="H916">
        <v>699481761</v>
      </c>
      <c r="I916">
        <v>45549</v>
      </c>
      <c r="J916">
        <v>1052</v>
      </c>
      <c r="K916">
        <v>651.21</v>
      </c>
      <c r="L916">
        <v>524.96</v>
      </c>
      <c r="M916">
        <v>685072.92</v>
      </c>
      <c r="N916">
        <v>552257.92000000004</v>
      </c>
    </row>
    <row r="917" spans="1:14" x14ac:dyDescent="0.3">
      <c r="A917" t="s">
        <v>12024</v>
      </c>
      <c r="B917" t="s">
        <v>12784</v>
      </c>
      <c r="C917" t="s">
        <v>11741</v>
      </c>
      <c r="D917" t="s">
        <v>11011</v>
      </c>
      <c r="E917" t="s">
        <v>10946</v>
      </c>
      <c r="F917" t="s">
        <v>10966</v>
      </c>
      <c r="G917">
        <v>44969</v>
      </c>
      <c r="H917">
        <v>702359235</v>
      </c>
      <c r="I917">
        <v>44986</v>
      </c>
      <c r="J917">
        <v>2560</v>
      </c>
      <c r="K917">
        <v>109.28</v>
      </c>
      <c r="L917">
        <v>35.840000000000003</v>
      </c>
      <c r="M917">
        <v>279756.79999999999</v>
      </c>
      <c r="N917">
        <v>91750.400000000009</v>
      </c>
    </row>
    <row r="918" spans="1:14" x14ac:dyDescent="0.3">
      <c r="A918" t="s">
        <v>12025</v>
      </c>
      <c r="B918" t="s">
        <v>12784</v>
      </c>
      <c r="C918" t="s">
        <v>11273</v>
      </c>
      <c r="D918" t="s">
        <v>10989</v>
      </c>
      <c r="E918" t="s">
        <v>10951</v>
      </c>
      <c r="F918" t="s">
        <v>10966</v>
      </c>
      <c r="G918">
        <v>45635</v>
      </c>
      <c r="H918">
        <v>642793166</v>
      </c>
      <c r="I918">
        <v>44945</v>
      </c>
      <c r="J918">
        <v>5637</v>
      </c>
      <c r="K918">
        <v>154.06</v>
      </c>
      <c r="L918">
        <v>90.93</v>
      </c>
      <c r="M918">
        <v>868436.22</v>
      </c>
      <c r="N918">
        <v>512572.41000000003</v>
      </c>
    </row>
    <row r="919" spans="1:14" x14ac:dyDescent="0.3">
      <c r="A919" t="s">
        <v>12026</v>
      </c>
      <c r="B919" t="s">
        <v>10958</v>
      </c>
      <c r="C919" t="s">
        <v>11220</v>
      </c>
      <c r="D919" t="s">
        <v>10979</v>
      </c>
      <c r="E919" t="s">
        <v>10951</v>
      </c>
      <c r="F919" t="s">
        <v>10961</v>
      </c>
      <c r="G919">
        <v>45135</v>
      </c>
      <c r="H919">
        <v>503644883</v>
      </c>
      <c r="I919">
        <v>45147</v>
      </c>
      <c r="J919">
        <v>8568</v>
      </c>
      <c r="K919">
        <v>651.21</v>
      </c>
      <c r="L919">
        <v>524.96</v>
      </c>
      <c r="M919">
        <v>5579567.2800000003</v>
      </c>
      <c r="N919">
        <v>4497857.28</v>
      </c>
    </row>
    <row r="920" spans="1:14" x14ac:dyDescent="0.3">
      <c r="A920" t="s">
        <v>12027</v>
      </c>
      <c r="B920" t="s">
        <v>10958</v>
      </c>
      <c r="C920" t="s">
        <v>11289</v>
      </c>
      <c r="D920" t="s">
        <v>10976</v>
      </c>
      <c r="E920" t="s">
        <v>10951</v>
      </c>
      <c r="F920" t="s">
        <v>10952</v>
      </c>
      <c r="G920">
        <v>45504</v>
      </c>
      <c r="H920">
        <v>338088214</v>
      </c>
      <c r="I920">
        <v>45553</v>
      </c>
      <c r="J920">
        <v>6670</v>
      </c>
      <c r="K920">
        <v>81.73</v>
      </c>
      <c r="L920">
        <v>56.67</v>
      </c>
      <c r="M920">
        <v>545139.1</v>
      </c>
      <c r="N920">
        <v>377988.9</v>
      </c>
    </row>
    <row r="921" spans="1:14" x14ac:dyDescent="0.3">
      <c r="A921" t="s">
        <v>12028</v>
      </c>
      <c r="B921" t="s">
        <v>10958</v>
      </c>
      <c r="C921" t="s">
        <v>11067</v>
      </c>
      <c r="D921" t="s">
        <v>10956</v>
      </c>
      <c r="E921" t="s">
        <v>10946</v>
      </c>
      <c r="F921" t="s">
        <v>10966</v>
      </c>
      <c r="G921">
        <v>45162</v>
      </c>
      <c r="H921">
        <v>719609487</v>
      </c>
      <c r="I921">
        <v>45190</v>
      </c>
      <c r="J921">
        <v>7293</v>
      </c>
      <c r="K921">
        <v>205.7</v>
      </c>
      <c r="L921">
        <v>117.11</v>
      </c>
      <c r="M921">
        <v>1500170.0999999999</v>
      </c>
      <c r="N921">
        <v>854083.23</v>
      </c>
    </row>
    <row r="922" spans="1:14" x14ac:dyDescent="0.3">
      <c r="A922" t="s">
        <v>12029</v>
      </c>
      <c r="B922" t="s">
        <v>10981</v>
      </c>
      <c r="C922" t="s">
        <v>11332</v>
      </c>
      <c r="D922" t="s">
        <v>10989</v>
      </c>
      <c r="E922" t="s">
        <v>10951</v>
      </c>
      <c r="F922" t="s">
        <v>10966</v>
      </c>
      <c r="G922">
        <v>45183</v>
      </c>
      <c r="H922">
        <v>492007529</v>
      </c>
      <c r="I922">
        <v>45203</v>
      </c>
      <c r="J922">
        <v>4816</v>
      </c>
      <c r="K922">
        <v>154.06</v>
      </c>
      <c r="L922">
        <v>90.93</v>
      </c>
      <c r="M922">
        <v>741952.96</v>
      </c>
      <c r="N922">
        <v>437918.88</v>
      </c>
    </row>
    <row r="923" spans="1:14" x14ac:dyDescent="0.3">
      <c r="A923" t="s">
        <v>12030</v>
      </c>
      <c r="B923" t="s">
        <v>10954</v>
      </c>
      <c r="C923" t="s">
        <v>11186</v>
      </c>
      <c r="D923" t="s">
        <v>10989</v>
      </c>
      <c r="E923" t="s">
        <v>10946</v>
      </c>
      <c r="F923" t="s">
        <v>10947</v>
      </c>
      <c r="G923">
        <v>45638</v>
      </c>
      <c r="H923">
        <v>819393670</v>
      </c>
      <c r="I923">
        <v>45642</v>
      </c>
      <c r="J923">
        <v>5651</v>
      </c>
      <c r="K923">
        <v>154.06</v>
      </c>
      <c r="L923">
        <v>90.93</v>
      </c>
      <c r="M923">
        <v>870593.06</v>
      </c>
      <c r="N923">
        <v>513845.43000000005</v>
      </c>
    </row>
    <row r="924" spans="1:14" x14ac:dyDescent="0.3">
      <c r="A924" t="s">
        <v>12031</v>
      </c>
      <c r="B924" t="s">
        <v>10958</v>
      </c>
      <c r="C924" t="s">
        <v>11235</v>
      </c>
      <c r="D924" t="s">
        <v>10960</v>
      </c>
      <c r="E924" t="s">
        <v>10946</v>
      </c>
      <c r="F924" t="s">
        <v>10947</v>
      </c>
      <c r="G924">
        <v>45077</v>
      </c>
      <c r="H924">
        <v>236191737</v>
      </c>
      <c r="I924">
        <v>45078</v>
      </c>
      <c r="J924">
        <v>3239</v>
      </c>
      <c r="K924">
        <v>9.33</v>
      </c>
      <c r="L924">
        <v>6.92</v>
      </c>
      <c r="M924">
        <v>30219.87</v>
      </c>
      <c r="N924">
        <v>22413.88</v>
      </c>
    </row>
    <row r="925" spans="1:14" x14ac:dyDescent="0.3">
      <c r="A925" t="s">
        <v>12032</v>
      </c>
      <c r="B925" t="s">
        <v>12784</v>
      </c>
      <c r="C925" t="s">
        <v>11402</v>
      </c>
      <c r="D925" t="s">
        <v>10956</v>
      </c>
      <c r="E925" t="s">
        <v>10951</v>
      </c>
      <c r="F925" t="s">
        <v>10947</v>
      </c>
      <c r="G925">
        <v>44804</v>
      </c>
      <c r="H925">
        <v>497138059</v>
      </c>
      <c r="I925">
        <v>44846</v>
      </c>
      <c r="J925">
        <v>3054</v>
      </c>
      <c r="K925">
        <v>205.7</v>
      </c>
      <c r="L925">
        <v>117.11</v>
      </c>
      <c r="M925">
        <v>628207.79999999993</v>
      </c>
      <c r="N925">
        <v>357653.94</v>
      </c>
    </row>
    <row r="926" spans="1:14" x14ac:dyDescent="0.3">
      <c r="A926" t="s">
        <v>12033</v>
      </c>
      <c r="B926" t="s">
        <v>10963</v>
      </c>
      <c r="C926" t="s">
        <v>11535</v>
      </c>
      <c r="D926" t="s">
        <v>10969</v>
      </c>
      <c r="E926" t="s">
        <v>10951</v>
      </c>
      <c r="F926" t="s">
        <v>10961</v>
      </c>
      <c r="G926">
        <v>45435</v>
      </c>
      <c r="H926">
        <v>727281463</v>
      </c>
      <c r="I926">
        <v>45484</v>
      </c>
      <c r="J926">
        <v>7601</v>
      </c>
      <c r="K926">
        <v>47.45</v>
      </c>
      <c r="L926">
        <v>31.79</v>
      </c>
      <c r="M926">
        <v>360667.45</v>
      </c>
      <c r="N926">
        <v>241635.78999999998</v>
      </c>
    </row>
    <row r="927" spans="1:14" x14ac:dyDescent="0.3">
      <c r="A927" t="s">
        <v>12034</v>
      </c>
      <c r="B927" t="s">
        <v>10958</v>
      </c>
      <c r="C927" t="s">
        <v>11141</v>
      </c>
      <c r="D927" t="s">
        <v>10950</v>
      </c>
      <c r="E927" t="s">
        <v>10951</v>
      </c>
      <c r="F927" t="s">
        <v>10966</v>
      </c>
      <c r="G927">
        <v>44603</v>
      </c>
      <c r="H927">
        <v>571983277</v>
      </c>
      <c r="I927">
        <v>44606</v>
      </c>
      <c r="J927">
        <v>1417</v>
      </c>
      <c r="K927">
        <v>421.89</v>
      </c>
      <c r="L927">
        <v>364.69</v>
      </c>
      <c r="M927">
        <v>597818.13</v>
      </c>
      <c r="N927">
        <v>516765.73</v>
      </c>
    </row>
    <row r="928" spans="1:14" x14ac:dyDescent="0.3">
      <c r="A928" t="s">
        <v>12035</v>
      </c>
      <c r="B928" t="s">
        <v>12784</v>
      </c>
      <c r="C928" t="s">
        <v>11291</v>
      </c>
      <c r="D928" t="s">
        <v>10976</v>
      </c>
      <c r="E928" t="s">
        <v>10946</v>
      </c>
      <c r="F928" t="s">
        <v>10961</v>
      </c>
      <c r="G928">
        <v>45304</v>
      </c>
      <c r="H928">
        <v>646917331</v>
      </c>
      <c r="I928">
        <v>45335</v>
      </c>
      <c r="J928">
        <v>6069</v>
      </c>
      <c r="K928">
        <v>81.73</v>
      </c>
      <c r="L928">
        <v>56.67</v>
      </c>
      <c r="M928">
        <v>496019.37</v>
      </c>
      <c r="N928">
        <v>343930.23</v>
      </c>
    </row>
    <row r="929" spans="1:14" x14ac:dyDescent="0.3">
      <c r="A929" t="s">
        <v>12036</v>
      </c>
      <c r="B929" t="s">
        <v>10958</v>
      </c>
      <c r="C929" t="s">
        <v>10973</v>
      </c>
      <c r="D929" t="s">
        <v>10965</v>
      </c>
      <c r="E929" t="s">
        <v>10946</v>
      </c>
      <c r="F929" t="s">
        <v>10966</v>
      </c>
      <c r="G929">
        <v>44944</v>
      </c>
      <c r="H929">
        <v>288069951</v>
      </c>
      <c r="I929">
        <v>44960</v>
      </c>
      <c r="J929">
        <v>5155</v>
      </c>
      <c r="K929">
        <v>255.28</v>
      </c>
      <c r="L929">
        <v>159.41999999999999</v>
      </c>
      <c r="M929">
        <v>1315968.3999999999</v>
      </c>
      <c r="N929">
        <v>821810.1</v>
      </c>
    </row>
    <row r="930" spans="1:14" x14ac:dyDescent="0.3">
      <c r="A930" t="s">
        <v>12037</v>
      </c>
      <c r="B930" t="s">
        <v>11001</v>
      </c>
      <c r="C930" t="s">
        <v>11103</v>
      </c>
      <c r="D930" t="s">
        <v>10989</v>
      </c>
      <c r="E930" t="s">
        <v>10951</v>
      </c>
      <c r="F930" t="s">
        <v>10966</v>
      </c>
      <c r="G930">
        <v>44726</v>
      </c>
      <c r="H930">
        <v>701739966</v>
      </c>
      <c r="I930">
        <v>44758</v>
      </c>
      <c r="J930">
        <v>9305</v>
      </c>
      <c r="K930">
        <v>154.06</v>
      </c>
      <c r="L930">
        <v>90.93</v>
      </c>
      <c r="M930">
        <v>1433528.3</v>
      </c>
      <c r="N930">
        <v>846103.65</v>
      </c>
    </row>
    <row r="931" spans="1:14" x14ac:dyDescent="0.3">
      <c r="A931" t="s">
        <v>11577</v>
      </c>
      <c r="B931" t="s">
        <v>11001</v>
      </c>
      <c r="C931" t="s">
        <v>11101</v>
      </c>
      <c r="D931" t="s">
        <v>10956</v>
      </c>
      <c r="E931" t="s">
        <v>10951</v>
      </c>
      <c r="F931" t="s">
        <v>10952</v>
      </c>
      <c r="G931">
        <v>45269</v>
      </c>
      <c r="H931">
        <v>914538705</v>
      </c>
      <c r="I931">
        <v>45286</v>
      </c>
      <c r="J931">
        <v>1181</v>
      </c>
      <c r="K931">
        <v>205.7</v>
      </c>
      <c r="L931">
        <v>117.11</v>
      </c>
      <c r="M931">
        <v>242931.69999999998</v>
      </c>
      <c r="N931">
        <v>138306.91</v>
      </c>
    </row>
    <row r="932" spans="1:14" x14ac:dyDescent="0.3">
      <c r="A932" t="s">
        <v>12038</v>
      </c>
      <c r="B932" t="s">
        <v>10958</v>
      </c>
      <c r="C932" t="s">
        <v>11436</v>
      </c>
      <c r="D932" t="s">
        <v>10945</v>
      </c>
      <c r="E932" t="s">
        <v>10946</v>
      </c>
      <c r="F932" t="s">
        <v>10952</v>
      </c>
      <c r="G932">
        <v>45253</v>
      </c>
      <c r="H932">
        <v>923389995</v>
      </c>
      <c r="I932">
        <v>44570</v>
      </c>
      <c r="J932">
        <v>474</v>
      </c>
      <c r="K932">
        <v>152.58000000000001</v>
      </c>
      <c r="L932">
        <v>97.44</v>
      </c>
      <c r="M932">
        <v>72322.920000000013</v>
      </c>
      <c r="N932">
        <v>46186.559999999998</v>
      </c>
    </row>
    <row r="933" spans="1:14" x14ac:dyDescent="0.3">
      <c r="A933" t="s">
        <v>11839</v>
      </c>
      <c r="B933" t="s">
        <v>10958</v>
      </c>
      <c r="C933" t="s">
        <v>11757</v>
      </c>
      <c r="D933" t="s">
        <v>10969</v>
      </c>
      <c r="E933" t="s">
        <v>10951</v>
      </c>
      <c r="F933" t="s">
        <v>10966</v>
      </c>
      <c r="G933">
        <v>44652</v>
      </c>
      <c r="H933">
        <v>345530164</v>
      </c>
      <c r="I933">
        <v>44660</v>
      </c>
      <c r="J933">
        <v>8909</v>
      </c>
      <c r="K933">
        <v>47.45</v>
      </c>
      <c r="L933">
        <v>31.79</v>
      </c>
      <c r="M933">
        <v>422732.05000000005</v>
      </c>
      <c r="N933">
        <v>283217.11</v>
      </c>
    </row>
    <row r="934" spans="1:14" x14ac:dyDescent="0.3">
      <c r="A934" t="s">
        <v>12039</v>
      </c>
      <c r="B934" t="s">
        <v>10958</v>
      </c>
      <c r="C934" t="s">
        <v>11041</v>
      </c>
      <c r="D934" t="s">
        <v>11011</v>
      </c>
      <c r="E934" t="s">
        <v>10951</v>
      </c>
      <c r="F934" t="s">
        <v>10961</v>
      </c>
      <c r="G934">
        <v>45255</v>
      </c>
      <c r="H934">
        <v>668508040</v>
      </c>
      <c r="I934">
        <v>45285</v>
      </c>
      <c r="J934">
        <v>5240</v>
      </c>
      <c r="K934">
        <v>109.28</v>
      </c>
      <c r="L934">
        <v>35.840000000000003</v>
      </c>
      <c r="M934">
        <v>572627.19999999995</v>
      </c>
      <c r="N934">
        <v>187801.60000000001</v>
      </c>
    </row>
    <row r="935" spans="1:14" x14ac:dyDescent="0.3">
      <c r="A935" t="s">
        <v>12040</v>
      </c>
      <c r="B935" t="s">
        <v>10954</v>
      </c>
      <c r="C935" t="s">
        <v>10995</v>
      </c>
      <c r="D935" t="s">
        <v>10979</v>
      </c>
      <c r="E935" t="s">
        <v>10946</v>
      </c>
      <c r="F935" t="s">
        <v>10952</v>
      </c>
      <c r="G935">
        <v>45349</v>
      </c>
      <c r="H935">
        <v>300184953</v>
      </c>
      <c r="I935">
        <v>45351</v>
      </c>
      <c r="J935">
        <v>253</v>
      </c>
      <c r="K935">
        <v>651.21</v>
      </c>
      <c r="L935">
        <v>524.96</v>
      </c>
      <c r="M935">
        <v>164756.13</v>
      </c>
      <c r="N935">
        <v>132814.88</v>
      </c>
    </row>
    <row r="936" spans="1:14" x14ac:dyDescent="0.3">
      <c r="A936" t="s">
        <v>12041</v>
      </c>
      <c r="B936" t="s">
        <v>12784</v>
      </c>
      <c r="C936" t="s">
        <v>11323</v>
      </c>
      <c r="D936" t="s">
        <v>10960</v>
      </c>
      <c r="E936" t="s">
        <v>10951</v>
      </c>
      <c r="F936" t="s">
        <v>10961</v>
      </c>
      <c r="G936">
        <v>44929</v>
      </c>
      <c r="H936">
        <v>418734729</v>
      </c>
      <c r="I936">
        <v>44932</v>
      </c>
      <c r="J936">
        <v>1766</v>
      </c>
      <c r="K936">
        <v>9.33</v>
      </c>
      <c r="L936">
        <v>6.92</v>
      </c>
      <c r="M936">
        <v>16476.78</v>
      </c>
      <c r="N936">
        <v>12220.72</v>
      </c>
    </row>
    <row r="937" spans="1:14" x14ac:dyDescent="0.3">
      <c r="A937" t="s">
        <v>12042</v>
      </c>
      <c r="B937" t="s">
        <v>10958</v>
      </c>
      <c r="C937" t="s">
        <v>11203</v>
      </c>
      <c r="D937" t="s">
        <v>10974</v>
      </c>
      <c r="E937" t="s">
        <v>10951</v>
      </c>
      <c r="F937" t="s">
        <v>10966</v>
      </c>
      <c r="G937">
        <v>45393</v>
      </c>
      <c r="H937">
        <v>922643697</v>
      </c>
      <c r="I937">
        <v>45419</v>
      </c>
      <c r="J937">
        <v>9628</v>
      </c>
      <c r="K937">
        <v>437.2</v>
      </c>
      <c r="L937">
        <v>263.33</v>
      </c>
      <c r="M937">
        <v>4209361.5999999996</v>
      </c>
      <c r="N937">
        <v>2535341.2399999998</v>
      </c>
    </row>
    <row r="938" spans="1:14" x14ac:dyDescent="0.3">
      <c r="A938" t="s">
        <v>12043</v>
      </c>
      <c r="B938" t="s">
        <v>10981</v>
      </c>
      <c r="C938" t="s">
        <v>10982</v>
      </c>
      <c r="D938" t="s">
        <v>10979</v>
      </c>
      <c r="E938" t="s">
        <v>10946</v>
      </c>
      <c r="F938" t="s">
        <v>10952</v>
      </c>
      <c r="G938">
        <v>45046</v>
      </c>
      <c r="H938">
        <v>880710685</v>
      </c>
      <c r="I938">
        <v>45096</v>
      </c>
      <c r="J938">
        <v>718</v>
      </c>
      <c r="K938">
        <v>651.21</v>
      </c>
      <c r="L938">
        <v>524.96</v>
      </c>
      <c r="M938">
        <v>467568.78</v>
      </c>
      <c r="N938">
        <v>376921.28</v>
      </c>
    </row>
    <row r="939" spans="1:14" x14ac:dyDescent="0.3">
      <c r="A939" t="s">
        <v>12044</v>
      </c>
      <c r="B939" t="s">
        <v>10958</v>
      </c>
      <c r="C939" t="s">
        <v>11227</v>
      </c>
      <c r="D939" t="s">
        <v>11021</v>
      </c>
      <c r="E939" t="s">
        <v>10951</v>
      </c>
      <c r="F939" t="s">
        <v>10961</v>
      </c>
      <c r="G939">
        <v>44640</v>
      </c>
      <c r="H939">
        <v>782047021</v>
      </c>
      <c r="I939">
        <v>44657</v>
      </c>
      <c r="J939">
        <v>3947</v>
      </c>
      <c r="K939">
        <v>668.27</v>
      </c>
      <c r="L939">
        <v>502.54</v>
      </c>
      <c r="M939">
        <v>2637661.69</v>
      </c>
      <c r="N939">
        <v>1983525.3800000001</v>
      </c>
    </row>
    <row r="940" spans="1:14" x14ac:dyDescent="0.3">
      <c r="A940" t="s">
        <v>12045</v>
      </c>
      <c r="B940" t="s">
        <v>12784</v>
      </c>
      <c r="C940" t="s">
        <v>11249</v>
      </c>
      <c r="D940" t="s">
        <v>10965</v>
      </c>
      <c r="E940" t="s">
        <v>10946</v>
      </c>
      <c r="F940" t="s">
        <v>10947</v>
      </c>
      <c r="G940">
        <v>44863</v>
      </c>
      <c r="H940">
        <v>286076533</v>
      </c>
      <c r="I940">
        <v>44875</v>
      </c>
      <c r="J940">
        <v>5258</v>
      </c>
      <c r="K940">
        <v>255.28</v>
      </c>
      <c r="L940">
        <v>159.41999999999999</v>
      </c>
      <c r="M940">
        <v>1342262.24</v>
      </c>
      <c r="N940">
        <v>838230.36</v>
      </c>
    </row>
    <row r="941" spans="1:14" x14ac:dyDescent="0.3">
      <c r="A941" t="s">
        <v>11373</v>
      </c>
      <c r="B941" t="s">
        <v>10958</v>
      </c>
      <c r="C941" t="s">
        <v>11041</v>
      </c>
      <c r="D941" t="s">
        <v>10965</v>
      </c>
      <c r="E941" t="s">
        <v>10946</v>
      </c>
      <c r="F941" t="s">
        <v>10952</v>
      </c>
      <c r="G941">
        <v>45505</v>
      </c>
      <c r="H941">
        <v>472535550</v>
      </c>
      <c r="I941">
        <v>45533</v>
      </c>
      <c r="J941">
        <v>2625</v>
      </c>
      <c r="K941">
        <v>255.28</v>
      </c>
      <c r="L941">
        <v>159.41999999999999</v>
      </c>
      <c r="M941">
        <v>670110</v>
      </c>
      <c r="N941">
        <v>418477.49999999994</v>
      </c>
    </row>
    <row r="942" spans="1:14" x14ac:dyDescent="0.3">
      <c r="A942" t="s">
        <v>12046</v>
      </c>
      <c r="B942" t="s">
        <v>12784</v>
      </c>
      <c r="C942" t="s">
        <v>11493</v>
      </c>
      <c r="D942" t="s">
        <v>10950</v>
      </c>
      <c r="E942" t="s">
        <v>10951</v>
      </c>
      <c r="F942" t="s">
        <v>10952</v>
      </c>
      <c r="G942">
        <v>45462</v>
      </c>
      <c r="H942">
        <v>691472899</v>
      </c>
      <c r="I942">
        <v>45511</v>
      </c>
      <c r="J942">
        <v>1052</v>
      </c>
      <c r="K942">
        <v>421.89</v>
      </c>
      <c r="L942">
        <v>364.69</v>
      </c>
      <c r="M942">
        <v>443828.27999999997</v>
      </c>
      <c r="N942">
        <v>383653.88</v>
      </c>
    </row>
    <row r="943" spans="1:14" x14ac:dyDescent="0.3">
      <c r="A943" t="s">
        <v>12047</v>
      </c>
      <c r="B943" t="s">
        <v>10958</v>
      </c>
      <c r="C943" t="s">
        <v>10959</v>
      </c>
      <c r="D943" t="s">
        <v>10965</v>
      </c>
      <c r="E943" t="s">
        <v>10951</v>
      </c>
      <c r="F943" t="s">
        <v>10952</v>
      </c>
      <c r="G943">
        <v>44610</v>
      </c>
      <c r="H943">
        <v>813249909</v>
      </c>
      <c r="I943">
        <v>44630</v>
      </c>
      <c r="J943">
        <v>7575</v>
      </c>
      <c r="K943">
        <v>255.28</v>
      </c>
      <c r="L943">
        <v>159.41999999999999</v>
      </c>
      <c r="M943">
        <v>1933746</v>
      </c>
      <c r="N943">
        <v>1207606.5</v>
      </c>
    </row>
    <row r="944" spans="1:14" x14ac:dyDescent="0.3">
      <c r="A944" t="s">
        <v>11908</v>
      </c>
      <c r="B944" t="s">
        <v>10958</v>
      </c>
      <c r="C944" t="s">
        <v>11251</v>
      </c>
      <c r="D944" t="s">
        <v>10960</v>
      </c>
      <c r="E944" t="s">
        <v>10951</v>
      </c>
      <c r="F944" t="s">
        <v>10966</v>
      </c>
      <c r="G944">
        <v>45058</v>
      </c>
      <c r="H944">
        <v>778540408</v>
      </c>
      <c r="I944">
        <v>45086</v>
      </c>
      <c r="J944">
        <v>6263</v>
      </c>
      <c r="K944">
        <v>9.33</v>
      </c>
      <c r="L944">
        <v>6.92</v>
      </c>
      <c r="M944">
        <v>58433.79</v>
      </c>
      <c r="N944">
        <v>43339.96</v>
      </c>
    </row>
    <row r="945" spans="1:14" x14ac:dyDescent="0.3">
      <c r="A945" t="s">
        <v>12048</v>
      </c>
      <c r="B945" t="s">
        <v>10963</v>
      </c>
      <c r="C945" t="s">
        <v>11065</v>
      </c>
      <c r="D945" t="s">
        <v>10950</v>
      </c>
      <c r="E945" t="s">
        <v>10951</v>
      </c>
      <c r="F945" t="s">
        <v>10947</v>
      </c>
      <c r="G945">
        <v>45308</v>
      </c>
      <c r="H945">
        <v>148330724</v>
      </c>
      <c r="I945">
        <v>45329</v>
      </c>
      <c r="J945">
        <v>3212</v>
      </c>
      <c r="K945">
        <v>421.89</v>
      </c>
      <c r="L945">
        <v>364.69</v>
      </c>
      <c r="M945">
        <v>1355110.68</v>
      </c>
      <c r="N945">
        <v>1171384.28</v>
      </c>
    </row>
    <row r="946" spans="1:14" x14ac:dyDescent="0.3">
      <c r="A946" t="s">
        <v>12049</v>
      </c>
      <c r="B946" t="s">
        <v>12784</v>
      </c>
      <c r="C946" t="s">
        <v>11153</v>
      </c>
      <c r="D946" t="s">
        <v>10960</v>
      </c>
      <c r="E946" t="s">
        <v>10951</v>
      </c>
      <c r="F946" t="s">
        <v>10961</v>
      </c>
      <c r="G946">
        <v>45257</v>
      </c>
      <c r="H946">
        <v>353919684</v>
      </c>
      <c r="I946">
        <v>44562</v>
      </c>
      <c r="J946">
        <v>1554</v>
      </c>
      <c r="K946">
        <v>9.33</v>
      </c>
      <c r="L946">
        <v>6.92</v>
      </c>
      <c r="M946">
        <v>14498.82</v>
      </c>
      <c r="N946">
        <v>10753.68</v>
      </c>
    </row>
    <row r="947" spans="1:14" x14ac:dyDescent="0.3">
      <c r="A947" t="s">
        <v>12035</v>
      </c>
      <c r="B947" t="s">
        <v>12784</v>
      </c>
      <c r="C947" t="s">
        <v>11135</v>
      </c>
      <c r="D947" t="s">
        <v>11011</v>
      </c>
      <c r="E947" t="s">
        <v>10946</v>
      </c>
      <c r="F947" t="s">
        <v>10966</v>
      </c>
      <c r="G947">
        <v>44743</v>
      </c>
      <c r="H947">
        <v>646918618</v>
      </c>
      <c r="I947">
        <v>44761</v>
      </c>
      <c r="J947">
        <v>6450</v>
      </c>
      <c r="K947">
        <v>109.28</v>
      </c>
      <c r="L947">
        <v>35.840000000000003</v>
      </c>
      <c r="M947">
        <v>704856</v>
      </c>
      <c r="N947">
        <v>231168.00000000003</v>
      </c>
    </row>
    <row r="948" spans="1:14" x14ac:dyDescent="0.3">
      <c r="A948" t="s">
        <v>12050</v>
      </c>
      <c r="B948" t="s">
        <v>10958</v>
      </c>
      <c r="C948" t="s">
        <v>11084</v>
      </c>
      <c r="D948" t="s">
        <v>10989</v>
      </c>
      <c r="E948" t="s">
        <v>10946</v>
      </c>
      <c r="F948" t="s">
        <v>10961</v>
      </c>
      <c r="G948">
        <v>44584</v>
      </c>
      <c r="H948">
        <v>349251353</v>
      </c>
      <c r="I948">
        <v>44595</v>
      </c>
      <c r="J948">
        <v>91</v>
      </c>
      <c r="K948">
        <v>154.06</v>
      </c>
      <c r="L948">
        <v>90.93</v>
      </c>
      <c r="M948">
        <v>14019.460000000001</v>
      </c>
      <c r="N948">
        <v>8274.630000000001</v>
      </c>
    </row>
    <row r="949" spans="1:14" x14ac:dyDescent="0.3">
      <c r="A949" t="s">
        <v>12051</v>
      </c>
      <c r="B949" t="s">
        <v>12784</v>
      </c>
      <c r="C949" t="s">
        <v>11642</v>
      </c>
      <c r="D949" t="s">
        <v>10969</v>
      </c>
      <c r="E949" t="s">
        <v>10951</v>
      </c>
      <c r="F949" t="s">
        <v>10966</v>
      </c>
      <c r="G949">
        <v>45016</v>
      </c>
      <c r="H949">
        <v>203154218</v>
      </c>
      <c r="I949">
        <v>45029</v>
      </c>
      <c r="J949">
        <v>6702</v>
      </c>
      <c r="K949">
        <v>47.45</v>
      </c>
      <c r="L949">
        <v>31.79</v>
      </c>
      <c r="M949">
        <v>318009.90000000002</v>
      </c>
      <c r="N949">
        <v>213056.58</v>
      </c>
    </row>
    <row r="950" spans="1:14" x14ac:dyDescent="0.3">
      <c r="A950" t="s">
        <v>12052</v>
      </c>
      <c r="B950" t="s">
        <v>10963</v>
      </c>
      <c r="C950" t="s">
        <v>11268</v>
      </c>
      <c r="D950" t="s">
        <v>10969</v>
      </c>
      <c r="E950" t="s">
        <v>10946</v>
      </c>
      <c r="F950" t="s">
        <v>10961</v>
      </c>
      <c r="G950">
        <v>44750</v>
      </c>
      <c r="H950">
        <v>121176040</v>
      </c>
      <c r="I950">
        <v>44765</v>
      </c>
      <c r="J950">
        <v>7538</v>
      </c>
      <c r="K950">
        <v>47.45</v>
      </c>
      <c r="L950">
        <v>31.79</v>
      </c>
      <c r="M950">
        <v>357678.10000000003</v>
      </c>
      <c r="N950">
        <v>239633.02</v>
      </c>
    </row>
    <row r="951" spans="1:14" x14ac:dyDescent="0.3">
      <c r="A951" t="s">
        <v>12053</v>
      </c>
      <c r="B951" t="s">
        <v>10958</v>
      </c>
      <c r="C951" t="s">
        <v>11041</v>
      </c>
      <c r="D951" t="s">
        <v>10965</v>
      </c>
      <c r="E951" t="s">
        <v>10951</v>
      </c>
      <c r="F951" t="s">
        <v>10961</v>
      </c>
      <c r="G951">
        <v>45358</v>
      </c>
      <c r="H951">
        <v>536178147</v>
      </c>
      <c r="I951">
        <v>45378</v>
      </c>
      <c r="J951">
        <v>5884</v>
      </c>
      <c r="K951">
        <v>255.28</v>
      </c>
      <c r="L951">
        <v>159.41999999999999</v>
      </c>
      <c r="M951">
        <v>1502067.52</v>
      </c>
      <c r="N951">
        <v>938027.27999999991</v>
      </c>
    </row>
    <row r="952" spans="1:14" x14ac:dyDescent="0.3">
      <c r="A952" t="s">
        <v>12054</v>
      </c>
      <c r="B952" t="s">
        <v>10954</v>
      </c>
      <c r="C952" t="s">
        <v>10978</v>
      </c>
      <c r="D952" t="s">
        <v>10989</v>
      </c>
      <c r="E952" t="s">
        <v>10951</v>
      </c>
      <c r="F952" t="s">
        <v>10952</v>
      </c>
      <c r="G952">
        <v>45220</v>
      </c>
      <c r="H952">
        <v>151334369</v>
      </c>
      <c r="I952">
        <v>45237</v>
      </c>
      <c r="J952">
        <v>2058</v>
      </c>
      <c r="K952">
        <v>154.06</v>
      </c>
      <c r="L952">
        <v>90.93</v>
      </c>
      <c r="M952">
        <v>317055.48</v>
      </c>
      <c r="N952">
        <v>187133.94</v>
      </c>
    </row>
    <row r="953" spans="1:14" x14ac:dyDescent="0.3">
      <c r="A953" t="s">
        <v>12055</v>
      </c>
      <c r="B953" t="s">
        <v>11001</v>
      </c>
      <c r="C953" t="s">
        <v>11365</v>
      </c>
      <c r="D953" t="s">
        <v>10976</v>
      </c>
      <c r="E953" t="s">
        <v>10951</v>
      </c>
      <c r="F953" t="s">
        <v>10961</v>
      </c>
      <c r="G953">
        <v>44949</v>
      </c>
      <c r="H953">
        <v>890131032</v>
      </c>
      <c r="I953">
        <v>44962</v>
      </c>
      <c r="J953">
        <v>8408</v>
      </c>
      <c r="K953">
        <v>81.73</v>
      </c>
      <c r="L953">
        <v>56.67</v>
      </c>
      <c r="M953">
        <v>687185.84000000008</v>
      </c>
      <c r="N953">
        <v>476481.36</v>
      </c>
    </row>
    <row r="954" spans="1:14" x14ac:dyDescent="0.3">
      <c r="A954" t="s">
        <v>12056</v>
      </c>
      <c r="B954" t="s">
        <v>10963</v>
      </c>
      <c r="C954" t="s">
        <v>11053</v>
      </c>
      <c r="D954" t="s">
        <v>11021</v>
      </c>
      <c r="E954" t="s">
        <v>10951</v>
      </c>
      <c r="F954" t="s">
        <v>10952</v>
      </c>
      <c r="G954">
        <v>44575</v>
      </c>
      <c r="H954">
        <v>246366965</v>
      </c>
      <c r="I954">
        <v>44625</v>
      </c>
      <c r="J954">
        <v>4315</v>
      </c>
      <c r="K954">
        <v>668.27</v>
      </c>
      <c r="L954">
        <v>502.54</v>
      </c>
      <c r="M954">
        <v>2883585.05</v>
      </c>
      <c r="N954">
        <v>2168460.1</v>
      </c>
    </row>
    <row r="955" spans="1:14" x14ac:dyDescent="0.3">
      <c r="A955" t="s">
        <v>12057</v>
      </c>
      <c r="B955" t="s">
        <v>11001</v>
      </c>
      <c r="C955" t="s">
        <v>11033</v>
      </c>
      <c r="D955" t="s">
        <v>10956</v>
      </c>
      <c r="E955" t="s">
        <v>10951</v>
      </c>
      <c r="F955" t="s">
        <v>10961</v>
      </c>
      <c r="G955">
        <v>45525</v>
      </c>
      <c r="H955">
        <v>734153497</v>
      </c>
      <c r="I955">
        <v>45557</v>
      </c>
      <c r="J955">
        <v>1189</v>
      </c>
      <c r="K955">
        <v>205.7</v>
      </c>
      <c r="L955">
        <v>117.11</v>
      </c>
      <c r="M955">
        <v>244577.3</v>
      </c>
      <c r="N955">
        <v>139243.79</v>
      </c>
    </row>
    <row r="956" spans="1:14" x14ac:dyDescent="0.3">
      <c r="A956" t="s">
        <v>12058</v>
      </c>
      <c r="B956" t="s">
        <v>12784</v>
      </c>
      <c r="C956" t="s">
        <v>11307</v>
      </c>
      <c r="D956" t="s">
        <v>10976</v>
      </c>
      <c r="E956" t="s">
        <v>10946</v>
      </c>
      <c r="F956" t="s">
        <v>10966</v>
      </c>
      <c r="G956">
        <v>45409</v>
      </c>
      <c r="H956">
        <v>437914454</v>
      </c>
      <c r="I956">
        <v>45414</v>
      </c>
      <c r="J956">
        <v>7473</v>
      </c>
      <c r="K956">
        <v>81.73</v>
      </c>
      <c r="L956">
        <v>56.67</v>
      </c>
      <c r="M956">
        <v>610768.29</v>
      </c>
      <c r="N956">
        <v>423494.91000000003</v>
      </c>
    </row>
    <row r="957" spans="1:14" x14ac:dyDescent="0.3">
      <c r="A957" t="s">
        <v>12059</v>
      </c>
      <c r="B957" t="s">
        <v>10954</v>
      </c>
      <c r="C957" t="s">
        <v>11352</v>
      </c>
      <c r="D957" t="s">
        <v>11021</v>
      </c>
      <c r="E957" t="s">
        <v>10946</v>
      </c>
      <c r="F957" t="s">
        <v>10952</v>
      </c>
      <c r="G957">
        <v>44593</v>
      </c>
      <c r="H957">
        <v>662386167</v>
      </c>
      <c r="I957">
        <v>44621</v>
      </c>
      <c r="J957">
        <v>3641</v>
      </c>
      <c r="K957">
        <v>668.27</v>
      </c>
      <c r="L957">
        <v>502.54</v>
      </c>
      <c r="M957">
        <v>2433171.0699999998</v>
      </c>
      <c r="N957">
        <v>1829748.1400000001</v>
      </c>
    </row>
    <row r="958" spans="1:14" x14ac:dyDescent="0.3">
      <c r="A958" t="s">
        <v>12060</v>
      </c>
      <c r="B958" t="s">
        <v>10958</v>
      </c>
      <c r="C958" t="s">
        <v>10993</v>
      </c>
      <c r="D958" t="s">
        <v>11011</v>
      </c>
      <c r="E958" t="s">
        <v>10951</v>
      </c>
      <c r="F958" t="s">
        <v>10966</v>
      </c>
      <c r="G958">
        <v>45363</v>
      </c>
      <c r="H958">
        <v>982617461</v>
      </c>
      <c r="I958">
        <v>45407</v>
      </c>
      <c r="J958">
        <v>7198</v>
      </c>
      <c r="K958">
        <v>109.28</v>
      </c>
      <c r="L958">
        <v>35.840000000000003</v>
      </c>
      <c r="M958">
        <v>786597.44000000006</v>
      </c>
      <c r="N958">
        <v>257976.32000000004</v>
      </c>
    </row>
    <row r="959" spans="1:14" x14ac:dyDescent="0.3">
      <c r="A959" t="s">
        <v>12061</v>
      </c>
      <c r="B959" t="s">
        <v>12784</v>
      </c>
      <c r="C959" t="s">
        <v>11160</v>
      </c>
      <c r="D959" t="s">
        <v>10974</v>
      </c>
      <c r="E959" t="s">
        <v>10951</v>
      </c>
      <c r="F959" t="s">
        <v>10947</v>
      </c>
      <c r="G959">
        <v>45560</v>
      </c>
      <c r="H959">
        <v>593969666</v>
      </c>
      <c r="I959">
        <v>45573</v>
      </c>
      <c r="J959">
        <v>7678</v>
      </c>
      <c r="K959">
        <v>437.2</v>
      </c>
      <c r="L959">
        <v>263.33</v>
      </c>
      <c r="M959">
        <v>3356821.6</v>
      </c>
      <c r="N959">
        <v>2022847.74</v>
      </c>
    </row>
    <row r="960" spans="1:14" x14ac:dyDescent="0.3">
      <c r="A960" t="s">
        <v>12062</v>
      </c>
      <c r="B960" t="s">
        <v>10954</v>
      </c>
      <c r="C960" t="s">
        <v>11281</v>
      </c>
      <c r="D960" t="s">
        <v>10989</v>
      </c>
      <c r="E960" t="s">
        <v>10951</v>
      </c>
      <c r="F960" t="s">
        <v>10952</v>
      </c>
      <c r="G960">
        <v>45364</v>
      </c>
      <c r="H960">
        <v>562116611</v>
      </c>
      <c r="I960">
        <v>45398</v>
      </c>
      <c r="J960">
        <v>1651</v>
      </c>
      <c r="K960">
        <v>154.06</v>
      </c>
      <c r="L960">
        <v>90.93</v>
      </c>
      <c r="M960">
        <v>254353.06</v>
      </c>
      <c r="N960">
        <v>150125.43000000002</v>
      </c>
    </row>
    <row r="961" spans="1:14" x14ac:dyDescent="0.3">
      <c r="A961" t="s">
        <v>12063</v>
      </c>
      <c r="B961" t="s">
        <v>12784</v>
      </c>
      <c r="C961" t="s">
        <v>11105</v>
      </c>
      <c r="D961" t="s">
        <v>10989</v>
      </c>
      <c r="E961" t="s">
        <v>10946</v>
      </c>
      <c r="F961" t="s">
        <v>10966</v>
      </c>
      <c r="G961">
        <v>44996</v>
      </c>
      <c r="H961">
        <v>673044621</v>
      </c>
      <c r="I961">
        <v>45011</v>
      </c>
      <c r="J961">
        <v>7715</v>
      </c>
      <c r="K961">
        <v>154.06</v>
      </c>
      <c r="L961">
        <v>90.93</v>
      </c>
      <c r="M961">
        <v>1188572.8999999999</v>
      </c>
      <c r="N961">
        <v>701524.95000000007</v>
      </c>
    </row>
    <row r="962" spans="1:14" x14ac:dyDescent="0.3">
      <c r="A962" t="s">
        <v>12064</v>
      </c>
      <c r="B962" t="s">
        <v>10963</v>
      </c>
      <c r="C962" t="s">
        <v>11158</v>
      </c>
      <c r="D962" t="s">
        <v>10979</v>
      </c>
      <c r="E962" t="s">
        <v>10946</v>
      </c>
      <c r="F962" t="s">
        <v>10952</v>
      </c>
      <c r="G962">
        <v>44722</v>
      </c>
      <c r="H962">
        <v>783052527</v>
      </c>
      <c r="I962">
        <v>44729</v>
      </c>
      <c r="J962">
        <v>1499</v>
      </c>
      <c r="K962">
        <v>651.21</v>
      </c>
      <c r="L962">
        <v>524.96</v>
      </c>
      <c r="M962">
        <v>976163.79</v>
      </c>
      <c r="N962">
        <v>786915.04</v>
      </c>
    </row>
    <row r="963" spans="1:14" x14ac:dyDescent="0.3">
      <c r="A963" t="s">
        <v>11576</v>
      </c>
      <c r="B963" t="s">
        <v>12784</v>
      </c>
      <c r="C963" t="s">
        <v>11553</v>
      </c>
      <c r="D963" t="s">
        <v>10950</v>
      </c>
      <c r="E963" t="s">
        <v>10946</v>
      </c>
      <c r="F963" t="s">
        <v>10961</v>
      </c>
      <c r="G963">
        <v>45368</v>
      </c>
      <c r="H963">
        <v>368751657</v>
      </c>
      <c r="I963">
        <v>45389</v>
      </c>
      <c r="J963">
        <v>664</v>
      </c>
      <c r="K963">
        <v>421.89</v>
      </c>
      <c r="L963">
        <v>364.69</v>
      </c>
      <c r="M963">
        <v>280134.95999999996</v>
      </c>
      <c r="N963">
        <v>242154.16</v>
      </c>
    </row>
    <row r="964" spans="1:14" x14ac:dyDescent="0.3">
      <c r="A964" t="s">
        <v>12065</v>
      </c>
      <c r="B964" t="s">
        <v>10958</v>
      </c>
      <c r="C964" t="s">
        <v>11006</v>
      </c>
      <c r="D964" t="s">
        <v>11021</v>
      </c>
      <c r="E964" t="s">
        <v>10946</v>
      </c>
      <c r="F964" t="s">
        <v>10961</v>
      </c>
      <c r="G964">
        <v>44989</v>
      </c>
      <c r="H964">
        <v>777065837</v>
      </c>
      <c r="I964">
        <v>44997</v>
      </c>
      <c r="J964">
        <v>9904</v>
      </c>
      <c r="K964">
        <v>668.27</v>
      </c>
      <c r="L964">
        <v>502.54</v>
      </c>
      <c r="M964">
        <v>6618546.0800000001</v>
      </c>
      <c r="N964">
        <v>4977156.16</v>
      </c>
    </row>
    <row r="965" spans="1:14" x14ac:dyDescent="0.3">
      <c r="A965" t="s">
        <v>12066</v>
      </c>
      <c r="B965" t="s">
        <v>10954</v>
      </c>
      <c r="C965" t="s">
        <v>11129</v>
      </c>
      <c r="D965" t="s">
        <v>10945</v>
      </c>
      <c r="E965" t="s">
        <v>10946</v>
      </c>
      <c r="F965" t="s">
        <v>10961</v>
      </c>
      <c r="G965">
        <v>45645</v>
      </c>
      <c r="H965">
        <v>275231397</v>
      </c>
      <c r="I965">
        <v>44947</v>
      </c>
      <c r="J965">
        <v>5941</v>
      </c>
      <c r="K965">
        <v>152.58000000000001</v>
      </c>
      <c r="L965">
        <v>97.44</v>
      </c>
      <c r="M965">
        <v>906477.78</v>
      </c>
      <c r="N965">
        <v>578891.04</v>
      </c>
    </row>
    <row r="966" spans="1:14" x14ac:dyDescent="0.3">
      <c r="A966" t="s">
        <v>12067</v>
      </c>
      <c r="B966" t="s">
        <v>12784</v>
      </c>
      <c r="C966" t="s">
        <v>11249</v>
      </c>
      <c r="D966" t="s">
        <v>11011</v>
      </c>
      <c r="E966" t="s">
        <v>10946</v>
      </c>
      <c r="F966" t="s">
        <v>10966</v>
      </c>
      <c r="G966">
        <v>44849</v>
      </c>
      <c r="H966">
        <v>800797164</v>
      </c>
      <c r="I966">
        <v>44896</v>
      </c>
      <c r="J966">
        <v>2531</v>
      </c>
      <c r="K966">
        <v>109.28</v>
      </c>
      <c r="L966">
        <v>35.840000000000003</v>
      </c>
      <c r="M966">
        <v>276587.68</v>
      </c>
      <c r="N966">
        <v>90711.040000000008</v>
      </c>
    </row>
    <row r="967" spans="1:14" x14ac:dyDescent="0.3">
      <c r="A967" t="s">
        <v>12068</v>
      </c>
      <c r="B967" t="s">
        <v>10963</v>
      </c>
      <c r="C967" t="s">
        <v>11158</v>
      </c>
      <c r="D967" t="s">
        <v>10974</v>
      </c>
      <c r="E967" t="s">
        <v>10951</v>
      </c>
      <c r="F967" t="s">
        <v>10952</v>
      </c>
      <c r="G967">
        <v>45163</v>
      </c>
      <c r="H967">
        <v>311624467</v>
      </c>
      <c r="I967">
        <v>45177</v>
      </c>
      <c r="J967">
        <v>5460</v>
      </c>
      <c r="K967">
        <v>437.2</v>
      </c>
      <c r="L967">
        <v>263.33</v>
      </c>
      <c r="M967">
        <v>2387112</v>
      </c>
      <c r="N967">
        <v>1437781.7999999998</v>
      </c>
    </row>
    <row r="968" spans="1:14" x14ac:dyDescent="0.3">
      <c r="A968" t="s">
        <v>10987</v>
      </c>
      <c r="B968" t="s">
        <v>10958</v>
      </c>
      <c r="C968" t="s">
        <v>11088</v>
      </c>
      <c r="D968" t="s">
        <v>10969</v>
      </c>
      <c r="E968" t="s">
        <v>10946</v>
      </c>
      <c r="F968" t="s">
        <v>10961</v>
      </c>
      <c r="G968">
        <v>45333</v>
      </c>
      <c r="H968">
        <v>435887134</v>
      </c>
      <c r="I968">
        <v>45372</v>
      </c>
      <c r="J968">
        <v>7544</v>
      </c>
      <c r="K968">
        <v>47.45</v>
      </c>
      <c r="L968">
        <v>31.79</v>
      </c>
      <c r="M968">
        <v>357962.80000000005</v>
      </c>
      <c r="N968">
        <v>239823.75999999998</v>
      </c>
    </row>
    <row r="969" spans="1:14" x14ac:dyDescent="0.3">
      <c r="A969" t="s">
        <v>12069</v>
      </c>
      <c r="B969" t="s">
        <v>10954</v>
      </c>
      <c r="C969" t="s">
        <v>10978</v>
      </c>
      <c r="D969" t="s">
        <v>10989</v>
      </c>
      <c r="E969" t="s">
        <v>10946</v>
      </c>
      <c r="F969" t="s">
        <v>10952</v>
      </c>
      <c r="G969">
        <v>44979</v>
      </c>
      <c r="H969">
        <v>622071492</v>
      </c>
      <c r="I969">
        <v>45019</v>
      </c>
      <c r="J969">
        <v>3633</v>
      </c>
      <c r="K969">
        <v>154.06</v>
      </c>
      <c r="L969">
        <v>90.93</v>
      </c>
      <c r="M969">
        <v>559699.98</v>
      </c>
      <c r="N969">
        <v>330348.69</v>
      </c>
    </row>
    <row r="970" spans="1:14" x14ac:dyDescent="0.3">
      <c r="A970" t="s">
        <v>12070</v>
      </c>
      <c r="B970" t="s">
        <v>10958</v>
      </c>
      <c r="C970" t="s">
        <v>11289</v>
      </c>
      <c r="D970" t="s">
        <v>10974</v>
      </c>
      <c r="E970" t="s">
        <v>10946</v>
      </c>
      <c r="F970" t="s">
        <v>10966</v>
      </c>
      <c r="G970">
        <v>45646</v>
      </c>
      <c r="H970">
        <v>388976371</v>
      </c>
      <c r="I970">
        <v>44935</v>
      </c>
      <c r="J970">
        <v>5607</v>
      </c>
      <c r="K970">
        <v>437.2</v>
      </c>
      <c r="L970">
        <v>263.33</v>
      </c>
      <c r="M970">
        <v>2451380.4</v>
      </c>
      <c r="N970">
        <v>1476491.3099999998</v>
      </c>
    </row>
    <row r="971" spans="1:14" x14ac:dyDescent="0.3">
      <c r="A971" t="s">
        <v>12071</v>
      </c>
      <c r="B971" t="s">
        <v>10963</v>
      </c>
      <c r="C971" t="s">
        <v>10997</v>
      </c>
      <c r="D971" t="s">
        <v>10976</v>
      </c>
      <c r="E971" t="s">
        <v>10951</v>
      </c>
      <c r="F971" t="s">
        <v>10947</v>
      </c>
      <c r="G971">
        <v>45265</v>
      </c>
      <c r="H971">
        <v>675713098</v>
      </c>
      <c r="I971">
        <v>44584</v>
      </c>
      <c r="J971">
        <v>7376</v>
      </c>
      <c r="K971">
        <v>81.73</v>
      </c>
      <c r="L971">
        <v>56.67</v>
      </c>
      <c r="M971">
        <v>602840.48</v>
      </c>
      <c r="N971">
        <v>417997.92</v>
      </c>
    </row>
    <row r="972" spans="1:14" x14ac:dyDescent="0.3">
      <c r="A972" t="s">
        <v>12072</v>
      </c>
      <c r="B972" t="s">
        <v>10958</v>
      </c>
      <c r="C972" t="s">
        <v>11067</v>
      </c>
      <c r="D972" t="s">
        <v>10960</v>
      </c>
      <c r="E972" t="s">
        <v>10951</v>
      </c>
      <c r="F972" t="s">
        <v>10966</v>
      </c>
      <c r="G972">
        <v>44733</v>
      </c>
      <c r="H972">
        <v>691705501</v>
      </c>
      <c r="I972">
        <v>44766</v>
      </c>
      <c r="J972">
        <v>9884</v>
      </c>
      <c r="K972">
        <v>9.33</v>
      </c>
      <c r="L972">
        <v>6.92</v>
      </c>
      <c r="M972">
        <v>92217.72</v>
      </c>
      <c r="N972">
        <v>68397.279999999999</v>
      </c>
    </row>
    <row r="973" spans="1:14" x14ac:dyDescent="0.3">
      <c r="A973" t="s">
        <v>12073</v>
      </c>
      <c r="B973" t="s">
        <v>10958</v>
      </c>
      <c r="C973" t="s">
        <v>11321</v>
      </c>
      <c r="D973" t="s">
        <v>10974</v>
      </c>
      <c r="E973" t="s">
        <v>10951</v>
      </c>
      <c r="F973" t="s">
        <v>10966</v>
      </c>
      <c r="G973">
        <v>45094</v>
      </c>
      <c r="H973">
        <v>166689908</v>
      </c>
      <c r="I973">
        <v>45136</v>
      </c>
      <c r="J973">
        <v>6103</v>
      </c>
      <c r="K973">
        <v>437.2</v>
      </c>
      <c r="L973">
        <v>263.33</v>
      </c>
      <c r="M973">
        <v>2668231.6</v>
      </c>
      <c r="N973">
        <v>1607102.99</v>
      </c>
    </row>
    <row r="974" spans="1:14" x14ac:dyDescent="0.3">
      <c r="A974" t="s">
        <v>12074</v>
      </c>
      <c r="B974" t="s">
        <v>10958</v>
      </c>
      <c r="C974" t="s">
        <v>10988</v>
      </c>
      <c r="D974" t="s">
        <v>11021</v>
      </c>
      <c r="E974" t="s">
        <v>10946</v>
      </c>
      <c r="F974" t="s">
        <v>10952</v>
      </c>
      <c r="G974">
        <v>44721</v>
      </c>
      <c r="H974">
        <v>700715148</v>
      </c>
      <c r="I974">
        <v>44756</v>
      </c>
      <c r="J974">
        <v>6039</v>
      </c>
      <c r="K974">
        <v>668.27</v>
      </c>
      <c r="L974">
        <v>502.54</v>
      </c>
      <c r="M974">
        <v>4035682.53</v>
      </c>
      <c r="N974">
        <v>3034839.06</v>
      </c>
    </row>
    <row r="975" spans="1:14" x14ac:dyDescent="0.3">
      <c r="A975" t="s">
        <v>10977</v>
      </c>
      <c r="B975" t="s">
        <v>10963</v>
      </c>
      <c r="C975" t="s">
        <v>11471</v>
      </c>
      <c r="D975" t="s">
        <v>10969</v>
      </c>
      <c r="E975" t="s">
        <v>10951</v>
      </c>
      <c r="F975" t="s">
        <v>10966</v>
      </c>
      <c r="G975">
        <v>45576</v>
      </c>
      <c r="H975">
        <v>814142549</v>
      </c>
      <c r="I975">
        <v>45610</v>
      </c>
      <c r="J975">
        <v>1727</v>
      </c>
      <c r="K975">
        <v>47.45</v>
      </c>
      <c r="L975">
        <v>31.79</v>
      </c>
      <c r="M975">
        <v>81946.150000000009</v>
      </c>
      <c r="N975">
        <v>54901.33</v>
      </c>
    </row>
    <row r="976" spans="1:14" x14ac:dyDescent="0.3">
      <c r="A976" t="s">
        <v>12075</v>
      </c>
      <c r="B976" t="s">
        <v>10954</v>
      </c>
      <c r="C976" t="s">
        <v>11048</v>
      </c>
      <c r="D976" t="s">
        <v>10945</v>
      </c>
      <c r="E976" t="s">
        <v>10946</v>
      </c>
      <c r="F976" t="s">
        <v>10947</v>
      </c>
      <c r="G976">
        <v>44657</v>
      </c>
      <c r="H976">
        <v>897645938</v>
      </c>
      <c r="I976">
        <v>44704</v>
      </c>
      <c r="J976">
        <v>2236</v>
      </c>
      <c r="K976">
        <v>152.58000000000001</v>
      </c>
      <c r="L976">
        <v>97.44</v>
      </c>
      <c r="M976">
        <v>341168.88</v>
      </c>
      <c r="N976">
        <v>217875.84</v>
      </c>
    </row>
    <row r="977" spans="1:14" x14ac:dyDescent="0.3">
      <c r="A977" t="s">
        <v>12076</v>
      </c>
      <c r="B977" t="s">
        <v>10958</v>
      </c>
      <c r="C977" t="s">
        <v>11739</v>
      </c>
      <c r="D977" t="s">
        <v>10979</v>
      </c>
      <c r="E977" t="s">
        <v>10946</v>
      </c>
      <c r="F977" t="s">
        <v>10952</v>
      </c>
      <c r="G977">
        <v>45159</v>
      </c>
      <c r="H977">
        <v>962211644</v>
      </c>
      <c r="I977">
        <v>45208</v>
      </c>
      <c r="J977">
        <v>8663</v>
      </c>
      <c r="K977">
        <v>651.21</v>
      </c>
      <c r="L977">
        <v>524.96</v>
      </c>
      <c r="M977">
        <v>5641432.2300000004</v>
      </c>
      <c r="N977">
        <v>4547728.4800000004</v>
      </c>
    </row>
    <row r="978" spans="1:14" x14ac:dyDescent="0.3">
      <c r="A978" t="s">
        <v>12077</v>
      </c>
      <c r="B978" t="s">
        <v>11001</v>
      </c>
      <c r="C978" t="s">
        <v>11655</v>
      </c>
      <c r="D978" t="s">
        <v>11021</v>
      </c>
      <c r="E978" t="s">
        <v>10946</v>
      </c>
      <c r="F978" t="s">
        <v>10961</v>
      </c>
      <c r="G978">
        <v>44999</v>
      </c>
      <c r="H978">
        <v>189138495</v>
      </c>
      <c r="I978">
        <v>44999</v>
      </c>
      <c r="J978">
        <v>9139</v>
      </c>
      <c r="K978">
        <v>668.27</v>
      </c>
      <c r="L978">
        <v>502.54</v>
      </c>
      <c r="M978">
        <v>6107319.5300000003</v>
      </c>
      <c r="N978">
        <v>4592713.0600000005</v>
      </c>
    </row>
    <row r="979" spans="1:14" x14ac:dyDescent="0.3">
      <c r="A979" t="s">
        <v>12078</v>
      </c>
      <c r="B979" t="s">
        <v>11001</v>
      </c>
      <c r="C979" t="s">
        <v>11059</v>
      </c>
      <c r="D979" t="s">
        <v>10960</v>
      </c>
      <c r="E979" t="s">
        <v>10951</v>
      </c>
      <c r="F979" t="s">
        <v>10961</v>
      </c>
      <c r="G979">
        <v>45580</v>
      </c>
      <c r="H979">
        <v>980037820</v>
      </c>
      <c r="I979">
        <v>45606</v>
      </c>
      <c r="J979">
        <v>3824</v>
      </c>
      <c r="K979">
        <v>9.33</v>
      </c>
      <c r="L979">
        <v>6.92</v>
      </c>
      <c r="M979">
        <v>35677.919999999998</v>
      </c>
      <c r="N979">
        <v>26462.079999999998</v>
      </c>
    </row>
    <row r="980" spans="1:14" x14ac:dyDescent="0.3">
      <c r="A980" t="s">
        <v>12079</v>
      </c>
      <c r="B980" t="s">
        <v>11001</v>
      </c>
      <c r="C980" t="s">
        <v>11010</v>
      </c>
      <c r="D980" t="s">
        <v>10965</v>
      </c>
      <c r="E980" t="s">
        <v>10951</v>
      </c>
      <c r="F980" t="s">
        <v>10952</v>
      </c>
      <c r="G980">
        <v>44589</v>
      </c>
      <c r="H980">
        <v>406833446</v>
      </c>
      <c r="I980">
        <v>44629</v>
      </c>
      <c r="J980">
        <v>9912</v>
      </c>
      <c r="K980">
        <v>255.28</v>
      </c>
      <c r="L980">
        <v>159.41999999999999</v>
      </c>
      <c r="M980">
        <v>2530335.36</v>
      </c>
      <c r="N980">
        <v>1580171.0399999998</v>
      </c>
    </row>
    <row r="981" spans="1:14" x14ac:dyDescent="0.3">
      <c r="A981" t="s">
        <v>12080</v>
      </c>
      <c r="B981" t="s">
        <v>12784</v>
      </c>
      <c r="C981" t="s">
        <v>11323</v>
      </c>
      <c r="D981" t="s">
        <v>10950</v>
      </c>
      <c r="E981" t="s">
        <v>10946</v>
      </c>
      <c r="F981" t="s">
        <v>10961</v>
      </c>
      <c r="G981">
        <v>45078</v>
      </c>
      <c r="H981">
        <v>561761701</v>
      </c>
      <c r="I981">
        <v>45095</v>
      </c>
      <c r="J981">
        <v>6626</v>
      </c>
      <c r="K981">
        <v>421.89</v>
      </c>
      <c r="L981">
        <v>364.69</v>
      </c>
      <c r="M981">
        <v>2795443.14</v>
      </c>
      <c r="N981">
        <v>2416435.94</v>
      </c>
    </row>
    <row r="982" spans="1:14" x14ac:dyDescent="0.3">
      <c r="A982" t="s">
        <v>12081</v>
      </c>
      <c r="B982" t="s">
        <v>10954</v>
      </c>
      <c r="C982" t="s">
        <v>11129</v>
      </c>
      <c r="D982" t="s">
        <v>10989</v>
      </c>
      <c r="E982" t="s">
        <v>10946</v>
      </c>
      <c r="F982" t="s">
        <v>10947</v>
      </c>
      <c r="G982">
        <v>44822</v>
      </c>
      <c r="H982">
        <v>907371413</v>
      </c>
      <c r="I982">
        <v>44845</v>
      </c>
      <c r="J982">
        <v>220</v>
      </c>
      <c r="K982">
        <v>154.06</v>
      </c>
      <c r="L982">
        <v>90.93</v>
      </c>
      <c r="M982">
        <v>33893.199999999997</v>
      </c>
      <c r="N982">
        <v>20004.600000000002</v>
      </c>
    </row>
    <row r="983" spans="1:14" x14ac:dyDescent="0.3">
      <c r="A983" t="s">
        <v>12082</v>
      </c>
      <c r="B983" t="s">
        <v>12784</v>
      </c>
      <c r="C983" t="s">
        <v>11072</v>
      </c>
      <c r="D983" t="s">
        <v>10969</v>
      </c>
      <c r="E983" t="s">
        <v>10951</v>
      </c>
      <c r="F983" t="s">
        <v>10966</v>
      </c>
      <c r="G983">
        <v>45180</v>
      </c>
      <c r="H983">
        <v>526523911</v>
      </c>
      <c r="I983">
        <v>45215</v>
      </c>
      <c r="J983">
        <v>8981</v>
      </c>
      <c r="K983">
        <v>47.45</v>
      </c>
      <c r="L983">
        <v>31.79</v>
      </c>
      <c r="M983">
        <v>426148.45</v>
      </c>
      <c r="N983">
        <v>285505.99</v>
      </c>
    </row>
    <row r="984" spans="1:14" x14ac:dyDescent="0.3">
      <c r="A984" t="s">
        <v>12083</v>
      </c>
      <c r="B984" t="s">
        <v>12784</v>
      </c>
      <c r="C984" t="s">
        <v>11135</v>
      </c>
      <c r="D984" t="s">
        <v>10969</v>
      </c>
      <c r="E984" t="s">
        <v>10951</v>
      </c>
      <c r="F984" t="s">
        <v>10952</v>
      </c>
      <c r="G984">
        <v>45162</v>
      </c>
      <c r="H984">
        <v>372393023</v>
      </c>
      <c r="I984">
        <v>45181</v>
      </c>
      <c r="J984">
        <v>8226</v>
      </c>
      <c r="K984">
        <v>47.45</v>
      </c>
      <c r="L984">
        <v>31.79</v>
      </c>
      <c r="M984">
        <v>390323.7</v>
      </c>
      <c r="N984">
        <v>261504.53999999998</v>
      </c>
    </row>
    <row r="985" spans="1:14" x14ac:dyDescent="0.3">
      <c r="A985" t="s">
        <v>11591</v>
      </c>
      <c r="B985" t="s">
        <v>10958</v>
      </c>
      <c r="C985" t="s">
        <v>11227</v>
      </c>
      <c r="D985" t="s">
        <v>10979</v>
      </c>
      <c r="E985" t="s">
        <v>10946</v>
      </c>
      <c r="F985" t="s">
        <v>10966</v>
      </c>
      <c r="G985">
        <v>45484</v>
      </c>
      <c r="H985">
        <v>118465077</v>
      </c>
      <c r="I985">
        <v>45489</v>
      </c>
      <c r="J985">
        <v>5304</v>
      </c>
      <c r="K985">
        <v>651.21</v>
      </c>
      <c r="L985">
        <v>524.96</v>
      </c>
      <c r="M985">
        <v>3454017.8400000003</v>
      </c>
      <c r="N985">
        <v>2784387.8400000003</v>
      </c>
    </row>
    <row r="986" spans="1:14" x14ac:dyDescent="0.3">
      <c r="A986" t="s">
        <v>12084</v>
      </c>
      <c r="B986" t="s">
        <v>10954</v>
      </c>
      <c r="C986" t="s">
        <v>10978</v>
      </c>
      <c r="D986" t="s">
        <v>10945</v>
      </c>
      <c r="E986" t="s">
        <v>10946</v>
      </c>
      <c r="F986" t="s">
        <v>10947</v>
      </c>
      <c r="G986">
        <v>45652</v>
      </c>
      <c r="H986">
        <v>408538901</v>
      </c>
      <c r="I986">
        <v>44931</v>
      </c>
      <c r="J986">
        <v>4594</v>
      </c>
      <c r="K986">
        <v>152.58000000000001</v>
      </c>
      <c r="L986">
        <v>97.44</v>
      </c>
      <c r="M986">
        <v>700952.52</v>
      </c>
      <c r="N986">
        <v>447639.36</v>
      </c>
    </row>
    <row r="987" spans="1:14" x14ac:dyDescent="0.3">
      <c r="A987" t="s">
        <v>12085</v>
      </c>
      <c r="B987" t="s">
        <v>10958</v>
      </c>
      <c r="C987" t="s">
        <v>11018</v>
      </c>
      <c r="D987" t="s">
        <v>10974</v>
      </c>
      <c r="E987" t="s">
        <v>10951</v>
      </c>
      <c r="F987" t="s">
        <v>10961</v>
      </c>
      <c r="G987">
        <v>45427</v>
      </c>
      <c r="H987">
        <v>606725823</v>
      </c>
      <c r="I987">
        <v>45443</v>
      </c>
      <c r="J987">
        <v>2509</v>
      </c>
      <c r="K987">
        <v>437.2</v>
      </c>
      <c r="L987">
        <v>263.33</v>
      </c>
      <c r="M987">
        <v>1096934.8</v>
      </c>
      <c r="N987">
        <v>660694.97</v>
      </c>
    </row>
    <row r="988" spans="1:14" x14ac:dyDescent="0.3">
      <c r="A988" t="s">
        <v>12086</v>
      </c>
      <c r="B988" t="s">
        <v>12784</v>
      </c>
      <c r="C988" t="s">
        <v>11074</v>
      </c>
      <c r="D988" t="s">
        <v>11011</v>
      </c>
      <c r="E988" t="s">
        <v>10946</v>
      </c>
      <c r="F988" t="s">
        <v>10947</v>
      </c>
      <c r="G988">
        <v>45548</v>
      </c>
      <c r="H988">
        <v>147449672</v>
      </c>
      <c r="I988">
        <v>45591</v>
      </c>
      <c r="J988">
        <v>2489</v>
      </c>
      <c r="K988">
        <v>109.28</v>
      </c>
      <c r="L988">
        <v>35.840000000000003</v>
      </c>
      <c r="M988">
        <v>271997.92</v>
      </c>
      <c r="N988">
        <v>89205.760000000009</v>
      </c>
    </row>
    <row r="989" spans="1:14" x14ac:dyDescent="0.3">
      <c r="A989" t="s">
        <v>12087</v>
      </c>
      <c r="B989" t="s">
        <v>12784</v>
      </c>
      <c r="C989" t="s">
        <v>11094</v>
      </c>
      <c r="D989" t="s">
        <v>10950</v>
      </c>
      <c r="E989" t="s">
        <v>10951</v>
      </c>
      <c r="F989" t="s">
        <v>10966</v>
      </c>
      <c r="G989">
        <v>45129</v>
      </c>
      <c r="H989">
        <v>785446774</v>
      </c>
      <c r="I989">
        <v>45149</v>
      </c>
      <c r="J989">
        <v>10</v>
      </c>
      <c r="K989">
        <v>421.89</v>
      </c>
      <c r="L989">
        <v>364.69</v>
      </c>
      <c r="M989">
        <v>4218.8999999999996</v>
      </c>
      <c r="N989">
        <v>3646.9</v>
      </c>
    </row>
    <row r="990" spans="1:14" x14ac:dyDescent="0.3">
      <c r="A990" t="s">
        <v>12088</v>
      </c>
      <c r="B990" t="s">
        <v>12784</v>
      </c>
      <c r="C990" t="s">
        <v>11109</v>
      </c>
      <c r="D990" t="s">
        <v>10989</v>
      </c>
      <c r="E990" t="s">
        <v>10946</v>
      </c>
      <c r="F990" t="s">
        <v>10961</v>
      </c>
      <c r="G990">
        <v>45099</v>
      </c>
      <c r="H990">
        <v>745765960</v>
      </c>
      <c r="I990">
        <v>45121</v>
      </c>
      <c r="J990">
        <v>7575</v>
      </c>
      <c r="K990">
        <v>154.06</v>
      </c>
      <c r="L990">
        <v>90.93</v>
      </c>
      <c r="M990">
        <v>1167004.5</v>
      </c>
      <c r="N990">
        <v>688794.75</v>
      </c>
    </row>
    <row r="991" spans="1:14" x14ac:dyDescent="0.3">
      <c r="A991" t="s">
        <v>12089</v>
      </c>
      <c r="B991" t="s">
        <v>11001</v>
      </c>
      <c r="C991" t="s">
        <v>11039</v>
      </c>
      <c r="D991" t="s">
        <v>10974</v>
      </c>
      <c r="E991" t="s">
        <v>10951</v>
      </c>
      <c r="F991" t="s">
        <v>12785</v>
      </c>
      <c r="G991">
        <v>44656</v>
      </c>
      <c r="H991">
        <v>573768556</v>
      </c>
      <c r="I991">
        <v>44686</v>
      </c>
      <c r="J991">
        <v>9721</v>
      </c>
      <c r="K991">
        <v>437.2</v>
      </c>
      <c r="L991">
        <v>263.33</v>
      </c>
      <c r="M991">
        <v>4250021.2</v>
      </c>
      <c r="N991">
        <v>2559830.9299999997</v>
      </c>
    </row>
    <row r="992" spans="1:14" x14ac:dyDescent="0.3">
      <c r="A992" t="s">
        <v>12090</v>
      </c>
      <c r="B992" t="s">
        <v>10958</v>
      </c>
      <c r="C992" t="s">
        <v>11006</v>
      </c>
      <c r="D992" t="s">
        <v>10945</v>
      </c>
      <c r="E992" t="s">
        <v>10946</v>
      </c>
      <c r="F992" t="s">
        <v>10961</v>
      </c>
      <c r="G992">
        <v>45232</v>
      </c>
      <c r="H992">
        <v>885128390</v>
      </c>
      <c r="I992">
        <v>45250</v>
      </c>
      <c r="J992">
        <v>8015</v>
      </c>
      <c r="K992">
        <v>152.58000000000001</v>
      </c>
      <c r="L992">
        <v>97.44</v>
      </c>
      <c r="M992">
        <v>1222928.7000000002</v>
      </c>
      <c r="N992">
        <v>780981.6</v>
      </c>
    </row>
    <row r="993" spans="1:14" x14ac:dyDescent="0.3">
      <c r="A993" t="s">
        <v>12091</v>
      </c>
      <c r="B993" t="s">
        <v>12784</v>
      </c>
      <c r="C993" t="s">
        <v>11020</v>
      </c>
      <c r="D993" t="s">
        <v>10969</v>
      </c>
      <c r="E993" t="s">
        <v>10951</v>
      </c>
      <c r="F993" t="s">
        <v>10961</v>
      </c>
      <c r="G993">
        <v>45065</v>
      </c>
      <c r="H993">
        <v>115831792</v>
      </c>
      <c r="I993">
        <v>45086</v>
      </c>
      <c r="J993">
        <v>6056</v>
      </c>
      <c r="K993">
        <v>47.45</v>
      </c>
      <c r="L993">
        <v>31.79</v>
      </c>
      <c r="M993">
        <v>287357.2</v>
      </c>
      <c r="N993">
        <v>192520.24</v>
      </c>
    </row>
    <row r="994" spans="1:14" x14ac:dyDescent="0.3">
      <c r="A994" t="s">
        <v>12092</v>
      </c>
      <c r="B994" t="s">
        <v>10981</v>
      </c>
      <c r="C994" t="s">
        <v>11332</v>
      </c>
      <c r="D994" t="s">
        <v>10960</v>
      </c>
      <c r="E994" t="s">
        <v>10946</v>
      </c>
      <c r="F994" t="s">
        <v>10966</v>
      </c>
      <c r="G994">
        <v>44942</v>
      </c>
      <c r="H994">
        <v>372177588</v>
      </c>
      <c r="I994">
        <v>44956</v>
      </c>
      <c r="J994">
        <v>4474</v>
      </c>
      <c r="K994">
        <v>9.33</v>
      </c>
      <c r="L994">
        <v>6.92</v>
      </c>
      <c r="M994">
        <v>41742.42</v>
      </c>
      <c r="N994">
        <v>30960.079999999998</v>
      </c>
    </row>
    <row r="995" spans="1:14" x14ac:dyDescent="0.3">
      <c r="A995" t="s">
        <v>12093</v>
      </c>
      <c r="B995" t="s">
        <v>12784</v>
      </c>
      <c r="C995" t="s">
        <v>11553</v>
      </c>
      <c r="D995" t="s">
        <v>10974</v>
      </c>
      <c r="E995" t="s">
        <v>10946</v>
      </c>
      <c r="F995" t="s">
        <v>10961</v>
      </c>
      <c r="G995">
        <v>45066</v>
      </c>
      <c r="H995">
        <v>680777108</v>
      </c>
      <c r="I995">
        <v>45099</v>
      </c>
      <c r="J995">
        <v>5930</v>
      </c>
      <c r="K995">
        <v>437.2</v>
      </c>
      <c r="L995">
        <v>263.33</v>
      </c>
      <c r="M995">
        <v>2592596</v>
      </c>
      <c r="N995">
        <v>1561546.9</v>
      </c>
    </row>
    <row r="996" spans="1:14" x14ac:dyDescent="0.3">
      <c r="A996" t="s">
        <v>12094</v>
      </c>
      <c r="B996" t="s">
        <v>10963</v>
      </c>
      <c r="C996" t="s">
        <v>11471</v>
      </c>
      <c r="D996" t="s">
        <v>10960</v>
      </c>
      <c r="E996" t="s">
        <v>10946</v>
      </c>
      <c r="F996" t="s">
        <v>10952</v>
      </c>
      <c r="G996">
        <v>45263</v>
      </c>
      <c r="H996">
        <v>138554179</v>
      </c>
      <c r="I996">
        <v>45266</v>
      </c>
      <c r="J996">
        <v>115</v>
      </c>
      <c r="K996">
        <v>9.33</v>
      </c>
      <c r="L996">
        <v>6.92</v>
      </c>
      <c r="M996">
        <v>1072.95</v>
      </c>
      <c r="N996">
        <v>795.8</v>
      </c>
    </row>
    <row r="997" spans="1:14" x14ac:dyDescent="0.3">
      <c r="A997" t="s">
        <v>12095</v>
      </c>
      <c r="B997" t="s">
        <v>10958</v>
      </c>
      <c r="C997" t="s">
        <v>11184</v>
      </c>
      <c r="D997" t="s">
        <v>10969</v>
      </c>
      <c r="E997" t="s">
        <v>10951</v>
      </c>
      <c r="F997" t="s">
        <v>10952</v>
      </c>
      <c r="G997">
        <v>44777</v>
      </c>
      <c r="H997">
        <v>162745130</v>
      </c>
      <c r="I997">
        <v>44792</v>
      </c>
      <c r="J997">
        <v>8755</v>
      </c>
      <c r="K997">
        <v>47.45</v>
      </c>
      <c r="L997">
        <v>31.79</v>
      </c>
      <c r="M997">
        <v>415424.75</v>
      </c>
      <c r="N997">
        <v>278321.45</v>
      </c>
    </row>
    <row r="998" spans="1:14" x14ac:dyDescent="0.3">
      <c r="A998" t="s">
        <v>12096</v>
      </c>
      <c r="B998" t="s">
        <v>11001</v>
      </c>
      <c r="C998" t="s">
        <v>11103</v>
      </c>
      <c r="D998" t="s">
        <v>10976</v>
      </c>
      <c r="E998" t="s">
        <v>10946</v>
      </c>
      <c r="F998" t="s">
        <v>10947</v>
      </c>
      <c r="G998">
        <v>44668</v>
      </c>
      <c r="H998">
        <v>440898787</v>
      </c>
      <c r="I998">
        <v>44713</v>
      </c>
      <c r="J998">
        <v>604</v>
      </c>
      <c r="K998">
        <v>81.73</v>
      </c>
      <c r="L998">
        <v>56.67</v>
      </c>
      <c r="M998">
        <v>49364.920000000006</v>
      </c>
      <c r="N998">
        <v>34228.68</v>
      </c>
    </row>
    <row r="999" spans="1:14" x14ac:dyDescent="0.3">
      <c r="A999" t="s">
        <v>12097</v>
      </c>
      <c r="B999" t="s">
        <v>11001</v>
      </c>
      <c r="C999" t="s">
        <v>11365</v>
      </c>
      <c r="D999" t="s">
        <v>10960</v>
      </c>
      <c r="E999" t="s">
        <v>10951</v>
      </c>
      <c r="F999" t="s">
        <v>10966</v>
      </c>
      <c r="G999">
        <v>45411</v>
      </c>
      <c r="H999">
        <v>280876481</v>
      </c>
      <c r="I999">
        <v>45443</v>
      </c>
      <c r="J999">
        <v>6447</v>
      </c>
      <c r="K999">
        <v>9.33</v>
      </c>
      <c r="L999">
        <v>6.92</v>
      </c>
      <c r="M999">
        <v>60150.51</v>
      </c>
      <c r="N999">
        <v>44613.24</v>
      </c>
    </row>
    <row r="1000" spans="1:14" x14ac:dyDescent="0.3">
      <c r="A1000" t="s">
        <v>12098</v>
      </c>
      <c r="B1000" t="s">
        <v>12784</v>
      </c>
      <c r="C1000" t="s">
        <v>11747</v>
      </c>
      <c r="D1000" t="s">
        <v>10989</v>
      </c>
      <c r="E1000" t="s">
        <v>10951</v>
      </c>
      <c r="F1000" t="s">
        <v>10961</v>
      </c>
      <c r="G1000">
        <v>45544</v>
      </c>
      <c r="H1000">
        <v>860852038</v>
      </c>
      <c r="I1000">
        <v>45550</v>
      </c>
      <c r="J1000">
        <v>4103</v>
      </c>
      <c r="K1000">
        <v>154.06</v>
      </c>
      <c r="L1000">
        <v>90.93</v>
      </c>
      <c r="M1000">
        <v>632108.18000000005</v>
      </c>
      <c r="N1000">
        <v>373085.79000000004</v>
      </c>
    </row>
    <row r="1001" spans="1:14" x14ac:dyDescent="0.3">
      <c r="A1001" t="s">
        <v>12099</v>
      </c>
      <c r="B1001" t="s">
        <v>10958</v>
      </c>
      <c r="C1001" t="s">
        <v>11067</v>
      </c>
      <c r="D1001" t="s">
        <v>11011</v>
      </c>
      <c r="E1001" t="s">
        <v>10946</v>
      </c>
      <c r="F1001" t="s">
        <v>10947</v>
      </c>
      <c r="G1001">
        <v>44583</v>
      </c>
      <c r="H1001">
        <v>279311788</v>
      </c>
      <c r="I1001">
        <v>44593</v>
      </c>
      <c r="J1001">
        <v>3420</v>
      </c>
      <c r="K1001">
        <v>109.28</v>
      </c>
      <c r="L1001">
        <v>35.840000000000003</v>
      </c>
      <c r="M1001">
        <v>373737.6</v>
      </c>
      <c r="N1001">
        <v>122572.80000000002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D0B7-5476-47DE-AC77-441E5BC9FDBE}">
  <dimension ref="B7:I30"/>
  <sheetViews>
    <sheetView showGridLines="0" workbookViewId="0"/>
  </sheetViews>
  <sheetFormatPr baseColWidth="10" defaultRowHeight="14.4" x14ac:dyDescent="0.3"/>
  <cols>
    <col min="2" max="2" width="7.33203125" customWidth="1"/>
    <col min="3" max="3" width="14" customWidth="1"/>
    <col min="4" max="4" width="19.5546875" customWidth="1"/>
    <col min="5" max="7" width="7.33203125" customWidth="1"/>
    <col min="8" max="8" width="19.6640625" customWidth="1"/>
    <col min="9" max="9" width="19.5546875" customWidth="1"/>
  </cols>
  <sheetData>
    <row r="7" spans="2:9" ht="46.2" x14ac:dyDescent="0.3">
      <c r="B7" s="80" t="s">
        <v>12788</v>
      </c>
      <c r="C7" s="81"/>
      <c r="D7" s="81"/>
      <c r="E7" s="81"/>
      <c r="F7" s="81"/>
      <c r="G7" s="82"/>
      <c r="H7" s="145" t="s">
        <v>12789</v>
      </c>
      <c r="I7" s="145"/>
    </row>
    <row r="8" spans="2:9" x14ac:dyDescent="0.3">
      <c r="B8" s="83" t="s">
        <v>12790</v>
      </c>
      <c r="C8" s="84"/>
      <c r="D8" s="84"/>
      <c r="E8" s="85"/>
      <c r="F8" s="86"/>
      <c r="G8" s="87"/>
      <c r="H8" s="87"/>
      <c r="I8" s="87"/>
    </row>
    <row r="9" spans="2:9" x14ac:dyDescent="0.3">
      <c r="B9" s="83" t="s">
        <v>12791</v>
      </c>
      <c r="C9" s="85"/>
      <c r="D9" s="85"/>
      <c r="E9" s="85"/>
      <c r="F9" s="86"/>
      <c r="G9" s="87"/>
      <c r="H9" s="87"/>
      <c r="I9" s="87"/>
    </row>
    <row r="10" spans="2:9" x14ac:dyDescent="0.3">
      <c r="B10" s="83" t="s">
        <v>12792</v>
      </c>
      <c r="C10" s="86"/>
      <c r="D10" s="86"/>
      <c r="E10" s="85"/>
      <c r="F10" s="86"/>
      <c r="G10" s="146" t="s">
        <v>12793</v>
      </c>
      <c r="H10" s="146"/>
      <c r="I10" s="88" t="s">
        <v>12794</v>
      </c>
    </row>
    <row r="11" spans="2:9" x14ac:dyDescent="0.3">
      <c r="B11" s="85"/>
      <c r="C11" s="85"/>
      <c r="D11" s="85"/>
      <c r="E11" s="85"/>
      <c r="F11" s="86"/>
      <c r="G11" s="147">
        <v>1987</v>
      </c>
      <c r="H11" s="147"/>
      <c r="I11" s="89">
        <v>45709</v>
      </c>
    </row>
    <row r="12" spans="2:9" x14ac:dyDescent="0.3">
      <c r="B12" s="86"/>
      <c r="C12" s="86"/>
      <c r="D12" s="86"/>
      <c r="E12" s="86"/>
      <c r="F12" s="85"/>
      <c r="G12" s="85"/>
      <c r="H12" s="85"/>
      <c r="I12" s="85"/>
    </row>
    <row r="13" spans="2:9" x14ac:dyDescent="0.3">
      <c r="B13" s="148" t="s">
        <v>12795</v>
      </c>
      <c r="C13" s="148"/>
      <c r="D13" s="148"/>
      <c r="E13" s="86"/>
      <c r="F13" s="91"/>
      <c r="G13" s="146" t="s">
        <v>12796</v>
      </c>
      <c r="H13" s="146"/>
      <c r="I13" s="88" t="s">
        <v>12797</v>
      </c>
    </row>
    <row r="14" spans="2:9" x14ac:dyDescent="0.3">
      <c r="B14" s="86" t="s">
        <v>12798</v>
      </c>
      <c r="C14" s="86"/>
      <c r="D14" s="86"/>
      <c r="E14" s="86"/>
      <c r="F14" s="91"/>
      <c r="G14" s="149">
        <v>564</v>
      </c>
      <c r="H14" s="149"/>
      <c r="I14" s="92" t="s">
        <v>12799</v>
      </c>
    </row>
    <row r="15" spans="2:9" x14ac:dyDescent="0.3">
      <c r="B15" s="86" t="s">
        <v>12800</v>
      </c>
      <c r="C15" s="86"/>
      <c r="D15" s="86"/>
      <c r="E15" s="86"/>
      <c r="F15" s="91"/>
      <c r="G15" s="85"/>
      <c r="H15" s="85"/>
      <c r="I15" s="85"/>
    </row>
    <row r="16" spans="2:9" x14ac:dyDescent="0.3">
      <c r="B16" s="86"/>
      <c r="C16" s="86"/>
      <c r="D16" s="86"/>
      <c r="E16" s="86"/>
      <c r="F16" s="85"/>
      <c r="G16" s="85"/>
      <c r="H16" s="85"/>
      <c r="I16" s="85"/>
    </row>
    <row r="17" spans="2:9" x14ac:dyDescent="0.3">
      <c r="B17" s="90" t="s">
        <v>12801</v>
      </c>
      <c r="C17" s="90"/>
      <c r="D17" s="90"/>
      <c r="E17" s="93"/>
      <c r="F17" s="93"/>
      <c r="G17" s="88" t="s">
        <v>12802</v>
      </c>
      <c r="H17" s="88" t="s">
        <v>12803</v>
      </c>
      <c r="I17" s="88" t="s">
        <v>12804</v>
      </c>
    </row>
    <row r="18" spans="2:9" x14ac:dyDescent="0.3">
      <c r="B18" s="94" t="s">
        <v>12805</v>
      </c>
      <c r="C18" s="94"/>
      <c r="D18" s="94"/>
      <c r="E18" s="94"/>
      <c r="F18" s="95"/>
      <c r="G18" s="96">
        <v>52</v>
      </c>
      <c r="H18" s="97">
        <v>200</v>
      </c>
      <c r="I18" s="98">
        <f>G18*H18</f>
        <v>10400</v>
      </c>
    </row>
    <row r="19" spans="2:9" x14ac:dyDescent="0.3">
      <c r="B19" s="99" t="s">
        <v>12806</v>
      </c>
      <c r="C19" s="99"/>
      <c r="D19" s="99"/>
      <c r="E19" s="99"/>
      <c r="F19" s="100"/>
      <c r="G19" s="101">
        <v>15</v>
      </c>
      <c r="H19" s="102">
        <v>75</v>
      </c>
      <c r="I19" s="103">
        <f t="shared" ref="I19:I22" si="0">G19*H19</f>
        <v>1125</v>
      </c>
    </row>
    <row r="20" spans="2:9" x14ac:dyDescent="0.3">
      <c r="B20" s="99" t="s">
        <v>12807</v>
      </c>
      <c r="C20" s="99"/>
      <c r="D20" s="99"/>
      <c r="E20" s="99"/>
      <c r="F20" s="100"/>
      <c r="G20" s="101">
        <v>58</v>
      </c>
      <c r="H20" s="102">
        <v>50</v>
      </c>
      <c r="I20" s="103">
        <f t="shared" si="0"/>
        <v>2900</v>
      </c>
    </row>
    <row r="21" spans="2:9" x14ac:dyDescent="0.3">
      <c r="B21" s="99"/>
      <c r="C21" s="99"/>
      <c r="D21" s="99"/>
      <c r="E21" s="99"/>
      <c r="F21" s="100"/>
      <c r="G21" s="104"/>
      <c r="H21" s="102"/>
      <c r="I21" s="103">
        <f t="shared" si="0"/>
        <v>0</v>
      </c>
    </row>
    <row r="22" spans="2:9" x14ac:dyDescent="0.3">
      <c r="B22" s="99"/>
      <c r="C22" s="99"/>
      <c r="D22" s="99"/>
      <c r="E22" s="99"/>
      <c r="F22" s="100"/>
      <c r="G22" s="101"/>
      <c r="H22" s="102"/>
      <c r="I22" s="103">
        <f t="shared" si="0"/>
        <v>0</v>
      </c>
    </row>
    <row r="23" spans="2:9" ht="15.6" x14ac:dyDescent="0.3">
      <c r="B23" s="150" t="s">
        <v>12808</v>
      </c>
      <c r="C23" s="150"/>
      <c r="D23" s="150"/>
      <c r="E23" s="150"/>
      <c r="F23" s="150"/>
      <c r="G23" s="151" t="s">
        <v>12809</v>
      </c>
      <c r="H23" s="151"/>
      <c r="I23" s="106">
        <f>SUM(I18:I22)</f>
        <v>14425</v>
      </c>
    </row>
    <row r="24" spans="2:9" ht="15.6" x14ac:dyDescent="0.3">
      <c r="B24" s="107"/>
      <c r="C24" s="108"/>
      <c r="D24" s="108"/>
      <c r="E24" s="108"/>
      <c r="F24" s="108"/>
      <c r="G24" s="151" t="s">
        <v>12810</v>
      </c>
      <c r="H24" s="151"/>
      <c r="I24" s="109">
        <v>0.16</v>
      </c>
    </row>
    <row r="25" spans="2:9" ht="15.6" x14ac:dyDescent="0.3">
      <c r="B25" s="107"/>
      <c r="C25" s="108"/>
      <c r="D25" s="108"/>
      <c r="E25" s="108"/>
      <c r="F25" s="108"/>
      <c r="G25" s="105" t="s">
        <v>12811</v>
      </c>
      <c r="H25" s="105"/>
      <c r="I25" s="110">
        <f>I23*I24</f>
        <v>2308</v>
      </c>
    </row>
    <row r="26" spans="2:9" ht="18" x14ac:dyDescent="0.3">
      <c r="B26" s="107"/>
      <c r="C26" s="108"/>
      <c r="D26" s="111" t="s">
        <v>12812</v>
      </c>
      <c r="E26" s="112"/>
      <c r="F26" s="112"/>
      <c r="G26" s="112"/>
      <c r="H26" s="112"/>
      <c r="I26" s="113">
        <f>I23+I25</f>
        <v>16733</v>
      </c>
    </row>
    <row r="27" spans="2:9" ht="15.6" x14ac:dyDescent="0.3">
      <c r="B27" s="85"/>
      <c r="C27" s="91"/>
      <c r="D27" s="111" t="s">
        <v>12813</v>
      </c>
      <c r="E27" s="152"/>
      <c r="F27" s="152"/>
      <c r="G27" s="152"/>
      <c r="H27" s="152"/>
      <c r="I27" s="152"/>
    </row>
    <row r="28" spans="2:9" x14ac:dyDescent="0.3">
      <c r="B28" s="91"/>
      <c r="C28" s="91"/>
      <c r="D28" s="91"/>
      <c r="E28" s="91"/>
      <c r="F28" s="91"/>
      <c r="G28" s="91"/>
      <c r="H28" s="91"/>
      <c r="I28" s="91"/>
    </row>
    <row r="29" spans="2:9" x14ac:dyDescent="0.3">
      <c r="B29" s="153" t="s">
        <v>12814</v>
      </c>
      <c r="C29" s="153"/>
      <c r="D29" s="153"/>
      <c r="E29" s="153"/>
      <c r="F29" s="153"/>
      <c r="G29" s="153"/>
      <c r="H29" s="153"/>
      <c r="I29" s="153"/>
    </row>
    <row r="30" spans="2:9" x14ac:dyDescent="0.3">
      <c r="B30" s="144" t="s">
        <v>12815</v>
      </c>
      <c r="C30" s="144"/>
      <c r="D30" s="144"/>
      <c r="E30" s="144"/>
      <c r="F30" s="144"/>
      <c r="G30" s="144"/>
      <c r="H30" s="144"/>
      <c r="I30" s="144"/>
    </row>
  </sheetData>
  <mergeCells count="12">
    <mergeCell ref="B30:I30"/>
    <mergeCell ref="H7:I7"/>
    <mergeCell ref="G10:H10"/>
    <mergeCell ref="G11:H11"/>
    <mergeCell ref="B13:D13"/>
    <mergeCell ref="G13:H13"/>
    <mergeCell ref="G14:H14"/>
    <mergeCell ref="B23:F23"/>
    <mergeCell ref="G23:H23"/>
    <mergeCell ref="G24:H24"/>
    <mergeCell ref="E27:I27"/>
    <mergeCell ref="B29:I29"/>
  </mergeCells>
  <dataValidations count="1">
    <dataValidation type="list" allowBlank="1" showInputMessage="1" showErrorMessage="1" sqref="H7:I7" xr:uid="{CB847E72-FE16-4F5E-AA48-6C50A217B8AB}">
      <formula1>"FACTURA,RECIBO"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F072-68A4-4EEB-91D1-4A73B5EA29C0}">
  <sheetPr codeName="Hoja18"/>
  <dimension ref="B6:T317"/>
  <sheetViews>
    <sheetView showGridLines="0" zoomScaleNormal="100" workbookViewId="0"/>
  </sheetViews>
  <sheetFormatPr baseColWidth="10" defaultRowHeight="14.4" x14ac:dyDescent="0.3"/>
  <cols>
    <col min="12" max="12" width="23.5546875" bestFit="1" customWidth="1"/>
    <col min="13" max="13" width="15.5546875" bestFit="1" customWidth="1"/>
    <col min="14" max="14" width="14.5546875" bestFit="1" customWidth="1"/>
    <col min="15" max="15" width="17.109375" bestFit="1" customWidth="1"/>
    <col min="16" max="16" width="15" bestFit="1" customWidth="1"/>
    <col min="17" max="17" width="24.5546875" bestFit="1" customWidth="1"/>
    <col min="18" max="18" width="10" bestFit="1" customWidth="1"/>
    <col min="19" max="19" width="16.88671875" bestFit="1" customWidth="1"/>
    <col min="20" max="20" width="27.44140625" customWidth="1"/>
    <col min="21" max="21" width="18.33203125" bestFit="1" customWidth="1"/>
  </cols>
  <sheetData>
    <row r="6" spans="12:20" x14ac:dyDescent="0.3">
      <c r="L6" s="14" t="s">
        <v>12348</v>
      </c>
      <c r="T6" s="14" t="s">
        <v>12347</v>
      </c>
    </row>
    <row r="7" spans="12:20" x14ac:dyDescent="0.3">
      <c r="L7" s="25" t="s">
        <v>299</v>
      </c>
      <c r="M7" s="27" t="s">
        <v>288</v>
      </c>
      <c r="N7" s="27" t="s">
        <v>290</v>
      </c>
      <c r="O7" s="28" t="s">
        <v>273</v>
      </c>
      <c r="P7" s="28" t="s">
        <v>279</v>
      </c>
      <c r="Q7" s="28" t="s">
        <v>280</v>
      </c>
      <c r="R7" s="28" t="s">
        <v>263</v>
      </c>
      <c r="S7" s="28" t="s">
        <v>289</v>
      </c>
      <c r="T7" s="34" t="s">
        <v>360</v>
      </c>
    </row>
    <row r="8" spans="12:20" x14ac:dyDescent="0.3">
      <c r="L8" s="9"/>
      <c r="M8" s="33" t="s">
        <v>291</v>
      </c>
      <c r="N8" s="37">
        <v>45658</v>
      </c>
      <c r="O8" s="33" t="s">
        <v>313</v>
      </c>
      <c r="P8" s="35">
        <v>119270</v>
      </c>
      <c r="Q8" s="36" t="s">
        <v>322</v>
      </c>
      <c r="R8" s="36" t="s">
        <v>271</v>
      </c>
      <c r="S8" s="36" t="s">
        <v>292</v>
      </c>
      <c r="T8" s="9"/>
    </row>
    <row r="9" spans="12:20" x14ac:dyDescent="0.3">
      <c r="L9" s="9"/>
      <c r="M9" s="66" t="s">
        <v>12400</v>
      </c>
      <c r="N9" s="37">
        <v>45669</v>
      </c>
      <c r="O9" s="66" t="s">
        <v>316</v>
      </c>
      <c r="P9" s="67">
        <v>177497</v>
      </c>
      <c r="Q9" s="68" t="s">
        <v>328</v>
      </c>
      <c r="R9" s="68" t="s">
        <v>265</v>
      </c>
      <c r="S9" s="68" t="s">
        <v>298</v>
      </c>
      <c r="T9" s="9"/>
    </row>
    <row r="10" spans="12:20" x14ac:dyDescent="0.3">
      <c r="L10" s="9"/>
      <c r="M10" s="33" t="s">
        <v>12401</v>
      </c>
      <c r="N10" s="37">
        <v>45668</v>
      </c>
      <c r="O10" s="33" t="s">
        <v>310</v>
      </c>
      <c r="P10" s="35">
        <v>132802</v>
      </c>
      <c r="Q10" s="36" t="s">
        <v>324</v>
      </c>
      <c r="R10" s="36" t="s">
        <v>268</v>
      </c>
      <c r="S10" s="36" t="s">
        <v>296</v>
      </c>
      <c r="T10" s="9"/>
    </row>
    <row r="11" spans="12:20" x14ac:dyDescent="0.3">
      <c r="L11" s="9"/>
      <c r="M11" s="66" t="s">
        <v>12402</v>
      </c>
      <c r="N11" s="37">
        <v>45665</v>
      </c>
      <c r="O11" s="66" t="s">
        <v>315</v>
      </c>
      <c r="P11" s="67">
        <v>320015</v>
      </c>
      <c r="Q11" s="68" t="s">
        <v>327</v>
      </c>
      <c r="R11" s="68" t="s">
        <v>269</v>
      </c>
      <c r="S11" s="68" t="s">
        <v>296</v>
      </c>
      <c r="T11" s="9"/>
    </row>
    <row r="12" spans="12:20" x14ac:dyDescent="0.3">
      <c r="L12" s="9"/>
      <c r="M12" s="33" t="s">
        <v>12403</v>
      </c>
      <c r="N12" s="37">
        <v>45666</v>
      </c>
      <c r="O12" s="33" t="s">
        <v>315</v>
      </c>
      <c r="P12" s="35">
        <v>310295</v>
      </c>
      <c r="Q12" s="36" t="s">
        <v>321</v>
      </c>
      <c r="R12" s="36" t="s">
        <v>266</v>
      </c>
      <c r="S12" s="36" t="s">
        <v>292</v>
      </c>
      <c r="T12" s="9"/>
    </row>
    <row r="13" spans="12:20" x14ac:dyDescent="0.3">
      <c r="L13" s="9"/>
      <c r="M13" s="66" t="s">
        <v>12404</v>
      </c>
      <c r="N13" s="37">
        <v>45668</v>
      </c>
      <c r="O13" s="66" t="s">
        <v>311</v>
      </c>
      <c r="P13" s="67">
        <v>358429</v>
      </c>
      <c r="Q13" s="68" t="s">
        <v>324</v>
      </c>
      <c r="R13" s="68" t="s">
        <v>265</v>
      </c>
      <c r="S13" s="68" t="s">
        <v>296</v>
      </c>
      <c r="T13" s="9"/>
    </row>
    <row r="14" spans="12:20" x14ac:dyDescent="0.3">
      <c r="L14" s="9"/>
      <c r="M14" s="33" t="s">
        <v>12405</v>
      </c>
      <c r="N14" s="37">
        <v>45673</v>
      </c>
      <c r="O14" s="33" t="s">
        <v>313</v>
      </c>
      <c r="P14" s="35">
        <v>204340</v>
      </c>
      <c r="Q14" s="36" t="s">
        <v>330</v>
      </c>
      <c r="R14" s="36" t="s">
        <v>271</v>
      </c>
      <c r="S14" s="36" t="s">
        <v>298</v>
      </c>
      <c r="T14" s="9"/>
    </row>
    <row r="15" spans="12:20" x14ac:dyDescent="0.3">
      <c r="L15" s="9"/>
      <c r="M15" s="66" t="s">
        <v>12406</v>
      </c>
      <c r="N15" s="37">
        <v>45669</v>
      </c>
      <c r="O15" s="66" t="s">
        <v>310</v>
      </c>
      <c r="P15" s="67">
        <v>196126</v>
      </c>
      <c r="Q15" s="68" t="s">
        <v>330</v>
      </c>
      <c r="R15" s="68" t="s">
        <v>266</v>
      </c>
      <c r="S15" s="68" t="s">
        <v>298</v>
      </c>
      <c r="T15" s="9"/>
    </row>
    <row r="16" spans="12:20" x14ac:dyDescent="0.3">
      <c r="L16" s="9"/>
      <c r="M16" s="33" t="s">
        <v>12407</v>
      </c>
      <c r="N16" s="37">
        <v>45670</v>
      </c>
      <c r="O16" s="33" t="s">
        <v>310</v>
      </c>
      <c r="P16" s="35">
        <v>116703</v>
      </c>
      <c r="Q16" s="36" t="s">
        <v>320</v>
      </c>
      <c r="R16" s="36" t="s">
        <v>266</v>
      </c>
      <c r="S16" s="36" t="s">
        <v>292</v>
      </c>
      <c r="T16" s="9"/>
    </row>
    <row r="17" spans="2:20" x14ac:dyDescent="0.3">
      <c r="L17" s="9"/>
      <c r="M17" s="66" t="s">
        <v>12408</v>
      </c>
      <c r="N17" s="37">
        <v>45663</v>
      </c>
      <c r="O17" s="66" t="s">
        <v>318</v>
      </c>
      <c r="P17" s="67">
        <v>53013</v>
      </c>
      <c r="Q17" s="68" t="s">
        <v>327</v>
      </c>
      <c r="R17" s="68" t="s">
        <v>267</v>
      </c>
      <c r="S17" s="68" t="s">
        <v>296</v>
      </c>
      <c r="T17" s="9"/>
    </row>
    <row r="18" spans="2:20" x14ac:dyDescent="0.3">
      <c r="L18" s="9"/>
      <c r="M18" s="33" t="s">
        <v>12409</v>
      </c>
      <c r="N18" s="37">
        <v>45665</v>
      </c>
      <c r="O18" s="33" t="s">
        <v>317</v>
      </c>
      <c r="P18" s="35">
        <v>318365</v>
      </c>
      <c r="Q18" s="36" t="s">
        <v>326</v>
      </c>
      <c r="R18" s="36" t="s">
        <v>269</v>
      </c>
      <c r="S18" s="36" t="s">
        <v>296</v>
      </c>
      <c r="T18" s="9"/>
    </row>
    <row r="19" spans="2:20" x14ac:dyDescent="0.3">
      <c r="L19" s="9"/>
      <c r="M19" s="66" t="s">
        <v>12410</v>
      </c>
      <c r="N19" s="37">
        <v>45658</v>
      </c>
      <c r="O19" s="66" t="s">
        <v>316</v>
      </c>
      <c r="P19" s="67">
        <v>476683</v>
      </c>
      <c r="Q19" s="68" t="s">
        <v>332</v>
      </c>
      <c r="R19" s="68" t="s">
        <v>267</v>
      </c>
      <c r="S19" s="68" t="s">
        <v>294</v>
      </c>
      <c r="T19" s="9"/>
    </row>
    <row r="20" spans="2:20" x14ac:dyDescent="0.3">
      <c r="L20" s="9"/>
      <c r="M20" s="33" t="s">
        <v>12411</v>
      </c>
      <c r="N20" s="37">
        <v>45669</v>
      </c>
      <c r="O20" s="33" t="s">
        <v>312</v>
      </c>
      <c r="P20" s="35">
        <v>178348</v>
      </c>
      <c r="Q20" s="36" t="s">
        <v>330</v>
      </c>
      <c r="R20" s="36" t="s">
        <v>265</v>
      </c>
      <c r="S20" s="36" t="s">
        <v>298</v>
      </c>
      <c r="T20" s="9"/>
    </row>
    <row r="21" spans="2:20" x14ac:dyDescent="0.3">
      <c r="L21" s="9"/>
      <c r="M21" s="66" t="s">
        <v>12412</v>
      </c>
      <c r="N21" s="37">
        <v>45674</v>
      </c>
      <c r="O21" s="66" t="s">
        <v>313</v>
      </c>
      <c r="P21" s="67">
        <v>329316</v>
      </c>
      <c r="Q21" s="68" t="s">
        <v>320</v>
      </c>
      <c r="R21" s="68" t="s">
        <v>264</v>
      </c>
      <c r="S21" s="68" t="s">
        <v>292</v>
      </c>
      <c r="T21" s="9"/>
    </row>
    <row r="22" spans="2:20" x14ac:dyDescent="0.3">
      <c r="L22" s="9"/>
      <c r="M22" s="33" t="s">
        <v>12413</v>
      </c>
      <c r="N22" s="37">
        <v>45675</v>
      </c>
      <c r="O22" s="33" t="s">
        <v>313</v>
      </c>
      <c r="P22" s="35">
        <v>279143</v>
      </c>
      <c r="Q22" s="36" t="s">
        <v>320</v>
      </c>
      <c r="R22" s="36" t="s">
        <v>269</v>
      </c>
      <c r="S22" s="36" t="s">
        <v>292</v>
      </c>
      <c r="T22" s="9"/>
    </row>
    <row r="23" spans="2:20" ht="16.5" customHeight="1" x14ac:dyDescent="0.3">
      <c r="L23" s="9"/>
      <c r="M23" s="66" t="s">
        <v>12414</v>
      </c>
      <c r="N23" s="37">
        <v>45670</v>
      </c>
      <c r="O23" s="66" t="s">
        <v>312</v>
      </c>
      <c r="P23" s="67">
        <v>454519</v>
      </c>
      <c r="Q23" s="68" t="s">
        <v>324</v>
      </c>
      <c r="R23" s="68" t="s">
        <v>267</v>
      </c>
      <c r="S23" s="68" t="s">
        <v>296</v>
      </c>
      <c r="T23" s="9"/>
    </row>
    <row r="24" spans="2:20" ht="16.5" customHeight="1" x14ac:dyDescent="0.3">
      <c r="B24" s="45" t="s">
        <v>334</v>
      </c>
      <c r="L24" s="9"/>
      <c r="M24" s="33" t="s">
        <v>12415</v>
      </c>
      <c r="N24" s="37">
        <v>45667</v>
      </c>
      <c r="O24" s="33" t="s">
        <v>315</v>
      </c>
      <c r="P24" s="35">
        <v>58153</v>
      </c>
      <c r="Q24" s="36" t="s">
        <v>332</v>
      </c>
      <c r="R24" s="36" t="s">
        <v>270</v>
      </c>
      <c r="S24" s="36" t="s">
        <v>294</v>
      </c>
      <c r="T24" s="9"/>
    </row>
    <row r="25" spans="2:20" x14ac:dyDescent="0.3">
      <c r="B25" s="44" t="s">
        <v>337</v>
      </c>
      <c r="L25" s="9"/>
      <c r="M25" s="66" t="s">
        <v>12416</v>
      </c>
      <c r="N25" s="37">
        <v>45664</v>
      </c>
      <c r="O25" s="66" t="s">
        <v>318</v>
      </c>
      <c r="P25" s="67">
        <v>424026</v>
      </c>
      <c r="Q25" s="68" t="s">
        <v>324</v>
      </c>
      <c r="R25" s="68" t="s">
        <v>271</v>
      </c>
      <c r="S25" s="68" t="s">
        <v>296</v>
      </c>
      <c r="T25" s="9"/>
    </row>
    <row r="26" spans="2:20" ht="16.5" customHeight="1" x14ac:dyDescent="0.3">
      <c r="L26" s="9"/>
      <c r="M26" s="33" t="s">
        <v>12417</v>
      </c>
      <c r="N26" s="37">
        <v>45670</v>
      </c>
      <c r="O26" s="33" t="s">
        <v>316</v>
      </c>
      <c r="P26" s="35">
        <v>260386</v>
      </c>
      <c r="Q26" s="36" t="s">
        <v>327</v>
      </c>
      <c r="R26" s="36" t="s">
        <v>271</v>
      </c>
      <c r="S26" s="36" t="s">
        <v>296</v>
      </c>
      <c r="T26" s="9"/>
    </row>
    <row r="27" spans="2:20" ht="16.5" customHeight="1" x14ac:dyDescent="0.3">
      <c r="L27" s="9"/>
      <c r="M27" s="66" t="s">
        <v>12418</v>
      </c>
      <c r="N27" s="37">
        <v>45668</v>
      </c>
      <c r="O27" s="66" t="s">
        <v>315</v>
      </c>
      <c r="P27" s="67">
        <v>69090</v>
      </c>
      <c r="Q27" s="68" t="s">
        <v>327</v>
      </c>
      <c r="R27" s="68" t="s">
        <v>264</v>
      </c>
      <c r="S27" s="68" t="s">
        <v>296</v>
      </c>
      <c r="T27" s="9"/>
    </row>
    <row r="28" spans="2:20" x14ac:dyDescent="0.3">
      <c r="L28" s="9"/>
      <c r="M28" s="33" t="s">
        <v>12419</v>
      </c>
      <c r="N28" s="37">
        <v>45669</v>
      </c>
      <c r="O28" s="33" t="s">
        <v>315</v>
      </c>
      <c r="P28" s="35">
        <v>381533</v>
      </c>
      <c r="Q28" s="36" t="s">
        <v>319</v>
      </c>
      <c r="R28" s="36" t="s">
        <v>264</v>
      </c>
      <c r="S28" s="36" t="s">
        <v>292</v>
      </c>
      <c r="T28" s="9"/>
    </row>
    <row r="29" spans="2:20" ht="16.5" customHeight="1" x14ac:dyDescent="0.3">
      <c r="L29" s="9"/>
      <c r="M29" s="66" t="s">
        <v>12420</v>
      </c>
      <c r="N29" s="37">
        <v>45666</v>
      </c>
      <c r="O29" s="66" t="s">
        <v>317</v>
      </c>
      <c r="P29" s="67">
        <v>344949</v>
      </c>
      <c r="Q29" s="68" t="s">
        <v>319</v>
      </c>
      <c r="R29" s="68" t="s">
        <v>267</v>
      </c>
      <c r="S29" s="68" t="s">
        <v>292</v>
      </c>
      <c r="T29" s="9"/>
    </row>
    <row r="30" spans="2:20" ht="16.5" customHeight="1" x14ac:dyDescent="0.3">
      <c r="L30" s="9"/>
      <c r="M30" s="33" t="s">
        <v>12421</v>
      </c>
      <c r="N30" s="37">
        <v>45658</v>
      </c>
      <c r="O30" s="33" t="s">
        <v>309</v>
      </c>
      <c r="P30" s="35">
        <v>245135</v>
      </c>
      <c r="Q30" s="36" t="s">
        <v>323</v>
      </c>
      <c r="R30" s="36" t="s">
        <v>267</v>
      </c>
      <c r="S30" s="36" t="s">
        <v>292</v>
      </c>
      <c r="T30" s="9"/>
    </row>
    <row r="31" spans="2:20" x14ac:dyDescent="0.3">
      <c r="L31" s="9"/>
      <c r="M31" s="66" t="s">
        <v>12422</v>
      </c>
      <c r="N31" s="37">
        <v>45665</v>
      </c>
      <c r="O31" s="66" t="s">
        <v>309</v>
      </c>
      <c r="P31" s="67">
        <v>43860</v>
      </c>
      <c r="Q31" s="68" t="s">
        <v>322</v>
      </c>
      <c r="R31" s="68" t="s">
        <v>271</v>
      </c>
      <c r="S31" s="68" t="s">
        <v>292</v>
      </c>
      <c r="T31" s="9"/>
    </row>
    <row r="32" spans="2:20" ht="16.5" customHeight="1" x14ac:dyDescent="0.3">
      <c r="L32" s="9"/>
      <c r="M32" s="33" t="s">
        <v>12423</v>
      </c>
      <c r="N32" s="37">
        <v>45669</v>
      </c>
      <c r="O32" s="33" t="s">
        <v>311</v>
      </c>
      <c r="P32" s="35">
        <v>48701</v>
      </c>
      <c r="Q32" s="36" t="s">
        <v>332</v>
      </c>
      <c r="R32" s="36" t="s">
        <v>266</v>
      </c>
      <c r="S32" s="36" t="s">
        <v>294</v>
      </c>
      <c r="T32" s="9"/>
    </row>
    <row r="33" spans="12:20" ht="16.5" customHeight="1" x14ac:dyDescent="0.3">
      <c r="L33" s="9"/>
      <c r="M33" s="66" t="s">
        <v>12424</v>
      </c>
      <c r="N33" s="37">
        <v>45665</v>
      </c>
      <c r="O33" s="66" t="s">
        <v>314</v>
      </c>
      <c r="P33" s="67">
        <v>263345</v>
      </c>
      <c r="Q33" s="68" t="s">
        <v>323</v>
      </c>
      <c r="R33" s="68" t="s">
        <v>264</v>
      </c>
      <c r="S33" s="68" t="s">
        <v>292</v>
      </c>
      <c r="T33" s="9"/>
    </row>
    <row r="34" spans="12:20" x14ac:dyDescent="0.3">
      <c r="L34" s="9"/>
      <c r="M34" s="33" t="s">
        <v>12425</v>
      </c>
      <c r="N34" s="37">
        <v>45671</v>
      </c>
      <c r="O34" s="33" t="s">
        <v>316</v>
      </c>
      <c r="P34" s="35">
        <v>368838</v>
      </c>
      <c r="Q34" s="36" t="s">
        <v>332</v>
      </c>
      <c r="R34" s="36" t="s">
        <v>266</v>
      </c>
      <c r="S34" s="36" t="s">
        <v>294</v>
      </c>
      <c r="T34" s="9"/>
    </row>
    <row r="35" spans="12:20" ht="16.5" customHeight="1" x14ac:dyDescent="0.3">
      <c r="L35" s="9"/>
      <c r="M35" s="66" t="s">
        <v>12426</v>
      </c>
      <c r="N35" s="37">
        <v>45672</v>
      </c>
      <c r="O35" s="66" t="s">
        <v>316</v>
      </c>
      <c r="P35" s="67">
        <v>46665</v>
      </c>
      <c r="Q35" s="68" t="s">
        <v>332</v>
      </c>
      <c r="R35" s="68" t="s">
        <v>269</v>
      </c>
      <c r="S35" s="68" t="s">
        <v>294</v>
      </c>
      <c r="T35" s="9"/>
    </row>
    <row r="36" spans="12:20" x14ac:dyDescent="0.3">
      <c r="L36" s="9"/>
      <c r="M36" s="33" t="s">
        <v>12427</v>
      </c>
      <c r="N36" s="37">
        <v>45676</v>
      </c>
      <c r="O36" s="33" t="s">
        <v>313</v>
      </c>
      <c r="P36" s="35">
        <v>475182</v>
      </c>
      <c r="Q36" s="36" t="s">
        <v>321</v>
      </c>
      <c r="R36" s="36" t="s">
        <v>269</v>
      </c>
      <c r="S36" s="36" t="s">
        <v>292</v>
      </c>
      <c r="T36" s="9"/>
    </row>
    <row r="37" spans="12:20" x14ac:dyDescent="0.3">
      <c r="L37" s="9"/>
      <c r="M37" s="66" t="s">
        <v>12428</v>
      </c>
      <c r="N37" s="37">
        <v>45670</v>
      </c>
      <c r="O37" s="66" t="s">
        <v>311</v>
      </c>
      <c r="P37" s="67">
        <v>491276</v>
      </c>
      <c r="Q37" s="68" t="s">
        <v>321</v>
      </c>
      <c r="R37" s="68" t="s">
        <v>264</v>
      </c>
      <c r="S37" s="68" t="s">
        <v>292</v>
      </c>
      <c r="T37" s="9"/>
    </row>
    <row r="38" spans="12:20" x14ac:dyDescent="0.3">
      <c r="L38" s="9"/>
      <c r="M38" s="33" t="s">
        <v>12429</v>
      </c>
      <c r="N38" s="37">
        <v>45671</v>
      </c>
      <c r="O38" s="33" t="s">
        <v>311</v>
      </c>
      <c r="P38" s="35">
        <v>400876</v>
      </c>
      <c r="Q38" s="36" t="s">
        <v>322</v>
      </c>
      <c r="R38" s="36" t="s">
        <v>269</v>
      </c>
      <c r="S38" s="36" t="s">
        <v>292</v>
      </c>
      <c r="T38" s="9"/>
    </row>
    <row r="39" spans="12:20" x14ac:dyDescent="0.3">
      <c r="L39" s="9"/>
      <c r="M39" s="66" t="s">
        <v>12430</v>
      </c>
      <c r="N39" s="37">
        <v>45666</v>
      </c>
      <c r="O39" s="66" t="s">
        <v>314</v>
      </c>
      <c r="P39" s="67">
        <v>213324</v>
      </c>
      <c r="Q39" s="68" t="s">
        <v>322</v>
      </c>
      <c r="R39" s="68" t="s">
        <v>270</v>
      </c>
      <c r="S39" s="68" t="s">
        <v>292</v>
      </c>
      <c r="T39" s="9"/>
    </row>
    <row r="40" spans="12:20" x14ac:dyDescent="0.3">
      <c r="L40" s="9"/>
      <c r="M40" s="33" t="s">
        <v>12431</v>
      </c>
      <c r="N40" s="37">
        <v>45672</v>
      </c>
      <c r="O40" s="33" t="s">
        <v>311</v>
      </c>
      <c r="P40" s="35">
        <v>51696</v>
      </c>
      <c r="Q40" s="36" t="s">
        <v>324</v>
      </c>
      <c r="R40" s="36" t="s">
        <v>270</v>
      </c>
      <c r="S40" s="36" t="s">
        <v>296</v>
      </c>
      <c r="T40" s="9"/>
    </row>
    <row r="41" spans="12:20" x14ac:dyDescent="0.3">
      <c r="L41" s="9"/>
      <c r="M41" s="66" t="s">
        <v>12432</v>
      </c>
      <c r="N41" s="37">
        <v>45659</v>
      </c>
      <c r="O41" s="66" t="s">
        <v>313</v>
      </c>
      <c r="P41" s="67">
        <v>436091</v>
      </c>
      <c r="Q41" s="68" t="s">
        <v>321</v>
      </c>
      <c r="R41" s="68" t="s">
        <v>265</v>
      </c>
      <c r="S41" s="68" t="s">
        <v>292</v>
      </c>
      <c r="T41" s="9"/>
    </row>
    <row r="42" spans="12:20" x14ac:dyDescent="0.3">
      <c r="L42" s="9"/>
      <c r="M42" s="33" t="s">
        <v>12433</v>
      </c>
      <c r="N42" s="37">
        <v>45677</v>
      </c>
      <c r="O42" s="33" t="s">
        <v>313</v>
      </c>
      <c r="P42" s="35">
        <v>426990</v>
      </c>
      <c r="Q42" s="36" t="s">
        <v>332</v>
      </c>
      <c r="R42" s="36" t="s">
        <v>267</v>
      </c>
      <c r="S42" s="36" t="s">
        <v>294</v>
      </c>
      <c r="T42" s="9"/>
    </row>
    <row r="43" spans="12:20" x14ac:dyDescent="0.3">
      <c r="L43" s="9"/>
      <c r="M43" s="66" t="s">
        <v>12434</v>
      </c>
      <c r="N43" s="37">
        <v>45673</v>
      </c>
      <c r="O43" s="66" t="s">
        <v>316</v>
      </c>
      <c r="P43" s="67">
        <v>76634</v>
      </c>
      <c r="Q43" s="68" t="s">
        <v>324</v>
      </c>
      <c r="R43" s="68" t="s">
        <v>271</v>
      </c>
      <c r="S43" s="68" t="s">
        <v>296</v>
      </c>
      <c r="T43" s="9"/>
    </row>
    <row r="44" spans="12:20" x14ac:dyDescent="0.3">
      <c r="L44" s="9"/>
      <c r="M44" s="33" t="s">
        <v>12435</v>
      </c>
      <c r="N44" s="37">
        <v>45674</v>
      </c>
      <c r="O44" s="33" t="s">
        <v>316</v>
      </c>
      <c r="P44" s="35">
        <v>186072</v>
      </c>
      <c r="Q44" s="36" t="s">
        <v>328</v>
      </c>
      <c r="R44" s="36" t="s">
        <v>264</v>
      </c>
      <c r="S44" s="36" t="s">
        <v>298</v>
      </c>
      <c r="T44" s="9"/>
    </row>
    <row r="45" spans="12:20" x14ac:dyDescent="0.3">
      <c r="L45" s="9"/>
      <c r="M45" s="66" t="s">
        <v>12436</v>
      </c>
      <c r="N45" s="37">
        <v>45678</v>
      </c>
      <c r="O45" s="66" t="s">
        <v>313</v>
      </c>
      <c r="P45" s="67">
        <v>182145</v>
      </c>
      <c r="Q45" s="68" t="s">
        <v>325</v>
      </c>
      <c r="R45" s="68" t="s">
        <v>270</v>
      </c>
      <c r="S45" s="68" t="s">
        <v>296</v>
      </c>
      <c r="T45" s="9"/>
    </row>
    <row r="46" spans="12:20" x14ac:dyDescent="0.3">
      <c r="L46" s="9"/>
      <c r="M46" s="33" t="s">
        <v>12437</v>
      </c>
      <c r="N46" s="37">
        <v>45665</v>
      </c>
      <c r="O46" s="33" t="s">
        <v>318</v>
      </c>
      <c r="P46" s="35">
        <v>469306</v>
      </c>
      <c r="Q46" s="36" t="s">
        <v>329</v>
      </c>
      <c r="R46" s="36" t="s">
        <v>269</v>
      </c>
      <c r="S46" s="36" t="s">
        <v>298</v>
      </c>
      <c r="T46" s="9"/>
    </row>
    <row r="47" spans="12:20" x14ac:dyDescent="0.3">
      <c r="L47" s="9"/>
      <c r="M47" s="66" t="s">
        <v>12438</v>
      </c>
      <c r="N47" s="37">
        <v>45675</v>
      </c>
      <c r="O47" s="66" t="s">
        <v>316</v>
      </c>
      <c r="P47" s="67">
        <v>458794</v>
      </c>
      <c r="Q47" s="68" t="s">
        <v>332</v>
      </c>
      <c r="R47" s="68" t="s">
        <v>268</v>
      </c>
      <c r="S47" s="68" t="s">
        <v>294</v>
      </c>
      <c r="T47" s="9"/>
    </row>
    <row r="48" spans="12:20" x14ac:dyDescent="0.3">
      <c r="L48" s="9"/>
      <c r="M48" s="33" t="s">
        <v>12439</v>
      </c>
      <c r="N48" s="37">
        <v>45670</v>
      </c>
      <c r="O48" s="33" t="s">
        <v>315</v>
      </c>
      <c r="P48" s="35">
        <v>404259</v>
      </c>
      <c r="Q48" s="36" t="s">
        <v>319</v>
      </c>
      <c r="R48" s="36" t="s">
        <v>267</v>
      </c>
      <c r="S48" s="36" t="s">
        <v>292</v>
      </c>
      <c r="T48" s="9"/>
    </row>
    <row r="49" spans="12:20" x14ac:dyDescent="0.3">
      <c r="L49" s="9"/>
      <c r="M49" s="66" t="s">
        <v>12440</v>
      </c>
      <c r="N49" s="37">
        <v>45666</v>
      </c>
      <c r="O49" s="66" t="s">
        <v>309</v>
      </c>
      <c r="P49" s="67">
        <v>169024</v>
      </c>
      <c r="Q49" s="68" t="s">
        <v>332</v>
      </c>
      <c r="R49" s="68" t="s">
        <v>267</v>
      </c>
      <c r="S49" s="68" t="s">
        <v>294</v>
      </c>
      <c r="T49" s="9"/>
    </row>
    <row r="50" spans="12:20" x14ac:dyDescent="0.3">
      <c r="L50" s="9"/>
      <c r="M50" s="33" t="s">
        <v>12441</v>
      </c>
      <c r="N50" s="37">
        <v>45666</v>
      </c>
      <c r="O50" s="33" t="s">
        <v>318</v>
      </c>
      <c r="P50" s="35">
        <v>448078</v>
      </c>
      <c r="Q50" s="36" t="s">
        <v>321</v>
      </c>
      <c r="R50" s="36" t="s">
        <v>268</v>
      </c>
      <c r="S50" s="36" t="s">
        <v>292</v>
      </c>
      <c r="T50" s="9"/>
    </row>
    <row r="51" spans="12:20" x14ac:dyDescent="0.3">
      <c r="L51" s="9"/>
      <c r="M51" s="66" t="s">
        <v>12442</v>
      </c>
      <c r="N51" s="37">
        <v>45671</v>
      </c>
      <c r="O51" s="66" t="s">
        <v>310</v>
      </c>
      <c r="P51" s="67">
        <v>134443</v>
      </c>
      <c r="Q51" s="68" t="s">
        <v>329</v>
      </c>
      <c r="R51" s="68" t="s">
        <v>271</v>
      </c>
      <c r="S51" s="68" t="s">
        <v>298</v>
      </c>
      <c r="T51" s="9"/>
    </row>
    <row r="52" spans="12:20" x14ac:dyDescent="0.3">
      <c r="L52" s="9"/>
      <c r="M52" s="33" t="s">
        <v>12443</v>
      </c>
      <c r="N52" s="37">
        <v>45660</v>
      </c>
      <c r="O52" s="33" t="s">
        <v>313</v>
      </c>
      <c r="P52" s="35">
        <v>99762</v>
      </c>
      <c r="Q52" s="36" t="s">
        <v>327</v>
      </c>
      <c r="R52" s="36" t="s">
        <v>267</v>
      </c>
      <c r="S52" s="36" t="s">
        <v>296</v>
      </c>
      <c r="T52" s="9"/>
    </row>
    <row r="53" spans="12:20" x14ac:dyDescent="0.3">
      <c r="L53" s="9"/>
      <c r="M53" s="66" t="s">
        <v>12444</v>
      </c>
      <c r="N53" s="37">
        <v>45672</v>
      </c>
      <c r="O53" s="66" t="s">
        <v>310</v>
      </c>
      <c r="P53" s="67">
        <v>442246</v>
      </c>
      <c r="Q53" s="68" t="s">
        <v>322</v>
      </c>
      <c r="R53" s="68" t="s">
        <v>265</v>
      </c>
      <c r="S53" s="68" t="s">
        <v>292</v>
      </c>
      <c r="T53" s="9"/>
    </row>
    <row r="54" spans="12:20" x14ac:dyDescent="0.3">
      <c r="L54" s="9"/>
      <c r="M54" s="33" t="s">
        <v>12445</v>
      </c>
      <c r="N54" s="37">
        <v>45667</v>
      </c>
      <c r="O54" s="33" t="s">
        <v>309</v>
      </c>
      <c r="P54" s="35">
        <v>435374</v>
      </c>
      <c r="Q54" s="36" t="s">
        <v>320</v>
      </c>
      <c r="R54" s="36" t="s">
        <v>265</v>
      </c>
      <c r="S54" s="36" t="s">
        <v>292</v>
      </c>
      <c r="T54" s="9"/>
    </row>
    <row r="55" spans="12:20" x14ac:dyDescent="0.3">
      <c r="L55" s="9"/>
      <c r="M55" s="66" t="s">
        <v>12446</v>
      </c>
      <c r="N55" s="37">
        <v>45667</v>
      </c>
      <c r="O55" s="66" t="s">
        <v>318</v>
      </c>
      <c r="P55" s="67">
        <v>492228</v>
      </c>
      <c r="Q55" s="68" t="s">
        <v>325</v>
      </c>
      <c r="R55" s="68" t="s">
        <v>267</v>
      </c>
      <c r="S55" s="68" t="s">
        <v>296</v>
      </c>
      <c r="T55" s="9"/>
    </row>
    <row r="56" spans="12:20" x14ac:dyDescent="0.3">
      <c r="L56" s="9"/>
      <c r="M56" s="33" t="s">
        <v>12447</v>
      </c>
      <c r="N56" s="37">
        <v>45671</v>
      </c>
      <c r="O56" s="33" t="s">
        <v>312</v>
      </c>
      <c r="P56" s="35">
        <v>469798</v>
      </c>
      <c r="Q56" s="36" t="s">
        <v>330</v>
      </c>
      <c r="R56" s="36" t="s">
        <v>269</v>
      </c>
      <c r="S56" s="36" t="s">
        <v>298</v>
      </c>
      <c r="T56" s="9"/>
    </row>
    <row r="57" spans="12:20" x14ac:dyDescent="0.3">
      <c r="L57" s="9"/>
      <c r="M57" s="66" t="s">
        <v>12448</v>
      </c>
      <c r="N57" s="37">
        <v>45676</v>
      </c>
      <c r="O57" s="66" t="s">
        <v>316</v>
      </c>
      <c r="P57" s="67">
        <v>21035</v>
      </c>
      <c r="Q57" s="68" t="s">
        <v>320</v>
      </c>
      <c r="R57" s="68" t="s">
        <v>265</v>
      </c>
      <c r="S57" s="68" t="s">
        <v>292</v>
      </c>
      <c r="T57" s="9"/>
    </row>
    <row r="58" spans="12:20" x14ac:dyDescent="0.3">
      <c r="L58" s="9"/>
      <c r="M58" s="33" t="s">
        <v>12449</v>
      </c>
      <c r="N58" s="37">
        <v>45667</v>
      </c>
      <c r="O58" s="33" t="s">
        <v>317</v>
      </c>
      <c r="P58" s="35">
        <v>193400</v>
      </c>
      <c r="Q58" s="36" t="s">
        <v>330</v>
      </c>
      <c r="R58" s="36" t="s">
        <v>269</v>
      </c>
      <c r="S58" s="36" t="s">
        <v>298</v>
      </c>
      <c r="T58" s="9"/>
    </row>
    <row r="59" spans="12:20" x14ac:dyDescent="0.3">
      <c r="L59" s="9"/>
      <c r="M59" s="66" t="s">
        <v>12450</v>
      </c>
      <c r="N59" s="37">
        <v>45668</v>
      </c>
      <c r="O59" s="66" t="s">
        <v>309</v>
      </c>
      <c r="P59" s="67">
        <v>358016</v>
      </c>
      <c r="Q59" s="68" t="s">
        <v>331</v>
      </c>
      <c r="R59" s="68" t="s">
        <v>269</v>
      </c>
      <c r="S59" s="68" t="s">
        <v>298</v>
      </c>
      <c r="T59" s="9"/>
    </row>
    <row r="60" spans="12:20" x14ac:dyDescent="0.3">
      <c r="L60" s="9"/>
      <c r="M60" s="33" t="s">
        <v>12451</v>
      </c>
      <c r="N60" s="37">
        <v>45667</v>
      </c>
      <c r="O60" s="33" t="s">
        <v>314</v>
      </c>
      <c r="P60" s="35">
        <v>286279</v>
      </c>
      <c r="Q60" s="36" t="s">
        <v>327</v>
      </c>
      <c r="R60" s="36" t="s">
        <v>269</v>
      </c>
      <c r="S60" s="36" t="s">
        <v>296</v>
      </c>
      <c r="T60" s="9"/>
    </row>
    <row r="61" spans="12:20" x14ac:dyDescent="0.3">
      <c r="L61" s="9"/>
      <c r="M61" s="66" t="s">
        <v>12452</v>
      </c>
      <c r="N61" s="37">
        <v>45672</v>
      </c>
      <c r="O61" s="66" t="s">
        <v>312</v>
      </c>
      <c r="P61" s="67">
        <v>63256</v>
      </c>
      <c r="Q61" s="68" t="s">
        <v>332</v>
      </c>
      <c r="R61" s="68" t="s">
        <v>268</v>
      </c>
      <c r="S61" s="68" t="s">
        <v>294</v>
      </c>
      <c r="T61" s="9"/>
    </row>
    <row r="62" spans="12:20" x14ac:dyDescent="0.3">
      <c r="L62" s="9"/>
      <c r="M62" s="33" t="s">
        <v>12453</v>
      </c>
      <c r="N62" s="37">
        <v>45668</v>
      </c>
      <c r="O62" s="33" t="s">
        <v>317</v>
      </c>
      <c r="P62" s="35">
        <v>141615</v>
      </c>
      <c r="Q62" s="36" t="s">
        <v>324</v>
      </c>
      <c r="R62" s="36" t="s">
        <v>265</v>
      </c>
      <c r="S62" s="36" t="s">
        <v>296</v>
      </c>
      <c r="T62" s="9"/>
    </row>
    <row r="63" spans="12:20" x14ac:dyDescent="0.3">
      <c r="L63" s="9"/>
      <c r="M63" s="66" t="s">
        <v>12454</v>
      </c>
      <c r="N63" s="37">
        <v>45658</v>
      </c>
      <c r="O63" s="66" t="s">
        <v>315</v>
      </c>
      <c r="P63" s="67">
        <v>78582</v>
      </c>
      <c r="Q63" s="68" t="s">
        <v>332</v>
      </c>
      <c r="R63" s="68" t="s">
        <v>266</v>
      </c>
      <c r="S63" s="68" t="s">
        <v>294</v>
      </c>
      <c r="T63" s="9"/>
    </row>
    <row r="64" spans="12:20" x14ac:dyDescent="0.3">
      <c r="L64" s="9"/>
      <c r="M64" s="33" t="s">
        <v>12455</v>
      </c>
      <c r="N64" s="37">
        <v>45679</v>
      </c>
      <c r="O64" s="33" t="s">
        <v>313</v>
      </c>
      <c r="P64" s="35">
        <v>260519</v>
      </c>
      <c r="Q64" s="36" t="s">
        <v>322</v>
      </c>
      <c r="R64" s="36" t="s">
        <v>269</v>
      </c>
      <c r="S64" s="36" t="s">
        <v>292</v>
      </c>
      <c r="T64" s="9"/>
    </row>
    <row r="65" spans="12:20" x14ac:dyDescent="0.3">
      <c r="L65" s="9"/>
      <c r="M65" s="66" t="s">
        <v>12456</v>
      </c>
      <c r="N65" s="37">
        <v>45673</v>
      </c>
      <c r="O65" s="66" t="s">
        <v>312</v>
      </c>
      <c r="P65" s="67">
        <v>76351</v>
      </c>
      <c r="Q65" s="68" t="s">
        <v>326</v>
      </c>
      <c r="R65" s="68" t="s">
        <v>265</v>
      </c>
      <c r="S65" s="68" t="s">
        <v>296</v>
      </c>
      <c r="T65" s="9"/>
    </row>
    <row r="66" spans="12:20" x14ac:dyDescent="0.3">
      <c r="L66" s="9"/>
      <c r="M66" s="33" t="s">
        <v>12457</v>
      </c>
      <c r="N66" s="37">
        <v>45668</v>
      </c>
      <c r="O66" s="33" t="s">
        <v>314</v>
      </c>
      <c r="P66" s="35">
        <v>22562</v>
      </c>
      <c r="Q66" s="36" t="s">
        <v>328</v>
      </c>
      <c r="R66" s="36" t="s">
        <v>266</v>
      </c>
      <c r="S66" s="36" t="s">
        <v>298</v>
      </c>
      <c r="T66" s="9"/>
    </row>
    <row r="67" spans="12:20" x14ac:dyDescent="0.3">
      <c r="L67" s="9"/>
      <c r="M67" s="66" t="s">
        <v>12458</v>
      </c>
      <c r="N67" s="37">
        <v>45680</v>
      </c>
      <c r="O67" s="66" t="s">
        <v>313</v>
      </c>
      <c r="P67" s="67">
        <v>238496</v>
      </c>
      <c r="Q67" s="68" t="s">
        <v>327</v>
      </c>
      <c r="R67" s="68" t="s">
        <v>267</v>
      </c>
      <c r="S67" s="68" t="s">
        <v>296</v>
      </c>
      <c r="T67" s="9"/>
    </row>
    <row r="68" spans="12:20" x14ac:dyDescent="0.3">
      <c r="L68" s="9"/>
      <c r="M68" s="33" t="s">
        <v>12459</v>
      </c>
      <c r="N68" s="37">
        <v>45677</v>
      </c>
      <c r="O68" s="33" t="s">
        <v>316</v>
      </c>
      <c r="P68" s="35">
        <v>322314</v>
      </c>
      <c r="Q68" s="36" t="s">
        <v>322</v>
      </c>
      <c r="R68" s="36" t="s">
        <v>264</v>
      </c>
      <c r="S68" s="36" t="s">
        <v>292</v>
      </c>
      <c r="T68" s="9"/>
    </row>
    <row r="69" spans="12:20" x14ac:dyDescent="0.3">
      <c r="L69" s="9"/>
      <c r="M69" s="66" t="s">
        <v>12460</v>
      </c>
      <c r="N69" s="37">
        <v>45681</v>
      </c>
      <c r="O69" s="66" t="s">
        <v>313</v>
      </c>
      <c r="P69" s="67">
        <v>275378</v>
      </c>
      <c r="Q69" s="68" t="s">
        <v>319</v>
      </c>
      <c r="R69" s="68" t="s">
        <v>268</v>
      </c>
      <c r="S69" s="68" t="s">
        <v>292</v>
      </c>
      <c r="T69" s="9"/>
    </row>
    <row r="70" spans="12:20" x14ac:dyDescent="0.3">
      <c r="L70" s="9"/>
      <c r="M70" s="33" t="s">
        <v>12461</v>
      </c>
      <c r="N70" s="37">
        <v>45669</v>
      </c>
      <c r="O70" s="33" t="s">
        <v>317</v>
      </c>
      <c r="P70" s="35">
        <v>248878</v>
      </c>
      <c r="Q70" s="36" t="s">
        <v>321</v>
      </c>
      <c r="R70" s="36" t="s">
        <v>266</v>
      </c>
      <c r="S70" s="36" t="s">
        <v>292</v>
      </c>
      <c r="T70" s="9"/>
    </row>
    <row r="71" spans="12:20" x14ac:dyDescent="0.3">
      <c r="L71" s="9"/>
      <c r="M71" s="66" t="s">
        <v>12462</v>
      </c>
      <c r="N71" s="37">
        <v>45669</v>
      </c>
      <c r="O71" s="66" t="s">
        <v>314</v>
      </c>
      <c r="P71" s="67">
        <v>16770</v>
      </c>
      <c r="Q71" s="68" t="s">
        <v>325</v>
      </c>
      <c r="R71" s="68" t="s">
        <v>271</v>
      </c>
      <c r="S71" s="68" t="s">
        <v>296</v>
      </c>
      <c r="T71" s="9"/>
    </row>
    <row r="72" spans="12:20" x14ac:dyDescent="0.3">
      <c r="L72" s="9"/>
      <c r="M72" s="33" t="s">
        <v>12463</v>
      </c>
      <c r="N72" s="37">
        <v>45674</v>
      </c>
      <c r="O72" s="33" t="s">
        <v>312</v>
      </c>
      <c r="P72" s="35">
        <v>338342</v>
      </c>
      <c r="Q72" s="36" t="s">
        <v>332</v>
      </c>
      <c r="R72" s="36" t="s">
        <v>270</v>
      </c>
      <c r="S72" s="36" t="s">
        <v>294</v>
      </c>
      <c r="T72" s="9"/>
    </row>
    <row r="73" spans="12:20" x14ac:dyDescent="0.3">
      <c r="L73" s="9"/>
      <c r="M73" s="66" t="s">
        <v>12464</v>
      </c>
      <c r="N73" s="37">
        <v>45670</v>
      </c>
      <c r="O73" s="66" t="s">
        <v>317</v>
      </c>
      <c r="P73" s="67">
        <v>172592</v>
      </c>
      <c r="Q73" s="68" t="s">
        <v>321</v>
      </c>
      <c r="R73" s="68" t="s">
        <v>270</v>
      </c>
      <c r="S73" s="68" t="s">
        <v>292</v>
      </c>
      <c r="T73" s="9"/>
    </row>
    <row r="74" spans="12:20" x14ac:dyDescent="0.3">
      <c r="L74" s="9"/>
      <c r="M74" s="33" t="s">
        <v>12465</v>
      </c>
      <c r="N74" s="37">
        <v>45658</v>
      </c>
      <c r="O74" s="33" t="s">
        <v>317</v>
      </c>
      <c r="P74" s="35">
        <v>255455</v>
      </c>
      <c r="Q74" s="36" t="s">
        <v>329</v>
      </c>
      <c r="R74" s="36" t="s">
        <v>266</v>
      </c>
      <c r="S74" s="36" t="s">
        <v>298</v>
      </c>
      <c r="T74" s="9"/>
    </row>
    <row r="75" spans="12:20" x14ac:dyDescent="0.3">
      <c r="L75" s="9"/>
      <c r="M75" s="66" t="s">
        <v>12466</v>
      </c>
      <c r="N75" s="37">
        <v>45678</v>
      </c>
      <c r="O75" s="66" t="s">
        <v>316</v>
      </c>
      <c r="P75" s="67">
        <v>191370</v>
      </c>
      <c r="Q75" s="68" t="s">
        <v>329</v>
      </c>
      <c r="R75" s="68" t="s">
        <v>267</v>
      </c>
      <c r="S75" s="68" t="s">
        <v>298</v>
      </c>
      <c r="T75" s="9"/>
    </row>
    <row r="76" spans="12:20" x14ac:dyDescent="0.3">
      <c r="L76" s="9"/>
      <c r="M76" s="33" t="s">
        <v>12467</v>
      </c>
      <c r="N76" s="37">
        <v>45670</v>
      </c>
      <c r="O76" s="33" t="s">
        <v>314</v>
      </c>
      <c r="P76" s="35">
        <v>480416</v>
      </c>
      <c r="Q76" s="36" t="s">
        <v>327</v>
      </c>
      <c r="R76" s="36" t="s">
        <v>269</v>
      </c>
      <c r="S76" s="36" t="s">
        <v>296</v>
      </c>
      <c r="T76" s="9"/>
    </row>
    <row r="77" spans="12:20" x14ac:dyDescent="0.3">
      <c r="L77" s="9"/>
      <c r="M77" s="66" t="s">
        <v>12468</v>
      </c>
      <c r="N77" s="37">
        <v>45673</v>
      </c>
      <c r="O77" s="66" t="s">
        <v>311</v>
      </c>
      <c r="P77" s="67">
        <v>18230</v>
      </c>
      <c r="Q77" s="68" t="s">
        <v>322</v>
      </c>
      <c r="R77" s="68" t="s">
        <v>264</v>
      </c>
      <c r="S77" s="68" t="s">
        <v>292</v>
      </c>
      <c r="T77" s="9"/>
    </row>
    <row r="78" spans="12:20" x14ac:dyDescent="0.3">
      <c r="L78" s="9"/>
      <c r="M78" s="33" t="s">
        <v>12469</v>
      </c>
      <c r="N78" s="37">
        <v>45668</v>
      </c>
      <c r="O78" s="33" t="s">
        <v>318</v>
      </c>
      <c r="P78" s="35">
        <v>184201</v>
      </c>
      <c r="Q78" s="36" t="s">
        <v>330</v>
      </c>
      <c r="R78" s="36" t="s">
        <v>270</v>
      </c>
      <c r="S78" s="36" t="s">
        <v>298</v>
      </c>
      <c r="T78" s="9"/>
    </row>
    <row r="79" spans="12:20" x14ac:dyDescent="0.3">
      <c r="L79" s="9"/>
      <c r="M79" s="66" t="s">
        <v>12470</v>
      </c>
      <c r="N79" s="37">
        <v>45679</v>
      </c>
      <c r="O79" s="66" t="s">
        <v>316</v>
      </c>
      <c r="P79" s="67">
        <v>263810</v>
      </c>
      <c r="Q79" s="68" t="s">
        <v>330</v>
      </c>
      <c r="R79" s="68" t="s">
        <v>268</v>
      </c>
      <c r="S79" s="68" t="s">
        <v>298</v>
      </c>
      <c r="T79" s="9"/>
    </row>
    <row r="80" spans="12:20" x14ac:dyDescent="0.3">
      <c r="L80" s="9"/>
      <c r="M80" s="33" t="s">
        <v>12471</v>
      </c>
      <c r="N80" s="37">
        <v>45674</v>
      </c>
      <c r="O80" s="33" t="s">
        <v>311</v>
      </c>
      <c r="P80" s="35">
        <v>224810</v>
      </c>
      <c r="Q80" s="36" t="s">
        <v>326</v>
      </c>
      <c r="R80" s="36" t="s">
        <v>270</v>
      </c>
      <c r="S80" s="36" t="s">
        <v>296</v>
      </c>
      <c r="T80" s="9"/>
    </row>
    <row r="81" spans="12:20" x14ac:dyDescent="0.3">
      <c r="L81" s="9"/>
      <c r="M81" s="66" t="s">
        <v>12472</v>
      </c>
      <c r="N81" s="37">
        <v>45673</v>
      </c>
      <c r="O81" s="66" t="s">
        <v>310</v>
      </c>
      <c r="P81" s="67">
        <v>400773</v>
      </c>
      <c r="Q81" s="68" t="s">
        <v>326</v>
      </c>
      <c r="R81" s="68" t="s">
        <v>270</v>
      </c>
      <c r="S81" s="68" t="s">
        <v>296</v>
      </c>
      <c r="T81" s="9"/>
    </row>
    <row r="82" spans="12:20" x14ac:dyDescent="0.3">
      <c r="L82" s="9"/>
      <c r="M82" s="33" t="s">
        <v>12473</v>
      </c>
      <c r="N82" s="37">
        <v>45671</v>
      </c>
      <c r="O82" s="33" t="s">
        <v>317</v>
      </c>
      <c r="P82" s="35">
        <v>247765</v>
      </c>
      <c r="Q82" s="36" t="s">
        <v>330</v>
      </c>
      <c r="R82" s="36" t="s">
        <v>268</v>
      </c>
      <c r="S82" s="36" t="s">
        <v>298</v>
      </c>
      <c r="T82" s="9"/>
    </row>
    <row r="83" spans="12:20" x14ac:dyDescent="0.3">
      <c r="L83" s="9"/>
      <c r="M83" s="66" t="s">
        <v>12474</v>
      </c>
      <c r="N83" s="37">
        <v>45672</v>
      </c>
      <c r="O83" s="66" t="s">
        <v>317</v>
      </c>
      <c r="P83" s="67">
        <v>360766</v>
      </c>
      <c r="Q83" s="68" t="s">
        <v>326</v>
      </c>
      <c r="R83" s="68" t="s">
        <v>265</v>
      </c>
      <c r="S83" s="68" t="s">
        <v>296</v>
      </c>
      <c r="T83" s="9"/>
    </row>
    <row r="84" spans="12:20" x14ac:dyDescent="0.3">
      <c r="L84" s="9"/>
      <c r="M84" s="33" t="s">
        <v>12475</v>
      </c>
      <c r="N84" s="37">
        <v>45675</v>
      </c>
      <c r="O84" s="33" t="s">
        <v>311</v>
      </c>
      <c r="P84" s="35">
        <v>168812</v>
      </c>
      <c r="Q84" s="36" t="s">
        <v>330</v>
      </c>
      <c r="R84" s="36" t="s">
        <v>267</v>
      </c>
      <c r="S84" s="36" t="s">
        <v>298</v>
      </c>
      <c r="T84" s="9"/>
    </row>
    <row r="85" spans="12:20" x14ac:dyDescent="0.3">
      <c r="L85" s="9"/>
      <c r="M85" s="66" t="s">
        <v>12476</v>
      </c>
      <c r="N85" s="37">
        <v>45659</v>
      </c>
      <c r="O85" s="66" t="s">
        <v>315</v>
      </c>
      <c r="P85" s="67">
        <v>489179</v>
      </c>
      <c r="Q85" s="68" t="s">
        <v>323</v>
      </c>
      <c r="R85" s="68" t="s">
        <v>271</v>
      </c>
      <c r="S85" s="68" t="s">
        <v>292</v>
      </c>
      <c r="T85" s="9"/>
    </row>
    <row r="86" spans="12:20" x14ac:dyDescent="0.3">
      <c r="L86" s="9"/>
      <c r="M86" s="33" t="s">
        <v>12477</v>
      </c>
      <c r="N86" s="37">
        <v>45673</v>
      </c>
      <c r="O86" s="33" t="s">
        <v>317</v>
      </c>
      <c r="P86" s="35">
        <v>191479</v>
      </c>
      <c r="Q86" s="36" t="s">
        <v>328</v>
      </c>
      <c r="R86" s="36" t="s">
        <v>269</v>
      </c>
      <c r="S86" s="36" t="s">
        <v>298</v>
      </c>
      <c r="T86" s="9"/>
    </row>
    <row r="87" spans="12:20" x14ac:dyDescent="0.3">
      <c r="L87" s="9"/>
      <c r="M87" s="66" t="s">
        <v>12478</v>
      </c>
      <c r="N87" s="37">
        <v>45676</v>
      </c>
      <c r="O87" s="66" t="s">
        <v>311</v>
      </c>
      <c r="P87" s="67">
        <v>212975</v>
      </c>
      <c r="Q87" s="68" t="s">
        <v>327</v>
      </c>
      <c r="R87" s="68" t="s">
        <v>271</v>
      </c>
      <c r="S87" s="68" t="s">
        <v>296</v>
      </c>
      <c r="T87" s="9"/>
    </row>
    <row r="88" spans="12:20" x14ac:dyDescent="0.3">
      <c r="L88" s="9"/>
      <c r="M88" s="33" t="s">
        <v>12479</v>
      </c>
      <c r="N88" s="37">
        <v>45675</v>
      </c>
      <c r="O88" s="33" t="s">
        <v>312</v>
      </c>
      <c r="P88" s="35">
        <v>162407</v>
      </c>
      <c r="Q88" s="36" t="s">
        <v>321</v>
      </c>
      <c r="R88" s="36" t="s">
        <v>267</v>
      </c>
      <c r="S88" s="36" t="s">
        <v>292</v>
      </c>
      <c r="T88" s="9"/>
    </row>
    <row r="89" spans="12:20" x14ac:dyDescent="0.3">
      <c r="L89" s="9"/>
      <c r="M89" s="66" t="s">
        <v>12480</v>
      </c>
      <c r="N89" s="37">
        <v>45671</v>
      </c>
      <c r="O89" s="66" t="s">
        <v>315</v>
      </c>
      <c r="P89" s="67">
        <v>452313</v>
      </c>
      <c r="Q89" s="68" t="s">
        <v>320</v>
      </c>
      <c r="R89" s="68" t="s">
        <v>264</v>
      </c>
      <c r="S89" s="68" t="s">
        <v>292</v>
      </c>
      <c r="T89" s="9"/>
    </row>
    <row r="90" spans="12:20" x14ac:dyDescent="0.3">
      <c r="L90" s="9"/>
      <c r="M90" s="33" t="s">
        <v>12481</v>
      </c>
      <c r="N90" s="37">
        <v>45677</v>
      </c>
      <c r="O90" s="33" t="s">
        <v>311</v>
      </c>
      <c r="P90" s="35">
        <v>491157</v>
      </c>
      <c r="Q90" s="36" t="s">
        <v>323</v>
      </c>
      <c r="R90" s="36" t="s">
        <v>271</v>
      </c>
      <c r="S90" s="36" t="s">
        <v>292</v>
      </c>
      <c r="T90" s="9"/>
    </row>
    <row r="91" spans="12:20" x14ac:dyDescent="0.3">
      <c r="L91" s="9"/>
      <c r="M91" s="66" t="s">
        <v>12482</v>
      </c>
      <c r="N91" s="37">
        <v>45680</v>
      </c>
      <c r="O91" s="66" t="s">
        <v>316</v>
      </c>
      <c r="P91" s="67">
        <v>340727</v>
      </c>
      <c r="Q91" s="68" t="s">
        <v>329</v>
      </c>
      <c r="R91" s="68" t="s">
        <v>271</v>
      </c>
      <c r="S91" s="68" t="s">
        <v>298</v>
      </c>
      <c r="T91" s="9"/>
    </row>
    <row r="92" spans="12:20" x14ac:dyDescent="0.3">
      <c r="L92" s="9"/>
      <c r="M92" s="33" t="s">
        <v>12483</v>
      </c>
      <c r="N92" s="37">
        <v>45674</v>
      </c>
      <c r="O92" s="33" t="s">
        <v>317</v>
      </c>
      <c r="P92" s="35">
        <v>307743</v>
      </c>
      <c r="Q92" s="36" t="s">
        <v>328</v>
      </c>
      <c r="R92" s="36" t="s">
        <v>270</v>
      </c>
      <c r="S92" s="36" t="s">
        <v>298</v>
      </c>
      <c r="T92" s="9"/>
    </row>
    <row r="93" spans="12:20" x14ac:dyDescent="0.3">
      <c r="L93" s="9"/>
      <c r="M93" s="66" t="s">
        <v>12484</v>
      </c>
      <c r="N93" s="37">
        <v>45682</v>
      </c>
      <c r="O93" s="66" t="s">
        <v>313</v>
      </c>
      <c r="P93" s="67">
        <v>435521</v>
      </c>
      <c r="Q93" s="68" t="s">
        <v>330</v>
      </c>
      <c r="R93" s="68" t="s">
        <v>266</v>
      </c>
      <c r="S93" s="68" t="s">
        <v>298</v>
      </c>
      <c r="T93" s="9"/>
    </row>
    <row r="94" spans="12:20" x14ac:dyDescent="0.3">
      <c r="L94" s="9"/>
      <c r="M94" s="33" t="s">
        <v>12485</v>
      </c>
      <c r="N94" s="37">
        <v>45669</v>
      </c>
      <c r="O94" s="33" t="s">
        <v>309</v>
      </c>
      <c r="P94" s="35">
        <v>325273</v>
      </c>
      <c r="Q94" s="36" t="s">
        <v>322</v>
      </c>
      <c r="R94" s="36" t="s">
        <v>266</v>
      </c>
      <c r="S94" s="36" t="s">
        <v>292</v>
      </c>
      <c r="T94" s="9"/>
    </row>
    <row r="95" spans="12:20" x14ac:dyDescent="0.3">
      <c r="L95" s="9"/>
      <c r="M95" s="66" t="s">
        <v>12486</v>
      </c>
      <c r="N95" s="37">
        <v>45674</v>
      </c>
      <c r="O95" s="66" t="s">
        <v>310</v>
      </c>
      <c r="P95" s="67">
        <v>393396</v>
      </c>
      <c r="Q95" s="68" t="s">
        <v>321</v>
      </c>
      <c r="R95" s="68" t="s">
        <v>264</v>
      </c>
      <c r="S95" s="68" t="s">
        <v>292</v>
      </c>
      <c r="T95" s="9"/>
    </row>
    <row r="96" spans="12:20" x14ac:dyDescent="0.3">
      <c r="L96" s="9"/>
      <c r="M96" s="33" t="s">
        <v>12487</v>
      </c>
      <c r="N96" s="37">
        <v>45659</v>
      </c>
      <c r="O96" s="33" t="s">
        <v>309</v>
      </c>
      <c r="P96" s="35">
        <v>255367</v>
      </c>
      <c r="Q96" s="36" t="s">
        <v>326</v>
      </c>
      <c r="R96" s="36" t="s">
        <v>267</v>
      </c>
      <c r="S96" s="36" t="s">
        <v>296</v>
      </c>
      <c r="T96" s="9"/>
    </row>
    <row r="97" spans="12:20" x14ac:dyDescent="0.3">
      <c r="L97" s="9"/>
      <c r="M97" s="66" t="s">
        <v>12488</v>
      </c>
      <c r="N97" s="37">
        <v>45670</v>
      </c>
      <c r="O97" s="66" t="s">
        <v>309</v>
      </c>
      <c r="P97" s="67">
        <v>351557</v>
      </c>
      <c r="Q97" s="68" t="s">
        <v>327</v>
      </c>
      <c r="R97" s="68" t="s">
        <v>265</v>
      </c>
      <c r="S97" s="68" t="s">
        <v>296</v>
      </c>
      <c r="T97" s="9"/>
    </row>
    <row r="98" spans="12:20" x14ac:dyDescent="0.3">
      <c r="L98" s="9"/>
      <c r="M98" s="33" t="s">
        <v>12489</v>
      </c>
      <c r="N98" s="37">
        <v>45676</v>
      </c>
      <c r="O98" s="33" t="s">
        <v>312</v>
      </c>
      <c r="P98" s="35">
        <v>426694</v>
      </c>
      <c r="Q98" s="36" t="s">
        <v>325</v>
      </c>
      <c r="R98" s="36" t="s">
        <v>266</v>
      </c>
      <c r="S98" s="36" t="s">
        <v>296</v>
      </c>
      <c r="T98" s="9"/>
    </row>
    <row r="99" spans="12:20" x14ac:dyDescent="0.3">
      <c r="L99" s="9"/>
      <c r="M99" s="66" t="s">
        <v>12490</v>
      </c>
      <c r="N99" s="37">
        <v>45672</v>
      </c>
      <c r="O99" s="66" t="s">
        <v>315</v>
      </c>
      <c r="P99" s="67">
        <v>12939</v>
      </c>
      <c r="Q99" s="68" t="s">
        <v>321</v>
      </c>
      <c r="R99" s="68" t="s">
        <v>270</v>
      </c>
      <c r="S99" s="68" t="s">
        <v>292</v>
      </c>
      <c r="T99" s="9"/>
    </row>
    <row r="100" spans="12:20" x14ac:dyDescent="0.3">
      <c r="L100" s="9"/>
      <c r="M100" s="33" t="s">
        <v>12491</v>
      </c>
      <c r="N100" s="37">
        <v>45675</v>
      </c>
      <c r="O100" s="33" t="s">
        <v>317</v>
      </c>
      <c r="P100" s="35">
        <v>174276</v>
      </c>
      <c r="Q100" s="36" t="s">
        <v>324</v>
      </c>
      <c r="R100" s="36" t="s">
        <v>267</v>
      </c>
      <c r="S100" s="36" t="s">
        <v>296</v>
      </c>
      <c r="T100" s="9"/>
    </row>
    <row r="101" spans="12:20" x14ac:dyDescent="0.3">
      <c r="L101" s="9"/>
      <c r="M101" s="66" t="s">
        <v>12492</v>
      </c>
      <c r="N101" s="37">
        <v>45676</v>
      </c>
      <c r="O101" s="66" t="s">
        <v>317</v>
      </c>
      <c r="P101" s="67">
        <v>11297</v>
      </c>
      <c r="Q101" s="68" t="s">
        <v>319</v>
      </c>
      <c r="R101" s="68" t="s">
        <v>269</v>
      </c>
      <c r="S101" s="68" t="s">
        <v>292</v>
      </c>
      <c r="T101" s="9"/>
    </row>
    <row r="102" spans="12:20" x14ac:dyDescent="0.3">
      <c r="L102" s="9"/>
      <c r="M102" s="33" t="s">
        <v>12493</v>
      </c>
      <c r="N102" s="37">
        <v>45678</v>
      </c>
      <c r="O102" s="33" t="s">
        <v>311</v>
      </c>
      <c r="P102" s="35">
        <v>61445</v>
      </c>
      <c r="Q102" s="36" t="s">
        <v>326</v>
      </c>
      <c r="R102" s="36" t="s">
        <v>265</v>
      </c>
      <c r="S102" s="36" t="s">
        <v>296</v>
      </c>
      <c r="T102" s="9"/>
    </row>
    <row r="103" spans="12:20" x14ac:dyDescent="0.3">
      <c r="L103" s="9"/>
      <c r="M103" s="66" t="s">
        <v>12494</v>
      </c>
      <c r="N103" s="37">
        <v>45671</v>
      </c>
      <c r="O103" s="66" t="s">
        <v>314</v>
      </c>
      <c r="P103" s="67">
        <v>434243</v>
      </c>
      <c r="Q103" s="68" t="s">
        <v>330</v>
      </c>
      <c r="R103" s="68" t="s">
        <v>267</v>
      </c>
      <c r="S103" s="68" t="s">
        <v>298</v>
      </c>
      <c r="T103" s="9"/>
    </row>
    <row r="104" spans="12:20" x14ac:dyDescent="0.3">
      <c r="L104" s="9"/>
      <c r="M104" s="33" t="s">
        <v>12495</v>
      </c>
      <c r="N104" s="37">
        <v>45677</v>
      </c>
      <c r="O104" s="33" t="s">
        <v>317</v>
      </c>
      <c r="P104" s="35">
        <v>164274</v>
      </c>
      <c r="Q104" s="36" t="s">
        <v>331</v>
      </c>
      <c r="R104" s="36" t="s">
        <v>269</v>
      </c>
      <c r="S104" s="36" t="s">
        <v>298</v>
      </c>
      <c r="T104" s="9"/>
    </row>
    <row r="105" spans="12:20" x14ac:dyDescent="0.3">
      <c r="L105" s="9"/>
      <c r="M105" s="66" t="s">
        <v>12496</v>
      </c>
      <c r="N105" s="37">
        <v>45678</v>
      </c>
      <c r="O105" s="66" t="s">
        <v>317</v>
      </c>
      <c r="P105" s="67">
        <v>457263</v>
      </c>
      <c r="Q105" s="68" t="s">
        <v>331</v>
      </c>
      <c r="R105" s="68" t="s">
        <v>268</v>
      </c>
      <c r="S105" s="68" t="s">
        <v>298</v>
      </c>
      <c r="T105" s="9"/>
    </row>
    <row r="106" spans="12:20" x14ac:dyDescent="0.3">
      <c r="L106" s="9"/>
      <c r="M106" s="33" t="s">
        <v>12497</v>
      </c>
      <c r="N106" s="37">
        <v>45679</v>
      </c>
      <c r="O106" s="33" t="s">
        <v>317</v>
      </c>
      <c r="P106" s="35">
        <v>304690</v>
      </c>
      <c r="Q106" s="36" t="s">
        <v>321</v>
      </c>
      <c r="R106" s="36" t="s">
        <v>271</v>
      </c>
      <c r="S106" s="36" t="s">
        <v>292</v>
      </c>
      <c r="T106" s="9"/>
    </row>
    <row r="107" spans="12:20" x14ac:dyDescent="0.3">
      <c r="L107" s="9"/>
      <c r="M107" s="66" t="s">
        <v>12498</v>
      </c>
      <c r="N107" s="37">
        <v>45658</v>
      </c>
      <c r="O107" s="66" t="s">
        <v>312</v>
      </c>
      <c r="P107" s="67">
        <v>331417</v>
      </c>
      <c r="Q107" s="68" t="s">
        <v>329</v>
      </c>
      <c r="R107" s="68" t="s">
        <v>264</v>
      </c>
      <c r="S107" s="68" t="s">
        <v>298</v>
      </c>
      <c r="T107" s="9"/>
    </row>
    <row r="108" spans="12:20" x14ac:dyDescent="0.3">
      <c r="L108" s="9"/>
      <c r="M108" s="33" t="s">
        <v>293</v>
      </c>
      <c r="N108" s="37">
        <v>45680</v>
      </c>
      <c r="O108" s="33" t="s">
        <v>317</v>
      </c>
      <c r="P108" s="35">
        <v>18428</v>
      </c>
      <c r="Q108" s="36" t="s">
        <v>321</v>
      </c>
      <c r="R108" s="36" t="s">
        <v>268</v>
      </c>
      <c r="S108" s="36" t="s">
        <v>292</v>
      </c>
      <c r="T108" s="9"/>
    </row>
    <row r="109" spans="12:20" x14ac:dyDescent="0.3">
      <c r="L109" s="9"/>
      <c r="M109" s="66" t="s">
        <v>12499</v>
      </c>
      <c r="N109" s="37">
        <v>45677</v>
      </c>
      <c r="O109" s="66" t="s">
        <v>312</v>
      </c>
      <c r="P109" s="67">
        <v>361633</v>
      </c>
      <c r="Q109" s="68" t="s">
        <v>330</v>
      </c>
      <c r="R109" s="68" t="s">
        <v>265</v>
      </c>
      <c r="S109" s="68" t="s">
        <v>298</v>
      </c>
      <c r="T109" s="9"/>
    </row>
    <row r="110" spans="12:20" x14ac:dyDescent="0.3">
      <c r="L110" s="9"/>
      <c r="M110" s="33" t="s">
        <v>12500</v>
      </c>
      <c r="N110" s="37">
        <v>45672</v>
      </c>
      <c r="O110" s="33" t="s">
        <v>314</v>
      </c>
      <c r="P110" s="35">
        <v>439933</v>
      </c>
      <c r="Q110" s="36" t="s">
        <v>325</v>
      </c>
      <c r="R110" s="36" t="s">
        <v>264</v>
      </c>
      <c r="S110" s="36" t="s">
        <v>296</v>
      </c>
      <c r="T110" s="9"/>
    </row>
    <row r="111" spans="12:20" x14ac:dyDescent="0.3">
      <c r="L111" s="9"/>
      <c r="M111" s="66" t="s">
        <v>12501</v>
      </c>
      <c r="N111" s="37">
        <v>45671</v>
      </c>
      <c r="O111" s="66" t="s">
        <v>309</v>
      </c>
      <c r="P111" s="67">
        <v>11793</v>
      </c>
      <c r="Q111" s="68" t="s">
        <v>326</v>
      </c>
      <c r="R111" s="68" t="s">
        <v>268</v>
      </c>
      <c r="S111" s="68" t="s">
        <v>296</v>
      </c>
      <c r="T111" s="9"/>
    </row>
    <row r="112" spans="12:20" x14ac:dyDescent="0.3">
      <c r="L112" s="9"/>
      <c r="M112" s="33" t="s">
        <v>12502</v>
      </c>
      <c r="N112" s="37">
        <v>45683</v>
      </c>
      <c r="O112" s="33" t="s">
        <v>313</v>
      </c>
      <c r="P112" s="35">
        <v>91473</v>
      </c>
      <c r="Q112" s="36" t="s">
        <v>332</v>
      </c>
      <c r="R112" s="36" t="s">
        <v>264</v>
      </c>
      <c r="S112" s="36" t="s">
        <v>294</v>
      </c>
      <c r="T112" s="9"/>
    </row>
    <row r="113" spans="12:20" x14ac:dyDescent="0.3">
      <c r="L113" s="9"/>
      <c r="M113" s="66" t="s">
        <v>12503</v>
      </c>
      <c r="N113" s="37">
        <v>45675</v>
      </c>
      <c r="O113" s="66" t="s">
        <v>310</v>
      </c>
      <c r="P113" s="67">
        <v>431173</v>
      </c>
      <c r="Q113" s="68" t="s">
        <v>326</v>
      </c>
      <c r="R113" s="68" t="s">
        <v>271</v>
      </c>
      <c r="S113" s="68" t="s">
        <v>296</v>
      </c>
      <c r="T113" s="9"/>
    </row>
    <row r="114" spans="12:20" x14ac:dyDescent="0.3">
      <c r="L114" s="9"/>
      <c r="M114" s="33" t="s">
        <v>12504</v>
      </c>
      <c r="N114" s="37">
        <v>45679</v>
      </c>
      <c r="O114" s="33" t="s">
        <v>311</v>
      </c>
      <c r="P114" s="35">
        <v>61414</v>
      </c>
      <c r="Q114" s="36" t="s">
        <v>323</v>
      </c>
      <c r="R114" s="36" t="s">
        <v>267</v>
      </c>
      <c r="S114" s="36" t="s">
        <v>292</v>
      </c>
      <c r="T114" s="9"/>
    </row>
    <row r="115" spans="12:20" x14ac:dyDescent="0.3">
      <c r="L115" s="9"/>
      <c r="M115" s="66" t="s">
        <v>12505</v>
      </c>
      <c r="N115" s="37">
        <v>45669</v>
      </c>
      <c r="O115" s="66" t="s">
        <v>318</v>
      </c>
      <c r="P115" s="67">
        <v>370783</v>
      </c>
      <c r="Q115" s="68" t="s">
        <v>323</v>
      </c>
      <c r="R115" s="68" t="s">
        <v>268</v>
      </c>
      <c r="S115" s="68" t="s">
        <v>292</v>
      </c>
      <c r="T115" s="9"/>
    </row>
    <row r="116" spans="12:20" x14ac:dyDescent="0.3">
      <c r="L116" s="9"/>
      <c r="M116" s="33" t="s">
        <v>12506</v>
      </c>
      <c r="N116" s="37">
        <v>45672</v>
      </c>
      <c r="O116" s="33" t="s">
        <v>309</v>
      </c>
      <c r="P116" s="35">
        <v>12042</v>
      </c>
      <c r="Q116" s="36" t="s">
        <v>330</v>
      </c>
      <c r="R116" s="36" t="s">
        <v>268</v>
      </c>
      <c r="S116" s="36" t="s">
        <v>298</v>
      </c>
      <c r="T116" s="9"/>
    </row>
    <row r="117" spans="12:20" x14ac:dyDescent="0.3">
      <c r="L117" s="9"/>
      <c r="M117" s="66" t="s">
        <v>12507</v>
      </c>
      <c r="N117" s="37">
        <v>45681</v>
      </c>
      <c r="O117" s="66" t="s">
        <v>317</v>
      </c>
      <c r="P117" s="67">
        <v>226487</v>
      </c>
      <c r="Q117" s="68" t="s">
        <v>329</v>
      </c>
      <c r="R117" s="68" t="s">
        <v>269</v>
      </c>
      <c r="S117" s="68" t="s">
        <v>298</v>
      </c>
      <c r="T117" s="9"/>
    </row>
    <row r="118" spans="12:20" x14ac:dyDescent="0.3">
      <c r="L118" s="9"/>
      <c r="M118" s="33" t="s">
        <v>12508</v>
      </c>
      <c r="N118" s="37">
        <v>45661</v>
      </c>
      <c r="O118" s="33" t="s">
        <v>313</v>
      </c>
      <c r="P118" s="35">
        <v>399311</v>
      </c>
      <c r="Q118" s="36" t="s">
        <v>327</v>
      </c>
      <c r="R118" s="36" t="s">
        <v>269</v>
      </c>
      <c r="S118" s="36" t="s">
        <v>296</v>
      </c>
      <c r="T118" s="9"/>
    </row>
    <row r="119" spans="12:20" x14ac:dyDescent="0.3">
      <c r="L119" s="9"/>
      <c r="M119" s="66" t="s">
        <v>12509</v>
      </c>
      <c r="N119" s="37">
        <v>45684</v>
      </c>
      <c r="O119" s="66" t="s">
        <v>313</v>
      </c>
      <c r="P119" s="67">
        <v>348998</v>
      </c>
      <c r="Q119" s="68" t="s">
        <v>332</v>
      </c>
      <c r="R119" s="68" t="s">
        <v>266</v>
      </c>
      <c r="S119" s="68" t="s">
        <v>294</v>
      </c>
      <c r="T119" s="9"/>
    </row>
    <row r="120" spans="12:20" x14ac:dyDescent="0.3">
      <c r="L120" s="9"/>
      <c r="M120" s="33" t="s">
        <v>12510</v>
      </c>
      <c r="N120" s="37">
        <v>45673</v>
      </c>
      <c r="O120" s="33" t="s">
        <v>314</v>
      </c>
      <c r="P120" s="35">
        <v>438784</v>
      </c>
      <c r="Q120" s="36" t="s">
        <v>331</v>
      </c>
      <c r="R120" s="36" t="s">
        <v>265</v>
      </c>
      <c r="S120" s="36" t="s">
        <v>294</v>
      </c>
      <c r="T120" s="9"/>
    </row>
    <row r="121" spans="12:20" x14ac:dyDescent="0.3">
      <c r="L121" s="9"/>
      <c r="M121" s="66" t="s">
        <v>12511</v>
      </c>
      <c r="N121" s="37">
        <v>45678</v>
      </c>
      <c r="O121" s="66" t="s">
        <v>312</v>
      </c>
      <c r="P121" s="67">
        <v>302424</v>
      </c>
      <c r="Q121" s="68" t="s">
        <v>328</v>
      </c>
      <c r="R121" s="68" t="s">
        <v>266</v>
      </c>
      <c r="S121" s="68" t="s">
        <v>298</v>
      </c>
      <c r="T121" s="9"/>
    </row>
    <row r="122" spans="12:20" x14ac:dyDescent="0.3">
      <c r="L122" s="9"/>
      <c r="M122" s="33" t="s">
        <v>12512</v>
      </c>
      <c r="N122" s="37">
        <v>45673</v>
      </c>
      <c r="O122" s="33" t="s">
        <v>309</v>
      </c>
      <c r="P122" s="35">
        <v>233639</v>
      </c>
      <c r="Q122" s="36" t="s">
        <v>324</v>
      </c>
      <c r="R122" s="36" t="s">
        <v>269</v>
      </c>
      <c r="S122" s="36" t="s">
        <v>296</v>
      </c>
      <c r="T122" s="9"/>
    </row>
    <row r="123" spans="12:20" x14ac:dyDescent="0.3">
      <c r="L123" s="9"/>
      <c r="M123" s="66" t="s">
        <v>12513</v>
      </c>
      <c r="N123" s="37">
        <v>45670</v>
      </c>
      <c r="O123" s="66" t="s">
        <v>318</v>
      </c>
      <c r="P123" s="67">
        <v>393836</v>
      </c>
      <c r="Q123" s="68" t="s">
        <v>325</v>
      </c>
      <c r="R123" s="68" t="s">
        <v>267</v>
      </c>
      <c r="S123" s="68" t="s">
        <v>296</v>
      </c>
      <c r="T123" s="9"/>
    </row>
    <row r="124" spans="12:20" x14ac:dyDescent="0.3">
      <c r="L124" s="9"/>
      <c r="M124" s="33" t="s">
        <v>12514</v>
      </c>
      <c r="N124" s="37">
        <v>45674</v>
      </c>
      <c r="O124" s="33" t="s">
        <v>309</v>
      </c>
      <c r="P124" s="35">
        <v>351205</v>
      </c>
      <c r="Q124" s="36" t="s">
        <v>323</v>
      </c>
      <c r="R124" s="36" t="s">
        <v>264</v>
      </c>
      <c r="S124" s="36" t="s">
        <v>292</v>
      </c>
      <c r="T124" s="9"/>
    </row>
    <row r="125" spans="12:20" x14ac:dyDescent="0.3">
      <c r="L125" s="9"/>
      <c r="M125" s="66" t="s">
        <v>12515</v>
      </c>
      <c r="N125" s="37">
        <v>45676</v>
      </c>
      <c r="O125" s="66" t="s">
        <v>310</v>
      </c>
      <c r="P125" s="67">
        <v>104020</v>
      </c>
      <c r="Q125" s="68" t="s">
        <v>320</v>
      </c>
      <c r="R125" s="68" t="s">
        <v>266</v>
      </c>
      <c r="S125" s="68" t="s">
        <v>292</v>
      </c>
      <c r="T125" s="9"/>
    </row>
    <row r="126" spans="12:20" x14ac:dyDescent="0.3">
      <c r="L126" s="9"/>
      <c r="M126" s="33" t="s">
        <v>12516</v>
      </c>
      <c r="N126" s="37">
        <v>45673</v>
      </c>
      <c r="O126" s="33" t="s">
        <v>315</v>
      </c>
      <c r="P126" s="35">
        <v>202725</v>
      </c>
      <c r="Q126" s="36" t="s">
        <v>319</v>
      </c>
      <c r="R126" s="36" t="s">
        <v>264</v>
      </c>
      <c r="S126" s="36" t="s">
        <v>292</v>
      </c>
      <c r="T126" s="9"/>
    </row>
    <row r="127" spans="12:20" x14ac:dyDescent="0.3">
      <c r="L127" s="9"/>
      <c r="M127" s="66" t="s">
        <v>12517</v>
      </c>
      <c r="N127" s="37">
        <v>45674</v>
      </c>
      <c r="O127" s="66" t="s">
        <v>315</v>
      </c>
      <c r="P127" s="67">
        <v>131177</v>
      </c>
      <c r="Q127" s="68" t="s">
        <v>320</v>
      </c>
      <c r="R127" s="68" t="s">
        <v>271</v>
      </c>
      <c r="S127" s="68" t="s">
        <v>292</v>
      </c>
      <c r="T127" s="9"/>
    </row>
    <row r="128" spans="12:20" x14ac:dyDescent="0.3">
      <c r="L128" s="9"/>
      <c r="M128" s="33" t="s">
        <v>12518</v>
      </c>
      <c r="N128" s="37">
        <v>45674</v>
      </c>
      <c r="O128" s="33" t="s">
        <v>314</v>
      </c>
      <c r="P128" s="35">
        <v>409193</v>
      </c>
      <c r="Q128" s="36" t="s">
        <v>332</v>
      </c>
      <c r="R128" s="36" t="s">
        <v>264</v>
      </c>
      <c r="S128" s="36" t="s">
        <v>294</v>
      </c>
      <c r="T128" s="9"/>
    </row>
    <row r="129" spans="12:20" x14ac:dyDescent="0.3">
      <c r="L129" s="9"/>
      <c r="M129" s="66" t="s">
        <v>12519</v>
      </c>
      <c r="N129" s="37">
        <v>45658</v>
      </c>
      <c r="O129" s="66" t="s">
        <v>318</v>
      </c>
      <c r="P129" s="67">
        <v>237049</v>
      </c>
      <c r="Q129" s="68" t="s">
        <v>330</v>
      </c>
      <c r="R129" s="68" t="s">
        <v>265</v>
      </c>
      <c r="S129" s="68" t="s">
        <v>298</v>
      </c>
      <c r="T129" s="9"/>
    </row>
    <row r="130" spans="12:20" x14ac:dyDescent="0.3">
      <c r="L130" s="9"/>
      <c r="M130" s="33" t="s">
        <v>12520</v>
      </c>
      <c r="N130" s="37">
        <v>45677</v>
      </c>
      <c r="O130" s="33" t="s">
        <v>310</v>
      </c>
      <c r="P130" s="35">
        <v>196711</v>
      </c>
      <c r="Q130" s="36" t="s">
        <v>319</v>
      </c>
      <c r="R130" s="36" t="s">
        <v>264</v>
      </c>
      <c r="S130" s="36" t="s">
        <v>292</v>
      </c>
      <c r="T130" s="9"/>
    </row>
    <row r="131" spans="12:20" x14ac:dyDescent="0.3">
      <c r="L131" s="9"/>
      <c r="M131" s="66" t="s">
        <v>12521</v>
      </c>
      <c r="N131" s="37">
        <v>45675</v>
      </c>
      <c r="O131" s="66" t="s">
        <v>309</v>
      </c>
      <c r="P131" s="67">
        <v>63639</v>
      </c>
      <c r="Q131" s="68" t="s">
        <v>332</v>
      </c>
      <c r="R131" s="68" t="s">
        <v>267</v>
      </c>
      <c r="S131" s="68" t="s">
        <v>294</v>
      </c>
      <c r="T131" s="9"/>
    </row>
    <row r="132" spans="12:20" x14ac:dyDescent="0.3">
      <c r="L132" s="9"/>
      <c r="M132" s="33" t="s">
        <v>12522</v>
      </c>
      <c r="N132" s="37">
        <v>45679</v>
      </c>
      <c r="O132" s="33" t="s">
        <v>312</v>
      </c>
      <c r="P132" s="35">
        <v>223898</v>
      </c>
      <c r="Q132" s="36" t="s">
        <v>329</v>
      </c>
      <c r="R132" s="36" t="s">
        <v>266</v>
      </c>
      <c r="S132" s="36" t="s">
        <v>298</v>
      </c>
      <c r="T132" s="9"/>
    </row>
    <row r="133" spans="12:20" x14ac:dyDescent="0.3">
      <c r="L133" s="9"/>
      <c r="M133" s="66" t="s">
        <v>12523</v>
      </c>
      <c r="N133" s="37">
        <v>45680</v>
      </c>
      <c r="O133" s="66" t="s">
        <v>311</v>
      </c>
      <c r="P133" s="67">
        <v>397244</v>
      </c>
      <c r="Q133" s="68" t="s">
        <v>332</v>
      </c>
      <c r="R133" s="68" t="s">
        <v>270</v>
      </c>
      <c r="S133" s="68" t="s">
        <v>294</v>
      </c>
      <c r="T133" s="9"/>
    </row>
    <row r="134" spans="12:20" x14ac:dyDescent="0.3">
      <c r="L134" s="9"/>
      <c r="M134" s="33" t="s">
        <v>12524</v>
      </c>
      <c r="N134" s="37">
        <v>45681</v>
      </c>
      <c r="O134" s="33" t="s">
        <v>316</v>
      </c>
      <c r="P134" s="35">
        <v>371440</v>
      </c>
      <c r="Q134" s="36" t="s">
        <v>325</v>
      </c>
      <c r="R134" s="36" t="s">
        <v>269</v>
      </c>
      <c r="S134" s="36" t="s">
        <v>296</v>
      </c>
      <c r="T134" s="9"/>
    </row>
    <row r="135" spans="12:20" x14ac:dyDescent="0.3">
      <c r="L135" s="9"/>
      <c r="M135" s="66" t="s">
        <v>12525</v>
      </c>
      <c r="N135" s="37">
        <v>45681</v>
      </c>
      <c r="O135" s="66" t="s">
        <v>311</v>
      </c>
      <c r="P135" s="67">
        <v>231362</v>
      </c>
      <c r="Q135" s="68" t="s">
        <v>325</v>
      </c>
      <c r="R135" s="68" t="s">
        <v>267</v>
      </c>
      <c r="S135" s="68" t="s">
        <v>296</v>
      </c>
      <c r="T135" s="9"/>
    </row>
    <row r="136" spans="12:20" x14ac:dyDescent="0.3">
      <c r="L136" s="9"/>
      <c r="M136" s="33" t="s">
        <v>12526</v>
      </c>
      <c r="N136" s="37">
        <v>45682</v>
      </c>
      <c r="O136" s="33" t="s">
        <v>311</v>
      </c>
      <c r="P136" s="35">
        <v>10713</v>
      </c>
      <c r="Q136" s="36" t="s">
        <v>331</v>
      </c>
      <c r="R136" s="36" t="s">
        <v>265</v>
      </c>
      <c r="S136" s="36" t="s">
        <v>294</v>
      </c>
      <c r="T136" s="9"/>
    </row>
    <row r="137" spans="12:20" x14ac:dyDescent="0.3">
      <c r="L137" s="9"/>
      <c r="M137" s="66" t="s">
        <v>12527</v>
      </c>
      <c r="N137" s="37">
        <v>45682</v>
      </c>
      <c r="O137" s="66" t="s">
        <v>316</v>
      </c>
      <c r="P137" s="67">
        <v>133865</v>
      </c>
      <c r="Q137" s="68" t="s">
        <v>328</v>
      </c>
      <c r="R137" s="68" t="s">
        <v>268</v>
      </c>
      <c r="S137" s="68" t="s">
        <v>298</v>
      </c>
      <c r="T137" s="9"/>
    </row>
    <row r="138" spans="12:20" x14ac:dyDescent="0.3">
      <c r="L138" s="9"/>
      <c r="M138" s="33" t="s">
        <v>12528</v>
      </c>
      <c r="N138" s="37">
        <v>45676</v>
      </c>
      <c r="O138" s="33" t="s">
        <v>309</v>
      </c>
      <c r="P138" s="35">
        <v>273959</v>
      </c>
      <c r="Q138" s="36" t="s">
        <v>332</v>
      </c>
      <c r="R138" s="36" t="s">
        <v>264</v>
      </c>
      <c r="S138" s="36" t="s">
        <v>294</v>
      </c>
      <c r="T138" s="9"/>
    </row>
    <row r="139" spans="12:20" x14ac:dyDescent="0.3">
      <c r="L139" s="9"/>
      <c r="M139" s="66" t="s">
        <v>12529</v>
      </c>
      <c r="N139" s="37">
        <v>45685</v>
      </c>
      <c r="O139" s="66" t="s">
        <v>313</v>
      </c>
      <c r="P139" s="67">
        <v>131162</v>
      </c>
      <c r="Q139" s="68" t="s">
        <v>323</v>
      </c>
      <c r="R139" s="68" t="s">
        <v>264</v>
      </c>
      <c r="S139" s="68" t="s">
        <v>292</v>
      </c>
      <c r="T139" s="9"/>
    </row>
    <row r="140" spans="12:20" x14ac:dyDescent="0.3">
      <c r="L140" s="9"/>
      <c r="M140" s="33" t="s">
        <v>12530</v>
      </c>
      <c r="N140" s="37">
        <v>45662</v>
      </c>
      <c r="O140" s="33" t="s">
        <v>313</v>
      </c>
      <c r="P140" s="35">
        <v>460984</v>
      </c>
      <c r="Q140" s="36" t="s">
        <v>326</v>
      </c>
      <c r="R140" s="36" t="s">
        <v>267</v>
      </c>
      <c r="S140" s="36" t="s">
        <v>296</v>
      </c>
      <c r="T140" s="9"/>
    </row>
    <row r="141" spans="12:20" x14ac:dyDescent="0.3">
      <c r="L141" s="9"/>
      <c r="M141" s="66" t="s">
        <v>12531</v>
      </c>
      <c r="N141" s="37">
        <v>45682</v>
      </c>
      <c r="O141" s="66" t="s">
        <v>317</v>
      </c>
      <c r="P141" s="67">
        <v>252216</v>
      </c>
      <c r="Q141" s="68" t="s">
        <v>332</v>
      </c>
      <c r="R141" s="68" t="s">
        <v>267</v>
      </c>
      <c r="S141" s="68" t="s">
        <v>294</v>
      </c>
      <c r="T141" s="9"/>
    </row>
    <row r="142" spans="12:20" x14ac:dyDescent="0.3">
      <c r="L142" s="9"/>
      <c r="M142" s="33" t="s">
        <v>12532</v>
      </c>
      <c r="N142" s="37">
        <v>45678</v>
      </c>
      <c r="O142" s="33" t="s">
        <v>310</v>
      </c>
      <c r="P142" s="35">
        <v>209437</v>
      </c>
      <c r="Q142" s="36" t="s">
        <v>326</v>
      </c>
      <c r="R142" s="36" t="s">
        <v>264</v>
      </c>
      <c r="S142" s="36" t="s">
        <v>296</v>
      </c>
      <c r="T142" s="9"/>
    </row>
    <row r="143" spans="12:20" x14ac:dyDescent="0.3">
      <c r="L143" s="9"/>
      <c r="M143" s="66" t="s">
        <v>12533</v>
      </c>
      <c r="N143" s="37">
        <v>45679</v>
      </c>
      <c r="O143" s="66" t="s">
        <v>310</v>
      </c>
      <c r="P143" s="67">
        <v>249647</v>
      </c>
      <c r="Q143" s="68" t="s">
        <v>319</v>
      </c>
      <c r="R143" s="68" t="s">
        <v>271</v>
      </c>
      <c r="S143" s="68" t="s">
        <v>292</v>
      </c>
      <c r="T143" s="9"/>
    </row>
    <row r="144" spans="12:20" x14ac:dyDescent="0.3">
      <c r="L144" s="9"/>
      <c r="M144" s="33" t="s">
        <v>12534</v>
      </c>
      <c r="N144" s="37">
        <v>45675</v>
      </c>
      <c r="O144" s="33" t="s">
        <v>314</v>
      </c>
      <c r="P144" s="35">
        <v>289867</v>
      </c>
      <c r="Q144" s="36" t="s">
        <v>325</v>
      </c>
      <c r="R144" s="36" t="s">
        <v>268</v>
      </c>
      <c r="S144" s="36" t="s">
        <v>296</v>
      </c>
      <c r="T144" s="9"/>
    </row>
    <row r="145" spans="12:20" x14ac:dyDescent="0.3">
      <c r="L145" s="9"/>
      <c r="M145" s="66" t="s">
        <v>12535</v>
      </c>
      <c r="N145" s="37">
        <v>45680</v>
      </c>
      <c r="O145" s="66" t="s">
        <v>312</v>
      </c>
      <c r="P145" s="67">
        <v>61077</v>
      </c>
      <c r="Q145" s="68" t="s">
        <v>324</v>
      </c>
      <c r="R145" s="68" t="s">
        <v>269</v>
      </c>
      <c r="S145" s="68" t="s">
        <v>296</v>
      </c>
      <c r="T145" s="9"/>
    </row>
    <row r="146" spans="12:20" x14ac:dyDescent="0.3">
      <c r="L146" s="9"/>
      <c r="M146" s="33" t="s">
        <v>12536</v>
      </c>
      <c r="N146" s="37">
        <v>45671</v>
      </c>
      <c r="O146" s="33" t="s">
        <v>318</v>
      </c>
      <c r="P146" s="35">
        <v>430522</v>
      </c>
      <c r="Q146" s="36" t="s">
        <v>325</v>
      </c>
      <c r="R146" s="36" t="s">
        <v>271</v>
      </c>
      <c r="S146" s="36" t="s">
        <v>296</v>
      </c>
      <c r="T146" s="9"/>
    </row>
    <row r="147" spans="12:20" x14ac:dyDescent="0.3">
      <c r="L147" s="9"/>
      <c r="M147" s="66" t="s">
        <v>12537</v>
      </c>
      <c r="N147" s="37">
        <v>45686</v>
      </c>
      <c r="O147" s="66" t="s">
        <v>313</v>
      </c>
      <c r="P147" s="67">
        <v>241044</v>
      </c>
      <c r="Q147" s="68" t="s">
        <v>330</v>
      </c>
      <c r="R147" s="68" t="s">
        <v>265</v>
      </c>
      <c r="S147" s="68" t="s">
        <v>298</v>
      </c>
      <c r="T147" s="9"/>
    </row>
    <row r="148" spans="12:20" x14ac:dyDescent="0.3">
      <c r="L148" s="9"/>
      <c r="M148" s="33" t="s">
        <v>12538</v>
      </c>
      <c r="N148" s="37">
        <v>45676</v>
      </c>
      <c r="O148" s="33" t="s">
        <v>314</v>
      </c>
      <c r="P148" s="35">
        <v>70090</v>
      </c>
      <c r="Q148" s="36" t="s">
        <v>322</v>
      </c>
      <c r="R148" s="36" t="s">
        <v>265</v>
      </c>
      <c r="S148" s="36" t="s">
        <v>292</v>
      </c>
      <c r="T148" s="9"/>
    </row>
    <row r="149" spans="12:20" x14ac:dyDescent="0.3">
      <c r="L149" s="9"/>
      <c r="M149" s="66" t="s">
        <v>12539</v>
      </c>
      <c r="N149" s="37">
        <v>45687</v>
      </c>
      <c r="O149" s="66" t="s">
        <v>313</v>
      </c>
      <c r="P149" s="67">
        <v>444683</v>
      </c>
      <c r="Q149" s="68" t="s">
        <v>332</v>
      </c>
      <c r="R149" s="68" t="s">
        <v>264</v>
      </c>
      <c r="S149" s="68" t="s">
        <v>294</v>
      </c>
      <c r="T149" s="9"/>
    </row>
    <row r="150" spans="12:20" x14ac:dyDescent="0.3">
      <c r="L150" s="9"/>
      <c r="M150" s="33" t="s">
        <v>12540</v>
      </c>
      <c r="N150" s="37">
        <v>45672</v>
      </c>
      <c r="O150" s="33" t="s">
        <v>318</v>
      </c>
      <c r="P150" s="35">
        <v>298754</v>
      </c>
      <c r="Q150" s="36" t="s">
        <v>323</v>
      </c>
      <c r="R150" s="36" t="s">
        <v>269</v>
      </c>
      <c r="S150" s="36" t="s">
        <v>292</v>
      </c>
      <c r="T150" s="9"/>
    </row>
    <row r="151" spans="12:20" x14ac:dyDescent="0.3">
      <c r="L151" s="9"/>
      <c r="M151" s="66" t="s">
        <v>12541</v>
      </c>
      <c r="N151" s="37">
        <v>45659</v>
      </c>
      <c r="O151" s="66" t="s">
        <v>317</v>
      </c>
      <c r="P151" s="67">
        <v>83553</v>
      </c>
      <c r="Q151" s="68" t="s">
        <v>320</v>
      </c>
      <c r="R151" s="68" t="s">
        <v>265</v>
      </c>
      <c r="S151" s="68" t="s">
        <v>292</v>
      </c>
      <c r="T151" s="9"/>
    </row>
    <row r="152" spans="12:20" x14ac:dyDescent="0.3">
      <c r="L152" s="9"/>
      <c r="M152" s="33" t="s">
        <v>12542</v>
      </c>
      <c r="N152" s="37">
        <v>45683</v>
      </c>
      <c r="O152" s="33" t="s">
        <v>311</v>
      </c>
      <c r="P152" s="35">
        <v>407354</v>
      </c>
      <c r="Q152" s="36" t="s">
        <v>321</v>
      </c>
      <c r="R152" s="36" t="s">
        <v>269</v>
      </c>
      <c r="S152" s="36" t="s">
        <v>292</v>
      </c>
      <c r="T152" s="9"/>
    </row>
    <row r="153" spans="12:20" x14ac:dyDescent="0.3">
      <c r="L153" s="9"/>
      <c r="M153" s="66" t="s">
        <v>12543</v>
      </c>
      <c r="N153" s="37">
        <v>45677</v>
      </c>
      <c r="O153" s="66" t="s">
        <v>309</v>
      </c>
      <c r="P153" s="67">
        <v>483731</v>
      </c>
      <c r="Q153" s="68" t="s">
        <v>324</v>
      </c>
      <c r="R153" s="68" t="s">
        <v>266</v>
      </c>
      <c r="S153" s="68" t="s">
        <v>296</v>
      </c>
      <c r="T153" s="9"/>
    </row>
    <row r="154" spans="12:20" x14ac:dyDescent="0.3">
      <c r="L154" s="9"/>
      <c r="M154" s="33" t="s">
        <v>12544</v>
      </c>
      <c r="N154" s="37">
        <v>45683</v>
      </c>
      <c r="O154" s="33" t="s">
        <v>317</v>
      </c>
      <c r="P154" s="35">
        <v>108690</v>
      </c>
      <c r="Q154" s="36" t="s">
        <v>329</v>
      </c>
      <c r="R154" s="36" t="s">
        <v>268</v>
      </c>
      <c r="S154" s="36" t="s">
        <v>298</v>
      </c>
      <c r="T154" s="9"/>
    </row>
    <row r="155" spans="12:20" x14ac:dyDescent="0.3">
      <c r="L155" s="9"/>
      <c r="M155" s="66" t="s">
        <v>12545</v>
      </c>
      <c r="N155" s="37">
        <v>45688</v>
      </c>
      <c r="O155" s="66" t="s">
        <v>313</v>
      </c>
      <c r="P155" s="67">
        <v>137061</v>
      </c>
      <c r="Q155" s="68" t="s">
        <v>321</v>
      </c>
      <c r="R155" s="68" t="s">
        <v>271</v>
      </c>
      <c r="S155" s="68" t="s">
        <v>292</v>
      </c>
      <c r="T155" s="9"/>
    </row>
    <row r="156" spans="12:20" x14ac:dyDescent="0.3">
      <c r="L156" s="9"/>
      <c r="M156" s="33" t="s">
        <v>12546</v>
      </c>
      <c r="N156" s="37">
        <v>45681</v>
      </c>
      <c r="O156" s="33" t="s">
        <v>312</v>
      </c>
      <c r="P156" s="35">
        <v>44316</v>
      </c>
      <c r="Q156" s="36" t="s">
        <v>320</v>
      </c>
      <c r="R156" s="36" t="s">
        <v>267</v>
      </c>
      <c r="S156" s="36" t="s">
        <v>292</v>
      </c>
      <c r="T156" s="9"/>
    </row>
    <row r="157" spans="12:20" x14ac:dyDescent="0.3">
      <c r="L157" s="9"/>
      <c r="M157" s="66" t="s">
        <v>12547</v>
      </c>
      <c r="N157" s="37">
        <v>45682</v>
      </c>
      <c r="O157" s="66" t="s">
        <v>312</v>
      </c>
      <c r="P157" s="67">
        <v>423698</v>
      </c>
      <c r="Q157" s="68" t="s">
        <v>325</v>
      </c>
      <c r="R157" s="68" t="s">
        <v>266</v>
      </c>
      <c r="S157" s="68" t="s">
        <v>296</v>
      </c>
      <c r="T157" s="9"/>
    </row>
    <row r="158" spans="12:20" x14ac:dyDescent="0.3">
      <c r="L158" s="9"/>
      <c r="M158" s="33" t="s">
        <v>12548</v>
      </c>
      <c r="N158" s="37">
        <v>45684</v>
      </c>
      <c r="O158" s="33" t="s">
        <v>311</v>
      </c>
      <c r="P158" s="35">
        <v>61597</v>
      </c>
      <c r="Q158" s="36" t="s">
        <v>324</v>
      </c>
      <c r="R158" s="36" t="s">
        <v>269</v>
      </c>
      <c r="S158" s="36" t="s">
        <v>296</v>
      </c>
      <c r="T158" s="9"/>
    </row>
    <row r="159" spans="12:20" x14ac:dyDescent="0.3">
      <c r="L159" s="9"/>
      <c r="M159" s="66" t="s">
        <v>12549</v>
      </c>
      <c r="N159" s="37">
        <v>45678</v>
      </c>
      <c r="O159" s="66" t="s">
        <v>309</v>
      </c>
      <c r="P159" s="67">
        <v>71743</v>
      </c>
      <c r="Q159" s="68" t="s">
        <v>326</v>
      </c>
      <c r="R159" s="68" t="s">
        <v>271</v>
      </c>
      <c r="S159" s="68" t="s">
        <v>296</v>
      </c>
      <c r="T159" s="9"/>
    </row>
    <row r="160" spans="12:20" x14ac:dyDescent="0.3">
      <c r="L160" s="9"/>
      <c r="M160" s="33" t="s">
        <v>12550</v>
      </c>
      <c r="N160" s="37">
        <v>45684</v>
      </c>
      <c r="O160" s="33" t="s">
        <v>317</v>
      </c>
      <c r="P160" s="35">
        <v>39999</v>
      </c>
      <c r="Q160" s="36" t="s">
        <v>326</v>
      </c>
      <c r="R160" s="36" t="s">
        <v>266</v>
      </c>
      <c r="S160" s="36" t="s">
        <v>296</v>
      </c>
      <c r="T160" s="9"/>
    </row>
    <row r="161" spans="12:20" x14ac:dyDescent="0.3">
      <c r="L161" s="9"/>
      <c r="M161" s="66" t="s">
        <v>12551</v>
      </c>
      <c r="N161" s="37">
        <v>45677</v>
      </c>
      <c r="O161" s="66" t="s">
        <v>314</v>
      </c>
      <c r="P161" s="67">
        <v>315509</v>
      </c>
      <c r="Q161" s="68" t="s">
        <v>331</v>
      </c>
      <c r="R161" s="68" t="s">
        <v>268</v>
      </c>
      <c r="S161" s="68" t="s">
        <v>294</v>
      </c>
      <c r="T161" s="9"/>
    </row>
    <row r="162" spans="12:20" x14ac:dyDescent="0.3">
      <c r="L162" s="9"/>
      <c r="M162" s="33" t="s">
        <v>12552</v>
      </c>
      <c r="N162" s="37">
        <v>45658</v>
      </c>
      <c r="O162" s="33" t="s">
        <v>310</v>
      </c>
      <c r="P162" s="35">
        <v>10494</v>
      </c>
      <c r="Q162" s="36" t="s">
        <v>329</v>
      </c>
      <c r="R162" s="36" t="s">
        <v>269</v>
      </c>
      <c r="S162" s="36" t="s">
        <v>298</v>
      </c>
      <c r="T162" s="9"/>
    </row>
    <row r="163" spans="12:20" x14ac:dyDescent="0.3">
      <c r="L163" s="9"/>
      <c r="M163" s="66" t="s">
        <v>12553</v>
      </c>
      <c r="N163" s="37">
        <v>45679</v>
      </c>
      <c r="O163" s="66" t="s">
        <v>309</v>
      </c>
      <c r="P163" s="67">
        <v>486212</v>
      </c>
      <c r="Q163" s="68" t="s">
        <v>327</v>
      </c>
      <c r="R163" s="68" t="s">
        <v>267</v>
      </c>
      <c r="S163" s="68" t="s">
        <v>296</v>
      </c>
      <c r="T163" s="9"/>
    </row>
    <row r="164" spans="12:20" x14ac:dyDescent="0.3">
      <c r="L164" s="9"/>
      <c r="M164" s="33" t="s">
        <v>12554</v>
      </c>
      <c r="N164" s="37">
        <v>45675</v>
      </c>
      <c r="O164" s="33" t="s">
        <v>315</v>
      </c>
      <c r="P164" s="35">
        <v>239954</v>
      </c>
      <c r="Q164" s="36" t="s">
        <v>324</v>
      </c>
      <c r="R164" s="36" t="s">
        <v>264</v>
      </c>
      <c r="S164" s="36" t="s">
        <v>296</v>
      </c>
      <c r="T164" s="9"/>
    </row>
    <row r="165" spans="12:20" x14ac:dyDescent="0.3">
      <c r="L165" s="9"/>
      <c r="M165" s="66" t="s">
        <v>12555</v>
      </c>
      <c r="N165" s="37">
        <v>45673</v>
      </c>
      <c r="O165" s="66" t="s">
        <v>318</v>
      </c>
      <c r="P165" s="67">
        <v>289127</v>
      </c>
      <c r="Q165" s="68" t="s">
        <v>330</v>
      </c>
      <c r="R165" s="68" t="s">
        <v>271</v>
      </c>
      <c r="S165" s="68" t="s">
        <v>298</v>
      </c>
      <c r="T165" s="9"/>
    </row>
    <row r="166" spans="12:20" x14ac:dyDescent="0.3">
      <c r="L166" s="9"/>
      <c r="M166" s="33" t="s">
        <v>12556</v>
      </c>
      <c r="N166" s="37">
        <v>45685</v>
      </c>
      <c r="O166" s="33" t="s">
        <v>317</v>
      </c>
      <c r="P166" s="35">
        <v>347102</v>
      </c>
      <c r="Q166" s="36" t="s">
        <v>327</v>
      </c>
      <c r="R166" s="36" t="s">
        <v>265</v>
      </c>
      <c r="S166" s="36" t="s">
        <v>296</v>
      </c>
      <c r="T166" s="9"/>
    </row>
    <row r="167" spans="12:20" x14ac:dyDescent="0.3">
      <c r="L167" s="9"/>
      <c r="M167" s="66" t="s">
        <v>12557</v>
      </c>
      <c r="N167" s="37">
        <v>45686</v>
      </c>
      <c r="O167" s="66" t="s">
        <v>317</v>
      </c>
      <c r="P167" s="67">
        <v>361414</v>
      </c>
      <c r="Q167" s="68" t="s">
        <v>329</v>
      </c>
      <c r="R167" s="68" t="s">
        <v>271</v>
      </c>
      <c r="S167" s="68" t="s">
        <v>298</v>
      </c>
      <c r="T167" s="9"/>
    </row>
    <row r="168" spans="12:20" x14ac:dyDescent="0.3">
      <c r="L168" s="9"/>
      <c r="M168" s="33" t="s">
        <v>12558</v>
      </c>
      <c r="N168" s="37">
        <v>45683</v>
      </c>
      <c r="O168" s="33" t="s">
        <v>316</v>
      </c>
      <c r="P168" s="35">
        <v>414679</v>
      </c>
      <c r="Q168" s="36" t="s">
        <v>325</v>
      </c>
      <c r="R168" s="36" t="s">
        <v>271</v>
      </c>
      <c r="S168" s="36" t="s">
        <v>296</v>
      </c>
      <c r="T168" s="9"/>
    </row>
    <row r="169" spans="12:20" x14ac:dyDescent="0.3">
      <c r="L169" s="9"/>
      <c r="M169" s="66" t="s">
        <v>12559</v>
      </c>
      <c r="N169" s="37">
        <v>45659</v>
      </c>
      <c r="O169" s="66" t="s">
        <v>312</v>
      </c>
      <c r="P169" s="67">
        <v>194441</v>
      </c>
      <c r="Q169" s="68" t="s">
        <v>328</v>
      </c>
      <c r="R169" s="68" t="s">
        <v>270</v>
      </c>
      <c r="S169" s="68" t="s">
        <v>298</v>
      </c>
      <c r="T169" s="9"/>
    </row>
    <row r="170" spans="12:20" x14ac:dyDescent="0.3">
      <c r="L170" s="9"/>
      <c r="M170" s="33" t="s">
        <v>12560</v>
      </c>
      <c r="N170" s="37">
        <v>45674</v>
      </c>
      <c r="O170" s="33" t="s">
        <v>318</v>
      </c>
      <c r="P170" s="35">
        <v>436763</v>
      </c>
      <c r="Q170" s="36" t="s">
        <v>328</v>
      </c>
      <c r="R170" s="36" t="s">
        <v>268</v>
      </c>
      <c r="S170" s="36" t="s">
        <v>298</v>
      </c>
      <c r="T170" s="9"/>
    </row>
    <row r="171" spans="12:20" x14ac:dyDescent="0.3">
      <c r="L171" s="9"/>
      <c r="M171" s="66" t="s">
        <v>12561</v>
      </c>
      <c r="N171" s="37">
        <v>45678</v>
      </c>
      <c r="O171" s="66" t="s">
        <v>314</v>
      </c>
      <c r="P171" s="67">
        <v>245813</v>
      </c>
      <c r="Q171" s="68" t="s">
        <v>330</v>
      </c>
      <c r="R171" s="68" t="s">
        <v>267</v>
      </c>
      <c r="S171" s="68" t="s">
        <v>298</v>
      </c>
      <c r="T171" s="9"/>
    </row>
    <row r="172" spans="12:20" x14ac:dyDescent="0.3">
      <c r="L172" s="9"/>
      <c r="M172" s="33" t="s">
        <v>12562</v>
      </c>
      <c r="N172" s="37">
        <v>45687</v>
      </c>
      <c r="O172" s="33" t="s">
        <v>317</v>
      </c>
      <c r="P172" s="35">
        <v>359939</v>
      </c>
      <c r="Q172" s="36" t="s">
        <v>321</v>
      </c>
      <c r="R172" s="36" t="s">
        <v>265</v>
      </c>
      <c r="S172" s="36" t="s">
        <v>292</v>
      </c>
      <c r="T172" s="9"/>
    </row>
    <row r="173" spans="12:20" x14ac:dyDescent="0.3">
      <c r="L173" s="9"/>
      <c r="M173" s="66" t="s">
        <v>12563</v>
      </c>
      <c r="N173" s="37">
        <v>45676</v>
      </c>
      <c r="O173" s="66" t="s">
        <v>315</v>
      </c>
      <c r="P173" s="67">
        <v>62965</v>
      </c>
      <c r="Q173" s="68" t="s">
        <v>326</v>
      </c>
      <c r="R173" s="68" t="s">
        <v>265</v>
      </c>
      <c r="S173" s="68" t="s">
        <v>296</v>
      </c>
      <c r="T173" s="9"/>
    </row>
    <row r="174" spans="12:20" x14ac:dyDescent="0.3">
      <c r="L174" s="9"/>
      <c r="M174" s="33" t="s">
        <v>12564</v>
      </c>
      <c r="N174" s="37">
        <v>45677</v>
      </c>
      <c r="O174" s="33" t="s">
        <v>315</v>
      </c>
      <c r="P174" s="35">
        <v>363662</v>
      </c>
      <c r="Q174" s="36" t="s">
        <v>323</v>
      </c>
      <c r="R174" s="36" t="s">
        <v>270</v>
      </c>
      <c r="S174" s="36" t="s">
        <v>292</v>
      </c>
      <c r="T174" s="9"/>
    </row>
    <row r="175" spans="12:20" x14ac:dyDescent="0.3">
      <c r="L175" s="9"/>
      <c r="M175" s="66" t="s">
        <v>12565</v>
      </c>
      <c r="N175" s="37">
        <v>45679</v>
      </c>
      <c r="O175" s="66" t="s">
        <v>314</v>
      </c>
      <c r="P175" s="67">
        <v>427205</v>
      </c>
      <c r="Q175" s="68" t="s">
        <v>319</v>
      </c>
      <c r="R175" s="68" t="s">
        <v>266</v>
      </c>
      <c r="S175" s="68" t="s">
        <v>292</v>
      </c>
      <c r="T175" s="9"/>
    </row>
    <row r="176" spans="12:20" x14ac:dyDescent="0.3">
      <c r="L176" s="9"/>
      <c r="M176" s="33" t="s">
        <v>12566</v>
      </c>
      <c r="N176" s="37">
        <v>45684</v>
      </c>
      <c r="O176" s="33" t="s">
        <v>316</v>
      </c>
      <c r="P176" s="35">
        <v>12064</v>
      </c>
      <c r="Q176" s="36" t="s">
        <v>325</v>
      </c>
      <c r="R176" s="36" t="s">
        <v>270</v>
      </c>
      <c r="S176" s="36" t="s">
        <v>296</v>
      </c>
      <c r="T176" s="9"/>
    </row>
    <row r="177" spans="12:20" x14ac:dyDescent="0.3">
      <c r="L177" s="9"/>
      <c r="M177" s="66" t="s">
        <v>12567</v>
      </c>
      <c r="N177" s="37">
        <v>45683</v>
      </c>
      <c r="O177" s="66" t="s">
        <v>312</v>
      </c>
      <c r="P177" s="67">
        <v>242461</v>
      </c>
      <c r="Q177" s="68" t="s">
        <v>321</v>
      </c>
      <c r="R177" s="68" t="s">
        <v>267</v>
      </c>
      <c r="S177" s="68" t="s">
        <v>292</v>
      </c>
      <c r="T177" s="9"/>
    </row>
    <row r="178" spans="12:20" x14ac:dyDescent="0.3">
      <c r="L178" s="9"/>
      <c r="M178" s="33" t="s">
        <v>12568</v>
      </c>
      <c r="N178" s="37">
        <v>45685</v>
      </c>
      <c r="O178" s="33" t="s">
        <v>311</v>
      </c>
      <c r="P178" s="35">
        <v>397125</v>
      </c>
      <c r="Q178" s="36" t="s">
        <v>332</v>
      </c>
      <c r="R178" s="36" t="s">
        <v>270</v>
      </c>
      <c r="S178" s="36" t="s">
        <v>294</v>
      </c>
      <c r="T178" s="9"/>
    </row>
    <row r="179" spans="12:20" x14ac:dyDescent="0.3">
      <c r="L179" s="9"/>
      <c r="M179" s="66" t="s">
        <v>12569</v>
      </c>
      <c r="N179" s="37">
        <v>45675</v>
      </c>
      <c r="O179" s="66" t="s">
        <v>318</v>
      </c>
      <c r="P179" s="67">
        <v>267762</v>
      </c>
      <c r="Q179" s="68" t="s">
        <v>329</v>
      </c>
      <c r="R179" s="68" t="s">
        <v>269</v>
      </c>
      <c r="S179" s="68" t="s">
        <v>298</v>
      </c>
      <c r="T179" s="9"/>
    </row>
    <row r="180" spans="12:20" x14ac:dyDescent="0.3">
      <c r="L180" s="9"/>
      <c r="M180" s="33" t="s">
        <v>12570</v>
      </c>
      <c r="N180" s="37">
        <v>45663</v>
      </c>
      <c r="O180" s="33" t="s">
        <v>313</v>
      </c>
      <c r="P180" s="35">
        <v>129245</v>
      </c>
      <c r="Q180" s="36" t="s">
        <v>324</v>
      </c>
      <c r="R180" s="36" t="s">
        <v>269</v>
      </c>
      <c r="S180" s="36" t="s">
        <v>296</v>
      </c>
      <c r="T180" s="9"/>
    </row>
    <row r="181" spans="12:20" x14ac:dyDescent="0.3">
      <c r="L181" s="9"/>
      <c r="M181" s="66" t="s">
        <v>12571</v>
      </c>
      <c r="N181" s="37">
        <v>45686</v>
      </c>
      <c r="O181" s="66" t="s">
        <v>311</v>
      </c>
      <c r="P181" s="67">
        <v>55972</v>
      </c>
      <c r="Q181" s="68" t="s">
        <v>322</v>
      </c>
      <c r="R181" s="68" t="s">
        <v>266</v>
      </c>
      <c r="S181" s="68" t="s">
        <v>292</v>
      </c>
      <c r="T181" s="9"/>
    </row>
    <row r="182" spans="12:20" x14ac:dyDescent="0.3">
      <c r="L182" s="9"/>
      <c r="M182" s="33" t="s">
        <v>12572</v>
      </c>
      <c r="N182" s="37">
        <v>45680</v>
      </c>
      <c r="O182" s="33" t="s">
        <v>314</v>
      </c>
      <c r="P182" s="35">
        <v>465953</v>
      </c>
      <c r="Q182" s="36" t="s">
        <v>329</v>
      </c>
      <c r="R182" s="36" t="s">
        <v>271</v>
      </c>
      <c r="S182" s="36" t="s">
        <v>298</v>
      </c>
      <c r="T182" s="9"/>
    </row>
    <row r="183" spans="12:20" x14ac:dyDescent="0.3">
      <c r="L183" s="9"/>
      <c r="M183" s="66" t="s">
        <v>12573</v>
      </c>
      <c r="N183" s="37">
        <v>45680</v>
      </c>
      <c r="O183" s="66" t="s">
        <v>310</v>
      </c>
      <c r="P183" s="67">
        <v>412569</v>
      </c>
      <c r="Q183" s="68" t="s">
        <v>326</v>
      </c>
      <c r="R183" s="68" t="s">
        <v>268</v>
      </c>
      <c r="S183" s="68" t="s">
        <v>296</v>
      </c>
      <c r="T183" s="9"/>
    </row>
    <row r="184" spans="12:20" x14ac:dyDescent="0.3">
      <c r="L184" s="9"/>
      <c r="M184" s="33" t="s">
        <v>12574</v>
      </c>
      <c r="N184" s="37">
        <v>45681</v>
      </c>
      <c r="O184" s="33" t="s">
        <v>314</v>
      </c>
      <c r="P184" s="35">
        <v>213708</v>
      </c>
      <c r="Q184" s="36" t="s">
        <v>326</v>
      </c>
      <c r="R184" s="36" t="s">
        <v>264</v>
      </c>
      <c r="S184" s="36" t="s">
        <v>296</v>
      </c>
      <c r="T184" s="9"/>
    </row>
    <row r="185" spans="12:20" x14ac:dyDescent="0.3">
      <c r="L185" s="9"/>
      <c r="M185" s="66" t="s">
        <v>12575</v>
      </c>
      <c r="N185" s="37">
        <v>45687</v>
      </c>
      <c r="O185" s="66" t="s">
        <v>311</v>
      </c>
      <c r="P185" s="67">
        <v>101992</v>
      </c>
      <c r="Q185" s="68" t="s">
        <v>331</v>
      </c>
      <c r="R185" s="68" t="s">
        <v>268</v>
      </c>
      <c r="S185" s="68" t="s">
        <v>294</v>
      </c>
      <c r="T185" s="9"/>
    </row>
    <row r="186" spans="12:20" x14ac:dyDescent="0.3">
      <c r="L186" s="9"/>
      <c r="M186" s="33" t="s">
        <v>12576</v>
      </c>
      <c r="N186" s="37">
        <v>45684</v>
      </c>
      <c r="O186" s="33" t="s">
        <v>312</v>
      </c>
      <c r="P186" s="35">
        <v>180549</v>
      </c>
      <c r="Q186" s="36" t="s">
        <v>323</v>
      </c>
      <c r="R186" s="36" t="s">
        <v>271</v>
      </c>
      <c r="S186" s="36" t="s">
        <v>292</v>
      </c>
      <c r="T186" s="9"/>
    </row>
    <row r="187" spans="12:20" x14ac:dyDescent="0.3">
      <c r="L187" s="9"/>
      <c r="M187" s="66" t="s">
        <v>12577</v>
      </c>
      <c r="N187" s="37">
        <v>45680</v>
      </c>
      <c r="O187" s="66" t="s">
        <v>309</v>
      </c>
      <c r="P187" s="67">
        <v>358998</v>
      </c>
      <c r="Q187" s="68" t="s">
        <v>319</v>
      </c>
      <c r="R187" s="68" t="s">
        <v>268</v>
      </c>
      <c r="S187" s="68" t="s">
        <v>292</v>
      </c>
      <c r="T187" s="9"/>
    </row>
    <row r="188" spans="12:20" x14ac:dyDescent="0.3">
      <c r="L188" s="9"/>
      <c r="M188" s="33" t="s">
        <v>12578</v>
      </c>
      <c r="N188" s="37">
        <v>45681</v>
      </c>
      <c r="O188" s="33" t="s">
        <v>309</v>
      </c>
      <c r="P188" s="35">
        <v>264452</v>
      </c>
      <c r="Q188" s="36" t="s">
        <v>331</v>
      </c>
      <c r="R188" s="36" t="s">
        <v>264</v>
      </c>
      <c r="S188" s="36" t="s">
        <v>298</v>
      </c>
      <c r="T188" s="9"/>
    </row>
    <row r="189" spans="12:20" x14ac:dyDescent="0.3">
      <c r="L189" s="9"/>
      <c r="M189" s="66" t="s">
        <v>12579</v>
      </c>
      <c r="N189" s="37">
        <v>45659</v>
      </c>
      <c r="O189" s="66" t="s">
        <v>310</v>
      </c>
      <c r="P189" s="67">
        <v>198930</v>
      </c>
      <c r="Q189" s="68" t="s">
        <v>332</v>
      </c>
      <c r="R189" s="68" t="s">
        <v>264</v>
      </c>
      <c r="S189" s="68" t="s">
        <v>294</v>
      </c>
      <c r="T189" s="9"/>
    </row>
    <row r="190" spans="12:20" x14ac:dyDescent="0.3">
      <c r="L190" s="9"/>
      <c r="M190" s="33" t="s">
        <v>12580</v>
      </c>
      <c r="N190" s="37">
        <v>45682</v>
      </c>
      <c r="O190" s="33" t="s">
        <v>309</v>
      </c>
      <c r="P190" s="35">
        <v>386391</v>
      </c>
      <c r="Q190" s="36" t="s">
        <v>330</v>
      </c>
      <c r="R190" s="36" t="s">
        <v>268</v>
      </c>
      <c r="S190" s="36" t="s">
        <v>298</v>
      </c>
      <c r="T190" s="9"/>
    </row>
    <row r="191" spans="12:20" x14ac:dyDescent="0.3">
      <c r="L191" s="9"/>
      <c r="M191" s="66" t="s">
        <v>12581</v>
      </c>
      <c r="N191" s="37">
        <v>45681</v>
      </c>
      <c r="O191" s="66" t="s">
        <v>310</v>
      </c>
      <c r="P191" s="67">
        <v>240542</v>
      </c>
      <c r="Q191" s="68" t="s">
        <v>321</v>
      </c>
      <c r="R191" s="68" t="s">
        <v>265</v>
      </c>
      <c r="S191" s="68" t="s">
        <v>292</v>
      </c>
      <c r="T191" s="9"/>
    </row>
    <row r="192" spans="12:20" x14ac:dyDescent="0.3">
      <c r="L192" s="9"/>
      <c r="M192" s="33" t="s">
        <v>12582</v>
      </c>
      <c r="N192" s="37">
        <v>45682</v>
      </c>
      <c r="O192" s="33" t="s">
        <v>310</v>
      </c>
      <c r="P192" s="35">
        <v>150264</v>
      </c>
      <c r="Q192" s="36" t="s">
        <v>320</v>
      </c>
      <c r="R192" s="36" t="s">
        <v>265</v>
      </c>
      <c r="S192" s="36" t="s">
        <v>292</v>
      </c>
      <c r="T192" s="9"/>
    </row>
    <row r="193" spans="12:20" x14ac:dyDescent="0.3">
      <c r="L193" s="9"/>
      <c r="M193" s="66" t="s">
        <v>12583</v>
      </c>
      <c r="N193" s="37">
        <v>45676</v>
      </c>
      <c r="O193" s="66" t="s">
        <v>318</v>
      </c>
      <c r="P193" s="67">
        <v>100478</v>
      </c>
      <c r="Q193" s="68" t="s">
        <v>329</v>
      </c>
      <c r="R193" s="68" t="s">
        <v>267</v>
      </c>
      <c r="S193" s="68" t="s">
        <v>298</v>
      </c>
      <c r="T193" s="9"/>
    </row>
    <row r="194" spans="12:20" x14ac:dyDescent="0.3">
      <c r="L194" s="9"/>
      <c r="M194" s="33" t="s">
        <v>12584</v>
      </c>
      <c r="N194" s="37">
        <v>45683</v>
      </c>
      <c r="O194" s="33" t="s">
        <v>310</v>
      </c>
      <c r="P194" s="35">
        <v>361736</v>
      </c>
      <c r="Q194" s="36" t="s">
        <v>328</v>
      </c>
      <c r="R194" s="36" t="s">
        <v>267</v>
      </c>
      <c r="S194" s="36" t="s">
        <v>298</v>
      </c>
      <c r="T194" s="9"/>
    </row>
    <row r="195" spans="12:20" x14ac:dyDescent="0.3">
      <c r="L195" s="9"/>
      <c r="M195" s="66" t="s">
        <v>12585</v>
      </c>
      <c r="N195" s="37">
        <v>45678</v>
      </c>
      <c r="O195" s="66" t="s">
        <v>315</v>
      </c>
      <c r="P195" s="67">
        <v>279693</v>
      </c>
      <c r="Q195" s="68" t="s">
        <v>325</v>
      </c>
      <c r="R195" s="68" t="s">
        <v>266</v>
      </c>
      <c r="S195" s="68" t="s">
        <v>296</v>
      </c>
      <c r="T195" s="9"/>
    </row>
    <row r="196" spans="12:20" x14ac:dyDescent="0.3">
      <c r="L196" s="9"/>
      <c r="M196" s="33" t="s">
        <v>12586</v>
      </c>
      <c r="N196" s="37">
        <v>45684</v>
      </c>
      <c r="O196" s="33" t="s">
        <v>310</v>
      </c>
      <c r="P196" s="35">
        <v>314653</v>
      </c>
      <c r="Q196" s="36" t="s">
        <v>323</v>
      </c>
      <c r="R196" s="36" t="s">
        <v>267</v>
      </c>
      <c r="S196" s="36" t="s">
        <v>292</v>
      </c>
      <c r="T196" s="9"/>
    </row>
    <row r="197" spans="12:20" x14ac:dyDescent="0.3">
      <c r="L197" s="9"/>
      <c r="M197" s="66" t="s">
        <v>12587</v>
      </c>
      <c r="N197" s="37">
        <v>45660</v>
      </c>
      <c r="O197" s="66" t="s">
        <v>309</v>
      </c>
      <c r="P197" s="67">
        <v>433344</v>
      </c>
      <c r="Q197" s="68" t="s">
        <v>320</v>
      </c>
      <c r="R197" s="68" t="s">
        <v>270</v>
      </c>
      <c r="S197" s="68" t="s">
        <v>292</v>
      </c>
      <c r="T197" s="9"/>
    </row>
    <row r="198" spans="12:20" x14ac:dyDescent="0.3">
      <c r="L198" s="9"/>
      <c r="M198" s="33" t="s">
        <v>12588</v>
      </c>
      <c r="N198" s="37">
        <v>45677</v>
      </c>
      <c r="O198" s="33" t="s">
        <v>318</v>
      </c>
      <c r="P198" s="35">
        <v>343154</v>
      </c>
      <c r="Q198" s="36" t="s">
        <v>325</v>
      </c>
      <c r="R198" s="36" t="s">
        <v>267</v>
      </c>
      <c r="S198" s="36" t="s">
        <v>296</v>
      </c>
      <c r="T198" s="9"/>
    </row>
    <row r="199" spans="12:20" x14ac:dyDescent="0.3">
      <c r="L199" s="9"/>
      <c r="M199" s="66" t="s">
        <v>12589</v>
      </c>
      <c r="N199" s="37">
        <v>45685</v>
      </c>
      <c r="O199" s="66" t="s">
        <v>312</v>
      </c>
      <c r="P199" s="67">
        <v>467797</v>
      </c>
      <c r="Q199" s="68" t="s">
        <v>320</v>
      </c>
      <c r="R199" s="68" t="s">
        <v>267</v>
      </c>
      <c r="S199" s="68" t="s">
        <v>292</v>
      </c>
      <c r="T199" s="9"/>
    </row>
    <row r="200" spans="12:20" x14ac:dyDescent="0.3">
      <c r="L200" s="9"/>
      <c r="M200" s="33" t="s">
        <v>12590</v>
      </c>
      <c r="N200" s="37">
        <v>45688</v>
      </c>
      <c r="O200" s="33" t="s">
        <v>311</v>
      </c>
      <c r="P200" s="35">
        <v>180236</v>
      </c>
      <c r="Q200" s="36" t="s">
        <v>323</v>
      </c>
      <c r="R200" s="36" t="s">
        <v>264</v>
      </c>
      <c r="S200" s="36" t="s">
        <v>292</v>
      </c>
      <c r="T200" s="9"/>
    </row>
    <row r="201" spans="12:20" x14ac:dyDescent="0.3">
      <c r="L201" s="9"/>
      <c r="M201" s="66" t="s">
        <v>12591</v>
      </c>
      <c r="N201" s="37">
        <v>45688</v>
      </c>
      <c r="O201" s="66" t="s">
        <v>317</v>
      </c>
      <c r="P201" s="67">
        <v>52361</v>
      </c>
      <c r="Q201" s="68" t="s">
        <v>330</v>
      </c>
      <c r="R201" s="68" t="s">
        <v>268</v>
      </c>
      <c r="S201" s="68" t="s">
        <v>298</v>
      </c>
      <c r="T201" s="9"/>
    </row>
    <row r="202" spans="12:20" x14ac:dyDescent="0.3">
      <c r="L202" s="9"/>
      <c r="M202" s="33" t="s">
        <v>12592</v>
      </c>
      <c r="N202" s="37">
        <v>45679</v>
      </c>
      <c r="O202" s="33" t="s">
        <v>315</v>
      </c>
      <c r="P202" s="35">
        <v>280817</v>
      </c>
      <c r="Q202" s="36" t="s">
        <v>324</v>
      </c>
      <c r="R202" s="36" t="s">
        <v>267</v>
      </c>
      <c r="S202" s="36" t="s">
        <v>296</v>
      </c>
      <c r="T202" s="9"/>
    </row>
    <row r="203" spans="12:20" x14ac:dyDescent="0.3">
      <c r="L203" s="9"/>
      <c r="M203" s="66" t="s">
        <v>12593</v>
      </c>
      <c r="N203" s="37">
        <v>45686</v>
      </c>
      <c r="O203" s="66" t="s">
        <v>312</v>
      </c>
      <c r="P203" s="67">
        <v>463594</v>
      </c>
      <c r="Q203" s="68" t="s">
        <v>332</v>
      </c>
      <c r="R203" s="68" t="s">
        <v>269</v>
      </c>
      <c r="S203" s="68" t="s">
        <v>294</v>
      </c>
      <c r="T203" s="9"/>
    </row>
    <row r="204" spans="12:20" x14ac:dyDescent="0.3">
      <c r="L204" s="9"/>
      <c r="M204" s="33" t="s">
        <v>12594</v>
      </c>
      <c r="N204" s="37">
        <v>45678</v>
      </c>
      <c r="O204" s="33" t="s">
        <v>318</v>
      </c>
      <c r="P204" s="35">
        <v>493890</v>
      </c>
      <c r="Q204" s="36" t="s">
        <v>323</v>
      </c>
      <c r="R204" s="36" t="s">
        <v>266</v>
      </c>
      <c r="S204" s="36" t="s">
        <v>292</v>
      </c>
      <c r="T204" s="9"/>
    </row>
    <row r="205" spans="12:20" x14ac:dyDescent="0.3">
      <c r="L205" s="9"/>
      <c r="M205" s="66" t="s">
        <v>12595</v>
      </c>
      <c r="N205" s="37">
        <v>45679</v>
      </c>
      <c r="O205" s="66" t="s">
        <v>318</v>
      </c>
      <c r="P205" s="67">
        <v>129709</v>
      </c>
      <c r="Q205" s="68" t="s">
        <v>325</v>
      </c>
      <c r="R205" s="68" t="s">
        <v>267</v>
      </c>
      <c r="S205" s="68" t="s">
        <v>296</v>
      </c>
      <c r="T205" s="9"/>
    </row>
    <row r="206" spans="12:20" x14ac:dyDescent="0.3">
      <c r="L206" s="9"/>
      <c r="M206" s="33" t="s">
        <v>12596</v>
      </c>
      <c r="N206" s="37">
        <v>45682</v>
      </c>
      <c r="O206" s="33" t="s">
        <v>314</v>
      </c>
      <c r="P206" s="35">
        <v>35732</v>
      </c>
      <c r="Q206" s="36" t="s">
        <v>319</v>
      </c>
      <c r="R206" s="36" t="s">
        <v>268</v>
      </c>
      <c r="S206" s="36" t="s">
        <v>292</v>
      </c>
      <c r="T206" s="9"/>
    </row>
    <row r="207" spans="12:20" x14ac:dyDescent="0.3">
      <c r="L207" s="9"/>
      <c r="M207" s="66" t="s">
        <v>12597</v>
      </c>
      <c r="N207" s="37">
        <v>45658</v>
      </c>
      <c r="O207" s="66" t="s">
        <v>311</v>
      </c>
      <c r="P207" s="67">
        <v>436137</v>
      </c>
      <c r="Q207" s="68" t="s">
        <v>325</v>
      </c>
      <c r="R207" s="68" t="s">
        <v>265</v>
      </c>
      <c r="S207" s="68" t="s">
        <v>296</v>
      </c>
      <c r="T207" s="9"/>
    </row>
    <row r="208" spans="12:20" x14ac:dyDescent="0.3">
      <c r="L208" s="9"/>
      <c r="M208" s="33" t="s">
        <v>295</v>
      </c>
      <c r="N208" s="37">
        <v>45680</v>
      </c>
      <c r="O208" s="33" t="s">
        <v>315</v>
      </c>
      <c r="P208" s="35">
        <v>35131</v>
      </c>
      <c r="Q208" s="36" t="s">
        <v>323</v>
      </c>
      <c r="R208" s="36" t="s">
        <v>271</v>
      </c>
      <c r="S208" s="36" t="s">
        <v>292</v>
      </c>
      <c r="T208" s="9"/>
    </row>
    <row r="209" spans="12:20" x14ac:dyDescent="0.3">
      <c r="L209" s="9"/>
      <c r="M209" s="66" t="s">
        <v>12598</v>
      </c>
      <c r="N209" s="37">
        <v>45685</v>
      </c>
      <c r="O209" s="66" t="s">
        <v>316</v>
      </c>
      <c r="P209" s="67">
        <v>448307</v>
      </c>
      <c r="Q209" s="68" t="s">
        <v>320</v>
      </c>
      <c r="R209" s="68" t="s">
        <v>271</v>
      </c>
      <c r="S209" s="68" t="s">
        <v>292</v>
      </c>
      <c r="T209" s="9"/>
    </row>
    <row r="210" spans="12:20" x14ac:dyDescent="0.3">
      <c r="L210" s="9"/>
      <c r="M210" s="33" t="s">
        <v>12599</v>
      </c>
      <c r="N210" s="37">
        <v>45685</v>
      </c>
      <c r="O210" s="33" t="s">
        <v>310</v>
      </c>
      <c r="P210" s="35">
        <v>382722</v>
      </c>
      <c r="Q210" s="36" t="s">
        <v>324</v>
      </c>
      <c r="R210" s="36" t="s">
        <v>264</v>
      </c>
      <c r="S210" s="36" t="s">
        <v>296</v>
      </c>
      <c r="T210" s="9"/>
    </row>
    <row r="211" spans="12:20" x14ac:dyDescent="0.3">
      <c r="L211" s="9"/>
      <c r="M211" s="66" t="s">
        <v>12600</v>
      </c>
      <c r="N211" s="37">
        <v>45683</v>
      </c>
      <c r="O211" s="66" t="s">
        <v>309</v>
      </c>
      <c r="P211" s="67">
        <v>25979</v>
      </c>
      <c r="Q211" s="68" t="s">
        <v>332</v>
      </c>
      <c r="R211" s="68" t="s">
        <v>265</v>
      </c>
      <c r="S211" s="68" t="s">
        <v>294</v>
      </c>
      <c r="T211" s="9"/>
    </row>
    <row r="212" spans="12:20" x14ac:dyDescent="0.3">
      <c r="L212" s="9"/>
      <c r="M212" s="33" t="s">
        <v>12601</v>
      </c>
      <c r="N212" s="37">
        <v>45680</v>
      </c>
      <c r="O212" s="33" t="s">
        <v>318</v>
      </c>
      <c r="P212" s="35">
        <v>339966</v>
      </c>
      <c r="Q212" s="36" t="s">
        <v>320</v>
      </c>
      <c r="R212" s="36" t="s">
        <v>268</v>
      </c>
      <c r="S212" s="36" t="s">
        <v>292</v>
      </c>
      <c r="T212" s="9"/>
    </row>
    <row r="213" spans="12:20" x14ac:dyDescent="0.3">
      <c r="L213" s="9"/>
      <c r="M213" s="66" t="s">
        <v>12602</v>
      </c>
      <c r="N213" s="37">
        <v>45681</v>
      </c>
      <c r="O213" s="66" t="s">
        <v>318</v>
      </c>
      <c r="P213" s="67">
        <v>303702</v>
      </c>
      <c r="Q213" s="68" t="s">
        <v>325</v>
      </c>
      <c r="R213" s="68" t="s">
        <v>266</v>
      </c>
      <c r="S213" s="68" t="s">
        <v>296</v>
      </c>
      <c r="T213" s="9"/>
    </row>
    <row r="214" spans="12:20" x14ac:dyDescent="0.3">
      <c r="L214" s="9"/>
      <c r="M214" s="33" t="s">
        <v>12603</v>
      </c>
      <c r="N214" s="37">
        <v>45683</v>
      </c>
      <c r="O214" s="33" t="s">
        <v>314</v>
      </c>
      <c r="P214" s="35">
        <v>356311</v>
      </c>
      <c r="Q214" s="36" t="s">
        <v>324</v>
      </c>
      <c r="R214" s="36" t="s">
        <v>269</v>
      </c>
      <c r="S214" s="36" t="s">
        <v>296</v>
      </c>
      <c r="T214" s="9"/>
    </row>
    <row r="215" spans="12:20" x14ac:dyDescent="0.3">
      <c r="L215" s="9"/>
      <c r="M215" s="66" t="s">
        <v>12604</v>
      </c>
      <c r="N215" s="37">
        <v>45686</v>
      </c>
      <c r="O215" s="66" t="s">
        <v>310</v>
      </c>
      <c r="P215" s="67">
        <v>404313</v>
      </c>
      <c r="Q215" s="68" t="s">
        <v>329</v>
      </c>
      <c r="R215" s="68" t="s">
        <v>267</v>
      </c>
      <c r="S215" s="68" t="s">
        <v>298</v>
      </c>
      <c r="T215" s="9"/>
    </row>
    <row r="216" spans="12:20" x14ac:dyDescent="0.3">
      <c r="L216" s="9"/>
      <c r="M216" s="33" t="s">
        <v>12605</v>
      </c>
      <c r="N216" s="37">
        <v>45659</v>
      </c>
      <c r="O216" s="33" t="s">
        <v>316</v>
      </c>
      <c r="P216" s="35">
        <v>395731</v>
      </c>
      <c r="Q216" s="36" t="s">
        <v>332</v>
      </c>
      <c r="R216" s="36" t="s">
        <v>270</v>
      </c>
      <c r="S216" s="36" t="s">
        <v>294</v>
      </c>
      <c r="T216" s="9"/>
    </row>
    <row r="217" spans="12:20" x14ac:dyDescent="0.3">
      <c r="L217" s="9"/>
      <c r="M217" s="66" t="s">
        <v>12606</v>
      </c>
      <c r="N217" s="37">
        <v>45681</v>
      </c>
      <c r="O217" s="66" t="s">
        <v>315</v>
      </c>
      <c r="P217" s="67">
        <v>170757</v>
      </c>
      <c r="Q217" s="68" t="s">
        <v>329</v>
      </c>
      <c r="R217" s="68" t="s">
        <v>264</v>
      </c>
      <c r="S217" s="68" t="s">
        <v>298</v>
      </c>
      <c r="T217" s="9"/>
    </row>
    <row r="218" spans="12:20" x14ac:dyDescent="0.3">
      <c r="L218" s="9"/>
      <c r="M218" s="33" t="s">
        <v>12607</v>
      </c>
      <c r="N218" s="37">
        <v>45684</v>
      </c>
      <c r="O218" s="33" t="s">
        <v>309</v>
      </c>
      <c r="P218" s="35">
        <v>190499</v>
      </c>
      <c r="Q218" s="36" t="s">
        <v>324</v>
      </c>
      <c r="R218" s="36" t="s">
        <v>267</v>
      </c>
      <c r="S218" s="36" t="s">
        <v>296</v>
      </c>
      <c r="T218" s="9"/>
    </row>
    <row r="219" spans="12:20" x14ac:dyDescent="0.3">
      <c r="L219" s="9"/>
      <c r="M219" s="66" t="s">
        <v>12608</v>
      </c>
      <c r="N219" s="37">
        <v>45687</v>
      </c>
      <c r="O219" s="66" t="s">
        <v>310</v>
      </c>
      <c r="P219" s="67">
        <v>316031</v>
      </c>
      <c r="Q219" s="68" t="s">
        <v>325</v>
      </c>
      <c r="R219" s="68" t="s">
        <v>266</v>
      </c>
      <c r="S219" s="68" t="s">
        <v>296</v>
      </c>
      <c r="T219" s="9"/>
    </row>
    <row r="220" spans="12:20" x14ac:dyDescent="0.3">
      <c r="L220" s="9"/>
      <c r="M220" s="33" t="s">
        <v>12609</v>
      </c>
      <c r="N220" s="37">
        <v>45687</v>
      </c>
      <c r="O220" s="33" t="s">
        <v>312</v>
      </c>
      <c r="P220" s="35">
        <v>11711</v>
      </c>
      <c r="Q220" s="36" t="s">
        <v>329</v>
      </c>
      <c r="R220" s="36" t="s">
        <v>268</v>
      </c>
      <c r="S220" s="36" t="s">
        <v>298</v>
      </c>
      <c r="T220" s="9"/>
    </row>
    <row r="221" spans="12:20" x14ac:dyDescent="0.3">
      <c r="L221" s="9"/>
      <c r="M221" s="66" t="s">
        <v>12610</v>
      </c>
      <c r="N221" s="37">
        <v>45685</v>
      </c>
      <c r="O221" s="66" t="s">
        <v>309</v>
      </c>
      <c r="P221" s="67">
        <v>321010</v>
      </c>
      <c r="Q221" s="68" t="s">
        <v>332</v>
      </c>
      <c r="R221" s="68" t="s">
        <v>267</v>
      </c>
      <c r="S221" s="68" t="s">
        <v>294</v>
      </c>
      <c r="T221" s="9"/>
    </row>
    <row r="222" spans="12:20" x14ac:dyDescent="0.3">
      <c r="L222" s="9"/>
      <c r="M222" s="33" t="s">
        <v>12611</v>
      </c>
      <c r="N222" s="37">
        <v>45682</v>
      </c>
      <c r="O222" s="33" t="s">
        <v>315</v>
      </c>
      <c r="P222" s="35">
        <v>47260</v>
      </c>
      <c r="Q222" s="36" t="s">
        <v>330</v>
      </c>
      <c r="R222" s="36" t="s">
        <v>269</v>
      </c>
      <c r="S222" s="36" t="s">
        <v>298</v>
      </c>
      <c r="T222" s="9"/>
    </row>
    <row r="223" spans="12:20" x14ac:dyDescent="0.3">
      <c r="L223" s="9"/>
      <c r="M223" s="66" t="s">
        <v>12612</v>
      </c>
      <c r="N223" s="37">
        <v>45660</v>
      </c>
      <c r="O223" s="66" t="s">
        <v>317</v>
      </c>
      <c r="P223" s="67">
        <v>419165</v>
      </c>
      <c r="Q223" s="68" t="s">
        <v>330</v>
      </c>
      <c r="R223" s="68" t="s">
        <v>265</v>
      </c>
      <c r="S223" s="68" t="s">
        <v>298</v>
      </c>
      <c r="T223" s="9"/>
    </row>
    <row r="224" spans="12:20" x14ac:dyDescent="0.3">
      <c r="L224" s="9"/>
      <c r="M224" s="33" t="s">
        <v>12613</v>
      </c>
      <c r="N224" s="37">
        <v>45682</v>
      </c>
      <c r="O224" s="33" t="s">
        <v>318</v>
      </c>
      <c r="P224" s="35">
        <v>65141</v>
      </c>
      <c r="Q224" s="36" t="s">
        <v>329</v>
      </c>
      <c r="R224" s="36" t="s">
        <v>269</v>
      </c>
      <c r="S224" s="36" t="s">
        <v>298</v>
      </c>
      <c r="T224" s="9"/>
    </row>
    <row r="225" spans="12:20" x14ac:dyDescent="0.3">
      <c r="L225" s="9"/>
      <c r="M225" s="66" t="s">
        <v>12614</v>
      </c>
      <c r="N225" s="37">
        <v>45686</v>
      </c>
      <c r="O225" s="66" t="s">
        <v>309</v>
      </c>
      <c r="P225" s="67">
        <v>364604</v>
      </c>
      <c r="Q225" s="68" t="s">
        <v>321</v>
      </c>
      <c r="R225" s="68" t="s">
        <v>271</v>
      </c>
      <c r="S225" s="68" t="s">
        <v>292</v>
      </c>
      <c r="T225" s="9"/>
    </row>
    <row r="226" spans="12:20" x14ac:dyDescent="0.3">
      <c r="L226" s="9"/>
      <c r="M226" s="33" t="s">
        <v>12615</v>
      </c>
      <c r="N226" s="37">
        <v>45684</v>
      </c>
      <c r="O226" s="33" t="s">
        <v>314</v>
      </c>
      <c r="P226" s="35">
        <v>208576</v>
      </c>
      <c r="Q226" s="36" t="s">
        <v>332</v>
      </c>
      <c r="R226" s="36" t="s">
        <v>264</v>
      </c>
      <c r="S226" s="36" t="s">
        <v>294</v>
      </c>
      <c r="T226" s="9"/>
    </row>
    <row r="227" spans="12:20" x14ac:dyDescent="0.3">
      <c r="L227" s="9"/>
      <c r="M227" s="66" t="s">
        <v>12616</v>
      </c>
      <c r="N227" s="37">
        <v>45685</v>
      </c>
      <c r="O227" s="66" t="s">
        <v>314</v>
      </c>
      <c r="P227" s="67">
        <v>26843</v>
      </c>
      <c r="Q227" s="68" t="s">
        <v>330</v>
      </c>
      <c r="R227" s="68" t="s">
        <v>268</v>
      </c>
      <c r="S227" s="68" t="s">
        <v>298</v>
      </c>
      <c r="T227" s="9"/>
    </row>
    <row r="228" spans="12:20" x14ac:dyDescent="0.3">
      <c r="L228" s="9"/>
      <c r="M228" s="33" t="s">
        <v>12617</v>
      </c>
      <c r="N228" s="37">
        <v>45687</v>
      </c>
      <c r="O228" s="33" t="s">
        <v>309</v>
      </c>
      <c r="P228" s="35">
        <v>334059</v>
      </c>
      <c r="Q228" s="36" t="s">
        <v>332</v>
      </c>
      <c r="R228" s="36" t="s">
        <v>269</v>
      </c>
      <c r="S228" s="36" t="s">
        <v>294</v>
      </c>
      <c r="T228" s="9"/>
    </row>
    <row r="229" spans="12:20" x14ac:dyDescent="0.3">
      <c r="L229" s="9"/>
      <c r="M229" s="66" t="s">
        <v>12618</v>
      </c>
      <c r="N229" s="37">
        <v>45683</v>
      </c>
      <c r="O229" s="66" t="s">
        <v>315</v>
      </c>
      <c r="P229" s="67">
        <v>339786</v>
      </c>
      <c r="Q229" s="68" t="s">
        <v>332</v>
      </c>
      <c r="R229" s="68" t="s">
        <v>266</v>
      </c>
      <c r="S229" s="68" t="s">
        <v>294</v>
      </c>
      <c r="T229" s="9"/>
    </row>
    <row r="230" spans="12:20" x14ac:dyDescent="0.3">
      <c r="L230" s="9"/>
      <c r="M230" s="33" t="s">
        <v>12619</v>
      </c>
      <c r="N230" s="37">
        <v>45683</v>
      </c>
      <c r="O230" s="33" t="s">
        <v>318</v>
      </c>
      <c r="P230" s="35">
        <v>97928</v>
      </c>
      <c r="Q230" s="36" t="s">
        <v>332</v>
      </c>
      <c r="R230" s="36" t="s">
        <v>268</v>
      </c>
      <c r="S230" s="36" t="s">
        <v>294</v>
      </c>
      <c r="T230" s="9"/>
    </row>
    <row r="231" spans="12:20" x14ac:dyDescent="0.3">
      <c r="L231" s="9"/>
      <c r="M231" s="66" t="s">
        <v>12620</v>
      </c>
      <c r="N231" s="37">
        <v>45660</v>
      </c>
      <c r="O231" s="66" t="s">
        <v>310</v>
      </c>
      <c r="P231" s="67">
        <v>462166</v>
      </c>
      <c r="Q231" s="68" t="s">
        <v>332</v>
      </c>
      <c r="R231" s="68" t="s">
        <v>271</v>
      </c>
      <c r="S231" s="68" t="s">
        <v>294</v>
      </c>
      <c r="T231" s="9"/>
    </row>
    <row r="232" spans="12:20" x14ac:dyDescent="0.3">
      <c r="L232" s="9"/>
      <c r="M232" s="33" t="s">
        <v>12621</v>
      </c>
      <c r="N232" s="37">
        <v>45688</v>
      </c>
      <c r="O232" s="33" t="s">
        <v>310</v>
      </c>
      <c r="P232" s="35">
        <v>69896</v>
      </c>
      <c r="Q232" s="36" t="s">
        <v>332</v>
      </c>
      <c r="R232" s="36" t="s">
        <v>268</v>
      </c>
      <c r="S232" s="36" t="s">
        <v>294</v>
      </c>
      <c r="T232" s="9"/>
    </row>
    <row r="233" spans="12:20" x14ac:dyDescent="0.3">
      <c r="L233" s="9"/>
      <c r="M233" s="66" t="s">
        <v>12622</v>
      </c>
      <c r="N233" s="37">
        <v>45688</v>
      </c>
      <c r="O233" s="66" t="s">
        <v>309</v>
      </c>
      <c r="P233" s="67">
        <v>446468</v>
      </c>
      <c r="Q233" s="68" t="s">
        <v>330</v>
      </c>
      <c r="R233" s="68" t="s">
        <v>266</v>
      </c>
      <c r="S233" s="68" t="s">
        <v>298</v>
      </c>
      <c r="T233" s="9"/>
    </row>
    <row r="234" spans="12:20" x14ac:dyDescent="0.3">
      <c r="L234" s="9"/>
      <c r="M234" s="33" t="s">
        <v>12623</v>
      </c>
      <c r="N234" s="37">
        <v>45686</v>
      </c>
      <c r="O234" s="33" t="s">
        <v>314</v>
      </c>
      <c r="P234" s="35">
        <v>329609</v>
      </c>
      <c r="Q234" s="36" t="s">
        <v>331</v>
      </c>
      <c r="R234" s="36" t="s">
        <v>268</v>
      </c>
      <c r="S234" s="36" t="s">
        <v>294</v>
      </c>
      <c r="T234" s="9"/>
    </row>
    <row r="235" spans="12:20" x14ac:dyDescent="0.3">
      <c r="L235" s="9"/>
      <c r="M235" s="66" t="s">
        <v>12624</v>
      </c>
      <c r="N235" s="37">
        <v>45686</v>
      </c>
      <c r="O235" s="66" t="s">
        <v>316</v>
      </c>
      <c r="P235" s="67">
        <v>339130</v>
      </c>
      <c r="Q235" s="68" t="s">
        <v>319</v>
      </c>
      <c r="R235" s="68" t="s">
        <v>270</v>
      </c>
      <c r="S235" s="68" t="s">
        <v>292</v>
      </c>
      <c r="T235" s="9"/>
    </row>
    <row r="236" spans="12:20" x14ac:dyDescent="0.3">
      <c r="L236" s="9"/>
      <c r="M236" s="33" t="s">
        <v>12625</v>
      </c>
      <c r="N236" s="37">
        <v>45687</v>
      </c>
      <c r="O236" s="33" t="s">
        <v>314</v>
      </c>
      <c r="P236" s="35">
        <v>38148</v>
      </c>
      <c r="Q236" s="36" t="s">
        <v>323</v>
      </c>
      <c r="R236" s="36" t="s">
        <v>269</v>
      </c>
      <c r="S236" s="36" t="s">
        <v>292</v>
      </c>
      <c r="T236" s="9"/>
    </row>
    <row r="237" spans="12:20" x14ac:dyDescent="0.3">
      <c r="L237" s="9"/>
      <c r="M237" s="66" t="s">
        <v>12626</v>
      </c>
      <c r="N237" s="37">
        <v>45684</v>
      </c>
      <c r="O237" s="66" t="s">
        <v>318</v>
      </c>
      <c r="P237" s="67">
        <v>259796</v>
      </c>
      <c r="Q237" s="68" t="s">
        <v>325</v>
      </c>
      <c r="R237" s="68" t="s">
        <v>269</v>
      </c>
      <c r="S237" s="68" t="s">
        <v>296</v>
      </c>
      <c r="T237" s="9"/>
    </row>
    <row r="238" spans="12:20" x14ac:dyDescent="0.3">
      <c r="L238" s="9"/>
      <c r="M238" s="33" t="s">
        <v>12627</v>
      </c>
      <c r="N238" s="37">
        <v>45688</v>
      </c>
      <c r="O238" s="33" t="s">
        <v>312</v>
      </c>
      <c r="P238" s="35">
        <v>91016</v>
      </c>
      <c r="Q238" s="36" t="s">
        <v>327</v>
      </c>
      <c r="R238" s="36" t="s">
        <v>267</v>
      </c>
      <c r="S238" s="36" t="s">
        <v>296</v>
      </c>
      <c r="T238" s="9"/>
    </row>
    <row r="239" spans="12:20" x14ac:dyDescent="0.3">
      <c r="L239" s="9"/>
      <c r="M239" s="66" t="s">
        <v>12628</v>
      </c>
      <c r="N239" s="37">
        <v>45659</v>
      </c>
      <c r="O239" s="66" t="s">
        <v>318</v>
      </c>
      <c r="P239" s="67">
        <v>195197</v>
      </c>
      <c r="Q239" s="68" t="s">
        <v>331</v>
      </c>
      <c r="R239" s="68" t="s">
        <v>264</v>
      </c>
      <c r="S239" s="68" t="s">
        <v>294</v>
      </c>
      <c r="T239" s="9"/>
    </row>
    <row r="240" spans="12:20" x14ac:dyDescent="0.3">
      <c r="L240" s="9"/>
      <c r="M240" s="33" t="s">
        <v>12629</v>
      </c>
      <c r="N240" s="37">
        <v>45685</v>
      </c>
      <c r="O240" s="33" t="s">
        <v>318</v>
      </c>
      <c r="P240" s="35">
        <v>135435</v>
      </c>
      <c r="Q240" s="36" t="s">
        <v>319</v>
      </c>
      <c r="R240" s="36" t="s">
        <v>264</v>
      </c>
      <c r="S240" s="36" t="s">
        <v>292</v>
      </c>
      <c r="T240" s="9"/>
    </row>
    <row r="241" spans="12:20" x14ac:dyDescent="0.3">
      <c r="L241" s="9"/>
      <c r="M241" s="66" t="s">
        <v>12630</v>
      </c>
      <c r="N241" s="37">
        <v>45688</v>
      </c>
      <c r="O241" s="66" t="s">
        <v>314</v>
      </c>
      <c r="P241" s="67">
        <v>408106</v>
      </c>
      <c r="Q241" s="68" t="s">
        <v>332</v>
      </c>
      <c r="R241" s="68" t="s">
        <v>266</v>
      </c>
      <c r="S241" s="68" t="s">
        <v>294</v>
      </c>
      <c r="T241" s="9"/>
    </row>
    <row r="242" spans="12:20" x14ac:dyDescent="0.3">
      <c r="L242" s="9"/>
      <c r="M242" s="33" t="s">
        <v>12631</v>
      </c>
      <c r="N242" s="37">
        <v>45686</v>
      </c>
      <c r="O242" s="33" t="s">
        <v>318</v>
      </c>
      <c r="P242" s="35">
        <v>344856</v>
      </c>
      <c r="Q242" s="36" t="s">
        <v>321</v>
      </c>
      <c r="R242" s="36" t="s">
        <v>266</v>
      </c>
      <c r="S242" s="36" t="s">
        <v>292</v>
      </c>
      <c r="T242" s="9"/>
    </row>
    <row r="243" spans="12:20" x14ac:dyDescent="0.3">
      <c r="L243" s="9"/>
      <c r="M243" s="66" t="s">
        <v>12632</v>
      </c>
      <c r="N243" s="37">
        <v>45684</v>
      </c>
      <c r="O243" s="66" t="s">
        <v>315</v>
      </c>
      <c r="P243" s="67">
        <v>332681</v>
      </c>
      <c r="Q243" s="68" t="s">
        <v>321</v>
      </c>
      <c r="R243" s="68" t="s">
        <v>265</v>
      </c>
      <c r="S243" s="68" t="s">
        <v>292</v>
      </c>
      <c r="T243" s="9"/>
    </row>
    <row r="244" spans="12:20" x14ac:dyDescent="0.3">
      <c r="L244" s="9"/>
      <c r="M244" s="33" t="s">
        <v>12633</v>
      </c>
      <c r="N244" s="37">
        <v>45687</v>
      </c>
      <c r="O244" s="33" t="s">
        <v>316</v>
      </c>
      <c r="P244" s="35">
        <v>373401</v>
      </c>
      <c r="Q244" s="36" t="s">
        <v>325</v>
      </c>
      <c r="R244" s="36" t="s">
        <v>267</v>
      </c>
      <c r="S244" s="36" t="s">
        <v>296</v>
      </c>
      <c r="T244" s="9"/>
    </row>
    <row r="245" spans="12:20" x14ac:dyDescent="0.3">
      <c r="L245" s="9"/>
      <c r="M245" s="66" t="s">
        <v>12634</v>
      </c>
      <c r="N245" s="37">
        <v>45660</v>
      </c>
      <c r="O245" s="66" t="s">
        <v>318</v>
      </c>
      <c r="P245" s="67">
        <v>256365</v>
      </c>
      <c r="Q245" s="68" t="s">
        <v>332</v>
      </c>
      <c r="R245" s="68" t="s">
        <v>264</v>
      </c>
      <c r="S245" s="68" t="s">
        <v>294</v>
      </c>
      <c r="T245" s="9"/>
    </row>
    <row r="246" spans="12:20" x14ac:dyDescent="0.3">
      <c r="L246" s="9"/>
      <c r="M246" s="33" t="s">
        <v>12635</v>
      </c>
      <c r="N246" s="37">
        <v>45688</v>
      </c>
      <c r="O246" s="33" t="s">
        <v>316</v>
      </c>
      <c r="P246" s="35">
        <v>406988</v>
      </c>
      <c r="Q246" s="36" t="s">
        <v>323</v>
      </c>
      <c r="R246" s="36" t="s">
        <v>271</v>
      </c>
      <c r="S246" s="36" t="s">
        <v>292</v>
      </c>
      <c r="T246" s="9"/>
    </row>
    <row r="247" spans="12:20" x14ac:dyDescent="0.3">
      <c r="L247" s="9"/>
      <c r="M247" s="66" t="s">
        <v>12636</v>
      </c>
      <c r="N247" s="37">
        <v>45687</v>
      </c>
      <c r="O247" s="66" t="s">
        <v>318</v>
      </c>
      <c r="P247" s="67">
        <v>358715</v>
      </c>
      <c r="Q247" s="68" t="s">
        <v>322</v>
      </c>
      <c r="R247" s="68" t="s">
        <v>266</v>
      </c>
      <c r="S247" s="68" t="s">
        <v>292</v>
      </c>
      <c r="T247" s="9"/>
    </row>
    <row r="248" spans="12:20" x14ac:dyDescent="0.3">
      <c r="L248" s="9"/>
      <c r="M248" s="33" t="s">
        <v>12637</v>
      </c>
      <c r="N248" s="37">
        <v>45660</v>
      </c>
      <c r="O248" s="33" t="s">
        <v>312</v>
      </c>
      <c r="P248" s="35">
        <v>163940</v>
      </c>
      <c r="Q248" s="36" t="s">
        <v>326</v>
      </c>
      <c r="R248" s="36" t="s">
        <v>267</v>
      </c>
      <c r="S248" s="36" t="s">
        <v>296</v>
      </c>
      <c r="T248" s="9"/>
    </row>
    <row r="249" spans="12:20" x14ac:dyDescent="0.3">
      <c r="L249" s="9"/>
      <c r="M249" s="66" t="s">
        <v>12638</v>
      </c>
      <c r="N249" s="37">
        <v>45685</v>
      </c>
      <c r="O249" s="66" t="s">
        <v>315</v>
      </c>
      <c r="P249" s="67">
        <v>199116</v>
      </c>
      <c r="Q249" s="68" t="s">
        <v>320</v>
      </c>
      <c r="R249" s="68" t="s">
        <v>267</v>
      </c>
      <c r="S249" s="68" t="s">
        <v>292</v>
      </c>
      <c r="T249" s="9"/>
    </row>
    <row r="250" spans="12:20" x14ac:dyDescent="0.3">
      <c r="L250" s="9"/>
      <c r="M250" s="33" t="s">
        <v>12639</v>
      </c>
      <c r="N250" s="37">
        <v>45686</v>
      </c>
      <c r="O250" s="33" t="s">
        <v>315</v>
      </c>
      <c r="P250" s="35">
        <v>99333</v>
      </c>
      <c r="Q250" s="36" t="s">
        <v>323</v>
      </c>
      <c r="R250" s="36" t="s">
        <v>265</v>
      </c>
      <c r="S250" s="36" t="s">
        <v>292</v>
      </c>
      <c r="T250" s="9"/>
    </row>
    <row r="251" spans="12:20" x14ac:dyDescent="0.3">
      <c r="L251" s="9"/>
      <c r="M251" s="66" t="s">
        <v>12640</v>
      </c>
      <c r="N251" s="37">
        <v>45687</v>
      </c>
      <c r="O251" s="66" t="s">
        <v>315</v>
      </c>
      <c r="P251" s="67">
        <v>381220</v>
      </c>
      <c r="Q251" s="68" t="s">
        <v>332</v>
      </c>
      <c r="R251" s="68" t="s">
        <v>270</v>
      </c>
      <c r="S251" s="68" t="s">
        <v>294</v>
      </c>
      <c r="T251" s="9"/>
    </row>
    <row r="252" spans="12:20" x14ac:dyDescent="0.3">
      <c r="L252" s="9"/>
      <c r="M252" s="33" t="s">
        <v>12641</v>
      </c>
      <c r="N252" s="37">
        <v>45688</v>
      </c>
      <c r="O252" s="33" t="s">
        <v>315</v>
      </c>
      <c r="P252" s="35">
        <v>491762</v>
      </c>
      <c r="Q252" s="36" t="s">
        <v>330</v>
      </c>
      <c r="R252" s="36" t="s">
        <v>267</v>
      </c>
      <c r="S252" s="36" t="s">
        <v>298</v>
      </c>
      <c r="T252" s="9"/>
    </row>
    <row r="253" spans="12:20" x14ac:dyDescent="0.3">
      <c r="L253" s="9"/>
      <c r="M253" s="66" t="s">
        <v>12642</v>
      </c>
      <c r="N253" s="37">
        <v>45661</v>
      </c>
      <c r="O253" s="66" t="s">
        <v>309</v>
      </c>
      <c r="P253" s="67">
        <v>336310</v>
      </c>
      <c r="Q253" s="68" t="s">
        <v>332</v>
      </c>
      <c r="R253" s="68" t="s">
        <v>264</v>
      </c>
      <c r="S253" s="68" t="s">
        <v>294</v>
      </c>
      <c r="T253" s="9"/>
    </row>
    <row r="254" spans="12:20" x14ac:dyDescent="0.3">
      <c r="L254" s="9"/>
      <c r="M254" s="33" t="s">
        <v>12643</v>
      </c>
      <c r="N254" s="37">
        <v>45661</v>
      </c>
      <c r="O254" s="33" t="s">
        <v>310</v>
      </c>
      <c r="P254" s="35">
        <v>293075</v>
      </c>
      <c r="Q254" s="36" t="s">
        <v>323</v>
      </c>
      <c r="R254" s="36" t="s">
        <v>264</v>
      </c>
      <c r="S254" s="36" t="s">
        <v>292</v>
      </c>
      <c r="T254" s="9"/>
    </row>
    <row r="255" spans="12:20" x14ac:dyDescent="0.3">
      <c r="L255" s="9"/>
      <c r="M255" s="66" t="s">
        <v>12644</v>
      </c>
      <c r="N255" s="37">
        <v>45659</v>
      </c>
      <c r="O255" s="66" t="s">
        <v>311</v>
      </c>
      <c r="P255" s="67">
        <v>433319</v>
      </c>
      <c r="Q255" s="68" t="s">
        <v>323</v>
      </c>
      <c r="R255" s="68" t="s">
        <v>264</v>
      </c>
      <c r="S255" s="68" t="s">
        <v>292</v>
      </c>
      <c r="T255" s="9"/>
    </row>
    <row r="256" spans="12:20" x14ac:dyDescent="0.3">
      <c r="L256" s="9"/>
      <c r="M256" s="33" t="s">
        <v>12645</v>
      </c>
      <c r="N256" s="37">
        <v>45688</v>
      </c>
      <c r="O256" s="33" t="s">
        <v>318</v>
      </c>
      <c r="P256" s="35">
        <v>339742</v>
      </c>
      <c r="Q256" s="36" t="s">
        <v>327</v>
      </c>
      <c r="R256" s="36" t="s">
        <v>265</v>
      </c>
      <c r="S256" s="36" t="s">
        <v>296</v>
      </c>
      <c r="T256" s="9"/>
    </row>
    <row r="257" spans="12:20" x14ac:dyDescent="0.3">
      <c r="L257" s="9"/>
      <c r="M257" s="66" t="s">
        <v>12646</v>
      </c>
      <c r="N257" s="37">
        <v>45660</v>
      </c>
      <c r="O257" s="66" t="s">
        <v>316</v>
      </c>
      <c r="P257" s="67">
        <v>26468</v>
      </c>
      <c r="Q257" s="68" t="s">
        <v>319</v>
      </c>
      <c r="R257" s="68" t="s">
        <v>267</v>
      </c>
      <c r="S257" s="68" t="s">
        <v>292</v>
      </c>
      <c r="T257" s="9"/>
    </row>
    <row r="258" spans="12:20" x14ac:dyDescent="0.3">
      <c r="L258" s="9"/>
      <c r="M258" s="33" t="s">
        <v>12647</v>
      </c>
      <c r="N258" s="37">
        <v>45661</v>
      </c>
      <c r="O258" s="33" t="s">
        <v>312</v>
      </c>
      <c r="P258" s="35">
        <v>287675</v>
      </c>
      <c r="Q258" s="36" t="s">
        <v>325</v>
      </c>
      <c r="R258" s="36" t="s">
        <v>271</v>
      </c>
      <c r="S258" s="36" t="s">
        <v>296</v>
      </c>
      <c r="T258" s="9"/>
    </row>
    <row r="259" spans="12:20" x14ac:dyDescent="0.3">
      <c r="L259" s="9"/>
      <c r="M259" s="66" t="s">
        <v>12648</v>
      </c>
      <c r="N259" s="37">
        <v>45658</v>
      </c>
      <c r="O259" s="66" t="s">
        <v>314</v>
      </c>
      <c r="P259" s="67">
        <v>469215</v>
      </c>
      <c r="Q259" s="68" t="s">
        <v>332</v>
      </c>
      <c r="R259" s="68" t="s">
        <v>270</v>
      </c>
      <c r="S259" s="68" t="s">
        <v>294</v>
      </c>
      <c r="T259" s="9"/>
    </row>
    <row r="260" spans="12:20" x14ac:dyDescent="0.3">
      <c r="L260" s="9"/>
      <c r="M260" s="33" t="s">
        <v>12649</v>
      </c>
      <c r="N260" s="37">
        <v>45661</v>
      </c>
      <c r="O260" s="33" t="s">
        <v>318</v>
      </c>
      <c r="P260" s="35">
        <v>152653</v>
      </c>
      <c r="Q260" s="36" t="s">
        <v>332</v>
      </c>
      <c r="R260" s="36" t="s">
        <v>264</v>
      </c>
      <c r="S260" s="36" t="s">
        <v>294</v>
      </c>
      <c r="T260" s="9"/>
    </row>
    <row r="261" spans="12:20" x14ac:dyDescent="0.3">
      <c r="L261" s="9"/>
      <c r="M261" s="66" t="s">
        <v>12650</v>
      </c>
      <c r="N261" s="37">
        <v>45662</v>
      </c>
      <c r="O261" s="66" t="s">
        <v>309</v>
      </c>
      <c r="P261" s="67">
        <v>414370</v>
      </c>
      <c r="Q261" s="68" t="s">
        <v>325</v>
      </c>
      <c r="R261" s="68" t="s">
        <v>271</v>
      </c>
      <c r="S261" s="68" t="s">
        <v>296</v>
      </c>
      <c r="T261" s="9"/>
    </row>
    <row r="262" spans="12:20" x14ac:dyDescent="0.3">
      <c r="L262" s="9"/>
      <c r="M262" s="33" t="s">
        <v>12651</v>
      </c>
      <c r="N262" s="37">
        <v>45661</v>
      </c>
      <c r="O262" s="33" t="s">
        <v>317</v>
      </c>
      <c r="P262" s="35">
        <v>421589</v>
      </c>
      <c r="Q262" s="36" t="s">
        <v>331</v>
      </c>
      <c r="R262" s="36" t="s">
        <v>270</v>
      </c>
      <c r="S262" s="36" t="s">
        <v>294</v>
      </c>
      <c r="T262" s="9"/>
    </row>
    <row r="263" spans="12:20" x14ac:dyDescent="0.3">
      <c r="L263" s="9"/>
      <c r="M263" s="66" t="s">
        <v>12652</v>
      </c>
      <c r="N263" s="37">
        <v>45661</v>
      </c>
      <c r="O263" s="66" t="s">
        <v>316</v>
      </c>
      <c r="P263" s="67">
        <v>117919</v>
      </c>
      <c r="Q263" s="68" t="s">
        <v>323</v>
      </c>
      <c r="R263" s="68" t="s">
        <v>268</v>
      </c>
      <c r="S263" s="68" t="s">
        <v>292</v>
      </c>
      <c r="T263" s="9"/>
    </row>
    <row r="264" spans="12:20" x14ac:dyDescent="0.3">
      <c r="L264" s="9"/>
      <c r="M264" s="33" t="s">
        <v>12653</v>
      </c>
      <c r="N264" s="37">
        <v>45662</v>
      </c>
      <c r="O264" s="33" t="s">
        <v>317</v>
      </c>
      <c r="P264" s="35">
        <v>100629</v>
      </c>
      <c r="Q264" s="36" t="s">
        <v>331</v>
      </c>
      <c r="R264" s="36" t="s">
        <v>271</v>
      </c>
      <c r="S264" s="36" t="s">
        <v>298</v>
      </c>
      <c r="T264" s="9"/>
    </row>
    <row r="265" spans="12:20" x14ac:dyDescent="0.3">
      <c r="L265" s="9"/>
      <c r="M265" s="66" t="s">
        <v>12654</v>
      </c>
      <c r="N265" s="37">
        <v>45662</v>
      </c>
      <c r="O265" s="66" t="s">
        <v>312</v>
      </c>
      <c r="P265" s="67">
        <v>163274</v>
      </c>
      <c r="Q265" s="68" t="s">
        <v>331</v>
      </c>
      <c r="R265" s="68" t="s">
        <v>270</v>
      </c>
      <c r="S265" s="68" t="s">
        <v>298</v>
      </c>
      <c r="T265" s="9"/>
    </row>
    <row r="266" spans="12:20" x14ac:dyDescent="0.3">
      <c r="L266" s="9"/>
      <c r="M266" s="33" t="s">
        <v>12655</v>
      </c>
      <c r="N266" s="37">
        <v>45663</v>
      </c>
      <c r="O266" s="33" t="s">
        <v>312</v>
      </c>
      <c r="P266" s="35">
        <v>320352</v>
      </c>
      <c r="Q266" s="36" t="s">
        <v>328</v>
      </c>
      <c r="R266" s="36" t="s">
        <v>267</v>
      </c>
      <c r="S266" s="36" t="s">
        <v>298</v>
      </c>
      <c r="T266" s="9"/>
    </row>
    <row r="267" spans="12:20" x14ac:dyDescent="0.3">
      <c r="L267" s="9"/>
      <c r="M267" s="66" t="s">
        <v>12656</v>
      </c>
      <c r="N267" s="37">
        <v>45664</v>
      </c>
      <c r="O267" s="66" t="s">
        <v>313</v>
      </c>
      <c r="P267" s="67">
        <v>330825</v>
      </c>
      <c r="Q267" s="68" t="s">
        <v>320</v>
      </c>
      <c r="R267" s="68" t="s">
        <v>266</v>
      </c>
      <c r="S267" s="68" t="s">
        <v>292</v>
      </c>
      <c r="T267" s="9"/>
    </row>
    <row r="268" spans="12:20" x14ac:dyDescent="0.3">
      <c r="L268" s="9"/>
      <c r="M268" s="33" t="s">
        <v>12657</v>
      </c>
      <c r="N268" s="37">
        <v>45660</v>
      </c>
      <c r="O268" s="33" t="s">
        <v>315</v>
      </c>
      <c r="P268" s="35">
        <v>50979</v>
      </c>
      <c r="Q268" s="36" t="s">
        <v>320</v>
      </c>
      <c r="R268" s="36" t="s">
        <v>270</v>
      </c>
      <c r="S268" s="36" t="s">
        <v>292</v>
      </c>
      <c r="T268" s="9"/>
    </row>
    <row r="269" spans="12:20" x14ac:dyDescent="0.3">
      <c r="L269" s="9"/>
      <c r="M269" s="66" t="s">
        <v>12658</v>
      </c>
      <c r="N269" s="37">
        <v>45662</v>
      </c>
      <c r="O269" s="66" t="s">
        <v>310</v>
      </c>
      <c r="P269" s="67">
        <v>490470</v>
      </c>
      <c r="Q269" s="68" t="s">
        <v>322</v>
      </c>
      <c r="R269" s="68" t="s">
        <v>266</v>
      </c>
      <c r="S269" s="68" t="s">
        <v>292</v>
      </c>
      <c r="T269" s="9"/>
    </row>
    <row r="270" spans="12:20" x14ac:dyDescent="0.3">
      <c r="L270" s="9"/>
      <c r="M270" s="33" t="s">
        <v>12659</v>
      </c>
      <c r="N270" s="37">
        <v>45665</v>
      </c>
      <c r="O270" s="33" t="s">
        <v>313</v>
      </c>
      <c r="P270" s="35">
        <v>200978</v>
      </c>
      <c r="Q270" s="36" t="s">
        <v>321</v>
      </c>
      <c r="R270" s="36" t="s">
        <v>268</v>
      </c>
      <c r="S270" s="36" t="s">
        <v>292</v>
      </c>
      <c r="T270" s="9"/>
    </row>
    <row r="271" spans="12:20" x14ac:dyDescent="0.3">
      <c r="L271" s="9"/>
      <c r="M271" s="66" t="s">
        <v>12660</v>
      </c>
      <c r="N271" s="37">
        <v>45663</v>
      </c>
      <c r="O271" s="66" t="s">
        <v>310</v>
      </c>
      <c r="P271" s="67">
        <v>351141</v>
      </c>
      <c r="Q271" s="68" t="s">
        <v>332</v>
      </c>
      <c r="R271" s="68" t="s">
        <v>270</v>
      </c>
      <c r="S271" s="68" t="s">
        <v>294</v>
      </c>
      <c r="T271" s="9"/>
    </row>
    <row r="272" spans="12:20" x14ac:dyDescent="0.3">
      <c r="L272" s="9"/>
      <c r="M272" s="33" t="s">
        <v>12661</v>
      </c>
      <c r="N272" s="37">
        <v>45662</v>
      </c>
      <c r="O272" s="33" t="s">
        <v>316</v>
      </c>
      <c r="P272" s="35">
        <v>273676</v>
      </c>
      <c r="Q272" s="36" t="s">
        <v>319</v>
      </c>
      <c r="R272" s="36" t="s">
        <v>264</v>
      </c>
      <c r="S272" s="36" t="s">
        <v>292</v>
      </c>
      <c r="T272" s="9"/>
    </row>
    <row r="273" spans="12:20" x14ac:dyDescent="0.3">
      <c r="L273" s="9"/>
      <c r="M273" s="66" t="s">
        <v>12662</v>
      </c>
      <c r="N273" s="37">
        <v>45661</v>
      </c>
      <c r="O273" s="66" t="s">
        <v>315</v>
      </c>
      <c r="P273" s="67">
        <v>28455</v>
      </c>
      <c r="Q273" s="68" t="s">
        <v>325</v>
      </c>
      <c r="R273" s="68" t="s">
        <v>268</v>
      </c>
      <c r="S273" s="68" t="s">
        <v>296</v>
      </c>
      <c r="T273" s="9"/>
    </row>
    <row r="274" spans="12:20" x14ac:dyDescent="0.3">
      <c r="L274" s="9"/>
      <c r="M274" s="33" t="s">
        <v>12663</v>
      </c>
      <c r="N274" s="37">
        <v>45660</v>
      </c>
      <c r="O274" s="33" t="s">
        <v>311</v>
      </c>
      <c r="P274" s="35">
        <v>472630</v>
      </c>
      <c r="Q274" s="36" t="s">
        <v>319</v>
      </c>
      <c r="R274" s="36" t="s">
        <v>265</v>
      </c>
      <c r="S274" s="36" t="s">
        <v>292</v>
      </c>
      <c r="T274" s="9"/>
    </row>
    <row r="275" spans="12:20" x14ac:dyDescent="0.3">
      <c r="L275" s="9"/>
      <c r="M275" s="66" t="s">
        <v>12664</v>
      </c>
      <c r="N275" s="37">
        <v>45664</v>
      </c>
      <c r="O275" s="66" t="s">
        <v>312</v>
      </c>
      <c r="P275" s="67">
        <v>52144</v>
      </c>
      <c r="Q275" s="68" t="s">
        <v>332</v>
      </c>
      <c r="R275" s="68" t="s">
        <v>270</v>
      </c>
      <c r="S275" s="68" t="s">
        <v>294</v>
      </c>
      <c r="T275" s="9"/>
    </row>
    <row r="276" spans="12:20" x14ac:dyDescent="0.3">
      <c r="L276" s="9"/>
      <c r="M276" s="33" t="s">
        <v>12665</v>
      </c>
      <c r="N276" s="37">
        <v>45661</v>
      </c>
      <c r="O276" s="33" t="s">
        <v>311</v>
      </c>
      <c r="P276" s="35">
        <v>123048</v>
      </c>
      <c r="Q276" s="36" t="s">
        <v>322</v>
      </c>
      <c r="R276" s="36" t="s">
        <v>265</v>
      </c>
      <c r="S276" s="36" t="s">
        <v>292</v>
      </c>
      <c r="T276" s="9"/>
    </row>
    <row r="277" spans="12:20" x14ac:dyDescent="0.3">
      <c r="L277" s="9"/>
      <c r="M277" s="66" t="s">
        <v>12666</v>
      </c>
      <c r="N277" s="37">
        <v>45663</v>
      </c>
      <c r="O277" s="66" t="s">
        <v>316</v>
      </c>
      <c r="P277" s="67">
        <v>183827</v>
      </c>
      <c r="Q277" s="68" t="s">
        <v>321</v>
      </c>
      <c r="R277" s="68" t="s">
        <v>268</v>
      </c>
      <c r="S277" s="68" t="s">
        <v>292</v>
      </c>
      <c r="T277" s="9"/>
    </row>
    <row r="278" spans="12:20" x14ac:dyDescent="0.3">
      <c r="L278" s="9"/>
      <c r="M278" s="33" t="s">
        <v>12667</v>
      </c>
      <c r="N278" s="37">
        <v>45666</v>
      </c>
      <c r="O278" s="33" t="s">
        <v>313</v>
      </c>
      <c r="P278" s="35">
        <v>475711</v>
      </c>
      <c r="Q278" s="36" t="s">
        <v>321</v>
      </c>
      <c r="R278" s="36" t="s">
        <v>264</v>
      </c>
      <c r="S278" s="36" t="s">
        <v>292</v>
      </c>
      <c r="T278" s="9"/>
    </row>
    <row r="279" spans="12:20" x14ac:dyDescent="0.3">
      <c r="L279" s="9"/>
      <c r="M279" s="66" t="s">
        <v>12668</v>
      </c>
      <c r="N279" s="37">
        <v>45665</v>
      </c>
      <c r="O279" s="66" t="s">
        <v>312</v>
      </c>
      <c r="P279" s="67">
        <v>418488</v>
      </c>
      <c r="Q279" s="68" t="s">
        <v>319</v>
      </c>
      <c r="R279" s="68" t="s">
        <v>266</v>
      </c>
      <c r="S279" s="68" t="s">
        <v>292</v>
      </c>
      <c r="T279" s="9"/>
    </row>
    <row r="280" spans="12:20" x14ac:dyDescent="0.3">
      <c r="L280" s="9"/>
      <c r="M280" s="33" t="s">
        <v>12669</v>
      </c>
      <c r="N280" s="37">
        <v>45662</v>
      </c>
      <c r="O280" s="33" t="s">
        <v>315</v>
      </c>
      <c r="P280" s="35">
        <v>234247</v>
      </c>
      <c r="Q280" s="36" t="s">
        <v>323</v>
      </c>
      <c r="R280" s="36" t="s">
        <v>265</v>
      </c>
      <c r="S280" s="36" t="s">
        <v>292</v>
      </c>
      <c r="T280" s="9"/>
    </row>
    <row r="281" spans="12:20" x14ac:dyDescent="0.3">
      <c r="L281" s="9"/>
      <c r="M281" s="66" t="s">
        <v>12670</v>
      </c>
      <c r="N281" s="37">
        <v>45663</v>
      </c>
      <c r="O281" s="66" t="s">
        <v>317</v>
      </c>
      <c r="P281" s="67">
        <v>412127</v>
      </c>
      <c r="Q281" s="68" t="s">
        <v>332</v>
      </c>
      <c r="R281" s="68" t="s">
        <v>266</v>
      </c>
      <c r="S281" s="68" t="s">
        <v>294</v>
      </c>
      <c r="T281" s="9"/>
    </row>
    <row r="282" spans="12:20" x14ac:dyDescent="0.3">
      <c r="L282" s="9"/>
      <c r="M282" s="33" t="s">
        <v>12671</v>
      </c>
      <c r="N282" s="37">
        <v>45663</v>
      </c>
      <c r="O282" s="33" t="s">
        <v>315</v>
      </c>
      <c r="P282" s="35">
        <v>17095</v>
      </c>
      <c r="Q282" s="36" t="s">
        <v>321</v>
      </c>
      <c r="R282" s="36" t="s">
        <v>264</v>
      </c>
      <c r="S282" s="36" t="s">
        <v>292</v>
      </c>
      <c r="T282" s="9"/>
    </row>
    <row r="283" spans="12:20" x14ac:dyDescent="0.3">
      <c r="L283" s="9"/>
      <c r="M283" s="66" t="s">
        <v>12672</v>
      </c>
      <c r="N283" s="37">
        <v>45664</v>
      </c>
      <c r="O283" s="66" t="s">
        <v>315</v>
      </c>
      <c r="P283" s="67">
        <v>387674</v>
      </c>
      <c r="Q283" s="68" t="s">
        <v>331</v>
      </c>
      <c r="R283" s="68" t="s">
        <v>267</v>
      </c>
      <c r="S283" s="68" t="s">
        <v>298</v>
      </c>
      <c r="T283" s="9"/>
    </row>
    <row r="284" spans="12:20" x14ac:dyDescent="0.3">
      <c r="L284" s="9"/>
      <c r="M284" s="33" t="s">
        <v>12673</v>
      </c>
      <c r="N284" s="37">
        <v>45659</v>
      </c>
      <c r="O284" s="33" t="s">
        <v>314</v>
      </c>
      <c r="P284" s="35">
        <v>371879</v>
      </c>
      <c r="Q284" s="36" t="s">
        <v>330</v>
      </c>
      <c r="R284" s="36" t="s">
        <v>267</v>
      </c>
      <c r="S284" s="36" t="s">
        <v>298</v>
      </c>
      <c r="T284" s="9"/>
    </row>
    <row r="285" spans="12:20" x14ac:dyDescent="0.3">
      <c r="L285" s="9"/>
      <c r="M285" s="66" t="s">
        <v>12674</v>
      </c>
      <c r="N285" s="37">
        <v>45664</v>
      </c>
      <c r="O285" s="66" t="s">
        <v>310</v>
      </c>
      <c r="P285" s="67">
        <v>473289</v>
      </c>
      <c r="Q285" s="68" t="s">
        <v>332</v>
      </c>
      <c r="R285" s="68" t="s">
        <v>271</v>
      </c>
      <c r="S285" s="68" t="s">
        <v>294</v>
      </c>
      <c r="T285" s="9"/>
    </row>
    <row r="286" spans="12:20" x14ac:dyDescent="0.3">
      <c r="L286" s="9"/>
      <c r="M286" s="33" t="s">
        <v>12675</v>
      </c>
      <c r="N286" s="37">
        <v>45666</v>
      </c>
      <c r="O286" s="33" t="s">
        <v>312</v>
      </c>
      <c r="P286" s="35">
        <v>305782</v>
      </c>
      <c r="Q286" s="36" t="s">
        <v>326</v>
      </c>
      <c r="R286" s="36" t="s">
        <v>264</v>
      </c>
      <c r="S286" s="36" t="s">
        <v>296</v>
      </c>
      <c r="T286" s="9"/>
    </row>
    <row r="287" spans="12:20" x14ac:dyDescent="0.3">
      <c r="L287" s="9"/>
      <c r="M287" s="66" t="s">
        <v>12676</v>
      </c>
      <c r="N287" s="37">
        <v>45660</v>
      </c>
      <c r="O287" s="66" t="s">
        <v>314</v>
      </c>
      <c r="P287" s="67">
        <v>287178</v>
      </c>
      <c r="Q287" s="68" t="s">
        <v>332</v>
      </c>
      <c r="R287" s="68" t="s">
        <v>267</v>
      </c>
      <c r="S287" s="68" t="s">
        <v>294</v>
      </c>
      <c r="T287" s="9"/>
    </row>
    <row r="288" spans="12:20" x14ac:dyDescent="0.3">
      <c r="L288" s="9"/>
      <c r="M288" s="33" t="s">
        <v>12677</v>
      </c>
      <c r="N288" s="37">
        <v>45667</v>
      </c>
      <c r="O288" s="33" t="s">
        <v>313</v>
      </c>
      <c r="P288" s="35">
        <v>31626</v>
      </c>
      <c r="Q288" s="36" t="s">
        <v>332</v>
      </c>
      <c r="R288" s="36" t="s">
        <v>269</v>
      </c>
      <c r="S288" s="36" t="s">
        <v>294</v>
      </c>
      <c r="T288" s="9"/>
    </row>
    <row r="289" spans="12:20" x14ac:dyDescent="0.3">
      <c r="L289" s="9"/>
      <c r="M289" s="66" t="s">
        <v>12678</v>
      </c>
      <c r="N289" s="37">
        <v>45664</v>
      </c>
      <c r="O289" s="66" t="s">
        <v>316</v>
      </c>
      <c r="P289" s="67">
        <v>111304</v>
      </c>
      <c r="Q289" s="68" t="s">
        <v>321</v>
      </c>
      <c r="R289" s="68" t="s">
        <v>267</v>
      </c>
      <c r="S289" s="68" t="s">
        <v>292</v>
      </c>
      <c r="T289" s="9"/>
    </row>
    <row r="290" spans="12:20" x14ac:dyDescent="0.3">
      <c r="L290" s="9"/>
      <c r="M290" s="33" t="s">
        <v>12679</v>
      </c>
      <c r="N290" s="37">
        <v>45665</v>
      </c>
      <c r="O290" s="33" t="s">
        <v>316</v>
      </c>
      <c r="P290" s="35">
        <v>60381</v>
      </c>
      <c r="Q290" s="36" t="s">
        <v>328</v>
      </c>
      <c r="R290" s="36" t="s">
        <v>268</v>
      </c>
      <c r="S290" s="36" t="s">
        <v>298</v>
      </c>
      <c r="T290" s="9"/>
    </row>
    <row r="291" spans="12:20" x14ac:dyDescent="0.3">
      <c r="L291" s="9"/>
      <c r="M291" s="66" t="s">
        <v>12680</v>
      </c>
      <c r="N291" s="37">
        <v>45668</v>
      </c>
      <c r="O291" s="66" t="s">
        <v>313</v>
      </c>
      <c r="P291" s="67">
        <v>29116</v>
      </c>
      <c r="Q291" s="68" t="s">
        <v>332</v>
      </c>
      <c r="R291" s="68" t="s">
        <v>265</v>
      </c>
      <c r="S291" s="68" t="s">
        <v>294</v>
      </c>
      <c r="T291" s="9"/>
    </row>
    <row r="292" spans="12:20" x14ac:dyDescent="0.3">
      <c r="L292" s="9"/>
      <c r="M292" s="33" t="s">
        <v>12681</v>
      </c>
      <c r="N292" s="37">
        <v>45667</v>
      </c>
      <c r="O292" s="33" t="s">
        <v>312</v>
      </c>
      <c r="P292" s="35">
        <v>115892</v>
      </c>
      <c r="Q292" s="36" t="s">
        <v>329</v>
      </c>
      <c r="R292" s="36" t="s">
        <v>268</v>
      </c>
      <c r="S292" s="36" t="s">
        <v>298</v>
      </c>
      <c r="T292" s="9"/>
    </row>
    <row r="293" spans="12:20" x14ac:dyDescent="0.3">
      <c r="L293" s="9"/>
      <c r="M293" s="66" t="s">
        <v>12682</v>
      </c>
      <c r="N293" s="37">
        <v>45663</v>
      </c>
      <c r="O293" s="66" t="s">
        <v>309</v>
      </c>
      <c r="P293" s="67">
        <v>86302</v>
      </c>
      <c r="Q293" s="68" t="s">
        <v>321</v>
      </c>
      <c r="R293" s="68" t="s">
        <v>269</v>
      </c>
      <c r="S293" s="68" t="s">
        <v>292</v>
      </c>
      <c r="T293" s="9"/>
    </row>
    <row r="294" spans="12:20" x14ac:dyDescent="0.3">
      <c r="L294" s="9"/>
      <c r="M294" s="33" t="s">
        <v>12683</v>
      </c>
      <c r="N294" s="37">
        <v>45669</v>
      </c>
      <c r="O294" s="33" t="s">
        <v>313</v>
      </c>
      <c r="P294" s="35">
        <v>388590</v>
      </c>
      <c r="Q294" s="36" t="s">
        <v>324</v>
      </c>
      <c r="R294" s="36" t="s">
        <v>269</v>
      </c>
      <c r="S294" s="36" t="s">
        <v>296</v>
      </c>
      <c r="T294" s="9"/>
    </row>
    <row r="295" spans="12:20" x14ac:dyDescent="0.3">
      <c r="L295" s="9"/>
      <c r="M295" s="66" t="s">
        <v>12684</v>
      </c>
      <c r="N295" s="37">
        <v>45661</v>
      </c>
      <c r="O295" s="66" t="s">
        <v>314</v>
      </c>
      <c r="P295" s="67">
        <v>255062</v>
      </c>
      <c r="Q295" s="68" t="s">
        <v>330</v>
      </c>
      <c r="R295" s="68" t="s">
        <v>270</v>
      </c>
      <c r="S295" s="68" t="s">
        <v>298</v>
      </c>
      <c r="T295" s="9"/>
    </row>
    <row r="296" spans="12:20" x14ac:dyDescent="0.3">
      <c r="L296" s="9"/>
      <c r="M296" s="33" t="s">
        <v>12685</v>
      </c>
      <c r="N296" s="37">
        <v>45664</v>
      </c>
      <c r="O296" s="33" t="s">
        <v>317</v>
      </c>
      <c r="P296" s="35">
        <v>309422</v>
      </c>
      <c r="Q296" s="36" t="s">
        <v>327</v>
      </c>
      <c r="R296" s="36" t="s">
        <v>267</v>
      </c>
      <c r="S296" s="36" t="s">
        <v>296</v>
      </c>
      <c r="T296" s="9"/>
    </row>
    <row r="297" spans="12:20" x14ac:dyDescent="0.3">
      <c r="L297" s="9"/>
      <c r="M297" s="66" t="s">
        <v>12686</v>
      </c>
      <c r="N297" s="37">
        <v>45666</v>
      </c>
      <c r="O297" s="66" t="s">
        <v>316</v>
      </c>
      <c r="P297" s="67">
        <v>299771</v>
      </c>
      <c r="Q297" s="68" t="s">
        <v>329</v>
      </c>
      <c r="R297" s="68" t="s">
        <v>269</v>
      </c>
      <c r="S297" s="68" t="s">
        <v>298</v>
      </c>
      <c r="T297" s="9"/>
    </row>
    <row r="298" spans="12:20" x14ac:dyDescent="0.3">
      <c r="L298" s="9"/>
      <c r="M298" s="33" t="s">
        <v>12687</v>
      </c>
      <c r="N298" s="37">
        <v>45662</v>
      </c>
      <c r="O298" s="33" t="s">
        <v>314</v>
      </c>
      <c r="P298" s="35">
        <v>382663</v>
      </c>
      <c r="Q298" s="36" t="s">
        <v>321</v>
      </c>
      <c r="R298" s="36" t="s">
        <v>265</v>
      </c>
      <c r="S298" s="36" t="s">
        <v>292</v>
      </c>
      <c r="T298" s="9"/>
    </row>
    <row r="299" spans="12:20" x14ac:dyDescent="0.3">
      <c r="L299" s="9"/>
      <c r="M299" s="66" t="s">
        <v>12688</v>
      </c>
      <c r="N299" s="37">
        <v>45665</v>
      </c>
      <c r="O299" s="66" t="s">
        <v>310</v>
      </c>
      <c r="P299" s="67">
        <v>75485</v>
      </c>
      <c r="Q299" s="68" t="s">
        <v>326</v>
      </c>
      <c r="R299" s="68" t="s">
        <v>271</v>
      </c>
      <c r="S299" s="68" t="s">
        <v>296</v>
      </c>
      <c r="T299" s="9"/>
    </row>
    <row r="300" spans="12:20" x14ac:dyDescent="0.3">
      <c r="L300" s="9"/>
      <c r="M300" s="33" t="s">
        <v>12689</v>
      </c>
      <c r="N300" s="37">
        <v>45662</v>
      </c>
      <c r="O300" s="33" t="s">
        <v>311</v>
      </c>
      <c r="P300" s="35">
        <v>318634</v>
      </c>
      <c r="Q300" s="36" t="s">
        <v>319</v>
      </c>
      <c r="R300" s="36" t="s">
        <v>268</v>
      </c>
      <c r="S300" s="36" t="s">
        <v>292</v>
      </c>
      <c r="T300" s="9"/>
    </row>
    <row r="301" spans="12:20" x14ac:dyDescent="0.3">
      <c r="L301" s="9"/>
      <c r="M301" s="66" t="s">
        <v>12690</v>
      </c>
      <c r="N301" s="37">
        <v>45668</v>
      </c>
      <c r="O301" s="66" t="s">
        <v>312</v>
      </c>
      <c r="P301" s="67">
        <v>149122</v>
      </c>
      <c r="Q301" s="68" t="s">
        <v>326</v>
      </c>
      <c r="R301" s="68" t="s">
        <v>264</v>
      </c>
      <c r="S301" s="68" t="s">
        <v>296</v>
      </c>
      <c r="T301" s="9"/>
    </row>
    <row r="302" spans="12:20" x14ac:dyDescent="0.3">
      <c r="L302" s="9"/>
      <c r="M302" s="33" t="s">
        <v>12691</v>
      </c>
      <c r="N302" s="37">
        <v>45663</v>
      </c>
      <c r="O302" s="33" t="s">
        <v>314</v>
      </c>
      <c r="P302" s="35">
        <v>460826</v>
      </c>
      <c r="Q302" s="36" t="s">
        <v>324</v>
      </c>
      <c r="R302" s="36" t="s">
        <v>267</v>
      </c>
      <c r="S302" s="36" t="s">
        <v>296</v>
      </c>
      <c r="T302" s="9"/>
    </row>
    <row r="303" spans="12:20" x14ac:dyDescent="0.3">
      <c r="L303" s="9"/>
      <c r="M303" s="66" t="s">
        <v>12692</v>
      </c>
      <c r="N303" s="37">
        <v>45664</v>
      </c>
      <c r="O303" s="66" t="s">
        <v>309</v>
      </c>
      <c r="P303" s="67">
        <v>192448</v>
      </c>
      <c r="Q303" s="68" t="s">
        <v>327</v>
      </c>
      <c r="R303" s="68" t="s">
        <v>268</v>
      </c>
      <c r="S303" s="68" t="s">
        <v>296</v>
      </c>
      <c r="T303" s="9"/>
    </row>
    <row r="304" spans="12:20" x14ac:dyDescent="0.3">
      <c r="L304" s="9"/>
      <c r="M304" s="33" t="s">
        <v>12693</v>
      </c>
      <c r="N304" s="37">
        <v>45670</v>
      </c>
      <c r="O304" s="33" t="s">
        <v>313</v>
      </c>
      <c r="P304" s="35">
        <v>192932</v>
      </c>
      <c r="Q304" s="36" t="s">
        <v>332</v>
      </c>
      <c r="R304" s="36" t="s">
        <v>268</v>
      </c>
      <c r="S304" s="36" t="s">
        <v>294</v>
      </c>
      <c r="T304" s="9"/>
    </row>
    <row r="305" spans="12:20" x14ac:dyDescent="0.3">
      <c r="L305" s="9"/>
      <c r="M305" s="66" t="s">
        <v>12694</v>
      </c>
      <c r="N305" s="37">
        <v>45663</v>
      </c>
      <c r="O305" s="66" t="s">
        <v>311</v>
      </c>
      <c r="P305" s="67">
        <v>183976</v>
      </c>
      <c r="Q305" s="68" t="s">
        <v>321</v>
      </c>
      <c r="R305" s="68" t="s">
        <v>269</v>
      </c>
      <c r="S305" s="68" t="s">
        <v>292</v>
      </c>
      <c r="T305" s="9"/>
    </row>
    <row r="306" spans="12:20" x14ac:dyDescent="0.3">
      <c r="L306" s="9"/>
      <c r="M306" s="33" t="s">
        <v>12695</v>
      </c>
      <c r="N306" s="37">
        <v>45664</v>
      </c>
      <c r="O306" s="33" t="s">
        <v>311</v>
      </c>
      <c r="P306" s="35">
        <v>453258</v>
      </c>
      <c r="Q306" s="36" t="s">
        <v>332</v>
      </c>
      <c r="R306" s="36" t="s">
        <v>265</v>
      </c>
      <c r="S306" s="36" t="s">
        <v>294</v>
      </c>
      <c r="T306" s="9"/>
    </row>
    <row r="307" spans="12:20" x14ac:dyDescent="0.3">
      <c r="L307" s="9"/>
      <c r="M307" s="66" t="s">
        <v>12696</v>
      </c>
      <c r="N307" s="37">
        <v>45665</v>
      </c>
      <c r="O307" s="66" t="s">
        <v>311</v>
      </c>
      <c r="P307" s="67">
        <v>307256</v>
      </c>
      <c r="Q307" s="68" t="s">
        <v>332</v>
      </c>
      <c r="R307" s="68" t="s">
        <v>270</v>
      </c>
      <c r="S307" s="68" t="s">
        <v>294</v>
      </c>
      <c r="T307" s="9"/>
    </row>
    <row r="308" spans="12:20" x14ac:dyDescent="0.3">
      <c r="L308" s="9"/>
      <c r="M308" s="33" t="s">
        <v>297</v>
      </c>
      <c r="N308" s="37">
        <v>45667</v>
      </c>
      <c r="O308" s="33" t="s">
        <v>316</v>
      </c>
      <c r="P308" s="35">
        <v>131438</v>
      </c>
      <c r="Q308" s="36" t="s">
        <v>326</v>
      </c>
      <c r="R308" s="36" t="s">
        <v>265</v>
      </c>
      <c r="S308" s="36" t="s">
        <v>296</v>
      </c>
      <c r="T308" s="9"/>
    </row>
    <row r="309" spans="12:20" x14ac:dyDescent="0.3">
      <c r="L309" s="9"/>
      <c r="M309" s="66" t="s">
        <v>12697</v>
      </c>
      <c r="N309" s="37">
        <v>45666</v>
      </c>
      <c r="O309" s="66" t="s">
        <v>311</v>
      </c>
      <c r="P309" s="67">
        <v>361049</v>
      </c>
      <c r="Q309" s="68" t="s">
        <v>320</v>
      </c>
      <c r="R309" s="68" t="s">
        <v>271</v>
      </c>
      <c r="S309" s="68" t="s">
        <v>292</v>
      </c>
      <c r="T309" s="9"/>
    </row>
    <row r="310" spans="12:20" x14ac:dyDescent="0.3">
      <c r="L310" s="9"/>
      <c r="M310" s="33" t="s">
        <v>12698</v>
      </c>
      <c r="N310" s="37">
        <v>45662</v>
      </c>
      <c r="O310" s="33" t="s">
        <v>318</v>
      </c>
      <c r="P310" s="35">
        <v>170580</v>
      </c>
      <c r="Q310" s="36" t="s">
        <v>323</v>
      </c>
      <c r="R310" s="36" t="s">
        <v>268</v>
      </c>
      <c r="S310" s="36" t="s">
        <v>292</v>
      </c>
      <c r="T310" s="9"/>
    </row>
    <row r="311" spans="12:20" x14ac:dyDescent="0.3">
      <c r="L311" s="9"/>
      <c r="M311" s="66" t="s">
        <v>12699</v>
      </c>
      <c r="N311" s="37">
        <v>45671</v>
      </c>
      <c r="O311" s="66" t="s">
        <v>313</v>
      </c>
      <c r="P311" s="67">
        <v>256541</v>
      </c>
      <c r="Q311" s="68" t="s">
        <v>320</v>
      </c>
      <c r="R311" s="68" t="s">
        <v>266</v>
      </c>
      <c r="S311" s="68" t="s">
        <v>292</v>
      </c>
      <c r="T311" s="9"/>
    </row>
    <row r="312" spans="12:20" x14ac:dyDescent="0.3">
      <c r="L312" s="9"/>
      <c r="M312" s="33" t="s">
        <v>12700</v>
      </c>
      <c r="N312" s="37">
        <v>45664</v>
      </c>
      <c r="O312" s="33" t="s">
        <v>314</v>
      </c>
      <c r="P312" s="35">
        <v>195607</v>
      </c>
      <c r="Q312" s="36" t="s">
        <v>328</v>
      </c>
      <c r="R312" s="36" t="s">
        <v>271</v>
      </c>
      <c r="S312" s="36" t="s">
        <v>298</v>
      </c>
      <c r="T312" s="9"/>
    </row>
    <row r="313" spans="12:20" x14ac:dyDescent="0.3">
      <c r="L313" s="9"/>
      <c r="M313" s="66" t="s">
        <v>12701</v>
      </c>
      <c r="N313" s="37">
        <v>45667</v>
      </c>
      <c r="O313" s="66" t="s">
        <v>311</v>
      </c>
      <c r="P313" s="67">
        <v>332387</v>
      </c>
      <c r="Q313" s="68" t="s">
        <v>322</v>
      </c>
      <c r="R313" s="68" t="s">
        <v>266</v>
      </c>
      <c r="S313" s="68" t="s">
        <v>292</v>
      </c>
      <c r="T313" s="9"/>
    </row>
    <row r="314" spans="12:20" x14ac:dyDescent="0.3">
      <c r="L314" s="9"/>
      <c r="M314" s="33" t="s">
        <v>12702</v>
      </c>
      <c r="N314" s="37">
        <v>45668</v>
      </c>
      <c r="O314" s="33" t="s">
        <v>316</v>
      </c>
      <c r="P314" s="35">
        <v>152921</v>
      </c>
      <c r="Q314" s="36" t="s">
        <v>320</v>
      </c>
      <c r="R314" s="36" t="s">
        <v>267</v>
      </c>
      <c r="S314" s="36" t="s">
        <v>292</v>
      </c>
      <c r="T314" s="9"/>
    </row>
    <row r="315" spans="12:20" x14ac:dyDescent="0.3">
      <c r="L315" s="9"/>
      <c r="M315" s="66" t="s">
        <v>12703</v>
      </c>
      <c r="N315" s="37">
        <v>45666</v>
      </c>
      <c r="O315" s="66" t="s">
        <v>310</v>
      </c>
      <c r="P315" s="67">
        <v>367456</v>
      </c>
      <c r="Q315" s="68" t="s">
        <v>332</v>
      </c>
      <c r="R315" s="68" t="s">
        <v>271</v>
      </c>
      <c r="S315" s="68" t="s">
        <v>294</v>
      </c>
      <c r="T315" s="9"/>
    </row>
    <row r="316" spans="12:20" x14ac:dyDescent="0.3">
      <c r="L316" s="9"/>
      <c r="M316" s="33" t="s">
        <v>12704</v>
      </c>
      <c r="N316" s="37">
        <v>45667</v>
      </c>
      <c r="O316" s="33" t="s">
        <v>310</v>
      </c>
      <c r="P316" s="35">
        <v>490983</v>
      </c>
      <c r="Q316" s="36" t="s">
        <v>327</v>
      </c>
      <c r="R316" s="36" t="s">
        <v>270</v>
      </c>
      <c r="S316" s="36" t="s">
        <v>296</v>
      </c>
      <c r="T316" s="9"/>
    </row>
    <row r="317" spans="12:20" x14ac:dyDescent="0.3">
      <c r="L317" s="9"/>
      <c r="M317" s="17" t="s">
        <v>12705</v>
      </c>
      <c r="N317" s="69">
        <v>45672</v>
      </c>
      <c r="O317" s="17" t="s">
        <v>313</v>
      </c>
      <c r="P317" s="18">
        <v>392842</v>
      </c>
      <c r="Q317" s="9" t="s">
        <v>328</v>
      </c>
      <c r="R317" s="9" t="s">
        <v>267</v>
      </c>
      <c r="S317" s="9" t="s">
        <v>298</v>
      </c>
      <c r="T317" s="9"/>
    </row>
  </sheetData>
  <sortState xmlns:xlrd2="http://schemas.microsoft.com/office/spreadsheetml/2017/richdata2" ref="L8:T317">
    <sortCondition ref="M8:M317"/>
  </sortState>
  <phoneticPr fontId="3" type="noConversion"/>
  <conditionalFormatting sqref="B24:B38">
    <cfRule type="duplicateValues" dxfId="19" priority="8"/>
  </conditionalFormatting>
  <hyperlinks>
    <hyperlink ref="B25" r:id="rId1" xr:uid="{9D02B8F6-886D-4809-A0F5-0FBB93FE569E}"/>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6941-B212-41CD-A191-3176E1F2281C}">
  <dimension ref="A1:I1000"/>
  <sheetViews>
    <sheetView workbookViewId="0"/>
  </sheetViews>
  <sheetFormatPr baseColWidth="10" defaultRowHeight="14.4" x14ac:dyDescent="0.3"/>
  <cols>
    <col min="1" max="8" width="17.5546875" customWidth="1"/>
    <col min="9" max="9" width="17.5546875" style="41" customWidth="1"/>
  </cols>
  <sheetData>
    <row r="1" spans="1:9" s="8" customFormat="1" x14ac:dyDescent="0.3">
      <c r="A1" s="47" t="s">
        <v>302</v>
      </c>
      <c r="B1" s="47" t="s">
        <v>262</v>
      </c>
      <c r="C1" s="47" t="s">
        <v>371</v>
      </c>
      <c r="D1" s="47" t="s">
        <v>372</v>
      </c>
      <c r="E1" s="47" t="s">
        <v>373</v>
      </c>
      <c r="F1" s="47" t="s">
        <v>374</v>
      </c>
      <c r="G1" s="47" t="s">
        <v>375</v>
      </c>
      <c r="H1" s="47" t="s">
        <v>376</v>
      </c>
      <c r="I1" s="47" t="s">
        <v>377</v>
      </c>
    </row>
    <row r="2" spans="1:9" x14ac:dyDescent="0.3">
      <c r="A2" s="47" t="s">
        <v>378</v>
      </c>
      <c r="B2" s="47" t="s">
        <v>379</v>
      </c>
      <c r="C2" s="47">
        <v>31024</v>
      </c>
      <c r="D2" s="47" t="s">
        <v>380</v>
      </c>
      <c r="E2" s="47" t="s">
        <v>381</v>
      </c>
      <c r="F2" s="47" t="s">
        <v>382</v>
      </c>
      <c r="G2" s="47" t="s">
        <v>383</v>
      </c>
      <c r="H2" s="47">
        <v>40927.605914351851</v>
      </c>
      <c r="I2" s="47" t="s">
        <v>384</v>
      </c>
    </row>
    <row r="3" spans="1:9" x14ac:dyDescent="0.3">
      <c r="A3" s="47" t="s">
        <v>385</v>
      </c>
      <c r="B3" s="47" t="s">
        <v>386</v>
      </c>
      <c r="C3" s="47">
        <v>31636</v>
      </c>
      <c r="D3" s="47" t="s">
        <v>387</v>
      </c>
      <c r="E3" s="47" t="s">
        <v>388</v>
      </c>
      <c r="F3" s="47" t="s">
        <v>389</v>
      </c>
      <c r="G3" s="47" t="s">
        <v>390</v>
      </c>
      <c r="H3" s="47">
        <v>38433.654305555552</v>
      </c>
      <c r="I3" s="47" t="s">
        <v>391</v>
      </c>
    </row>
    <row r="4" spans="1:9" x14ac:dyDescent="0.3">
      <c r="A4" s="47" t="s">
        <v>392</v>
      </c>
      <c r="B4" s="47" t="s">
        <v>393</v>
      </c>
      <c r="C4" s="47">
        <v>32979</v>
      </c>
      <c r="D4" s="47" t="s">
        <v>394</v>
      </c>
      <c r="E4" s="47" t="s">
        <v>395</v>
      </c>
      <c r="F4" s="47" t="s">
        <v>396</v>
      </c>
      <c r="G4" s="47" t="s">
        <v>397</v>
      </c>
      <c r="H4" s="47">
        <v>39340.125821759262</v>
      </c>
      <c r="I4" s="47" t="s">
        <v>391</v>
      </c>
    </row>
    <row r="5" spans="1:9" x14ac:dyDescent="0.3">
      <c r="A5" s="47" t="s">
        <v>398</v>
      </c>
      <c r="B5" s="47" t="s">
        <v>399</v>
      </c>
      <c r="C5" s="47">
        <v>35401</v>
      </c>
      <c r="D5" s="47" t="s">
        <v>400</v>
      </c>
      <c r="E5" s="47" t="s">
        <v>401</v>
      </c>
      <c r="F5" s="47" t="s">
        <v>402</v>
      </c>
      <c r="G5" s="47" t="s">
        <v>403</v>
      </c>
      <c r="H5" s="47">
        <v>40884.640856481485</v>
      </c>
      <c r="I5" s="47" t="s">
        <v>391</v>
      </c>
    </row>
    <row r="6" spans="1:9" x14ac:dyDescent="0.3">
      <c r="A6" s="47" t="s">
        <v>404</v>
      </c>
      <c r="B6" s="47" t="s">
        <v>405</v>
      </c>
      <c r="C6" s="47">
        <v>30816</v>
      </c>
      <c r="D6" s="47" t="s">
        <v>406</v>
      </c>
      <c r="E6" s="47" t="s">
        <v>407</v>
      </c>
      <c r="F6" s="47" t="s">
        <v>408</v>
      </c>
      <c r="G6" s="47" t="s">
        <v>409</v>
      </c>
      <c r="H6" s="47">
        <v>39627.290347222224</v>
      </c>
      <c r="I6" s="47" t="s">
        <v>410</v>
      </c>
    </row>
    <row r="7" spans="1:9" x14ac:dyDescent="0.3">
      <c r="A7" s="47" t="s">
        <v>411</v>
      </c>
      <c r="B7" s="47" t="s">
        <v>412</v>
      </c>
      <c r="C7" s="47">
        <v>31885</v>
      </c>
      <c r="D7" s="47" t="s">
        <v>413</v>
      </c>
      <c r="E7" s="47" t="s">
        <v>414</v>
      </c>
      <c r="F7" s="47" t="s">
        <v>415</v>
      </c>
      <c r="G7" s="47" t="s">
        <v>416</v>
      </c>
      <c r="H7" s="47">
        <v>39564.845960648148</v>
      </c>
      <c r="I7" s="47" t="s">
        <v>391</v>
      </c>
    </row>
    <row r="8" spans="1:9" x14ac:dyDescent="0.3">
      <c r="A8" s="47" t="s">
        <v>417</v>
      </c>
      <c r="B8" s="47" t="s">
        <v>418</v>
      </c>
      <c r="C8" s="47">
        <v>33204</v>
      </c>
      <c r="D8" s="47" t="s">
        <v>419</v>
      </c>
      <c r="E8" s="47" t="s">
        <v>420</v>
      </c>
      <c r="F8" s="47" t="s">
        <v>421</v>
      </c>
      <c r="G8" s="47" t="s">
        <v>422</v>
      </c>
      <c r="H8" s="47">
        <v>43746.669942129629</v>
      </c>
      <c r="I8" s="47" t="s">
        <v>384</v>
      </c>
    </row>
    <row r="9" spans="1:9" x14ac:dyDescent="0.3">
      <c r="A9" s="47" t="s">
        <v>423</v>
      </c>
      <c r="B9" s="47" t="s">
        <v>424</v>
      </c>
      <c r="C9" s="47">
        <v>29651</v>
      </c>
      <c r="D9" s="47" t="s">
        <v>425</v>
      </c>
      <c r="E9" s="47" t="s">
        <v>426</v>
      </c>
      <c r="F9" s="47" t="s">
        <v>427</v>
      </c>
      <c r="G9" s="47" t="s">
        <v>428</v>
      </c>
      <c r="H9" s="47">
        <v>40041.359224537038</v>
      </c>
      <c r="I9" s="47" t="s">
        <v>429</v>
      </c>
    </row>
    <row r="10" spans="1:9" x14ac:dyDescent="0.3">
      <c r="A10" s="47" t="s">
        <v>430</v>
      </c>
      <c r="B10" s="47" t="s">
        <v>431</v>
      </c>
      <c r="C10" s="47">
        <v>29339</v>
      </c>
      <c r="D10" s="47" t="s">
        <v>432</v>
      </c>
      <c r="E10" s="47" t="s">
        <v>433</v>
      </c>
      <c r="F10" s="47" t="s">
        <v>434</v>
      </c>
      <c r="G10" s="47" t="s">
        <v>435</v>
      </c>
      <c r="H10" s="47">
        <v>41279.909618055557</v>
      </c>
      <c r="I10" s="47" t="s">
        <v>436</v>
      </c>
    </row>
    <row r="11" spans="1:9" x14ac:dyDescent="0.3">
      <c r="A11" s="47" t="s">
        <v>437</v>
      </c>
      <c r="B11" s="47" t="s">
        <v>438</v>
      </c>
      <c r="C11" s="47">
        <v>31781</v>
      </c>
      <c r="D11" s="47" t="s">
        <v>439</v>
      </c>
      <c r="E11" s="47" t="s">
        <v>440</v>
      </c>
      <c r="F11" s="47" t="s">
        <v>441</v>
      </c>
      <c r="G11" s="47" t="s">
        <v>442</v>
      </c>
      <c r="H11" s="47">
        <v>39445.145254629628</v>
      </c>
      <c r="I11" s="47" t="s">
        <v>391</v>
      </c>
    </row>
    <row r="12" spans="1:9" x14ac:dyDescent="0.3">
      <c r="A12" s="47" t="s">
        <v>443</v>
      </c>
      <c r="B12" s="47" t="s">
        <v>444</v>
      </c>
      <c r="C12" s="47">
        <v>33211</v>
      </c>
      <c r="D12" s="47" t="s">
        <v>445</v>
      </c>
      <c r="E12" s="47" t="s">
        <v>446</v>
      </c>
      <c r="F12" s="47" t="s">
        <v>447</v>
      </c>
      <c r="G12" s="47" t="s">
        <v>448</v>
      </c>
      <c r="H12" s="47">
        <v>41513.763252314813</v>
      </c>
      <c r="I12" s="47" t="s">
        <v>436</v>
      </c>
    </row>
    <row r="13" spans="1:9" x14ac:dyDescent="0.3">
      <c r="A13" s="47" t="s">
        <v>449</v>
      </c>
      <c r="B13" s="47" t="s">
        <v>450</v>
      </c>
      <c r="C13" s="47">
        <v>28418</v>
      </c>
      <c r="D13" s="47" t="s">
        <v>451</v>
      </c>
      <c r="E13" s="47" t="s">
        <v>452</v>
      </c>
      <c r="F13" s="47" t="s">
        <v>453</v>
      </c>
      <c r="G13" s="47" t="s">
        <v>454</v>
      </c>
      <c r="H13" s="47">
        <v>40963.031921296293</v>
      </c>
      <c r="I13" s="47" t="s">
        <v>429</v>
      </c>
    </row>
    <row r="14" spans="1:9" x14ac:dyDescent="0.3">
      <c r="A14" s="47" t="s">
        <v>455</v>
      </c>
      <c r="B14" s="47" t="s">
        <v>456</v>
      </c>
      <c r="C14" s="47">
        <v>36577</v>
      </c>
      <c r="D14" s="47" t="s">
        <v>457</v>
      </c>
      <c r="E14" s="47" t="s">
        <v>458</v>
      </c>
      <c r="F14" s="47" t="s">
        <v>459</v>
      </c>
      <c r="G14" s="47" t="s">
        <v>460</v>
      </c>
      <c r="H14" s="47">
        <v>41997.460277777776</v>
      </c>
      <c r="I14" s="47" t="s">
        <v>410</v>
      </c>
    </row>
    <row r="15" spans="1:9" x14ac:dyDescent="0.3">
      <c r="A15" s="47" t="s">
        <v>461</v>
      </c>
      <c r="B15" s="47" t="s">
        <v>462</v>
      </c>
      <c r="C15" s="47">
        <v>36296</v>
      </c>
      <c r="D15" s="47" t="s">
        <v>463</v>
      </c>
      <c r="E15" s="47" t="s">
        <v>464</v>
      </c>
      <c r="F15" s="47" t="s">
        <v>465</v>
      </c>
      <c r="G15" s="47" t="s">
        <v>466</v>
      </c>
      <c r="H15" s="47">
        <v>42672.280694444446</v>
      </c>
      <c r="I15" s="47" t="s">
        <v>429</v>
      </c>
    </row>
    <row r="16" spans="1:9" x14ac:dyDescent="0.3">
      <c r="A16" s="47" t="s">
        <v>467</v>
      </c>
      <c r="B16" s="47" t="s">
        <v>468</v>
      </c>
      <c r="C16" s="47">
        <v>34406</v>
      </c>
      <c r="D16" s="47" t="s">
        <v>469</v>
      </c>
      <c r="E16" s="47" t="s">
        <v>470</v>
      </c>
      <c r="F16" s="47" t="s">
        <v>471</v>
      </c>
      <c r="G16" s="47" t="s">
        <v>472</v>
      </c>
      <c r="H16" s="47">
        <v>39178.261030092595</v>
      </c>
      <c r="I16" s="47" t="s">
        <v>410</v>
      </c>
    </row>
    <row r="17" spans="1:9" x14ac:dyDescent="0.3">
      <c r="A17" s="47" t="s">
        <v>473</v>
      </c>
      <c r="B17" s="47" t="s">
        <v>474</v>
      </c>
      <c r="C17" s="47">
        <v>29329</v>
      </c>
      <c r="D17" s="47" t="s">
        <v>475</v>
      </c>
      <c r="E17" s="47" t="s">
        <v>476</v>
      </c>
      <c r="F17" s="47" t="s">
        <v>477</v>
      </c>
      <c r="G17" s="47" t="s">
        <v>478</v>
      </c>
      <c r="H17" s="47">
        <v>43779.048159722224</v>
      </c>
      <c r="I17" s="47" t="s">
        <v>436</v>
      </c>
    </row>
    <row r="18" spans="1:9" x14ac:dyDescent="0.3">
      <c r="A18" s="47" t="s">
        <v>479</v>
      </c>
      <c r="B18" s="47" t="s">
        <v>480</v>
      </c>
      <c r="C18" s="47">
        <v>29283</v>
      </c>
      <c r="D18" s="47" t="s">
        <v>481</v>
      </c>
      <c r="E18" s="47" t="s">
        <v>482</v>
      </c>
      <c r="F18" s="47" t="s">
        <v>483</v>
      </c>
      <c r="G18" s="47" t="s">
        <v>484</v>
      </c>
      <c r="H18" s="47">
        <v>42753.587488425925</v>
      </c>
      <c r="I18" s="47" t="s">
        <v>429</v>
      </c>
    </row>
    <row r="19" spans="1:9" x14ac:dyDescent="0.3">
      <c r="A19" s="47" t="s">
        <v>485</v>
      </c>
      <c r="B19" s="47" t="s">
        <v>486</v>
      </c>
      <c r="C19" s="47">
        <v>29680</v>
      </c>
      <c r="D19" s="47" t="s">
        <v>487</v>
      </c>
      <c r="E19" s="47" t="s">
        <v>488</v>
      </c>
      <c r="F19" s="47" t="s">
        <v>489</v>
      </c>
      <c r="G19" s="47" t="s">
        <v>490</v>
      </c>
      <c r="H19" s="47">
        <v>40310.165034722224</v>
      </c>
      <c r="I19" s="47" t="s">
        <v>429</v>
      </c>
    </row>
    <row r="20" spans="1:9" x14ac:dyDescent="0.3">
      <c r="A20" s="47" t="s">
        <v>491</v>
      </c>
      <c r="B20" s="47" t="s">
        <v>492</v>
      </c>
      <c r="C20" s="47">
        <v>32306</v>
      </c>
      <c r="D20" s="47" t="s">
        <v>493</v>
      </c>
      <c r="E20" s="47" t="s">
        <v>494</v>
      </c>
      <c r="F20" s="47" t="s">
        <v>495</v>
      </c>
      <c r="G20" s="47" t="s">
        <v>496</v>
      </c>
      <c r="H20" s="47">
        <v>40963.318784722222</v>
      </c>
      <c r="I20" s="47" t="s">
        <v>384</v>
      </c>
    </row>
    <row r="21" spans="1:9" x14ac:dyDescent="0.3">
      <c r="A21" s="47" t="s">
        <v>497</v>
      </c>
      <c r="B21" s="47" t="s">
        <v>498</v>
      </c>
      <c r="C21" s="47">
        <v>34355</v>
      </c>
      <c r="D21" s="47" t="s">
        <v>499</v>
      </c>
      <c r="E21" s="47" t="s">
        <v>500</v>
      </c>
      <c r="F21" s="47" t="s">
        <v>501</v>
      </c>
      <c r="G21" s="47" t="s">
        <v>502</v>
      </c>
      <c r="H21" s="47">
        <v>42506.381319444445</v>
      </c>
      <c r="I21" s="47" t="s">
        <v>410</v>
      </c>
    </row>
    <row r="22" spans="1:9" x14ac:dyDescent="0.3">
      <c r="A22" s="47" t="s">
        <v>503</v>
      </c>
      <c r="B22" s="47" t="s">
        <v>504</v>
      </c>
      <c r="C22" s="47">
        <v>29037</v>
      </c>
      <c r="D22" s="47" t="s">
        <v>505</v>
      </c>
      <c r="E22" s="47" t="s">
        <v>506</v>
      </c>
      <c r="F22" s="47" t="s">
        <v>507</v>
      </c>
      <c r="G22" s="47" t="s">
        <v>508</v>
      </c>
      <c r="H22" s="47">
        <v>43147.552847222221</v>
      </c>
      <c r="I22" s="47" t="s">
        <v>410</v>
      </c>
    </row>
    <row r="23" spans="1:9" x14ac:dyDescent="0.3">
      <c r="A23" s="47" t="s">
        <v>509</v>
      </c>
      <c r="B23" s="47" t="s">
        <v>510</v>
      </c>
      <c r="C23" s="47">
        <v>27741</v>
      </c>
      <c r="D23" s="47" t="s">
        <v>511</v>
      </c>
      <c r="E23" s="47" t="s">
        <v>512</v>
      </c>
      <c r="F23" s="47" t="s">
        <v>513</v>
      </c>
      <c r="G23" s="47" t="s">
        <v>514</v>
      </c>
      <c r="H23" s="47">
        <v>43522.384548611109</v>
      </c>
      <c r="I23" s="47" t="s">
        <v>410</v>
      </c>
    </row>
    <row r="24" spans="1:9" x14ac:dyDescent="0.3">
      <c r="A24" s="47" t="s">
        <v>515</v>
      </c>
      <c r="B24" s="47" t="s">
        <v>516</v>
      </c>
      <c r="C24" s="47">
        <v>32080</v>
      </c>
      <c r="D24" s="47" t="s">
        <v>517</v>
      </c>
      <c r="E24" s="47" t="s">
        <v>518</v>
      </c>
      <c r="F24" s="47" t="s">
        <v>519</v>
      </c>
      <c r="G24" s="47" t="s">
        <v>520</v>
      </c>
      <c r="H24" s="47">
        <v>38402.09815972222</v>
      </c>
      <c r="I24" s="47" t="s">
        <v>384</v>
      </c>
    </row>
    <row r="25" spans="1:9" x14ac:dyDescent="0.3">
      <c r="A25" s="47" t="s">
        <v>521</v>
      </c>
      <c r="B25" s="47" t="s">
        <v>522</v>
      </c>
      <c r="C25" s="47">
        <v>29038</v>
      </c>
      <c r="D25" s="47" t="s">
        <v>523</v>
      </c>
      <c r="E25" s="47" t="s">
        <v>524</v>
      </c>
      <c r="F25" s="47" t="s">
        <v>525</v>
      </c>
      <c r="G25" s="47" t="s">
        <v>526</v>
      </c>
      <c r="H25" s="47">
        <v>41731.770972222221</v>
      </c>
      <c r="I25" s="47" t="s">
        <v>391</v>
      </c>
    </row>
    <row r="26" spans="1:9" x14ac:dyDescent="0.3">
      <c r="A26" s="47" t="s">
        <v>527</v>
      </c>
      <c r="B26" s="47" t="s">
        <v>528</v>
      </c>
      <c r="C26" s="47">
        <v>31653</v>
      </c>
      <c r="D26" s="47" t="s">
        <v>529</v>
      </c>
      <c r="E26" s="47" t="s">
        <v>530</v>
      </c>
      <c r="F26" s="47" t="s">
        <v>531</v>
      </c>
      <c r="G26" s="47" t="s">
        <v>532</v>
      </c>
      <c r="H26" s="47">
        <v>41159.130150462966</v>
      </c>
      <c r="I26" s="47" t="s">
        <v>436</v>
      </c>
    </row>
    <row r="27" spans="1:9" x14ac:dyDescent="0.3">
      <c r="A27" s="47" t="s">
        <v>533</v>
      </c>
      <c r="B27" s="47" t="s">
        <v>534</v>
      </c>
      <c r="C27" s="47">
        <v>30954</v>
      </c>
      <c r="D27" s="47" t="s">
        <v>535</v>
      </c>
      <c r="E27" s="47" t="s">
        <v>536</v>
      </c>
      <c r="F27" s="47" t="s">
        <v>537</v>
      </c>
      <c r="G27" s="47" t="s">
        <v>538</v>
      </c>
      <c r="H27" s="47">
        <v>40361.62909722222</v>
      </c>
      <c r="I27" s="47" t="s">
        <v>384</v>
      </c>
    </row>
    <row r="28" spans="1:9" x14ac:dyDescent="0.3">
      <c r="A28" s="47" t="s">
        <v>539</v>
      </c>
      <c r="B28" s="47" t="s">
        <v>540</v>
      </c>
      <c r="C28" s="47">
        <v>32613</v>
      </c>
      <c r="D28" s="47" t="s">
        <v>541</v>
      </c>
      <c r="E28" s="47" t="s">
        <v>542</v>
      </c>
      <c r="F28" s="47" t="s">
        <v>543</v>
      </c>
      <c r="G28" s="47" t="s">
        <v>544</v>
      </c>
      <c r="H28" s="47">
        <v>43593.501203703701</v>
      </c>
      <c r="I28" s="47" t="s">
        <v>429</v>
      </c>
    </row>
    <row r="29" spans="1:9" x14ac:dyDescent="0.3">
      <c r="A29" s="47" t="s">
        <v>545</v>
      </c>
      <c r="B29" s="47" t="s">
        <v>546</v>
      </c>
      <c r="C29" s="47">
        <v>28575</v>
      </c>
      <c r="D29" s="47" t="s">
        <v>547</v>
      </c>
      <c r="E29" s="47" t="s">
        <v>548</v>
      </c>
      <c r="F29" s="47" t="s">
        <v>549</v>
      </c>
      <c r="G29" s="47" t="s">
        <v>550</v>
      </c>
      <c r="H29" s="47">
        <v>41598.835833333331</v>
      </c>
      <c r="I29" s="47" t="s">
        <v>429</v>
      </c>
    </row>
    <row r="30" spans="1:9" x14ac:dyDescent="0.3">
      <c r="A30" s="47" t="s">
        <v>551</v>
      </c>
      <c r="B30" s="47" t="s">
        <v>552</v>
      </c>
      <c r="C30" s="47">
        <v>31584</v>
      </c>
      <c r="D30" s="47" t="s">
        <v>553</v>
      </c>
      <c r="E30" s="47" t="s">
        <v>554</v>
      </c>
      <c r="F30" s="47" t="s">
        <v>555</v>
      </c>
      <c r="G30" s="47" t="s">
        <v>556</v>
      </c>
      <c r="H30" s="47">
        <v>42687.620150462964</v>
      </c>
      <c r="I30" s="47" t="s">
        <v>429</v>
      </c>
    </row>
    <row r="31" spans="1:9" x14ac:dyDescent="0.3">
      <c r="A31" s="47" t="s">
        <v>557</v>
      </c>
      <c r="B31" s="47" t="s">
        <v>558</v>
      </c>
      <c r="C31" s="47">
        <v>35503</v>
      </c>
      <c r="D31" s="47" t="s">
        <v>559</v>
      </c>
      <c r="E31" s="47" t="s">
        <v>560</v>
      </c>
      <c r="F31" s="47" t="s">
        <v>561</v>
      </c>
      <c r="G31" s="47" t="s">
        <v>562</v>
      </c>
      <c r="H31" s="47">
        <v>41422.539687500001</v>
      </c>
      <c r="I31" s="47" t="s">
        <v>436</v>
      </c>
    </row>
    <row r="32" spans="1:9" x14ac:dyDescent="0.3">
      <c r="A32" s="47" t="s">
        <v>563</v>
      </c>
      <c r="B32" s="47" t="s">
        <v>564</v>
      </c>
      <c r="C32" s="47">
        <v>34263</v>
      </c>
      <c r="D32" s="47" t="s">
        <v>565</v>
      </c>
      <c r="E32" s="47" t="s">
        <v>566</v>
      </c>
      <c r="F32" s="47" t="s">
        <v>567</v>
      </c>
      <c r="G32" s="47" t="s">
        <v>568</v>
      </c>
      <c r="H32" s="47">
        <v>38728.033819444441</v>
      </c>
      <c r="I32" s="47" t="s">
        <v>384</v>
      </c>
    </row>
    <row r="33" spans="1:9" x14ac:dyDescent="0.3">
      <c r="A33" s="47" t="s">
        <v>569</v>
      </c>
      <c r="B33" s="47" t="s">
        <v>570</v>
      </c>
      <c r="C33" s="47">
        <v>25839</v>
      </c>
      <c r="D33" s="47" t="s">
        <v>571</v>
      </c>
      <c r="E33" s="47" t="s">
        <v>572</v>
      </c>
      <c r="F33" s="47" t="s">
        <v>573</v>
      </c>
      <c r="G33" s="47" t="s">
        <v>574</v>
      </c>
      <c r="H33" s="47">
        <v>42824.765532407408</v>
      </c>
      <c r="I33" s="47" t="s">
        <v>436</v>
      </c>
    </row>
    <row r="34" spans="1:9" x14ac:dyDescent="0.3">
      <c r="A34" s="47" t="s">
        <v>575</v>
      </c>
      <c r="B34" s="47" t="s">
        <v>576</v>
      </c>
      <c r="C34" s="47">
        <v>32650</v>
      </c>
      <c r="D34" s="47" t="s">
        <v>577</v>
      </c>
      <c r="E34" s="47" t="s">
        <v>578</v>
      </c>
      <c r="F34" s="47" t="s">
        <v>579</v>
      </c>
      <c r="G34" s="47" t="s">
        <v>580</v>
      </c>
      <c r="H34" s="47">
        <v>42754.807673611111</v>
      </c>
      <c r="I34" s="47" t="s">
        <v>410</v>
      </c>
    </row>
    <row r="35" spans="1:9" x14ac:dyDescent="0.3">
      <c r="A35" s="47" t="s">
        <v>581</v>
      </c>
      <c r="B35" s="47" t="s">
        <v>582</v>
      </c>
      <c r="C35" s="47">
        <v>34301</v>
      </c>
      <c r="D35" s="47" t="s">
        <v>583</v>
      </c>
      <c r="E35" s="47" t="s">
        <v>584</v>
      </c>
      <c r="F35" s="47" t="s">
        <v>585</v>
      </c>
      <c r="G35" s="47" t="s">
        <v>586</v>
      </c>
      <c r="H35" s="47">
        <v>42042.795358796298</v>
      </c>
      <c r="I35" s="47" t="s">
        <v>436</v>
      </c>
    </row>
    <row r="36" spans="1:9" x14ac:dyDescent="0.3">
      <c r="A36" s="47" t="s">
        <v>587</v>
      </c>
      <c r="B36" s="47" t="s">
        <v>588</v>
      </c>
      <c r="C36" s="47">
        <v>25830</v>
      </c>
      <c r="D36" s="47" t="s">
        <v>589</v>
      </c>
      <c r="E36" s="47" t="s">
        <v>590</v>
      </c>
      <c r="F36" s="47" t="s">
        <v>591</v>
      </c>
      <c r="G36" s="47" t="s">
        <v>592</v>
      </c>
      <c r="H36" s="47">
        <v>39093.650601851848</v>
      </c>
      <c r="I36" s="47" t="s">
        <v>410</v>
      </c>
    </row>
    <row r="37" spans="1:9" x14ac:dyDescent="0.3">
      <c r="A37" s="47" t="s">
        <v>593</v>
      </c>
      <c r="B37" s="47" t="s">
        <v>594</v>
      </c>
      <c r="C37" s="47">
        <v>30715</v>
      </c>
      <c r="D37" s="47" t="s">
        <v>595</v>
      </c>
      <c r="E37" s="47" t="s">
        <v>596</v>
      </c>
      <c r="F37" s="47" t="s">
        <v>597</v>
      </c>
      <c r="G37" s="47" t="s">
        <v>598</v>
      </c>
      <c r="H37" s="47">
        <v>38946.407060185185</v>
      </c>
      <c r="I37" s="47" t="s">
        <v>436</v>
      </c>
    </row>
    <row r="38" spans="1:9" x14ac:dyDescent="0.3">
      <c r="A38" s="47" t="s">
        <v>599</v>
      </c>
      <c r="B38" s="47" t="s">
        <v>600</v>
      </c>
      <c r="C38" s="47">
        <v>29565</v>
      </c>
      <c r="D38" s="47" t="s">
        <v>601</v>
      </c>
      <c r="E38" s="47" t="s">
        <v>602</v>
      </c>
      <c r="F38" s="47" t="s">
        <v>603</v>
      </c>
      <c r="G38" s="47" t="s">
        <v>604</v>
      </c>
      <c r="H38" s="47">
        <v>44278.575787037036</v>
      </c>
      <c r="I38" s="47" t="s">
        <v>391</v>
      </c>
    </row>
    <row r="39" spans="1:9" x14ac:dyDescent="0.3">
      <c r="A39" s="47" t="s">
        <v>605</v>
      </c>
      <c r="B39" s="47" t="s">
        <v>606</v>
      </c>
      <c r="C39" s="47">
        <v>32471</v>
      </c>
      <c r="D39" s="47" t="s">
        <v>607</v>
      </c>
      <c r="E39" s="47" t="s">
        <v>608</v>
      </c>
      <c r="F39" s="47" t="s">
        <v>609</v>
      </c>
      <c r="G39" s="47" t="s">
        <v>610</v>
      </c>
      <c r="H39" s="47">
        <v>40063.243634259263</v>
      </c>
      <c r="I39" s="47" t="s">
        <v>436</v>
      </c>
    </row>
    <row r="40" spans="1:9" x14ac:dyDescent="0.3">
      <c r="A40" s="47" t="s">
        <v>611</v>
      </c>
      <c r="B40" s="47" t="s">
        <v>612</v>
      </c>
      <c r="C40" s="47">
        <v>29692</v>
      </c>
      <c r="D40" s="47" t="s">
        <v>613</v>
      </c>
      <c r="E40" s="47" t="s">
        <v>614</v>
      </c>
      <c r="F40" s="47" t="s">
        <v>615</v>
      </c>
      <c r="G40" s="47" t="s">
        <v>616</v>
      </c>
      <c r="H40" s="47">
        <v>40677.36005787037</v>
      </c>
      <c r="I40" s="47" t="s">
        <v>391</v>
      </c>
    </row>
    <row r="41" spans="1:9" x14ac:dyDescent="0.3">
      <c r="A41" s="47" t="s">
        <v>617</v>
      </c>
      <c r="B41" s="47" t="s">
        <v>618</v>
      </c>
      <c r="C41" s="47">
        <v>36289</v>
      </c>
      <c r="D41" s="47" t="s">
        <v>619</v>
      </c>
      <c r="E41" s="47" t="s">
        <v>620</v>
      </c>
      <c r="F41" s="47" t="s">
        <v>621</v>
      </c>
      <c r="G41" s="47" t="s">
        <v>622</v>
      </c>
      <c r="H41" s="47">
        <v>39818.013310185182</v>
      </c>
      <c r="I41" s="47" t="s">
        <v>429</v>
      </c>
    </row>
    <row r="42" spans="1:9" x14ac:dyDescent="0.3">
      <c r="A42" s="47" t="s">
        <v>623</v>
      </c>
      <c r="B42" s="47" t="s">
        <v>624</v>
      </c>
      <c r="C42" s="47">
        <v>31587</v>
      </c>
      <c r="D42" s="47" t="s">
        <v>625</v>
      </c>
      <c r="E42" s="47" t="s">
        <v>626</v>
      </c>
      <c r="F42" s="47" t="s">
        <v>627</v>
      </c>
      <c r="G42" s="47" t="s">
        <v>628</v>
      </c>
      <c r="H42" s="47">
        <v>40534.30332175926</v>
      </c>
      <c r="I42" s="47" t="s">
        <v>410</v>
      </c>
    </row>
    <row r="43" spans="1:9" x14ac:dyDescent="0.3">
      <c r="A43" s="47" t="s">
        <v>629</v>
      </c>
      <c r="B43" s="47" t="s">
        <v>630</v>
      </c>
      <c r="C43" s="47">
        <v>31131</v>
      </c>
      <c r="D43" s="47" t="s">
        <v>631</v>
      </c>
      <c r="E43" s="47" t="s">
        <v>632</v>
      </c>
      <c r="F43" s="47" t="s">
        <v>633</v>
      </c>
      <c r="G43" s="47" t="s">
        <v>634</v>
      </c>
      <c r="H43" s="47">
        <v>44141.284236111111</v>
      </c>
      <c r="I43" s="47" t="s">
        <v>429</v>
      </c>
    </row>
    <row r="44" spans="1:9" x14ac:dyDescent="0.3">
      <c r="A44" s="47" t="s">
        <v>635</v>
      </c>
      <c r="B44" s="47" t="s">
        <v>636</v>
      </c>
      <c r="C44" s="47">
        <v>33507</v>
      </c>
      <c r="D44" s="47" t="s">
        <v>637</v>
      </c>
      <c r="E44" s="47" t="s">
        <v>638</v>
      </c>
      <c r="F44" s="47" t="s">
        <v>639</v>
      </c>
      <c r="G44" s="47" t="s">
        <v>640</v>
      </c>
      <c r="H44" s="47">
        <v>41834.06659722222</v>
      </c>
      <c r="I44" s="47" t="s">
        <v>410</v>
      </c>
    </row>
    <row r="45" spans="1:9" x14ac:dyDescent="0.3">
      <c r="A45" s="47" t="s">
        <v>641</v>
      </c>
      <c r="B45" s="47" t="s">
        <v>642</v>
      </c>
      <c r="C45" s="47">
        <v>31210</v>
      </c>
      <c r="D45" s="47" t="s">
        <v>643</v>
      </c>
      <c r="E45" s="47" t="s">
        <v>644</v>
      </c>
      <c r="F45" s="47" t="s">
        <v>645</v>
      </c>
      <c r="G45" s="47" t="s">
        <v>646</v>
      </c>
      <c r="H45" s="47">
        <v>41294.17496527778</v>
      </c>
      <c r="I45" s="47" t="s">
        <v>429</v>
      </c>
    </row>
    <row r="46" spans="1:9" x14ac:dyDescent="0.3">
      <c r="A46" s="47" t="s">
        <v>647</v>
      </c>
      <c r="B46" s="47" t="s">
        <v>648</v>
      </c>
      <c r="C46" s="47">
        <v>28423</v>
      </c>
      <c r="D46" s="47" t="s">
        <v>649</v>
      </c>
      <c r="E46" s="47" t="s">
        <v>650</v>
      </c>
      <c r="F46" s="47" t="s">
        <v>651</v>
      </c>
      <c r="G46" s="47" t="s">
        <v>652</v>
      </c>
      <c r="H46" s="47">
        <v>38806.385925925926</v>
      </c>
      <c r="I46" s="47" t="s">
        <v>410</v>
      </c>
    </row>
    <row r="47" spans="1:9" x14ac:dyDescent="0.3">
      <c r="A47" s="47" t="s">
        <v>653</v>
      </c>
      <c r="B47" s="47" t="s">
        <v>654</v>
      </c>
      <c r="C47" s="47">
        <v>36594</v>
      </c>
      <c r="D47" s="47" t="s">
        <v>655</v>
      </c>
      <c r="E47" s="47" t="s">
        <v>656</v>
      </c>
      <c r="F47" s="47" t="s">
        <v>657</v>
      </c>
      <c r="G47" s="47" t="s">
        <v>658</v>
      </c>
      <c r="H47" s="47">
        <v>42987.803449074076</v>
      </c>
      <c r="I47" s="47" t="s">
        <v>429</v>
      </c>
    </row>
    <row r="48" spans="1:9" x14ac:dyDescent="0.3">
      <c r="A48" s="47" t="s">
        <v>659</v>
      </c>
      <c r="B48" s="47" t="s">
        <v>660</v>
      </c>
      <c r="C48" s="47">
        <v>28587</v>
      </c>
      <c r="D48" s="47" t="s">
        <v>661</v>
      </c>
      <c r="E48" s="47" t="s">
        <v>662</v>
      </c>
      <c r="F48" s="47" t="s">
        <v>663</v>
      </c>
      <c r="G48" s="47" t="s">
        <v>664</v>
      </c>
      <c r="H48" s="47">
        <v>38933.363912037035</v>
      </c>
      <c r="I48" s="47" t="s">
        <v>429</v>
      </c>
    </row>
    <row r="49" spans="1:9" x14ac:dyDescent="0.3">
      <c r="A49" s="47" t="s">
        <v>665</v>
      </c>
      <c r="B49" s="47" t="s">
        <v>666</v>
      </c>
      <c r="C49" s="47">
        <v>28102</v>
      </c>
      <c r="D49" s="47" t="s">
        <v>667</v>
      </c>
      <c r="E49" s="47" t="s">
        <v>668</v>
      </c>
      <c r="F49" s="47" t="s">
        <v>669</v>
      </c>
      <c r="G49" s="47" t="s">
        <v>670</v>
      </c>
      <c r="H49" s="47">
        <v>39359.736932870372</v>
      </c>
      <c r="I49" s="47" t="s">
        <v>391</v>
      </c>
    </row>
    <row r="50" spans="1:9" x14ac:dyDescent="0.3">
      <c r="A50" s="47" t="s">
        <v>671</v>
      </c>
      <c r="B50" s="47" t="s">
        <v>672</v>
      </c>
      <c r="C50" s="47">
        <v>28874</v>
      </c>
      <c r="D50" s="47" t="s">
        <v>673</v>
      </c>
      <c r="E50" s="47" t="s">
        <v>674</v>
      </c>
      <c r="F50" s="47" t="s">
        <v>675</v>
      </c>
      <c r="G50" s="47" t="s">
        <v>676</v>
      </c>
      <c r="H50" s="47">
        <v>40874.840925925928</v>
      </c>
      <c r="I50" s="47" t="s">
        <v>384</v>
      </c>
    </row>
    <row r="51" spans="1:9" x14ac:dyDescent="0.3">
      <c r="A51" s="47" t="s">
        <v>677</v>
      </c>
      <c r="B51" s="47" t="s">
        <v>678</v>
      </c>
      <c r="C51" s="47">
        <v>27279</v>
      </c>
      <c r="D51" s="47" t="s">
        <v>679</v>
      </c>
      <c r="E51" s="47" t="s">
        <v>680</v>
      </c>
      <c r="F51" s="47" t="s">
        <v>681</v>
      </c>
      <c r="G51" s="47" t="s">
        <v>682</v>
      </c>
      <c r="H51" s="47">
        <v>39982.265509259261</v>
      </c>
      <c r="I51" s="47" t="s">
        <v>384</v>
      </c>
    </row>
    <row r="52" spans="1:9" x14ac:dyDescent="0.3">
      <c r="A52" s="47" t="s">
        <v>683</v>
      </c>
      <c r="B52" s="47" t="s">
        <v>684</v>
      </c>
      <c r="C52" s="47">
        <v>27862</v>
      </c>
      <c r="D52" s="47" t="s">
        <v>685</v>
      </c>
      <c r="E52" s="47" t="s">
        <v>686</v>
      </c>
      <c r="F52" s="47" t="s">
        <v>687</v>
      </c>
      <c r="G52" s="47" t="s">
        <v>688</v>
      </c>
      <c r="H52" s="47">
        <v>40307.522407407407</v>
      </c>
      <c r="I52" s="47" t="s">
        <v>391</v>
      </c>
    </row>
    <row r="53" spans="1:9" x14ac:dyDescent="0.3">
      <c r="A53" s="47" t="s">
        <v>689</v>
      </c>
      <c r="B53" s="47" t="s">
        <v>690</v>
      </c>
      <c r="C53" s="47">
        <v>36116</v>
      </c>
      <c r="D53" s="47" t="s">
        <v>691</v>
      </c>
      <c r="E53" s="47" t="s">
        <v>692</v>
      </c>
      <c r="F53" s="47" t="s">
        <v>693</v>
      </c>
      <c r="G53" s="47" t="s">
        <v>694</v>
      </c>
      <c r="H53" s="47">
        <v>44010.445555555554</v>
      </c>
      <c r="I53" s="47" t="s">
        <v>429</v>
      </c>
    </row>
    <row r="54" spans="1:9" x14ac:dyDescent="0.3">
      <c r="A54" s="47" t="s">
        <v>695</v>
      </c>
      <c r="B54" s="47" t="s">
        <v>696</v>
      </c>
      <c r="C54" s="47">
        <v>26192</v>
      </c>
      <c r="D54" s="47" t="s">
        <v>697</v>
      </c>
      <c r="E54" s="47" t="s">
        <v>698</v>
      </c>
      <c r="F54" s="47" t="s">
        <v>699</v>
      </c>
      <c r="G54" s="47" t="s">
        <v>700</v>
      </c>
      <c r="H54" s="47">
        <v>42521.074236111112</v>
      </c>
      <c r="I54" s="47" t="s">
        <v>384</v>
      </c>
    </row>
    <row r="55" spans="1:9" x14ac:dyDescent="0.3">
      <c r="A55" s="47" t="s">
        <v>701</v>
      </c>
      <c r="B55" s="47" t="s">
        <v>702</v>
      </c>
      <c r="C55" s="47">
        <v>33770</v>
      </c>
      <c r="D55" s="47" t="s">
        <v>703</v>
      </c>
      <c r="E55" s="47" t="s">
        <v>704</v>
      </c>
      <c r="F55" s="47" t="s">
        <v>705</v>
      </c>
      <c r="G55" s="47" t="s">
        <v>706</v>
      </c>
      <c r="H55" s="47">
        <v>42977.750335648147</v>
      </c>
      <c r="I55" s="47" t="s">
        <v>436</v>
      </c>
    </row>
    <row r="56" spans="1:9" x14ac:dyDescent="0.3">
      <c r="A56" s="47" t="s">
        <v>707</v>
      </c>
      <c r="B56" s="47" t="s">
        <v>708</v>
      </c>
      <c r="C56" s="47">
        <v>26904</v>
      </c>
      <c r="D56" s="47" t="s">
        <v>709</v>
      </c>
      <c r="E56" s="47" t="s">
        <v>710</v>
      </c>
      <c r="F56" s="47" t="s">
        <v>711</v>
      </c>
      <c r="G56" s="47" t="s">
        <v>712</v>
      </c>
      <c r="H56" s="47">
        <v>44126.775763888887</v>
      </c>
      <c r="I56" s="47" t="s">
        <v>391</v>
      </c>
    </row>
    <row r="57" spans="1:9" x14ac:dyDescent="0.3">
      <c r="A57" s="47" t="s">
        <v>713</v>
      </c>
      <c r="B57" s="47" t="s">
        <v>714</v>
      </c>
      <c r="C57" s="47">
        <v>25827</v>
      </c>
      <c r="D57" s="47" t="s">
        <v>715</v>
      </c>
      <c r="E57" s="47" t="s">
        <v>716</v>
      </c>
      <c r="F57" s="47" t="s">
        <v>717</v>
      </c>
      <c r="G57" s="47" t="s">
        <v>718</v>
      </c>
      <c r="H57" s="47">
        <v>39893.562847222223</v>
      </c>
      <c r="I57" s="47" t="s">
        <v>391</v>
      </c>
    </row>
    <row r="58" spans="1:9" x14ac:dyDescent="0.3">
      <c r="A58" s="47" t="s">
        <v>719</v>
      </c>
      <c r="B58" s="47" t="s">
        <v>720</v>
      </c>
      <c r="C58" s="47">
        <v>32865</v>
      </c>
      <c r="D58" s="47" t="s">
        <v>721</v>
      </c>
      <c r="E58" s="47" t="s">
        <v>722</v>
      </c>
      <c r="F58" s="47" t="s">
        <v>723</v>
      </c>
      <c r="G58" s="47" t="s">
        <v>724</v>
      </c>
      <c r="H58" s="47">
        <v>41651.195277777777</v>
      </c>
      <c r="I58" s="47" t="s">
        <v>384</v>
      </c>
    </row>
    <row r="59" spans="1:9" x14ac:dyDescent="0.3">
      <c r="A59" s="47" t="s">
        <v>725</v>
      </c>
      <c r="B59" s="47" t="s">
        <v>726</v>
      </c>
      <c r="C59" s="47">
        <v>31253</v>
      </c>
      <c r="D59" s="47" t="s">
        <v>727</v>
      </c>
      <c r="E59" s="47" t="s">
        <v>728</v>
      </c>
      <c r="F59" s="47" t="s">
        <v>729</v>
      </c>
      <c r="G59" s="47" t="s">
        <v>730</v>
      </c>
      <c r="H59" s="47">
        <v>41924.948495370372</v>
      </c>
      <c r="I59" s="47" t="s">
        <v>436</v>
      </c>
    </row>
    <row r="60" spans="1:9" x14ac:dyDescent="0.3">
      <c r="A60" s="47" t="s">
        <v>731</v>
      </c>
      <c r="B60" s="47" t="s">
        <v>732</v>
      </c>
      <c r="C60" s="47">
        <v>31885</v>
      </c>
      <c r="D60" s="47" t="s">
        <v>733</v>
      </c>
      <c r="E60" s="47" t="s">
        <v>734</v>
      </c>
      <c r="F60" s="47" t="s">
        <v>735</v>
      </c>
      <c r="G60" s="47" t="s">
        <v>736</v>
      </c>
      <c r="H60" s="47">
        <v>43461.374131944445</v>
      </c>
      <c r="I60" s="47" t="s">
        <v>410</v>
      </c>
    </row>
    <row r="61" spans="1:9" x14ac:dyDescent="0.3">
      <c r="A61" s="47" t="s">
        <v>737</v>
      </c>
      <c r="B61" s="47" t="s">
        <v>738</v>
      </c>
      <c r="C61" s="47">
        <v>36212</v>
      </c>
      <c r="D61" s="47" t="s">
        <v>739</v>
      </c>
      <c r="E61" s="47" t="s">
        <v>740</v>
      </c>
      <c r="F61" s="47" t="s">
        <v>741</v>
      </c>
      <c r="G61" s="47" t="s">
        <v>742</v>
      </c>
      <c r="H61" s="47">
        <v>39528.279918981483</v>
      </c>
      <c r="I61" s="47" t="s">
        <v>391</v>
      </c>
    </row>
    <row r="62" spans="1:9" x14ac:dyDescent="0.3">
      <c r="A62" s="47" t="s">
        <v>743</v>
      </c>
      <c r="B62" s="47" t="s">
        <v>744</v>
      </c>
      <c r="C62" s="47">
        <v>27835</v>
      </c>
      <c r="D62" s="47" t="s">
        <v>745</v>
      </c>
      <c r="E62" s="47" t="s">
        <v>746</v>
      </c>
      <c r="F62" s="47" t="s">
        <v>747</v>
      </c>
      <c r="G62" s="47" t="s">
        <v>748</v>
      </c>
      <c r="H62" s="47">
        <v>43170.143125000002</v>
      </c>
      <c r="I62" s="47" t="s">
        <v>391</v>
      </c>
    </row>
    <row r="63" spans="1:9" x14ac:dyDescent="0.3">
      <c r="A63" s="47" t="s">
        <v>749</v>
      </c>
      <c r="B63" s="47" t="s">
        <v>750</v>
      </c>
      <c r="C63" s="47">
        <v>33379</v>
      </c>
      <c r="D63" s="47" t="s">
        <v>751</v>
      </c>
      <c r="E63" s="47" t="s">
        <v>752</v>
      </c>
      <c r="F63" s="47" t="s">
        <v>753</v>
      </c>
      <c r="G63" s="47" t="s">
        <v>754</v>
      </c>
      <c r="H63" s="47">
        <v>41759.093657407408</v>
      </c>
      <c r="I63" s="47" t="s">
        <v>410</v>
      </c>
    </row>
    <row r="64" spans="1:9" x14ac:dyDescent="0.3">
      <c r="A64" s="47" t="s">
        <v>755</v>
      </c>
      <c r="B64" s="47" t="s">
        <v>756</v>
      </c>
      <c r="C64" s="47">
        <v>26064</v>
      </c>
      <c r="D64" s="47" t="s">
        <v>757</v>
      </c>
      <c r="E64" s="47" t="s">
        <v>758</v>
      </c>
      <c r="F64" s="47" t="s">
        <v>759</v>
      </c>
      <c r="G64" s="47" t="s">
        <v>760</v>
      </c>
      <c r="H64" s="47">
        <v>40462.889502314814</v>
      </c>
      <c r="I64" s="47" t="s">
        <v>410</v>
      </c>
    </row>
    <row r="65" spans="1:9" x14ac:dyDescent="0.3">
      <c r="A65" s="47" t="s">
        <v>761</v>
      </c>
      <c r="B65" s="47" t="s">
        <v>762</v>
      </c>
      <c r="C65" s="47">
        <v>28225</v>
      </c>
      <c r="D65" s="47" t="s">
        <v>763</v>
      </c>
      <c r="E65" s="47" t="s">
        <v>764</v>
      </c>
      <c r="F65" s="47" t="s">
        <v>765</v>
      </c>
      <c r="G65" s="47" t="s">
        <v>766</v>
      </c>
      <c r="H65" s="47">
        <v>38993.321284722224</v>
      </c>
      <c r="I65" s="47" t="s">
        <v>436</v>
      </c>
    </row>
    <row r="66" spans="1:9" x14ac:dyDescent="0.3">
      <c r="A66" s="47" t="s">
        <v>767</v>
      </c>
      <c r="B66" s="47" t="s">
        <v>768</v>
      </c>
      <c r="C66" s="47">
        <v>28736</v>
      </c>
      <c r="D66" s="47" t="s">
        <v>769</v>
      </c>
      <c r="E66" s="47" t="s">
        <v>770</v>
      </c>
      <c r="F66" s="47" t="s">
        <v>771</v>
      </c>
      <c r="G66" s="47" t="s">
        <v>772</v>
      </c>
      <c r="H66" s="47">
        <v>42120.501435185186</v>
      </c>
      <c r="I66" s="47" t="s">
        <v>429</v>
      </c>
    </row>
    <row r="67" spans="1:9" x14ac:dyDescent="0.3">
      <c r="A67" s="47" t="s">
        <v>773</v>
      </c>
      <c r="B67" s="47" t="s">
        <v>774</v>
      </c>
      <c r="C67" s="47">
        <v>29414</v>
      </c>
      <c r="D67" s="47" t="s">
        <v>775</v>
      </c>
      <c r="E67" s="47" t="s">
        <v>776</v>
      </c>
      <c r="F67" s="47" t="s">
        <v>777</v>
      </c>
      <c r="G67" s="47" t="s">
        <v>778</v>
      </c>
      <c r="H67" s="47">
        <v>39865.150231481479</v>
      </c>
      <c r="I67" s="47" t="s">
        <v>429</v>
      </c>
    </row>
    <row r="68" spans="1:9" x14ac:dyDescent="0.3">
      <c r="A68" s="47" t="s">
        <v>779</v>
      </c>
      <c r="B68" s="47" t="s">
        <v>780</v>
      </c>
      <c r="C68" s="47">
        <v>33957</v>
      </c>
      <c r="D68" s="47" t="s">
        <v>781</v>
      </c>
      <c r="E68" s="47" t="s">
        <v>782</v>
      </c>
      <c r="F68" s="47" t="s">
        <v>783</v>
      </c>
      <c r="G68" s="47" t="s">
        <v>784</v>
      </c>
      <c r="H68" s="47">
        <v>42931.600185185183</v>
      </c>
      <c r="I68" s="47" t="s">
        <v>410</v>
      </c>
    </row>
    <row r="69" spans="1:9" x14ac:dyDescent="0.3">
      <c r="A69" s="47" t="s">
        <v>785</v>
      </c>
      <c r="B69" s="47" t="s">
        <v>786</v>
      </c>
      <c r="C69" s="47">
        <v>28438</v>
      </c>
      <c r="D69" s="47" t="s">
        <v>787</v>
      </c>
      <c r="E69" s="47" t="s">
        <v>788</v>
      </c>
      <c r="F69" s="47" t="s">
        <v>789</v>
      </c>
      <c r="G69" s="47" t="s">
        <v>790</v>
      </c>
      <c r="H69" s="47">
        <v>39018.031458333331</v>
      </c>
      <c r="I69" s="47" t="s">
        <v>384</v>
      </c>
    </row>
    <row r="70" spans="1:9" x14ac:dyDescent="0.3">
      <c r="A70" s="47" t="s">
        <v>791</v>
      </c>
      <c r="B70" s="47" t="s">
        <v>792</v>
      </c>
      <c r="C70" s="47">
        <v>29260</v>
      </c>
      <c r="D70" s="47" t="s">
        <v>793</v>
      </c>
      <c r="E70" s="47" t="s">
        <v>794</v>
      </c>
      <c r="F70" s="47" t="s">
        <v>795</v>
      </c>
      <c r="G70" s="47" t="s">
        <v>796</v>
      </c>
      <c r="H70" s="47">
        <v>38760.850405092591</v>
      </c>
      <c r="I70" s="47" t="s">
        <v>410</v>
      </c>
    </row>
    <row r="71" spans="1:9" x14ac:dyDescent="0.3">
      <c r="A71" s="47" t="s">
        <v>797</v>
      </c>
      <c r="B71" s="47" t="s">
        <v>798</v>
      </c>
      <c r="C71" s="47">
        <v>33899</v>
      </c>
      <c r="D71" s="47" t="s">
        <v>799</v>
      </c>
      <c r="E71" s="47" t="s">
        <v>800</v>
      </c>
      <c r="F71" s="47" t="s">
        <v>801</v>
      </c>
      <c r="G71" s="47" t="s">
        <v>802</v>
      </c>
      <c r="H71" s="47">
        <v>41777.592349537037</v>
      </c>
      <c r="I71" s="47" t="s">
        <v>436</v>
      </c>
    </row>
    <row r="72" spans="1:9" x14ac:dyDescent="0.3">
      <c r="A72" s="47" t="s">
        <v>803</v>
      </c>
      <c r="B72" s="47" t="s">
        <v>804</v>
      </c>
      <c r="C72" s="47">
        <v>28021</v>
      </c>
      <c r="D72" s="47" t="s">
        <v>805</v>
      </c>
      <c r="E72" s="47" t="s">
        <v>806</v>
      </c>
      <c r="F72" s="47" t="s">
        <v>807</v>
      </c>
      <c r="G72" s="47" t="s">
        <v>808</v>
      </c>
      <c r="H72" s="47">
        <v>39442.242962962962</v>
      </c>
      <c r="I72" s="47" t="s">
        <v>384</v>
      </c>
    </row>
    <row r="73" spans="1:9" x14ac:dyDescent="0.3">
      <c r="A73" s="47" t="s">
        <v>809</v>
      </c>
      <c r="B73" s="47" t="s">
        <v>810</v>
      </c>
      <c r="C73" s="47">
        <v>26751</v>
      </c>
      <c r="D73" s="47" t="s">
        <v>811</v>
      </c>
      <c r="E73" s="47" t="s">
        <v>812</v>
      </c>
      <c r="F73" s="47" t="s">
        <v>813</v>
      </c>
      <c r="G73" s="47" t="s">
        <v>814</v>
      </c>
      <c r="H73" s="47">
        <v>38535.210057870368</v>
      </c>
      <c r="I73" s="47" t="s">
        <v>436</v>
      </c>
    </row>
    <row r="74" spans="1:9" x14ac:dyDescent="0.3">
      <c r="A74" s="47" t="s">
        <v>815</v>
      </c>
      <c r="B74" s="47" t="s">
        <v>816</v>
      </c>
      <c r="C74" s="47">
        <v>36628</v>
      </c>
      <c r="D74" s="47" t="s">
        <v>817</v>
      </c>
      <c r="E74" s="47" t="s">
        <v>818</v>
      </c>
      <c r="F74" s="47" t="s">
        <v>819</v>
      </c>
      <c r="G74" s="47" t="s">
        <v>820</v>
      </c>
      <c r="H74" s="47">
        <v>41175.734513888892</v>
      </c>
      <c r="I74" s="47" t="s">
        <v>429</v>
      </c>
    </row>
    <row r="75" spans="1:9" x14ac:dyDescent="0.3">
      <c r="A75" s="47" t="s">
        <v>821</v>
      </c>
      <c r="B75" s="47" t="s">
        <v>822</v>
      </c>
      <c r="C75" s="47">
        <v>26346</v>
      </c>
      <c r="D75" s="47" t="s">
        <v>823</v>
      </c>
      <c r="E75" s="47" t="s">
        <v>824</v>
      </c>
      <c r="F75" s="47" t="s">
        <v>825</v>
      </c>
      <c r="G75" s="47" t="s">
        <v>826</v>
      </c>
      <c r="H75" s="47">
        <v>42268.358124999999</v>
      </c>
      <c r="I75" s="47" t="s">
        <v>429</v>
      </c>
    </row>
    <row r="76" spans="1:9" x14ac:dyDescent="0.3">
      <c r="A76" s="47" t="s">
        <v>827</v>
      </c>
      <c r="B76" s="47" t="s">
        <v>828</v>
      </c>
      <c r="C76" s="47">
        <v>33469</v>
      </c>
      <c r="D76" s="47" t="s">
        <v>829</v>
      </c>
      <c r="E76" s="47" t="s">
        <v>830</v>
      </c>
      <c r="F76" s="47" t="s">
        <v>831</v>
      </c>
      <c r="G76" s="47" t="s">
        <v>832</v>
      </c>
      <c r="H76" s="47">
        <v>42234.621712962966</v>
      </c>
      <c r="I76" s="47" t="s">
        <v>429</v>
      </c>
    </row>
    <row r="77" spans="1:9" x14ac:dyDescent="0.3">
      <c r="A77" s="47" t="s">
        <v>833</v>
      </c>
      <c r="B77" s="47" t="s">
        <v>834</v>
      </c>
      <c r="C77" s="47">
        <v>30170</v>
      </c>
      <c r="D77" s="47" t="s">
        <v>835</v>
      </c>
      <c r="E77" s="47" t="s">
        <v>836</v>
      </c>
      <c r="F77" s="47" t="s">
        <v>837</v>
      </c>
      <c r="G77" s="47" t="s">
        <v>838</v>
      </c>
      <c r="H77" s="47">
        <v>39561.8512962963</v>
      </c>
      <c r="I77" s="47" t="s">
        <v>436</v>
      </c>
    </row>
    <row r="78" spans="1:9" x14ac:dyDescent="0.3">
      <c r="A78" s="47" t="s">
        <v>839</v>
      </c>
      <c r="B78" s="47" t="s">
        <v>840</v>
      </c>
      <c r="C78" s="47">
        <v>31024</v>
      </c>
      <c r="D78" s="47" t="s">
        <v>841</v>
      </c>
      <c r="E78" s="47" t="s">
        <v>842</v>
      </c>
      <c r="F78" s="47" t="s">
        <v>843</v>
      </c>
      <c r="G78" s="47" t="s">
        <v>844</v>
      </c>
      <c r="H78" s="47">
        <v>43588.045694444445</v>
      </c>
      <c r="I78" s="47" t="s">
        <v>429</v>
      </c>
    </row>
    <row r="79" spans="1:9" x14ac:dyDescent="0.3">
      <c r="A79" s="47" t="s">
        <v>845</v>
      </c>
      <c r="B79" s="47" t="s">
        <v>846</v>
      </c>
      <c r="C79" s="47">
        <v>32694</v>
      </c>
      <c r="D79" s="47" t="s">
        <v>847</v>
      </c>
      <c r="E79" s="47" t="s">
        <v>848</v>
      </c>
      <c r="F79" s="47" t="s">
        <v>849</v>
      </c>
      <c r="G79" s="47" t="s">
        <v>850</v>
      </c>
      <c r="H79" s="47">
        <v>40549.198252314818</v>
      </c>
      <c r="I79" s="47" t="s">
        <v>391</v>
      </c>
    </row>
    <row r="80" spans="1:9" x14ac:dyDescent="0.3">
      <c r="A80" s="47" t="s">
        <v>851</v>
      </c>
      <c r="B80" s="47" t="s">
        <v>852</v>
      </c>
      <c r="C80" s="47">
        <v>27063</v>
      </c>
      <c r="D80" s="47" t="s">
        <v>853</v>
      </c>
      <c r="E80" s="47" t="s">
        <v>854</v>
      </c>
      <c r="F80" s="47" t="s">
        <v>855</v>
      </c>
      <c r="G80" s="47" t="s">
        <v>856</v>
      </c>
      <c r="H80" s="47">
        <v>44185.448807870373</v>
      </c>
      <c r="I80" s="47" t="s">
        <v>436</v>
      </c>
    </row>
    <row r="81" spans="1:9" x14ac:dyDescent="0.3">
      <c r="A81" s="47" t="s">
        <v>857</v>
      </c>
      <c r="B81" s="47" t="s">
        <v>858</v>
      </c>
      <c r="C81" s="47">
        <v>34433</v>
      </c>
      <c r="D81" s="47" t="s">
        <v>859</v>
      </c>
      <c r="E81" s="47" t="s">
        <v>860</v>
      </c>
      <c r="F81" s="47" t="s">
        <v>861</v>
      </c>
      <c r="G81" s="47" t="s">
        <v>862</v>
      </c>
      <c r="H81" s="47">
        <v>39817.509027777778</v>
      </c>
      <c r="I81" s="47" t="s">
        <v>384</v>
      </c>
    </row>
    <row r="82" spans="1:9" x14ac:dyDescent="0.3">
      <c r="A82" s="47" t="s">
        <v>863</v>
      </c>
      <c r="B82" s="47" t="s">
        <v>864</v>
      </c>
      <c r="C82" s="47">
        <v>35890</v>
      </c>
      <c r="D82" s="47" t="s">
        <v>865</v>
      </c>
      <c r="E82" s="47" t="s">
        <v>866</v>
      </c>
      <c r="F82" s="47" t="s">
        <v>867</v>
      </c>
      <c r="G82" s="47" t="s">
        <v>868</v>
      </c>
      <c r="H82" s="47">
        <v>41643.007754629631</v>
      </c>
      <c r="I82" s="47" t="s">
        <v>436</v>
      </c>
    </row>
    <row r="83" spans="1:9" x14ac:dyDescent="0.3">
      <c r="A83" s="47" t="s">
        <v>869</v>
      </c>
      <c r="B83" s="47" t="s">
        <v>870</v>
      </c>
      <c r="C83" s="47">
        <v>31273</v>
      </c>
      <c r="D83" s="47" t="s">
        <v>871</v>
      </c>
      <c r="E83" s="47" t="s">
        <v>872</v>
      </c>
      <c r="F83" s="47" t="s">
        <v>873</v>
      </c>
      <c r="G83" s="47" t="s">
        <v>874</v>
      </c>
      <c r="H83" s="47">
        <v>41403.350439814814</v>
      </c>
      <c r="I83" s="47" t="s">
        <v>384</v>
      </c>
    </row>
    <row r="84" spans="1:9" x14ac:dyDescent="0.3">
      <c r="A84" s="47" t="s">
        <v>875</v>
      </c>
      <c r="B84" s="47" t="s">
        <v>876</v>
      </c>
      <c r="C84" s="47">
        <v>33040</v>
      </c>
      <c r="D84" s="47" t="s">
        <v>877</v>
      </c>
      <c r="E84" s="47" t="s">
        <v>878</v>
      </c>
      <c r="F84" s="47" t="s">
        <v>879</v>
      </c>
      <c r="G84" s="47" t="s">
        <v>880</v>
      </c>
      <c r="H84" s="47">
        <v>40251.064270833333</v>
      </c>
      <c r="I84" s="47" t="s">
        <v>429</v>
      </c>
    </row>
    <row r="85" spans="1:9" x14ac:dyDescent="0.3">
      <c r="A85" s="47" t="s">
        <v>881</v>
      </c>
      <c r="B85" s="47" t="s">
        <v>882</v>
      </c>
      <c r="C85" s="47">
        <v>34050</v>
      </c>
      <c r="D85" s="47" t="s">
        <v>883</v>
      </c>
      <c r="E85" s="47" t="s">
        <v>884</v>
      </c>
      <c r="F85" s="47" t="s">
        <v>885</v>
      </c>
      <c r="G85" s="47" t="s">
        <v>886</v>
      </c>
      <c r="H85" s="47">
        <v>40933.466793981483</v>
      </c>
      <c r="I85" s="47" t="s">
        <v>384</v>
      </c>
    </row>
    <row r="86" spans="1:9" x14ac:dyDescent="0.3">
      <c r="A86" s="47" t="s">
        <v>887</v>
      </c>
      <c r="B86" s="47" t="s">
        <v>888</v>
      </c>
      <c r="C86" s="47">
        <v>35432</v>
      </c>
      <c r="D86" s="47" t="s">
        <v>889</v>
      </c>
      <c r="E86" s="47" t="s">
        <v>890</v>
      </c>
      <c r="F86" s="47" t="s">
        <v>891</v>
      </c>
      <c r="G86" s="47" t="s">
        <v>892</v>
      </c>
      <c r="H86" s="47">
        <v>42938.151666666665</v>
      </c>
      <c r="I86" s="47" t="s">
        <v>410</v>
      </c>
    </row>
    <row r="87" spans="1:9" x14ac:dyDescent="0.3">
      <c r="A87" s="47" t="s">
        <v>893</v>
      </c>
      <c r="B87" s="47" t="s">
        <v>894</v>
      </c>
      <c r="C87" s="47">
        <v>25991</v>
      </c>
      <c r="D87" s="47" t="s">
        <v>895</v>
      </c>
      <c r="E87" s="47" t="s">
        <v>896</v>
      </c>
      <c r="F87" s="47" t="s">
        <v>897</v>
      </c>
      <c r="G87" s="47" t="s">
        <v>898</v>
      </c>
      <c r="H87" s="47">
        <v>41851.90388888889</v>
      </c>
      <c r="I87" s="47" t="s">
        <v>384</v>
      </c>
    </row>
    <row r="88" spans="1:9" x14ac:dyDescent="0.3">
      <c r="A88" s="47" t="s">
        <v>899</v>
      </c>
      <c r="B88" s="47" t="s">
        <v>900</v>
      </c>
      <c r="C88" s="47">
        <v>31588</v>
      </c>
      <c r="D88" s="47" t="s">
        <v>901</v>
      </c>
      <c r="E88" s="47" t="s">
        <v>902</v>
      </c>
      <c r="F88" s="47" t="s">
        <v>903</v>
      </c>
      <c r="G88" s="47" t="s">
        <v>904</v>
      </c>
      <c r="H88" s="47">
        <v>42630.124942129631</v>
      </c>
      <c r="I88" s="47" t="s">
        <v>384</v>
      </c>
    </row>
    <row r="89" spans="1:9" x14ac:dyDescent="0.3">
      <c r="A89" s="47" t="s">
        <v>905</v>
      </c>
      <c r="B89" s="47" t="s">
        <v>906</v>
      </c>
      <c r="C89" s="47">
        <v>27148</v>
      </c>
      <c r="D89" s="47" t="s">
        <v>907</v>
      </c>
      <c r="E89" s="47" t="s">
        <v>908</v>
      </c>
      <c r="F89" s="47" t="s">
        <v>909</v>
      </c>
      <c r="G89" s="47" t="s">
        <v>910</v>
      </c>
      <c r="H89" s="47">
        <v>40308.601817129631</v>
      </c>
      <c r="I89" s="47" t="s">
        <v>429</v>
      </c>
    </row>
    <row r="90" spans="1:9" x14ac:dyDescent="0.3">
      <c r="A90" s="47" t="s">
        <v>911</v>
      </c>
      <c r="B90" s="47" t="s">
        <v>912</v>
      </c>
      <c r="C90" s="47">
        <v>33060</v>
      </c>
      <c r="D90" s="47" t="s">
        <v>913</v>
      </c>
      <c r="E90" s="47" t="s">
        <v>914</v>
      </c>
      <c r="F90" s="47" t="s">
        <v>915</v>
      </c>
      <c r="G90" s="47" t="s">
        <v>916</v>
      </c>
      <c r="H90" s="47">
        <v>42624.166006944448</v>
      </c>
      <c r="I90" s="47" t="s">
        <v>391</v>
      </c>
    </row>
    <row r="91" spans="1:9" x14ac:dyDescent="0.3">
      <c r="A91" s="47" t="s">
        <v>917</v>
      </c>
      <c r="B91" s="47" t="s">
        <v>918</v>
      </c>
      <c r="C91" s="47">
        <v>30162</v>
      </c>
      <c r="D91" s="47" t="s">
        <v>919</v>
      </c>
      <c r="E91" s="47" t="s">
        <v>920</v>
      </c>
      <c r="F91" s="47" t="s">
        <v>921</v>
      </c>
      <c r="G91" s="47" t="s">
        <v>922</v>
      </c>
      <c r="H91" s="47">
        <v>40490.906631944446</v>
      </c>
      <c r="I91" s="47" t="s">
        <v>384</v>
      </c>
    </row>
    <row r="92" spans="1:9" x14ac:dyDescent="0.3">
      <c r="A92" s="47" t="s">
        <v>923</v>
      </c>
      <c r="B92" s="47" t="s">
        <v>924</v>
      </c>
      <c r="C92" s="47">
        <v>34715</v>
      </c>
      <c r="D92" s="47" t="s">
        <v>925</v>
      </c>
      <c r="E92" s="47" t="s">
        <v>926</v>
      </c>
      <c r="F92" s="47" t="s">
        <v>927</v>
      </c>
      <c r="G92" s="47" t="s">
        <v>928</v>
      </c>
      <c r="H92" s="47">
        <v>42343.866747685184</v>
      </c>
      <c r="I92" s="47" t="s">
        <v>436</v>
      </c>
    </row>
    <row r="93" spans="1:9" x14ac:dyDescent="0.3">
      <c r="A93" s="47" t="s">
        <v>929</v>
      </c>
      <c r="B93" s="47" t="s">
        <v>930</v>
      </c>
      <c r="C93" s="47">
        <v>34167</v>
      </c>
      <c r="D93" s="47" t="s">
        <v>931</v>
      </c>
      <c r="E93" s="47" t="s">
        <v>932</v>
      </c>
      <c r="F93" s="47" t="s">
        <v>933</v>
      </c>
      <c r="G93" s="47" t="s">
        <v>934</v>
      </c>
      <c r="H93" s="47">
        <v>38417.753819444442</v>
      </c>
      <c r="I93" s="47" t="s">
        <v>410</v>
      </c>
    </row>
    <row r="94" spans="1:9" x14ac:dyDescent="0.3">
      <c r="A94" s="47" t="s">
        <v>935</v>
      </c>
      <c r="B94" s="47" t="s">
        <v>936</v>
      </c>
      <c r="C94" s="47">
        <v>25821</v>
      </c>
      <c r="D94" s="47" t="s">
        <v>937</v>
      </c>
      <c r="E94" s="47" t="s">
        <v>938</v>
      </c>
      <c r="F94" s="47" t="s">
        <v>939</v>
      </c>
      <c r="G94" s="47" t="s">
        <v>940</v>
      </c>
      <c r="H94" s="47">
        <v>39039.910115740742</v>
      </c>
      <c r="I94" s="47" t="s">
        <v>384</v>
      </c>
    </row>
    <row r="95" spans="1:9" x14ac:dyDescent="0.3">
      <c r="A95" s="47" t="s">
        <v>941</v>
      </c>
      <c r="B95" s="47" t="s">
        <v>942</v>
      </c>
      <c r="C95" s="47">
        <v>34743</v>
      </c>
      <c r="D95" s="47" t="s">
        <v>943</v>
      </c>
      <c r="E95" s="47" t="s">
        <v>944</v>
      </c>
      <c r="F95" s="47" t="s">
        <v>945</v>
      </c>
      <c r="G95" s="47" t="s">
        <v>946</v>
      </c>
      <c r="H95" s="47">
        <v>42393.10087962963</v>
      </c>
      <c r="I95" s="47" t="s">
        <v>391</v>
      </c>
    </row>
    <row r="96" spans="1:9" x14ac:dyDescent="0.3">
      <c r="A96" s="47" t="s">
        <v>947</v>
      </c>
      <c r="B96" s="47" t="s">
        <v>948</v>
      </c>
      <c r="C96" s="47">
        <v>35166</v>
      </c>
      <c r="D96" s="47" t="s">
        <v>949</v>
      </c>
      <c r="E96" s="47" t="s">
        <v>950</v>
      </c>
      <c r="F96" s="47" t="s">
        <v>951</v>
      </c>
      <c r="G96" s="47" t="s">
        <v>952</v>
      </c>
      <c r="H96" s="47">
        <v>38527.38480324074</v>
      </c>
      <c r="I96" s="47" t="s">
        <v>410</v>
      </c>
    </row>
    <row r="97" spans="1:9" x14ac:dyDescent="0.3">
      <c r="A97" s="47" t="s">
        <v>953</v>
      </c>
      <c r="B97" s="47" t="s">
        <v>954</v>
      </c>
      <c r="C97" s="47">
        <v>34774</v>
      </c>
      <c r="D97" s="47" t="s">
        <v>955</v>
      </c>
      <c r="E97" s="47" t="s">
        <v>956</v>
      </c>
      <c r="F97" s="47" t="s">
        <v>957</v>
      </c>
      <c r="G97" s="47" t="s">
        <v>958</v>
      </c>
      <c r="H97" s="47">
        <v>40048.343599537038</v>
      </c>
      <c r="I97" s="47" t="s">
        <v>429</v>
      </c>
    </row>
    <row r="98" spans="1:9" x14ac:dyDescent="0.3">
      <c r="A98" s="47" t="s">
        <v>959</v>
      </c>
      <c r="B98" s="47" t="s">
        <v>960</v>
      </c>
      <c r="C98" s="47">
        <v>32024</v>
      </c>
      <c r="D98" s="47" t="s">
        <v>961</v>
      </c>
      <c r="E98" s="47" t="s">
        <v>962</v>
      </c>
      <c r="F98" s="47" t="s">
        <v>963</v>
      </c>
      <c r="G98" s="47" t="s">
        <v>964</v>
      </c>
      <c r="H98" s="47">
        <v>42370.476793981485</v>
      </c>
      <c r="I98" s="47" t="s">
        <v>436</v>
      </c>
    </row>
    <row r="99" spans="1:9" x14ac:dyDescent="0.3">
      <c r="A99" s="47" t="s">
        <v>965</v>
      </c>
      <c r="B99" s="47" t="s">
        <v>966</v>
      </c>
      <c r="C99" s="47">
        <v>32148</v>
      </c>
      <c r="D99" s="47" t="s">
        <v>967</v>
      </c>
      <c r="E99" s="47" t="s">
        <v>968</v>
      </c>
      <c r="F99" s="47" t="s">
        <v>969</v>
      </c>
      <c r="G99" s="47" t="s">
        <v>970</v>
      </c>
      <c r="H99" s="47">
        <v>44258.098425925928</v>
      </c>
      <c r="I99" s="47" t="s">
        <v>384</v>
      </c>
    </row>
    <row r="100" spans="1:9" x14ac:dyDescent="0.3">
      <c r="A100" s="47" t="s">
        <v>971</v>
      </c>
      <c r="B100" s="47" t="s">
        <v>972</v>
      </c>
      <c r="C100" s="47">
        <v>28363</v>
      </c>
      <c r="D100" s="47" t="s">
        <v>973</v>
      </c>
      <c r="E100" s="47" t="s">
        <v>974</v>
      </c>
      <c r="F100" s="47" t="s">
        <v>975</v>
      </c>
      <c r="G100" s="47" t="s">
        <v>976</v>
      </c>
      <c r="H100" s="47">
        <v>39815.474768518521</v>
      </c>
      <c r="I100" s="47" t="s">
        <v>410</v>
      </c>
    </row>
    <row r="101" spans="1:9" x14ac:dyDescent="0.3">
      <c r="A101" s="47" t="s">
        <v>977</v>
      </c>
      <c r="B101" s="47" t="s">
        <v>978</v>
      </c>
      <c r="C101" s="47">
        <v>26882</v>
      </c>
      <c r="D101" s="47" t="s">
        <v>979</v>
      </c>
      <c r="E101" s="47" t="s">
        <v>980</v>
      </c>
      <c r="F101" s="47" t="s">
        <v>981</v>
      </c>
      <c r="G101" s="47" t="s">
        <v>982</v>
      </c>
      <c r="H101" s="47">
        <v>39333.156354166669</v>
      </c>
      <c r="I101" s="47" t="s">
        <v>384</v>
      </c>
    </row>
    <row r="102" spans="1:9" x14ac:dyDescent="0.3">
      <c r="A102" s="47" t="s">
        <v>983</v>
      </c>
      <c r="B102" s="47" t="s">
        <v>984</v>
      </c>
      <c r="C102" s="47">
        <v>30189</v>
      </c>
      <c r="D102" s="47" t="s">
        <v>985</v>
      </c>
      <c r="E102" s="47" t="s">
        <v>986</v>
      </c>
      <c r="F102" s="47" t="s">
        <v>987</v>
      </c>
      <c r="G102" s="47" t="s">
        <v>988</v>
      </c>
      <c r="H102" s="47">
        <v>42178.660520833335</v>
      </c>
      <c r="I102" s="47" t="s">
        <v>391</v>
      </c>
    </row>
    <row r="103" spans="1:9" x14ac:dyDescent="0.3">
      <c r="A103" s="47" t="s">
        <v>989</v>
      </c>
      <c r="B103" s="47" t="s">
        <v>990</v>
      </c>
      <c r="C103" s="47">
        <v>31963</v>
      </c>
      <c r="D103" s="47" t="s">
        <v>991</v>
      </c>
      <c r="E103" s="47" t="s">
        <v>992</v>
      </c>
      <c r="F103" s="47" t="s">
        <v>993</v>
      </c>
      <c r="G103" s="47" t="s">
        <v>994</v>
      </c>
      <c r="H103" s="47">
        <v>40774.870972222219</v>
      </c>
      <c r="I103" s="47" t="s">
        <v>436</v>
      </c>
    </row>
    <row r="104" spans="1:9" x14ac:dyDescent="0.3">
      <c r="A104" s="47" t="s">
        <v>995</v>
      </c>
      <c r="B104" s="47" t="s">
        <v>996</v>
      </c>
      <c r="C104" s="47">
        <v>32884</v>
      </c>
      <c r="D104" s="47" t="s">
        <v>997</v>
      </c>
      <c r="E104" s="47" t="s">
        <v>998</v>
      </c>
      <c r="F104" s="47" t="s">
        <v>999</v>
      </c>
      <c r="G104" s="47" t="s">
        <v>1000</v>
      </c>
      <c r="H104" s="47">
        <v>41535.754872685182</v>
      </c>
      <c r="I104" s="47" t="s">
        <v>410</v>
      </c>
    </row>
    <row r="105" spans="1:9" x14ac:dyDescent="0.3">
      <c r="A105" s="47" t="s">
        <v>1001</v>
      </c>
      <c r="B105" s="47" t="s">
        <v>1002</v>
      </c>
      <c r="C105" s="47">
        <v>29851</v>
      </c>
      <c r="D105" s="47" t="s">
        <v>1003</v>
      </c>
      <c r="E105" s="47" t="s">
        <v>1004</v>
      </c>
      <c r="F105" s="47" t="s">
        <v>1005</v>
      </c>
      <c r="G105" s="47" t="s">
        <v>1006</v>
      </c>
      <c r="H105" s="47">
        <v>40947.09039351852</v>
      </c>
      <c r="I105" s="47" t="s">
        <v>429</v>
      </c>
    </row>
    <row r="106" spans="1:9" x14ac:dyDescent="0.3">
      <c r="A106" s="47" t="s">
        <v>1007</v>
      </c>
      <c r="B106" s="47" t="s">
        <v>1008</v>
      </c>
      <c r="C106" s="47">
        <v>31236</v>
      </c>
      <c r="D106" s="47" t="s">
        <v>1009</v>
      </c>
      <c r="E106" s="47" t="s">
        <v>1010</v>
      </c>
      <c r="F106" s="47" t="s">
        <v>1011</v>
      </c>
      <c r="G106" s="47" t="s">
        <v>1012</v>
      </c>
      <c r="H106" s="47">
        <v>41472.462245370371</v>
      </c>
      <c r="I106" s="47" t="s">
        <v>384</v>
      </c>
    </row>
    <row r="107" spans="1:9" x14ac:dyDescent="0.3">
      <c r="A107" s="47" t="s">
        <v>1013</v>
      </c>
      <c r="B107" s="47" t="s">
        <v>1014</v>
      </c>
      <c r="C107" s="47">
        <v>32906</v>
      </c>
      <c r="D107" s="47" t="s">
        <v>1015</v>
      </c>
      <c r="E107" s="47" t="s">
        <v>1016</v>
      </c>
      <c r="F107" s="47" t="s">
        <v>1017</v>
      </c>
      <c r="G107" s="47" t="s">
        <v>1018</v>
      </c>
      <c r="H107" s="47">
        <v>42062.179050925923</v>
      </c>
      <c r="I107" s="47" t="s">
        <v>391</v>
      </c>
    </row>
    <row r="108" spans="1:9" x14ac:dyDescent="0.3">
      <c r="A108" s="47" t="s">
        <v>1019</v>
      </c>
      <c r="B108" s="47" t="s">
        <v>1020</v>
      </c>
      <c r="C108" s="47">
        <v>30250</v>
      </c>
      <c r="D108" s="47" t="s">
        <v>1021</v>
      </c>
      <c r="E108" s="47" t="s">
        <v>1022</v>
      </c>
      <c r="F108" s="47" t="s">
        <v>1023</v>
      </c>
      <c r="G108" s="47" t="s">
        <v>1024</v>
      </c>
      <c r="H108" s="47">
        <v>41565.198287037034</v>
      </c>
      <c r="I108" s="47" t="s">
        <v>410</v>
      </c>
    </row>
    <row r="109" spans="1:9" x14ac:dyDescent="0.3">
      <c r="A109" s="47" t="s">
        <v>1025</v>
      </c>
      <c r="B109" s="47" t="s">
        <v>1026</v>
      </c>
      <c r="C109" s="47">
        <v>28945</v>
      </c>
      <c r="D109" s="47" t="s">
        <v>1027</v>
      </c>
      <c r="E109" s="47" t="s">
        <v>1028</v>
      </c>
      <c r="F109" s="47" t="s">
        <v>1029</v>
      </c>
      <c r="G109" s="47" t="s">
        <v>1030</v>
      </c>
      <c r="H109" s="47">
        <v>40625.545520833337</v>
      </c>
      <c r="I109" s="47" t="s">
        <v>391</v>
      </c>
    </row>
    <row r="110" spans="1:9" x14ac:dyDescent="0.3">
      <c r="A110" s="47" t="s">
        <v>1031</v>
      </c>
      <c r="B110" s="47" t="s">
        <v>1032</v>
      </c>
      <c r="C110" s="47">
        <v>33363</v>
      </c>
      <c r="D110" s="47" t="s">
        <v>1033</v>
      </c>
      <c r="E110" s="47" t="s">
        <v>1034</v>
      </c>
      <c r="F110" s="47" t="s">
        <v>1035</v>
      </c>
      <c r="G110" s="47" t="s">
        <v>1036</v>
      </c>
      <c r="H110" s="47">
        <v>43651.827893518515</v>
      </c>
      <c r="I110" s="47" t="s">
        <v>410</v>
      </c>
    </row>
    <row r="111" spans="1:9" x14ac:dyDescent="0.3">
      <c r="A111" s="47" t="s">
        <v>1037</v>
      </c>
      <c r="B111" s="47" t="s">
        <v>1038</v>
      </c>
      <c r="C111" s="47">
        <v>36328</v>
      </c>
      <c r="D111" s="47" t="s">
        <v>1039</v>
      </c>
      <c r="E111" s="47" t="s">
        <v>1040</v>
      </c>
      <c r="F111" s="47" t="s">
        <v>1041</v>
      </c>
      <c r="G111" s="47" t="s">
        <v>1042</v>
      </c>
      <c r="H111" s="47">
        <v>43889.649027777778</v>
      </c>
      <c r="I111" s="47" t="s">
        <v>391</v>
      </c>
    </row>
    <row r="112" spans="1:9" x14ac:dyDescent="0.3">
      <c r="A112" s="47" t="s">
        <v>1043</v>
      </c>
      <c r="B112" s="47" t="s">
        <v>1044</v>
      </c>
      <c r="C112" s="47">
        <v>25591</v>
      </c>
      <c r="D112" s="47" t="s">
        <v>1045</v>
      </c>
      <c r="E112" s="47" t="s">
        <v>1046</v>
      </c>
      <c r="F112" s="47" t="s">
        <v>1047</v>
      </c>
      <c r="G112" s="47" t="s">
        <v>1048</v>
      </c>
      <c r="H112" s="47">
        <v>43441.407743055555</v>
      </c>
      <c r="I112" s="47" t="s">
        <v>410</v>
      </c>
    </row>
    <row r="113" spans="1:9" x14ac:dyDescent="0.3">
      <c r="A113" s="47" t="s">
        <v>1049</v>
      </c>
      <c r="B113" s="47" t="s">
        <v>1050</v>
      </c>
      <c r="C113" s="47">
        <v>29394</v>
      </c>
      <c r="D113" s="47" t="s">
        <v>1051</v>
      </c>
      <c r="E113" s="47" t="s">
        <v>1052</v>
      </c>
      <c r="F113" s="47" t="s">
        <v>1053</v>
      </c>
      <c r="G113" s="47" t="s">
        <v>1054</v>
      </c>
      <c r="H113" s="47">
        <v>41832.124166666668</v>
      </c>
      <c r="I113" s="47" t="s">
        <v>436</v>
      </c>
    </row>
    <row r="114" spans="1:9" x14ac:dyDescent="0.3">
      <c r="A114" s="47" t="s">
        <v>1055</v>
      </c>
      <c r="B114" s="47" t="s">
        <v>1056</v>
      </c>
      <c r="C114" s="47">
        <v>27233</v>
      </c>
      <c r="D114" s="47" t="s">
        <v>1057</v>
      </c>
      <c r="E114" s="47" t="s">
        <v>1058</v>
      </c>
      <c r="F114" s="47" t="s">
        <v>1059</v>
      </c>
      <c r="G114" s="47" t="s">
        <v>1060</v>
      </c>
      <c r="H114" s="47">
        <v>40716.750902777778</v>
      </c>
      <c r="I114" s="47" t="s">
        <v>384</v>
      </c>
    </row>
    <row r="115" spans="1:9" x14ac:dyDescent="0.3">
      <c r="A115" s="47" t="s">
        <v>1061</v>
      </c>
      <c r="B115" s="47" t="s">
        <v>1062</v>
      </c>
      <c r="C115" s="47">
        <v>34000</v>
      </c>
      <c r="D115" s="47" t="s">
        <v>1063</v>
      </c>
      <c r="E115" s="47" t="s">
        <v>1064</v>
      </c>
      <c r="F115" s="47" t="s">
        <v>1065</v>
      </c>
      <c r="G115" s="47" t="s">
        <v>1066</v>
      </c>
      <c r="H115" s="47">
        <v>39559.83457175926</v>
      </c>
      <c r="I115" s="47" t="s">
        <v>391</v>
      </c>
    </row>
    <row r="116" spans="1:9" x14ac:dyDescent="0.3">
      <c r="A116" s="47" t="s">
        <v>1067</v>
      </c>
      <c r="B116" s="47" t="s">
        <v>1068</v>
      </c>
      <c r="C116" s="47">
        <v>34730</v>
      </c>
      <c r="D116" s="47" t="s">
        <v>1069</v>
      </c>
      <c r="E116" s="47" t="s">
        <v>1070</v>
      </c>
      <c r="F116" s="47" t="s">
        <v>12398</v>
      </c>
      <c r="G116" s="47" t="s">
        <v>1071</v>
      </c>
      <c r="H116" s="47">
        <v>41503.104224537034</v>
      </c>
      <c r="I116" s="47" t="s">
        <v>429</v>
      </c>
    </row>
    <row r="117" spans="1:9" x14ac:dyDescent="0.3">
      <c r="A117" s="47" t="s">
        <v>1072</v>
      </c>
      <c r="B117" s="47" t="s">
        <v>1073</v>
      </c>
      <c r="C117" s="47">
        <v>33094</v>
      </c>
      <c r="D117" s="47" t="s">
        <v>1074</v>
      </c>
      <c r="E117" s="47" t="s">
        <v>1075</v>
      </c>
      <c r="F117" s="47" t="s">
        <v>1076</v>
      </c>
      <c r="G117" s="47" t="s">
        <v>1077</v>
      </c>
      <c r="H117" s="47">
        <v>39984.321550925924</v>
      </c>
      <c r="I117" s="47" t="s">
        <v>410</v>
      </c>
    </row>
    <row r="118" spans="1:9" x14ac:dyDescent="0.3">
      <c r="A118" s="47" t="s">
        <v>1078</v>
      </c>
      <c r="B118" s="47" t="s">
        <v>1079</v>
      </c>
      <c r="C118" s="47">
        <v>30547</v>
      </c>
      <c r="D118" s="47" t="s">
        <v>1080</v>
      </c>
      <c r="E118" s="47" t="s">
        <v>1081</v>
      </c>
      <c r="F118" s="47" t="s">
        <v>1082</v>
      </c>
      <c r="G118" s="47" t="s">
        <v>1083</v>
      </c>
      <c r="H118" s="47">
        <v>43932.415821759256</v>
      </c>
      <c r="I118" s="47" t="s">
        <v>391</v>
      </c>
    </row>
    <row r="119" spans="1:9" x14ac:dyDescent="0.3">
      <c r="A119" s="47" t="s">
        <v>1084</v>
      </c>
      <c r="B119" s="47" t="s">
        <v>1085</v>
      </c>
      <c r="C119" s="47">
        <v>30407</v>
      </c>
      <c r="D119" s="47" t="s">
        <v>1086</v>
      </c>
      <c r="E119" s="47" t="s">
        <v>1087</v>
      </c>
      <c r="F119" s="47" t="s">
        <v>1088</v>
      </c>
      <c r="G119" s="47" t="s">
        <v>1089</v>
      </c>
      <c r="H119" s="47">
        <v>44155.691666666666</v>
      </c>
      <c r="I119" s="47" t="s">
        <v>410</v>
      </c>
    </row>
    <row r="120" spans="1:9" x14ac:dyDescent="0.3">
      <c r="A120" s="47" t="s">
        <v>1090</v>
      </c>
      <c r="B120" s="47" t="s">
        <v>1091</v>
      </c>
      <c r="C120" s="47">
        <v>32259</v>
      </c>
      <c r="D120" s="47" t="s">
        <v>1092</v>
      </c>
      <c r="E120" s="47" t="s">
        <v>1093</v>
      </c>
      <c r="F120" s="47" t="s">
        <v>1094</v>
      </c>
      <c r="G120" s="47" t="s">
        <v>1095</v>
      </c>
      <c r="H120" s="47">
        <v>40643.893692129626</v>
      </c>
      <c r="I120" s="47" t="s">
        <v>384</v>
      </c>
    </row>
    <row r="121" spans="1:9" x14ac:dyDescent="0.3">
      <c r="A121" s="47" t="s">
        <v>1096</v>
      </c>
      <c r="B121" s="47" t="s">
        <v>1097</v>
      </c>
      <c r="C121" s="47">
        <v>28705</v>
      </c>
      <c r="D121" s="47" t="s">
        <v>1098</v>
      </c>
      <c r="E121" s="47" t="s">
        <v>1099</v>
      </c>
      <c r="F121" s="47" t="s">
        <v>1100</v>
      </c>
      <c r="G121" s="47" t="s">
        <v>1101</v>
      </c>
      <c r="H121" s="47">
        <v>40969.213125000002</v>
      </c>
      <c r="I121" s="47" t="s">
        <v>436</v>
      </c>
    </row>
    <row r="122" spans="1:9" x14ac:dyDescent="0.3">
      <c r="A122" s="47" t="s">
        <v>1102</v>
      </c>
      <c r="B122" s="47" t="s">
        <v>1103</v>
      </c>
      <c r="C122" s="47">
        <v>32838</v>
      </c>
      <c r="D122" s="47" t="s">
        <v>1104</v>
      </c>
      <c r="E122" s="47" t="s">
        <v>12395</v>
      </c>
      <c r="F122" s="47" t="s">
        <v>1105</v>
      </c>
      <c r="G122" s="47" t="s">
        <v>1106</v>
      </c>
      <c r="H122" s="47">
        <v>44059.279004629629</v>
      </c>
      <c r="I122" s="47" t="s">
        <v>384</v>
      </c>
    </row>
    <row r="123" spans="1:9" x14ac:dyDescent="0.3">
      <c r="A123" s="47" t="s">
        <v>1107</v>
      </c>
      <c r="B123" s="47" t="s">
        <v>1108</v>
      </c>
      <c r="C123" s="47">
        <v>34191</v>
      </c>
      <c r="D123" s="47" t="s">
        <v>1109</v>
      </c>
      <c r="E123" s="47" t="s">
        <v>1110</v>
      </c>
      <c r="F123" s="47" t="s">
        <v>1111</v>
      </c>
      <c r="G123" s="47" t="s">
        <v>1112</v>
      </c>
      <c r="H123" s="47">
        <v>40916.961412037039</v>
      </c>
      <c r="I123" s="47" t="s">
        <v>410</v>
      </c>
    </row>
    <row r="124" spans="1:9" x14ac:dyDescent="0.3">
      <c r="A124" s="47" t="s">
        <v>1113</v>
      </c>
      <c r="B124" s="47" t="s">
        <v>1114</v>
      </c>
      <c r="C124" s="47">
        <v>26082</v>
      </c>
      <c r="D124" s="47" t="s">
        <v>1115</v>
      </c>
      <c r="E124" s="47" t="s">
        <v>1116</v>
      </c>
      <c r="F124" s="47" t="s">
        <v>1117</v>
      </c>
      <c r="G124" s="47" t="s">
        <v>1118</v>
      </c>
      <c r="H124" s="47">
        <v>38685.293888888889</v>
      </c>
      <c r="I124" s="47" t="s">
        <v>429</v>
      </c>
    </row>
    <row r="125" spans="1:9" x14ac:dyDescent="0.3">
      <c r="A125" s="47" t="s">
        <v>1119</v>
      </c>
      <c r="B125" s="47" t="s">
        <v>1120</v>
      </c>
      <c r="C125" s="47">
        <v>35017</v>
      </c>
      <c r="D125" s="47" t="s">
        <v>1121</v>
      </c>
      <c r="E125" s="47" t="s">
        <v>1122</v>
      </c>
      <c r="F125" s="47" t="s">
        <v>1123</v>
      </c>
      <c r="G125" s="47" t="s">
        <v>1124</v>
      </c>
      <c r="H125" s="47">
        <v>39537.497766203705</v>
      </c>
      <c r="I125" s="47" t="s">
        <v>391</v>
      </c>
    </row>
    <row r="126" spans="1:9" x14ac:dyDescent="0.3">
      <c r="A126" s="47" t="s">
        <v>1125</v>
      </c>
      <c r="B126" s="47" t="s">
        <v>1126</v>
      </c>
      <c r="C126" s="47">
        <v>26564</v>
      </c>
      <c r="D126" s="47" t="s">
        <v>1127</v>
      </c>
      <c r="E126" s="47" t="s">
        <v>1128</v>
      </c>
      <c r="F126" s="47" t="s">
        <v>1129</v>
      </c>
      <c r="G126" s="47" t="s">
        <v>1130</v>
      </c>
      <c r="H126" s="47">
        <v>42352.512395833335</v>
      </c>
      <c r="I126" s="47" t="s">
        <v>436</v>
      </c>
    </row>
    <row r="127" spans="1:9" x14ac:dyDescent="0.3">
      <c r="A127" s="47" t="s">
        <v>1131</v>
      </c>
      <c r="B127" s="47" t="s">
        <v>1132</v>
      </c>
      <c r="C127" s="47">
        <v>28836</v>
      </c>
      <c r="D127" s="47" t="s">
        <v>1133</v>
      </c>
      <c r="E127" s="47" t="s">
        <v>1134</v>
      </c>
      <c r="F127" s="47" t="s">
        <v>1135</v>
      </c>
      <c r="G127" s="47" t="s">
        <v>1136</v>
      </c>
      <c r="H127" s="47">
        <v>40826.105636574073</v>
      </c>
      <c r="I127" s="47" t="s">
        <v>384</v>
      </c>
    </row>
    <row r="128" spans="1:9" x14ac:dyDescent="0.3">
      <c r="A128" s="47" t="s">
        <v>1137</v>
      </c>
      <c r="B128" s="47" t="s">
        <v>1138</v>
      </c>
      <c r="C128" s="47">
        <v>36448</v>
      </c>
      <c r="D128" s="47" t="s">
        <v>1139</v>
      </c>
      <c r="E128" s="47" t="s">
        <v>1140</v>
      </c>
      <c r="F128" s="47" t="s">
        <v>1141</v>
      </c>
      <c r="G128" s="47" t="s">
        <v>1142</v>
      </c>
      <c r="H128" s="47">
        <v>40865.513912037037</v>
      </c>
      <c r="I128" s="47" t="s">
        <v>429</v>
      </c>
    </row>
    <row r="129" spans="1:9" x14ac:dyDescent="0.3">
      <c r="A129" s="47" t="s">
        <v>1143</v>
      </c>
      <c r="B129" s="47" t="s">
        <v>1144</v>
      </c>
      <c r="C129" s="47">
        <v>36425</v>
      </c>
      <c r="D129" s="47" t="s">
        <v>1145</v>
      </c>
      <c r="E129" s="47" t="s">
        <v>1146</v>
      </c>
      <c r="F129" s="47" t="s">
        <v>1147</v>
      </c>
      <c r="G129" s="47" t="s">
        <v>1148</v>
      </c>
      <c r="H129" s="47">
        <v>39259.242337962962</v>
      </c>
      <c r="I129" s="47" t="s">
        <v>410</v>
      </c>
    </row>
    <row r="130" spans="1:9" x14ac:dyDescent="0.3">
      <c r="A130" s="47" t="s">
        <v>1149</v>
      </c>
      <c r="B130" s="47" t="s">
        <v>1150</v>
      </c>
      <c r="C130" s="47">
        <v>27626</v>
      </c>
      <c r="D130" s="47" t="s">
        <v>1151</v>
      </c>
      <c r="E130" s="47" t="s">
        <v>1152</v>
      </c>
      <c r="F130" s="47" t="s">
        <v>1153</v>
      </c>
      <c r="G130" s="47" t="s">
        <v>1154</v>
      </c>
      <c r="H130" s="47">
        <v>44146.606388888889</v>
      </c>
      <c r="I130" s="47" t="s">
        <v>429</v>
      </c>
    </row>
    <row r="131" spans="1:9" x14ac:dyDescent="0.3">
      <c r="A131" s="47" t="s">
        <v>1155</v>
      </c>
      <c r="B131" s="47" t="s">
        <v>1156</v>
      </c>
      <c r="C131" s="47">
        <v>26910</v>
      </c>
      <c r="D131" s="47" t="s">
        <v>1157</v>
      </c>
      <c r="E131" s="47" t="s">
        <v>1158</v>
      </c>
      <c r="F131" s="47" t="s">
        <v>1159</v>
      </c>
      <c r="G131" s="47" t="s">
        <v>1160</v>
      </c>
      <c r="H131" s="47">
        <v>39837.372164351851</v>
      </c>
      <c r="I131" s="47" t="s">
        <v>391</v>
      </c>
    </row>
    <row r="132" spans="1:9" x14ac:dyDescent="0.3">
      <c r="A132" s="47" t="s">
        <v>1161</v>
      </c>
      <c r="B132" s="47" t="s">
        <v>1162</v>
      </c>
      <c r="C132" s="47">
        <v>35507</v>
      </c>
      <c r="D132" s="47" t="s">
        <v>1163</v>
      </c>
      <c r="E132" s="47" t="s">
        <v>1164</v>
      </c>
      <c r="F132" s="47" t="s">
        <v>1165</v>
      </c>
      <c r="G132" s="47" t="s">
        <v>1166</v>
      </c>
      <c r="H132" s="47">
        <v>41626.338495370372</v>
      </c>
      <c r="I132" s="47" t="s">
        <v>429</v>
      </c>
    </row>
    <row r="133" spans="1:9" x14ac:dyDescent="0.3">
      <c r="A133" s="47" t="s">
        <v>1167</v>
      </c>
      <c r="B133" s="47" t="s">
        <v>1168</v>
      </c>
      <c r="C133" s="47">
        <v>27105</v>
      </c>
      <c r="D133" s="47" t="s">
        <v>1169</v>
      </c>
      <c r="E133" s="47" t="s">
        <v>1170</v>
      </c>
      <c r="F133" s="47" t="s">
        <v>1171</v>
      </c>
      <c r="G133" s="47" t="s">
        <v>1172</v>
      </c>
      <c r="H133" s="47">
        <v>43256.849687499998</v>
      </c>
      <c r="I133" s="47" t="s">
        <v>391</v>
      </c>
    </row>
    <row r="134" spans="1:9" x14ac:dyDescent="0.3">
      <c r="A134" s="47" t="s">
        <v>1173</v>
      </c>
      <c r="B134" s="47" t="s">
        <v>1174</v>
      </c>
      <c r="C134" s="47">
        <v>31782</v>
      </c>
      <c r="D134" s="47" t="s">
        <v>1175</v>
      </c>
      <c r="E134" s="47" t="s">
        <v>1176</v>
      </c>
      <c r="F134" s="47" t="s">
        <v>1177</v>
      </c>
      <c r="G134" s="47" t="s">
        <v>1178</v>
      </c>
      <c r="H134" s="47">
        <v>40420.280439814815</v>
      </c>
      <c r="I134" s="47" t="s">
        <v>384</v>
      </c>
    </row>
    <row r="135" spans="1:9" x14ac:dyDescent="0.3">
      <c r="A135" s="47" t="s">
        <v>1179</v>
      </c>
      <c r="B135" s="47" t="s">
        <v>1180</v>
      </c>
      <c r="C135" s="47">
        <v>25628</v>
      </c>
      <c r="D135" s="47" t="s">
        <v>1181</v>
      </c>
      <c r="E135" s="47" t="s">
        <v>1182</v>
      </c>
      <c r="F135" s="47" t="s">
        <v>1183</v>
      </c>
      <c r="G135" s="47" t="s">
        <v>1184</v>
      </c>
      <c r="H135" s="47">
        <v>39347.689259259256</v>
      </c>
      <c r="I135" s="47" t="s">
        <v>410</v>
      </c>
    </row>
    <row r="136" spans="1:9" x14ac:dyDescent="0.3">
      <c r="A136" s="47" t="s">
        <v>1185</v>
      </c>
      <c r="B136" s="47" t="s">
        <v>1186</v>
      </c>
      <c r="C136" s="47">
        <v>35792</v>
      </c>
      <c r="D136" s="47" t="s">
        <v>1187</v>
      </c>
      <c r="E136" s="47" t="s">
        <v>1188</v>
      </c>
      <c r="F136" s="47" t="s">
        <v>1189</v>
      </c>
      <c r="G136" s="47" t="s">
        <v>1190</v>
      </c>
      <c r="H136" s="47">
        <v>40130.216215277775</v>
      </c>
      <c r="I136" s="47" t="s">
        <v>410</v>
      </c>
    </row>
    <row r="137" spans="1:9" x14ac:dyDescent="0.3">
      <c r="A137" s="47" t="s">
        <v>1191</v>
      </c>
      <c r="B137" s="47" t="s">
        <v>1192</v>
      </c>
      <c r="C137" s="47">
        <v>26278</v>
      </c>
      <c r="D137" s="47" t="s">
        <v>1193</v>
      </c>
      <c r="E137" s="47" t="s">
        <v>1194</v>
      </c>
      <c r="F137" s="47" t="s">
        <v>1195</v>
      </c>
      <c r="G137" s="47" t="s">
        <v>1196</v>
      </c>
      <c r="H137" s="47">
        <v>40705.103854166664</v>
      </c>
      <c r="I137" s="47" t="s">
        <v>391</v>
      </c>
    </row>
    <row r="138" spans="1:9" x14ac:dyDescent="0.3">
      <c r="A138" s="47" t="s">
        <v>1197</v>
      </c>
      <c r="B138" s="47" t="s">
        <v>1198</v>
      </c>
      <c r="C138" s="47">
        <v>28963</v>
      </c>
      <c r="D138" s="47" t="s">
        <v>1199</v>
      </c>
      <c r="E138" s="47" t="s">
        <v>1200</v>
      </c>
      <c r="F138" s="47" t="s">
        <v>1201</v>
      </c>
      <c r="G138" s="47" t="s">
        <v>1202</v>
      </c>
      <c r="H138" s="47">
        <v>39299.205555555556</v>
      </c>
      <c r="I138" s="47" t="s">
        <v>410</v>
      </c>
    </row>
    <row r="139" spans="1:9" x14ac:dyDescent="0.3">
      <c r="A139" s="47" t="s">
        <v>1203</v>
      </c>
      <c r="B139" s="47" t="s">
        <v>1204</v>
      </c>
      <c r="C139" s="47">
        <v>26658</v>
      </c>
      <c r="D139" s="47" t="s">
        <v>1205</v>
      </c>
      <c r="E139" s="47" t="s">
        <v>1206</v>
      </c>
      <c r="F139" s="47" t="s">
        <v>1207</v>
      </c>
      <c r="G139" s="47" t="s">
        <v>1208</v>
      </c>
      <c r="H139" s="47">
        <v>41193.278321759259</v>
      </c>
      <c r="I139" s="47" t="s">
        <v>384</v>
      </c>
    </row>
    <row r="140" spans="1:9" x14ac:dyDescent="0.3">
      <c r="A140" s="47" t="s">
        <v>1209</v>
      </c>
      <c r="B140" s="47" t="s">
        <v>1210</v>
      </c>
      <c r="C140" s="47">
        <v>28246</v>
      </c>
      <c r="D140" s="47" t="s">
        <v>1211</v>
      </c>
      <c r="E140" s="47" t="s">
        <v>1212</v>
      </c>
      <c r="F140" s="47" t="s">
        <v>1213</v>
      </c>
      <c r="G140" s="47" t="s">
        <v>1214</v>
      </c>
      <c r="H140" s="47">
        <v>43584.448067129626</v>
      </c>
      <c r="I140" s="47" t="s">
        <v>384</v>
      </c>
    </row>
    <row r="141" spans="1:9" x14ac:dyDescent="0.3">
      <c r="A141" s="47" t="s">
        <v>1215</v>
      </c>
      <c r="B141" s="47" t="s">
        <v>1216</v>
      </c>
      <c r="C141" s="47">
        <v>36166</v>
      </c>
      <c r="D141" s="47" t="s">
        <v>1217</v>
      </c>
      <c r="E141" s="47" t="s">
        <v>1218</v>
      </c>
      <c r="F141" s="47" t="s">
        <v>1219</v>
      </c>
      <c r="G141" s="47" t="s">
        <v>1220</v>
      </c>
      <c r="H141" s="47">
        <v>39633.076018518521</v>
      </c>
      <c r="I141" s="47" t="s">
        <v>429</v>
      </c>
    </row>
    <row r="142" spans="1:9" x14ac:dyDescent="0.3">
      <c r="A142" s="47" t="s">
        <v>1221</v>
      </c>
      <c r="B142" s="47" t="s">
        <v>1222</v>
      </c>
      <c r="C142" s="47">
        <v>27018</v>
      </c>
      <c r="D142" s="47" t="s">
        <v>1223</v>
      </c>
      <c r="E142" s="47" t="s">
        <v>1224</v>
      </c>
      <c r="F142" s="47" t="s">
        <v>1225</v>
      </c>
      <c r="G142" s="47" t="s">
        <v>1226</v>
      </c>
      <c r="H142" s="47">
        <v>43604.014409722222</v>
      </c>
      <c r="I142" s="47" t="s">
        <v>384</v>
      </c>
    </row>
    <row r="143" spans="1:9" x14ac:dyDescent="0.3">
      <c r="A143" s="47" t="s">
        <v>1227</v>
      </c>
      <c r="B143" s="47" t="s">
        <v>1228</v>
      </c>
      <c r="C143" s="47">
        <v>31683</v>
      </c>
      <c r="D143" s="47" t="s">
        <v>1229</v>
      </c>
      <c r="E143" s="47" t="s">
        <v>1230</v>
      </c>
      <c r="F143" s="47" t="s">
        <v>1231</v>
      </c>
      <c r="G143" s="47" t="s">
        <v>1232</v>
      </c>
      <c r="H143" s="47">
        <v>42341.846238425926</v>
      </c>
      <c r="I143" s="47" t="s">
        <v>391</v>
      </c>
    </row>
    <row r="144" spans="1:9" x14ac:dyDescent="0.3">
      <c r="A144" s="47" t="s">
        <v>1233</v>
      </c>
      <c r="B144" s="47" t="s">
        <v>1234</v>
      </c>
      <c r="C144" s="47">
        <v>34635</v>
      </c>
      <c r="D144" s="47" t="s">
        <v>1235</v>
      </c>
      <c r="E144" s="47" t="s">
        <v>1236</v>
      </c>
      <c r="F144" s="47" t="s">
        <v>1237</v>
      </c>
      <c r="G144" s="47" t="s">
        <v>1238</v>
      </c>
      <c r="H144" s="47">
        <v>41826.708715277775</v>
      </c>
      <c r="I144" s="47" t="s">
        <v>391</v>
      </c>
    </row>
    <row r="145" spans="1:9" x14ac:dyDescent="0.3">
      <c r="A145" s="47" t="s">
        <v>1239</v>
      </c>
      <c r="B145" s="47" t="s">
        <v>1240</v>
      </c>
      <c r="C145" s="47">
        <v>32084</v>
      </c>
      <c r="D145" s="47" t="s">
        <v>1241</v>
      </c>
      <c r="E145" s="47" t="s">
        <v>1242</v>
      </c>
      <c r="F145" s="47" t="s">
        <v>1243</v>
      </c>
      <c r="G145" s="47" t="s">
        <v>1244</v>
      </c>
      <c r="H145" s="47">
        <v>41536.27685185185</v>
      </c>
      <c r="I145" s="47" t="s">
        <v>384</v>
      </c>
    </row>
    <row r="146" spans="1:9" x14ac:dyDescent="0.3">
      <c r="A146" s="47" t="s">
        <v>1245</v>
      </c>
      <c r="B146" s="47" t="s">
        <v>1246</v>
      </c>
      <c r="C146" s="47">
        <v>27254</v>
      </c>
      <c r="D146" s="47" t="s">
        <v>1247</v>
      </c>
      <c r="E146" s="47" t="s">
        <v>1248</v>
      </c>
      <c r="F146" s="47" t="s">
        <v>1249</v>
      </c>
      <c r="G146" s="47" t="s">
        <v>1250</v>
      </c>
      <c r="H146" s="47">
        <v>38401.339085648149</v>
      </c>
      <c r="I146" s="47" t="s">
        <v>436</v>
      </c>
    </row>
    <row r="147" spans="1:9" x14ac:dyDescent="0.3">
      <c r="A147" s="47" t="s">
        <v>1251</v>
      </c>
      <c r="B147" s="47" t="s">
        <v>1252</v>
      </c>
      <c r="C147" s="47">
        <v>33667</v>
      </c>
      <c r="D147" s="47" t="s">
        <v>1253</v>
      </c>
      <c r="E147" s="47" t="s">
        <v>1254</v>
      </c>
      <c r="F147" s="47" t="s">
        <v>1255</v>
      </c>
      <c r="G147" s="47" t="s">
        <v>1256</v>
      </c>
      <c r="H147" s="47">
        <v>38886.761562500003</v>
      </c>
      <c r="I147" s="47" t="s">
        <v>436</v>
      </c>
    </row>
    <row r="148" spans="1:9" x14ac:dyDescent="0.3">
      <c r="A148" s="47" t="s">
        <v>1257</v>
      </c>
      <c r="B148" s="47" t="s">
        <v>1258</v>
      </c>
      <c r="C148" s="47">
        <v>29348</v>
      </c>
      <c r="D148" s="47" t="s">
        <v>1259</v>
      </c>
      <c r="E148" s="47" t="s">
        <v>1260</v>
      </c>
      <c r="F148" s="47" t="s">
        <v>1261</v>
      </c>
      <c r="G148" s="47" t="s">
        <v>1262</v>
      </c>
      <c r="H148" s="47">
        <v>43981.745844907404</v>
      </c>
      <c r="I148" s="47" t="s">
        <v>391</v>
      </c>
    </row>
    <row r="149" spans="1:9" x14ac:dyDescent="0.3">
      <c r="A149" s="47" t="s">
        <v>1263</v>
      </c>
      <c r="B149" s="47" t="s">
        <v>1264</v>
      </c>
      <c r="C149" s="47">
        <v>31850</v>
      </c>
      <c r="D149" s="47" t="s">
        <v>1265</v>
      </c>
      <c r="E149" s="47" t="s">
        <v>1266</v>
      </c>
      <c r="F149" s="47" t="s">
        <v>1267</v>
      </c>
      <c r="G149" s="47" t="s">
        <v>1268</v>
      </c>
      <c r="H149" s="47">
        <v>41027.199699074074</v>
      </c>
      <c r="I149" s="47" t="s">
        <v>391</v>
      </c>
    </row>
    <row r="150" spans="1:9" x14ac:dyDescent="0.3">
      <c r="A150" s="47" t="s">
        <v>1269</v>
      </c>
      <c r="B150" s="47" t="s">
        <v>1270</v>
      </c>
      <c r="C150" s="47">
        <v>35454</v>
      </c>
      <c r="D150" s="47" t="s">
        <v>1271</v>
      </c>
      <c r="E150" s="47" t="s">
        <v>1272</v>
      </c>
      <c r="F150" s="47" t="s">
        <v>1273</v>
      </c>
      <c r="G150" s="47" t="s">
        <v>1274</v>
      </c>
      <c r="H150" s="47">
        <v>43819.494085648148</v>
      </c>
      <c r="I150" s="47" t="s">
        <v>436</v>
      </c>
    </row>
    <row r="151" spans="1:9" x14ac:dyDescent="0.3">
      <c r="A151" s="47" t="s">
        <v>1275</v>
      </c>
      <c r="B151" s="47" t="s">
        <v>1276</v>
      </c>
      <c r="C151" s="47">
        <v>26181</v>
      </c>
      <c r="D151" s="47" t="s">
        <v>1277</v>
      </c>
      <c r="E151" s="47" t="s">
        <v>1278</v>
      </c>
      <c r="F151" s="47" t="s">
        <v>1279</v>
      </c>
      <c r="G151" s="47" t="s">
        <v>1280</v>
      </c>
      <c r="H151" s="47">
        <v>41331.643263888887</v>
      </c>
      <c r="I151" s="47" t="s">
        <v>436</v>
      </c>
    </row>
    <row r="152" spans="1:9" x14ac:dyDescent="0.3">
      <c r="A152" s="47" t="s">
        <v>1281</v>
      </c>
      <c r="B152" s="47" t="s">
        <v>1282</v>
      </c>
      <c r="C152" s="47">
        <v>32357</v>
      </c>
      <c r="D152" s="47" t="s">
        <v>1283</v>
      </c>
      <c r="E152" s="47" t="s">
        <v>1284</v>
      </c>
      <c r="F152" s="47" t="s">
        <v>1285</v>
      </c>
      <c r="G152" s="47" t="s">
        <v>1286</v>
      </c>
      <c r="H152" s="47">
        <v>44193.150995370372</v>
      </c>
      <c r="I152" s="47" t="s">
        <v>384</v>
      </c>
    </row>
    <row r="153" spans="1:9" x14ac:dyDescent="0.3">
      <c r="A153" s="47" t="s">
        <v>1287</v>
      </c>
      <c r="B153" s="47" t="s">
        <v>1288</v>
      </c>
      <c r="C153" s="47">
        <v>25837</v>
      </c>
      <c r="D153" s="47" t="s">
        <v>1289</v>
      </c>
      <c r="E153" s="47" t="s">
        <v>1290</v>
      </c>
      <c r="F153" s="47" t="s">
        <v>1291</v>
      </c>
      <c r="G153" s="47" t="s">
        <v>1292</v>
      </c>
      <c r="H153" s="47">
        <v>40759.222280092596</v>
      </c>
      <c r="I153" s="47" t="s">
        <v>429</v>
      </c>
    </row>
    <row r="154" spans="1:9" x14ac:dyDescent="0.3">
      <c r="A154" s="47" t="s">
        <v>1293</v>
      </c>
      <c r="B154" s="47" t="s">
        <v>1294</v>
      </c>
      <c r="C154" s="47">
        <v>32122</v>
      </c>
      <c r="D154" s="47" t="s">
        <v>1295</v>
      </c>
      <c r="E154" s="47" t="s">
        <v>1296</v>
      </c>
      <c r="F154" s="47" t="s">
        <v>1297</v>
      </c>
      <c r="G154" s="47" t="s">
        <v>1298</v>
      </c>
      <c r="H154" s="47">
        <v>40217.169687499998</v>
      </c>
      <c r="I154" s="47" t="s">
        <v>391</v>
      </c>
    </row>
    <row r="155" spans="1:9" x14ac:dyDescent="0.3">
      <c r="A155" s="47" t="s">
        <v>1299</v>
      </c>
      <c r="B155" s="47" t="s">
        <v>1300</v>
      </c>
      <c r="C155" s="47">
        <v>35586</v>
      </c>
      <c r="D155" s="47" t="s">
        <v>1301</v>
      </c>
      <c r="E155" s="47" t="s">
        <v>1302</v>
      </c>
      <c r="F155" s="47" t="s">
        <v>1303</v>
      </c>
      <c r="G155" s="47" t="s">
        <v>1304</v>
      </c>
      <c r="H155" s="47">
        <v>38418.201203703706</v>
      </c>
      <c r="I155" s="47" t="s">
        <v>436</v>
      </c>
    </row>
    <row r="156" spans="1:9" x14ac:dyDescent="0.3">
      <c r="A156" s="47" t="s">
        <v>1305</v>
      </c>
      <c r="B156" s="47" t="s">
        <v>1306</v>
      </c>
      <c r="C156" s="47">
        <v>35826</v>
      </c>
      <c r="D156" s="47" t="s">
        <v>1307</v>
      </c>
      <c r="E156" s="47" t="s">
        <v>1308</v>
      </c>
      <c r="F156" s="47" t="s">
        <v>1309</v>
      </c>
      <c r="G156" s="47" t="s">
        <v>1310</v>
      </c>
      <c r="H156" s="47">
        <v>41343.786608796298</v>
      </c>
      <c r="I156" s="47" t="s">
        <v>436</v>
      </c>
    </row>
    <row r="157" spans="1:9" x14ac:dyDescent="0.3">
      <c r="A157" s="47" t="s">
        <v>1311</v>
      </c>
      <c r="B157" s="47" t="s">
        <v>1312</v>
      </c>
      <c r="C157" s="47">
        <v>35951</v>
      </c>
      <c r="D157" s="47" t="s">
        <v>1313</v>
      </c>
      <c r="E157" s="47" t="s">
        <v>1314</v>
      </c>
      <c r="F157" s="47" t="s">
        <v>1315</v>
      </c>
      <c r="G157" s="47" t="s">
        <v>1316</v>
      </c>
      <c r="H157" s="47">
        <v>38755.748518518521</v>
      </c>
      <c r="I157" s="47" t="s">
        <v>391</v>
      </c>
    </row>
    <row r="158" spans="1:9" x14ac:dyDescent="0.3">
      <c r="A158" s="47" t="s">
        <v>1317</v>
      </c>
      <c r="B158" s="47" t="s">
        <v>1318</v>
      </c>
      <c r="C158" s="47">
        <v>35349</v>
      </c>
      <c r="D158" s="47" t="s">
        <v>1319</v>
      </c>
      <c r="E158" s="47" t="s">
        <v>1320</v>
      </c>
      <c r="F158" s="47" t="s">
        <v>1321</v>
      </c>
      <c r="G158" s="47" t="s">
        <v>1322</v>
      </c>
      <c r="H158" s="47">
        <v>40794.801296296297</v>
      </c>
      <c r="I158" s="47" t="s">
        <v>436</v>
      </c>
    </row>
    <row r="159" spans="1:9" x14ac:dyDescent="0.3">
      <c r="A159" s="47" t="s">
        <v>1323</v>
      </c>
      <c r="B159" s="47" t="s">
        <v>1324</v>
      </c>
      <c r="C159" s="47">
        <v>29493</v>
      </c>
      <c r="D159" s="47" t="s">
        <v>1325</v>
      </c>
      <c r="E159" s="47" t="s">
        <v>1326</v>
      </c>
      <c r="F159" s="47" t="s">
        <v>1327</v>
      </c>
      <c r="G159" s="47" t="s">
        <v>1328</v>
      </c>
      <c r="H159" s="47">
        <v>40683.351354166669</v>
      </c>
      <c r="I159" s="47" t="s">
        <v>436</v>
      </c>
    </row>
    <row r="160" spans="1:9" x14ac:dyDescent="0.3">
      <c r="A160" s="47" t="s">
        <v>1329</v>
      </c>
      <c r="B160" s="47" t="s">
        <v>1330</v>
      </c>
      <c r="C160" s="47">
        <v>35093</v>
      </c>
      <c r="D160" s="47" t="s">
        <v>1331</v>
      </c>
      <c r="E160" s="47" t="s">
        <v>1332</v>
      </c>
      <c r="F160" s="47" t="s">
        <v>1333</v>
      </c>
      <c r="G160" s="47" t="s">
        <v>1334</v>
      </c>
      <c r="H160" s="47">
        <v>39796.81517361111</v>
      </c>
      <c r="I160" s="47" t="s">
        <v>391</v>
      </c>
    </row>
    <row r="161" spans="1:9" x14ac:dyDescent="0.3">
      <c r="A161" s="47" t="s">
        <v>1335</v>
      </c>
      <c r="B161" s="47" t="s">
        <v>1336</v>
      </c>
      <c r="C161" s="47">
        <v>35038</v>
      </c>
      <c r="D161" s="47" t="s">
        <v>1337</v>
      </c>
      <c r="E161" s="47" t="s">
        <v>1338</v>
      </c>
      <c r="F161" s="47" t="s">
        <v>1339</v>
      </c>
      <c r="G161" s="47" t="s">
        <v>1340</v>
      </c>
      <c r="H161" s="47">
        <v>42835.193252314813</v>
      </c>
      <c r="I161" s="47" t="s">
        <v>410</v>
      </c>
    </row>
    <row r="162" spans="1:9" x14ac:dyDescent="0.3">
      <c r="A162" s="47" t="s">
        <v>1341</v>
      </c>
      <c r="B162" s="47" t="s">
        <v>1342</v>
      </c>
      <c r="C162" s="47">
        <v>36252</v>
      </c>
      <c r="D162" s="47" t="s">
        <v>1343</v>
      </c>
      <c r="E162" s="47" t="s">
        <v>1344</v>
      </c>
      <c r="F162" s="47" t="s">
        <v>1345</v>
      </c>
      <c r="G162" s="47" t="s">
        <v>1346</v>
      </c>
      <c r="H162" s="47">
        <v>43468.345856481479</v>
      </c>
      <c r="I162" s="47" t="s">
        <v>429</v>
      </c>
    </row>
    <row r="163" spans="1:9" x14ac:dyDescent="0.3">
      <c r="A163" s="47" t="s">
        <v>1347</v>
      </c>
      <c r="B163" s="47" t="s">
        <v>1348</v>
      </c>
      <c r="C163" s="47">
        <v>33555</v>
      </c>
      <c r="D163" s="47" t="s">
        <v>1349</v>
      </c>
      <c r="E163" s="47" t="s">
        <v>1350</v>
      </c>
      <c r="F163" s="47" t="s">
        <v>1351</v>
      </c>
      <c r="G163" s="47" t="s">
        <v>1352</v>
      </c>
      <c r="H163" s="47">
        <v>43458.449756944443</v>
      </c>
      <c r="I163" s="47" t="s">
        <v>410</v>
      </c>
    </row>
    <row r="164" spans="1:9" x14ac:dyDescent="0.3">
      <c r="A164" s="47" t="s">
        <v>1353</v>
      </c>
      <c r="B164" s="47" t="s">
        <v>1354</v>
      </c>
      <c r="C164" s="47">
        <v>34599</v>
      </c>
      <c r="D164" s="47" t="s">
        <v>1355</v>
      </c>
      <c r="E164" s="47" t="s">
        <v>1356</v>
      </c>
      <c r="F164" s="47" t="s">
        <v>1357</v>
      </c>
      <c r="G164" s="47" t="s">
        <v>796</v>
      </c>
      <c r="H164" s="47">
        <v>42218.085104166668</v>
      </c>
      <c r="I164" s="47" t="s">
        <v>384</v>
      </c>
    </row>
    <row r="165" spans="1:9" x14ac:dyDescent="0.3">
      <c r="A165" s="47" t="s">
        <v>1358</v>
      </c>
      <c r="B165" s="47" t="s">
        <v>1359</v>
      </c>
      <c r="C165" s="47">
        <v>33725</v>
      </c>
      <c r="D165" s="47" t="s">
        <v>1360</v>
      </c>
      <c r="E165" s="47" t="s">
        <v>1361</v>
      </c>
      <c r="F165" s="47" t="s">
        <v>1362</v>
      </c>
      <c r="G165" s="47" t="s">
        <v>1363</v>
      </c>
      <c r="H165" s="47">
        <v>42824.387442129628</v>
      </c>
      <c r="I165" s="47" t="s">
        <v>391</v>
      </c>
    </row>
    <row r="166" spans="1:9" x14ac:dyDescent="0.3">
      <c r="A166" s="47" t="s">
        <v>1364</v>
      </c>
      <c r="B166" s="47" t="s">
        <v>1365</v>
      </c>
      <c r="C166" s="47">
        <v>36285</v>
      </c>
      <c r="D166" s="47" t="s">
        <v>1366</v>
      </c>
      <c r="E166" s="47" t="s">
        <v>1367</v>
      </c>
      <c r="F166" s="47" t="s">
        <v>1368</v>
      </c>
      <c r="G166" s="47" t="s">
        <v>1369</v>
      </c>
      <c r="H166" s="47">
        <v>43258.849386574075</v>
      </c>
      <c r="I166" s="47" t="s">
        <v>410</v>
      </c>
    </row>
    <row r="167" spans="1:9" x14ac:dyDescent="0.3">
      <c r="A167" s="47" t="s">
        <v>1370</v>
      </c>
      <c r="B167" s="47" t="s">
        <v>1371</v>
      </c>
      <c r="C167" s="47">
        <v>31596</v>
      </c>
      <c r="D167" s="47" t="s">
        <v>1372</v>
      </c>
      <c r="E167" s="47" t="s">
        <v>1373</v>
      </c>
      <c r="F167" s="47" t="s">
        <v>1374</v>
      </c>
      <c r="G167" s="47" t="s">
        <v>1375</v>
      </c>
      <c r="H167" s="47">
        <v>41661.019837962966</v>
      </c>
      <c r="I167" s="47" t="s">
        <v>436</v>
      </c>
    </row>
    <row r="168" spans="1:9" x14ac:dyDescent="0.3">
      <c r="A168" s="47" t="s">
        <v>1376</v>
      </c>
      <c r="B168" s="47" t="s">
        <v>1377</v>
      </c>
      <c r="C168" s="47">
        <v>36188</v>
      </c>
      <c r="D168" s="47" t="s">
        <v>1378</v>
      </c>
      <c r="E168" s="47" t="s">
        <v>1379</v>
      </c>
      <c r="F168" s="47" t="s">
        <v>1380</v>
      </c>
      <c r="G168" s="47" t="s">
        <v>1381</v>
      </c>
      <c r="H168" s="47">
        <v>39277.557569444441</v>
      </c>
      <c r="I168" s="47" t="s">
        <v>429</v>
      </c>
    </row>
    <row r="169" spans="1:9" x14ac:dyDescent="0.3">
      <c r="A169" s="47" t="s">
        <v>1382</v>
      </c>
      <c r="B169" s="47" t="s">
        <v>1383</v>
      </c>
      <c r="C169" s="47">
        <v>31722</v>
      </c>
      <c r="D169" s="47" t="s">
        <v>1384</v>
      </c>
      <c r="E169" s="47" t="s">
        <v>1385</v>
      </c>
      <c r="F169" s="47" t="s">
        <v>1386</v>
      </c>
      <c r="G169" s="47" t="s">
        <v>1387</v>
      </c>
      <c r="H169" s="47">
        <v>40265.384293981479</v>
      </c>
      <c r="I169" s="47" t="s">
        <v>391</v>
      </c>
    </row>
    <row r="170" spans="1:9" x14ac:dyDescent="0.3">
      <c r="A170" s="47" t="s">
        <v>1388</v>
      </c>
      <c r="B170" s="47" t="s">
        <v>1389</v>
      </c>
      <c r="C170" s="47">
        <v>28278</v>
      </c>
      <c r="D170" s="47" t="s">
        <v>1390</v>
      </c>
      <c r="E170" s="47" t="s">
        <v>1391</v>
      </c>
      <c r="F170" s="47" t="s">
        <v>1392</v>
      </c>
      <c r="G170" s="47" t="s">
        <v>1393</v>
      </c>
      <c r="H170" s="47">
        <v>39303.364722222221</v>
      </c>
      <c r="I170" s="47" t="s">
        <v>391</v>
      </c>
    </row>
    <row r="171" spans="1:9" x14ac:dyDescent="0.3">
      <c r="A171" s="47" t="s">
        <v>1394</v>
      </c>
      <c r="B171" s="47" t="s">
        <v>1395</v>
      </c>
      <c r="C171" s="47">
        <v>29942</v>
      </c>
      <c r="D171" s="47" t="s">
        <v>1396</v>
      </c>
      <c r="E171" s="47" t="s">
        <v>1397</v>
      </c>
      <c r="F171" s="47" t="s">
        <v>1398</v>
      </c>
      <c r="G171" s="47" t="s">
        <v>1399</v>
      </c>
      <c r="H171" s="47">
        <v>41048.376261574071</v>
      </c>
      <c r="I171" s="47" t="s">
        <v>410</v>
      </c>
    </row>
    <row r="172" spans="1:9" x14ac:dyDescent="0.3">
      <c r="A172" s="47" t="s">
        <v>1400</v>
      </c>
      <c r="B172" s="47" t="s">
        <v>1401</v>
      </c>
      <c r="C172" s="47">
        <v>34761</v>
      </c>
      <c r="D172" s="47" t="s">
        <v>1402</v>
      </c>
      <c r="E172" s="47" t="s">
        <v>1403</v>
      </c>
      <c r="F172" s="47" t="s">
        <v>1404</v>
      </c>
      <c r="G172" s="47" t="s">
        <v>1405</v>
      </c>
      <c r="H172" s="47">
        <v>40408.673796296294</v>
      </c>
      <c r="I172" s="47" t="s">
        <v>429</v>
      </c>
    </row>
    <row r="173" spans="1:9" x14ac:dyDescent="0.3">
      <c r="A173" s="47" t="s">
        <v>1406</v>
      </c>
      <c r="B173" s="47" t="s">
        <v>1407</v>
      </c>
      <c r="C173" s="47">
        <v>32249</v>
      </c>
      <c r="D173" s="47" t="s">
        <v>1408</v>
      </c>
      <c r="E173" s="47" t="s">
        <v>1409</v>
      </c>
      <c r="F173" s="47" t="s">
        <v>1410</v>
      </c>
      <c r="G173" s="47" t="s">
        <v>1411</v>
      </c>
      <c r="H173" s="47">
        <v>41141.281817129631</v>
      </c>
      <c r="I173" s="47" t="s">
        <v>436</v>
      </c>
    </row>
    <row r="174" spans="1:9" x14ac:dyDescent="0.3">
      <c r="A174" s="47" t="s">
        <v>1412</v>
      </c>
      <c r="B174" s="47" t="s">
        <v>1413</v>
      </c>
      <c r="C174" s="47">
        <v>29102</v>
      </c>
      <c r="D174" s="47" t="s">
        <v>1414</v>
      </c>
      <c r="E174" s="47" t="s">
        <v>1415</v>
      </c>
      <c r="F174" s="47" t="s">
        <v>1416</v>
      </c>
      <c r="G174" s="47" t="s">
        <v>1220</v>
      </c>
      <c r="H174" s="47">
        <v>39809.341678240744</v>
      </c>
      <c r="I174" s="47" t="s">
        <v>384</v>
      </c>
    </row>
    <row r="175" spans="1:9" x14ac:dyDescent="0.3">
      <c r="A175" s="47" t="s">
        <v>1417</v>
      </c>
      <c r="B175" s="47" t="s">
        <v>1418</v>
      </c>
      <c r="C175" s="47">
        <v>30836</v>
      </c>
      <c r="D175" s="47" t="s">
        <v>1419</v>
      </c>
      <c r="E175" s="47" t="s">
        <v>1420</v>
      </c>
      <c r="F175" s="47" t="s">
        <v>1421</v>
      </c>
      <c r="G175" s="47" t="s">
        <v>1422</v>
      </c>
      <c r="H175" s="47">
        <v>43783.998252314814</v>
      </c>
      <c r="I175" s="47" t="s">
        <v>391</v>
      </c>
    </row>
    <row r="176" spans="1:9" x14ac:dyDescent="0.3">
      <c r="A176" s="47" t="s">
        <v>1423</v>
      </c>
      <c r="B176" s="47" t="s">
        <v>1424</v>
      </c>
      <c r="C176" s="47">
        <v>33334</v>
      </c>
      <c r="D176" s="47" t="s">
        <v>1425</v>
      </c>
      <c r="E176" s="47" t="s">
        <v>1426</v>
      </c>
      <c r="F176" s="47" t="s">
        <v>1427</v>
      </c>
      <c r="G176" s="47" t="s">
        <v>1428</v>
      </c>
      <c r="H176" s="47">
        <v>43944.822662037041</v>
      </c>
      <c r="I176" s="47" t="s">
        <v>391</v>
      </c>
    </row>
    <row r="177" spans="1:9" x14ac:dyDescent="0.3">
      <c r="A177" s="47" t="s">
        <v>1429</v>
      </c>
      <c r="B177" s="47" t="s">
        <v>1430</v>
      </c>
      <c r="C177" s="47">
        <v>35844</v>
      </c>
      <c r="D177" s="47" t="s">
        <v>1431</v>
      </c>
      <c r="E177" s="47" t="s">
        <v>1432</v>
      </c>
      <c r="F177" s="47" t="s">
        <v>1433</v>
      </c>
      <c r="G177" s="47" t="s">
        <v>1434</v>
      </c>
      <c r="H177" s="47">
        <v>40832.961793981478</v>
      </c>
      <c r="I177" s="47" t="s">
        <v>410</v>
      </c>
    </row>
    <row r="178" spans="1:9" x14ac:dyDescent="0.3">
      <c r="A178" s="47" t="s">
        <v>1435</v>
      </c>
      <c r="B178" s="47" t="s">
        <v>1436</v>
      </c>
      <c r="C178" s="47">
        <v>29223</v>
      </c>
      <c r="D178" s="47" t="s">
        <v>1437</v>
      </c>
      <c r="E178" s="47" t="s">
        <v>1438</v>
      </c>
      <c r="F178" s="47" t="s">
        <v>1439</v>
      </c>
      <c r="G178" s="47" t="s">
        <v>1440</v>
      </c>
      <c r="H178" s="47">
        <v>43008.955312500002</v>
      </c>
      <c r="I178" s="47" t="s">
        <v>391</v>
      </c>
    </row>
    <row r="179" spans="1:9" x14ac:dyDescent="0.3">
      <c r="A179" s="47" t="s">
        <v>1441</v>
      </c>
      <c r="B179" s="47" t="s">
        <v>1442</v>
      </c>
      <c r="C179" s="47">
        <v>26024</v>
      </c>
      <c r="D179" s="47" t="s">
        <v>1443</v>
      </c>
      <c r="E179" s="47" t="s">
        <v>1444</v>
      </c>
      <c r="F179" s="47" t="s">
        <v>1445</v>
      </c>
      <c r="G179" s="47" t="s">
        <v>1446</v>
      </c>
      <c r="H179" s="47">
        <v>41936.549351851849</v>
      </c>
      <c r="I179" s="47" t="s">
        <v>391</v>
      </c>
    </row>
    <row r="180" spans="1:9" x14ac:dyDescent="0.3">
      <c r="A180" s="47" t="s">
        <v>1447</v>
      </c>
      <c r="B180" s="47" t="s">
        <v>1448</v>
      </c>
      <c r="C180" s="47">
        <v>31696</v>
      </c>
      <c r="D180" s="47" t="s">
        <v>1449</v>
      </c>
      <c r="E180" s="47" t="s">
        <v>1450</v>
      </c>
      <c r="F180" s="47" t="s">
        <v>1451</v>
      </c>
      <c r="G180" s="47" t="s">
        <v>1452</v>
      </c>
      <c r="H180" s="47">
        <v>42563.724317129629</v>
      </c>
      <c r="I180" s="47" t="s">
        <v>391</v>
      </c>
    </row>
    <row r="181" spans="1:9" x14ac:dyDescent="0.3">
      <c r="A181" s="47" t="s">
        <v>1453</v>
      </c>
      <c r="B181" s="47" t="s">
        <v>1454</v>
      </c>
      <c r="C181" s="47">
        <v>34155</v>
      </c>
      <c r="D181" s="47" t="s">
        <v>1455</v>
      </c>
      <c r="E181" s="47" t="s">
        <v>1456</v>
      </c>
      <c r="F181" s="47" t="s">
        <v>1457</v>
      </c>
      <c r="G181" s="47" t="s">
        <v>1458</v>
      </c>
      <c r="H181" s="47">
        <v>40483.128506944442</v>
      </c>
      <c r="I181" s="47" t="s">
        <v>391</v>
      </c>
    </row>
    <row r="182" spans="1:9" x14ac:dyDescent="0.3">
      <c r="A182" s="47" t="s">
        <v>1459</v>
      </c>
      <c r="B182" s="47" t="s">
        <v>1460</v>
      </c>
      <c r="C182" s="47">
        <v>30023</v>
      </c>
      <c r="D182" s="47" t="s">
        <v>1461</v>
      </c>
      <c r="E182" s="47" t="s">
        <v>1462</v>
      </c>
      <c r="F182" s="47" t="s">
        <v>1463</v>
      </c>
      <c r="G182" s="47" t="s">
        <v>1464</v>
      </c>
      <c r="H182" s="47">
        <v>38610.065729166665</v>
      </c>
      <c r="I182" s="47" t="s">
        <v>429</v>
      </c>
    </row>
    <row r="183" spans="1:9" x14ac:dyDescent="0.3">
      <c r="A183" s="47" t="s">
        <v>1465</v>
      </c>
      <c r="B183" s="47" t="s">
        <v>1466</v>
      </c>
      <c r="C183" s="47">
        <v>28292</v>
      </c>
      <c r="D183" s="47" t="s">
        <v>1467</v>
      </c>
      <c r="E183" s="47" t="s">
        <v>1468</v>
      </c>
      <c r="F183" s="47" t="s">
        <v>1469</v>
      </c>
      <c r="G183" s="47" t="s">
        <v>1470</v>
      </c>
      <c r="H183" s="47">
        <v>40825.83934027778</v>
      </c>
      <c r="I183" s="47" t="s">
        <v>410</v>
      </c>
    </row>
    <row r="184" spans="1:9" x14ac:dyDescent="0.3">
      <c r="A184" s="47" t="s">
        <v>1471</v>
      </c>
      <c r="B184" s="47" t="s">
        <v>1472</v>
      </c>
      <c r="C184" s="47">
        <v>28155</v>
      </c>
      <c r="D184" s="47" t="s">
        <v>1473</v>
      </c>
      <c r="E184" s="47" t="s">
        <v>1474</v>
      </c>
      <c r="F184" s="47" t="s">
        <v>1475</v>
      </c>
      <c r="G184" s="47" t="s">
        <v>1476</v>
      </c>
      <c r="H184" s="47">
        <v>38560.905972222223</v>
      </c>
      <c r="I184" s="47" t="s">
        <v>429</v>
      </c>
    </row>
    <row r="185" spans="1:9" x14ac:dyDescent="0.3">
      <c r="A185" s="47" t="s">
        <v>1477</v>
      </c>
      <c r="B185" s="47" t="s">
        <v>1478</v>
      </c>
      <c r="C185" s="47">
        <v>36088</v>
      </c>
      <c r="D185" s="47" t="s">
        <v>1479</v>
      </c>
      <c r="E185" s="47" t="s">
        <v>1480</v>
      </c>
      <c r="F185" s="47" t="s">
        <v>1481</v>
      </c>
      <c r="G185" s="47" t="s">
        <v>1482</v>
      </c>
      <c r="H185" s="47">
        <v>40374.850636574076</v>
      </c>
      <c r="I185" s="47" t="s">
        <v>410</v>
      </c>
    </row>
    <row r="186" spans="1:9" x14ac:dyDescent="0.3">
      <c r="A186" s="47" t="s">
        <v>1483</v>
      </c>
      <c r="B186" s="47" t="s">
        <v>1484</v>
      </c>
      <c r="C186" s="47">
        <v>34328</v>
      </c>
      <c r="D186" s="47" t="s">
        <v>1485</v>
      </c>
      <c r="E186" s="47" t="s">
        <v>1486</v>
      </c>
      <c r="F186" s="47" t="s">
        <v>1487</v>
      </c>
      <c r="G186" s="47" t="s">
        <v>1488</v>
      </c>
      <c r="H186" s="47">
        <v>39312.835243055553</v>
      </c>
      <c r="I186" s="47" t="s">
        <v>410</v>
      </c>
    </row>
    <row r="187" spans="1:9" x14ac:dyDescent="0.3">
      <c r="A187" s="47" t="s">
        <v>1489</v>
      </c>
      <c r="B187" s="47" t="s">
        <v>1490</v>
      </c>
      <c r="C187" s="47">
        <v>31986</v>
      </c>
      <c r="D187" s="47" t="s">
        <v>1491</v>
      </c>
      <c r="E187" s="47" t="s">
        <v>1492</v>
      </c>
      <c r="F187" s="47" t="s">
        <v>1493</v>
      </c>
      <c r="G187" s="47" t="s">
        <v>1494</v>
      </c>
      <c r="H187" s="47">
        <v>42573.454733796294</v>
      </c>
      <c r="I187" s="47" t="s">
        <v>410</v>
      </c>
    </row>
    <row r="188" spans="1:9" x14ac:dyDescent="0.3">
      <c r="A188" s="47" t="s">
        <v>1495</v>
      </c>
      <c r="B188" s="47" t="s">
        <v>1496</v>
      </c>
      <c r="C188" s="47">
        <v>28373</v>
      </c>
      <c r="D188" s="47" t="s">
        <v>1497</v>
      </c>
      <c r="E188" s="47" t="s">
        <v>1498</v>
      </c>
      <c r="F188" s="47" t="s">
        <v>1499</v>
      </c>
      <c r="G188" s="47" t="s">
        <v>1500</v>
      </c>
      <c r="H188" s="47">
        <v>38607.7578125</v>
      </c>
      <c r="I188" s="47" t="s">
        <v>391</v>
      </c>
    </row>
    <row r="189" spans="1:9" x14ac:dyDescent="0.3">
      <c r="A189" s="47" t="s">
        <v>1501</v>
      </c>
      <c r="B189" s="47" t="s">
        <v>1502</v>
      </c>
      <c r="C189" s="47">
        <v>32429</v>
      </c>
      <c r="D189" s="47" t="s">
        <v>1503</v>
      </c>
      <c r="E189" s="47" t="s">
        <v>1504</v>
      </c>
      <c r="F189" s="47" t="s">
        <v>1505</v>
      </c>
      <c r="G189" s="47" t="s">
        <v>1506</v>
      </c>
      <c r="H189" s="47">
        <v>41507.680972222224</v>
      </c>
      <c r="I189" s="47" t="s">
        <v>391</v>
      </c>
    </row>
    <row r="190" spans="1:9" x14ac:dyDescent="0.3">
      <c r="A190" s="47" t="s">
        <v>1507</v>
      </c>
      <c r="B190" s="47" t="s">
        <v>1508</v>
      </c>
      <c r="C190" s="47">
        <v>28367</v>
      </c>
      <c r="D190" s="47" t="s">
        <v>1509</v>
      </c>
      <c r="E190" s="47" t="s">
        <v>1510</v>
      </c>
      <c r="F190" s="47" t="s">
        <v>1511</v>
      </c>
      <c r="G190" s="47" t="s">
        <v>1512</v>
      </c>
      <c r="H190" s="47">
        <v>39051.233831018515</v>
      </c>
      <c r="I190" s="47" t="s">
        <v>410</v>
      </c>
    </row>
    <row r="191" spans="1:9" x14ac:dyDescent="0.3">
      <c r="A191" s="47" t="s">
        <v>1513</v>
      </c>
      <c r="B191" s="47" t="s">
        <v>1514</v>
      </c>
      <c r="C191" s="47">
        <v>25720</v>
      </c>
      <c r="D191" s="47" t="s">
        <v>1515</v>
      </c>
      <c r="E191" s="47" t="s">
        <v>1516</v>
      </c>
      <c r="F191" s="47" t="s">
        <v>1517</v>
      </c>
      <c r="G191" s="47" t="s">
        <v>1518</v>
      </c>
      <c r="H191" s="47">
        <v>41318.354768518519</v>
      </c>
      <c r="I191" s="47" t="s">
        <v>429</v>
      </c>
    </row>
    <row r="192" spans="1:9" x14ac:dyDescent="0.3">
      <c r="A192" s="47" t="s">
        <v>1519</v>
      </c>
      <c r="B192" s="47" t="s">
        <v>1520</v>
      </c>
      <c r="C192" s="47">
        <v>27720</v>
      </c>
      <c r="D192" s="47" t="s">
        <v>1521</v>
      </c>
      <c r="E192" s="47" t="s">
        <v>1522</v>
      </c>
      <c r="F192" s="47" t="s">
        <v>1523</v>
      </c>
      <c r="G192" s="47" t="s">
        <v>1524</v>
      </c>
      <c r="H192" s="47">
        <v>43485.755324074074</v>
      </c>
      <c r="I192" s="47" t="s">
        <v>410</v>
      </c>
    </row>
    <row r="193" spans="1:9" x14ac:dyDescent="0.3">
      <c r="A193" s="47" t="s">
        <v>1525</v>
      </c>
      <c r="B193" s="47" t="s">
        <v>1526</v>
      </c>
      <c r="C193" s="47">
        <v>27517</v>
      </c>
      <c r="D193" s="47" t="s">
        <v>1527</v>
      </c>
      <c r="E193" s="47" t="s">
        <v>1528</v>
      </c>
      <c r="F193" s="47" t="s">
        <v>1529</v>
      </c>
      <c r="G193" s="47" t="s">
        <v>1530</v>
      </c>
      <c r="H193" s="47">
        <v>41841.380231481482</v>
      </c>
      <c r="I193" s="47" t="s">
        <v>391</v>
      </c>
    </row>
    <row r="194" spans="1:9" x14ac:dyDescent="0.3">
      <c r="A194" s="47" t="s">
        <v>1531</v>
      </c>
      <c r="B194" s="47" t="s">
        <v>1532</v>
      </c>
      <c r="C194" s="47">
        <v>35367</v>
      </c>
      <c r="D194" s="47" t="s">
        <v>1533</v>
      </c>
      <c r="E194" s="47" t="s">
        <v>1534</v>
      </c>
      <c r="F194" s="47" t="s">
        <v>1535</v>
      </c>
      <c r="G194" s="47" t="s">
        <v>1536</v>
      </c>
      <c r="H194" s="47">
        <v>39204.742627314816</v>
      </c>
      <c r="I194" s="47" t="s">
        <v>410</v>
      </c>
    </row>
    <row r="195" spans="1:9" x14ac:dyDescent="0.3">
      <c r="A195" s="47" t="s">
        <v>1537</v>
      </c>
      <c r="B195" s="47" t="s">
        <v>1538</v>
      </c>
      <c r="C195" s="47">
        <v>32776</v>
      </c>
      <c r="D195" s="47" t="s">
        <v>1539</v>
      </c>
      <c r="E195" s="47" t="s">
        <v>1540</v>
      </c>
      <c r="F195" s="47" t="s">
        <v>1541</v>
      </c>
      <c r="G195" s="47" t="s">
        <v>1542</v>
      </c>
      <c r="H195" s="47">
        <v>39180.475601851853</v>
      </c>
      <c r="I195" s="47" t="s">
        <v>410</v>
      </c>
    </row>
    <row r="196" spans="1:9" x14ac:dyDescent="0.3">
      <c r="A196" s="47" t="s">
        <v>1543</v>
      </c>
      <c r="B196" s="47" t="s">
        <v>1544</v>
      </c>
      <c r="C196" s="47">
        <v>34250</v>
      </c>
      <c r="D196" s="47" t="s">
        <v>1545</v>
      </c>
      <c r="E196" s="47" t="s">
        <v>1546</v>
      </c>
      <c r="F196" s="47" t="s">
        <v>1547</v>
      </c>
      <c r="G196" s="47" t="s">
        <v>1548</v>
      </c>
      <c r="H196" s="47">
        <v>38751.748738425929</v>
      </c>
      <c r="I196" s="47" t="s">
        <v>384</v>
      </c>
    </row>
    <row r="197" spans="1:9" x14ac:dyDescent="0.3">
      <c r="A197" s="47" t="s">
        <v>1549</v>
      </c>
      <c r="B197" s="47" t="s">
        <v>1550</v>
      </c>
      <c r="C197" s="47">
        <v>35916</v>
      </c>
      <c r="D197" s="47" t="s">
        <v>1551</v>
      </c>
      <c r="E197" s="47" t="s">
        <v>1552</v>
      </c>
      <c r="F197" s="47" t="s">
        <v>1553</v>
      </c>
      <c r="G197" s="47" t="s">
        <v>1554</v>
      </c>
      <c r="H197" s="47">
        <v>38468.927534722221</v>
      </c>
      <c r="I197" s="47" t="s">
        <v>410</v>
      </c>
    </row>
    <row r="198" spans="1:9" x14ac:dyDescent="0.3">
      <c r="A198" s="47" t="s">
        <v>1555</v>
      </c>
      <c r="B198" s="47" t="s">
        <v>1556</v>
      </c>
      <c r="C198" s="47">
        <v>34994</v>
      </c>
      <c r="D198" s="47" t="s">
        <v>1557</v>
      </c>
      <c r="E198" s="47" t="s">
        <v>1558</v>
      </c>
      <c r="F198" s="47" t="s">
        <v>1559</v>
      </c>
      <c r="G198" s="47" t="s">
        <v>1560</v>
      </c>
      <c r="H198" s="47">
        <v>42544.160358796296</v>
      </c>
      <c r="I198" s="47" t="s">
        <v>391</v>
      </c>
    </row>
    <row r="199" spans="1:9" x14ac:dyDescent="0.3">
      <c r="A199" s="47" t="s">
        <v>1561</v>
      </c>
      <c r="B199" s="47" t="s">
        <v>1562</v>
      </c>
      <c r="C199" s="47">
        <v>30728</v>
      </c>
      <c r="D199" s="47" t="s">
        <v>1563</v>
      </c>
      <c r="E199" s="47" t="s">
        <v>1564</v>
      </c>
      <c r="F199" s="47" t="s">
        <v>1565</v>
      </c>
      <c r="G199" s="47" t="s">
        <v>1566</v>
      </c>
      <c r="H199" s="47">
        <v>42433.511689814812</v>
      </c>
      <c r="I199" s="47" t="s">
        <v>391</v>
      </c>
    </row>
    <row r="200" spans="1:9" x14ac:dyDescent="0.3">
      <c r="A200" s="47" t="s">
        <v>1567</v>
      </c>
      <c r="B200" s="47" t="s">
        <v>1568</v>
      </c>
      <c r="C200" s="47">
        <v>28005</v>
      </c>
      <c r="D200" s="47" t="s">
        <v>1569</v>
      </c>
      <c r="E200" s="47" t="s">
        <v>1570</v>
      </c>
      <c r="F200" s="47" t="s">
        <v>1571</v>
      </c>
      <c r="G200" s="47" t="s">
        <v>1572</v>
      </c>
      <c r="H200" s="47">
        <v>39222.76840277778</v>
      </c>
      <c r="I200" s="47" t="s">
        <v>429</v>
      </c>
    </row>
    <row r="201" spans="1:9" x14ac:dyDescent="0.3">
      <c r="A201" s="47" t="s">
        <v>1573</v>
      </c>
      <c r="B201" s="47" t="s">
        <v>1574</v>
      </c>
      <c r="C201" s="47">
        <v>36027</v>
      </c>
      <c r="D201" s="47" t="s">
        <v>1575</v>
      </c>
      <c r="E201" s="47" t="s">
        <v>1576</v>
      </c>
      <c r="F201" s="47" t="s">
        <v>1577</v>
      </c>
      <c r="G201" s="47" t="s">
        <v>1578</v>
      </c>
      <c r="H201" s="47">
        <v>42516.177430555559</v>
      </c>
      <c r="I201" s="47" t="s">
        <v>384</v>
      </c>
    </row>
    <row r="202" spans="1:9" x14ac:dyDescent="0.3">
      <c r="A202" s="47" t="s">
        <v>1579</v>
      </c>
      <c r="B202" s="47" t="s">
        <v>1580</v>
      </c>
      <c r="C202" s="47">
        <v>26381</v>
      </c>
      <c r="D202" s="47" t="s">
        <v>1581</v>
      </c>
      <c r="E202" s="47" t="s">
        <v>1582</v>
      </c>
      <c r="F202" s="47" t="s">
        <v>1583</v>
      </c>
      <c r="G202" s="47" t="s">
        <v>1584</v>
      </c>
      <c r="H202" s="47">
        <v>41844.772916666669</v>
      </c>
      <c r="I202" s="47" t="s">
        <v>384</v>
      </c>
    </row>
    <row r="203" spans="1:9" x14ac:dyDescent="0.3">
      <c r="A203" s="47" t="s">
        <v>1585</v>
      </c>
      <c r="B203" s="47" t="s">
        <v>1586</v>
      </c>
      <c r="C203" s="47">
        <v>26305</v>
      </c>
      <c r="D203" s="47" t="s">
        <v>1587</v>
      </c>
      <c r="E203" s="47" t="s">
        <v>1588</v>
      </c>
      <c r="F203" s="47" t="s">
        <v>1589</v>
      </c>
      <c r="G203" s="47" t="s">
        <v>1590</v>
      </c>
      <c r="H203" s="47">
        <v>40882.767650462964</v>
      </c>
      <c r="I203" s="47" t="s">
        <v>384</v>
      </c>
    </row>
    <row r="204" spans="1:9" x14ac:dyDescent="0.3">
      <c r="A204" s="47" t="s">
        <v>1591</v>
      </c>
      <c r="B204" s="47" t="s">
        <v>1592</v>
      </c>
      <c r="C204" s="47">
        <v>25871</v>
      </c>
      <c r="D204" s="47" t="s">
        <v>1593</v>
      </c>
      <c r="E204" s="47" t="s">
        <v>1594</v>
      </c>
      <c r="F204" s="47" t="s">
        <v>1595</v>
      </c>
      <c r="G204" s="47" t="s">
        <v>1596</v>
      </c>
      <c r="H204" s="47">
        <v>41479.135949074072</v>
      </c>
      <c r="I204" s="47" t="s">
        <v>384</v>
      </c>
    </row>
    <row r="205" spans="1:9" x14ac:dyDescent="0.3">
      <c r="A205" s="47" t="s">
        <v>1597</v>
      </c>
      <c r="B205" s="47" t="s">
        <v>1598</v>
      </c>
      <c r="C205" s="47">
        <v>34403</v>
      </c>
      <c r="D205" s="47" t="s">
        <v>1599</v>
      </c>
      <c r="E205" s="47" t="s">
        <v>1600</v>
      </c>
      <c r="F205" s="47" t="s">
        <v>1601</v>
      </c>
      <c r="G205" s="47" t="s">
        <v>1602</v>
      </c>
      <c r="H205" s="47">
        <v>43706.590740740743</v>
      </c>
      <c r="I205" s="47" t="s">
        <v>384</v>
      </c>
    </row>
    <row r="206" spans="1:9" x14ac:dyDescent="0.3">
      <c r="A206" s="47" t="s">
        <v>1603</v>
      </c>
      <c r="B206" s="47" t="s">
        <v>1604</v>
      </c>
      <c r="C206" s="47">
        <v>25615</v>
      </c>
      <c r="D206" s="47" t="s">
        <v>1605</v>
      </c>
      <c r="E206" s="47" t="s">
        <v>1606</v>
      </c>
      <c r="F206" s="47" t="s">
        <v>1607</v>
      </c>
      <c r="G206" s="47" t="s">
        <v>1608</v>
      </c>
      <c r="H206" s="47">
        <v>43122.329305555555</v>
      </c>
      <c r="I206" s="47" t="s">
        <v>410</v>
      </c>
    </row>
    <row r="207" spans="1:9" x14ac:dyDescent="0.3">
      <c r="A207" s="47" t="s">
        <v>1609</v>
      </c>
      <c r="B207" s="47" t="s">
        <v>1610</v>
      </c>
      <c r="C207" s="47">
        <v>26643</v>
      </c>
      <c r="D207" s="47" t="s">
        <v>1611</v>
      </c>
      <c r="E207" s="47" t="s">
        <v>1612</v>
      </c>
      <c r="F207" s="47" t="s">
        <v>1613</v>
      </c>
      <c r="G207" s="47" t="s">
        <v>1614</v>
      </c>
      <c r="H207" s="47">
        <v>43606.516145833331</v>
      </c>
      <c r="I207" s="47" t="s">
        <v>410</v>
      </c>
    </row>
    <row r="208" spans="1:9" x14ac:dyDescent="0.3">
      <c r="A208" s="47" t="s">
        <v>1615</v>
      </c>
      <c r="B208" s="47" t="s">
        <v>1616</v>
      </c>
      <c r="C208" s="47">
        <v>32866</v>
      </c>
      <c r="D208" s="47" t="s">
        <v>1617</v>
      </c>
      <c r="E208" s="47" t="s">
        <v>1618</v>
      </c>
      <c r="F208" s="47" t="s">
        <v>1619</v>
      </c>
      <c r="G208" s="47" t="s">
        <v>1620</v>
      </c>
      <c r="H208" s="47">
        <v>43637.900636574072</v>
      </c>
      <c r="I208" s="47" t="s">
        <v>391</v>
      </c>
    </row>
    <row r="209" spans="1:9" x14ac:dyDescent="0.3">
      <c r="A209" s="47" t="s">
        <v>1621</v>
      </c>
      <c r="B209" s="47" t="s">
        <v>1622</v>
      </c>
      <c r="C209" s="47">
        <v>32536</v>
      </c>
      <c r="D209" s="47" t="s">
        <v>1623</v>
      </c>
      <c r="E209" s="47" t="s">
        <v>1624</v>
      </c>
      <c r="F209" s="47" t="s">
        <v>1625</v>
      </c>
      <c r="G209" s="47" t="s">
        <v>1626</v>
      </c>
      <c r="H209" s="47">
        <v>40993.195543981485</v>
      </c>
      <c r="I209" s="47" t="s">
        <v>384</v>
      </c>
    </row>
    <row r="210" spans="1:9" x14ac:dyDescent="0.3">
      <c r="A210" s="47" t="s">
        <v>1627</v>
      </c>
      <c r="B210" s="47" t="s">
        <v>1628</v>
      </c>
      <c r="C210" s="47">
        <v>35716</v>
      </c>
      <c r="D210" s="47" t="s">
        <v>1629</v>
      </c>
      <c r="E210" s="47" t="s">
        <v>1630</v>
      </c>
      <c r="F210" s="47" t="s">
        <v>1631</v>
      </c>
      <c r="G210" s="47" t="s">
        <v>1632</v>
      </c>
      <c r="H210" s="47">
        <v>38781.127754629626</v>
      </c>
      <c r="I210" s="47" t="s">
        <v>391</v>
      </c>
    </row>
    <row r="211" spans="1:9" x14ac:dyDescent="0.3">
      <c r="A211" s="47" t="s">
        <v>1633</v>
      </c>
      <c r="B211" s="47" t="s">
        <v>1634</v>
      </c>
      <c r="C211" s="47">
        <v>26515</v>
      </c>
      <c r="D211" s="47" t="s">
        <v>1635</v>
      </c>
      <c r="E211" s="47" t="s">
        <v>1636</v>
      </c>
      <c r="F211" s="47" t="s">
        <v>1637</v>
      </c>
      <c r="G211" s="47" t="s">
        <v>1638</v>
      </c>
      <c r="H211" s="47">
        <v>39263.142708333333</v>
      </c>
      <c r="I211" s="47" t="s">
        <v>429</v>
      </c>
    </row>
    <row r="212" spans="1:9" x14ac:dyDescent="0.3">
      <c r="A212" s="47" t="s">
        <v>1639</v>
      </c>
      <c r="B212" s="47" t="s">
        <v>1640</v>
      </c>
      <c r="C212" s="47">
        <v>35890</v>
      </c>
      <c r="D212" s="47" t="s">
        <v>1641</v>
      </c>
      <c r="E212" s="47" t="s">
        <v>1642</v>
      </c>
      <c r="F212" s="47" t="s">
        <v>1643</v>
      </c>
      <c r="G212" s="47" t="s">
        <v>1644</v>
      </c>
      <c r="H212" s="47">
        <v>42934.617800925924</v>
      </c>
      <c r="I212" s="47" t="s">
        <v>410</v>
      </c>
    </row>
    <row r="213" spans="1:9" x14ac:dyDescent="0.3">
      <c r="A213" s="47" t="s">
        <v>1645</v>
      </c>
      <c r="B213" s="47" t="s">
        <v>1646</v>
      </c>
      <c r="C213" s="47">
        <v>29165</v>
      </c>
      <c r="D213" s="47" t="s">
        <v>1647</v>
      </c>
      <c r="E213" s="47" t="s">
        <v>1648</v>
      </c>
      <c r="F213" s="47" t="s">
        <v>1649</v>
      </c>
      <c r="G213" s="47" t="s">
        <v>736</v>
      </c>
      <c r="H213" s="47">
        <v>39320.900439814817</v>
      </c>
      <c r="I213" s="47" t="s">
        <v>429</v>
      </c>
    </row>
    <row r="214" spans="1:9" x14ac:dyDescent="0.3">
      <c r="A214" s="47" t="s">
        <v>1650</v>
      </c>
      <c r="B214" s="47" t="s">
        <v>1651</v>
      </c>
      <c r="C214" s="47">
        <v>30020</v>
      </c>
      <c r="D214" s="47" t="s">
        <v>1652</v>
      </c>
      <c r="E214" s="47" t="s">
        <v>1653</v>
      </c>
      <c r="F214" s="47" t="s">
        <v>1654</v>
      </c>
      <c r="G214" s="47" t="s">
        <v>1655</v>
      </c>
      <c r="H214" s="47">
        <v>42596.214780092596</v>
      </c>
      <c r="I214" s="47" t="s">
        <v>436</v>
      </c>
    </row>
    <row r="215" spans="1:9" x14ac:dyDescent="0.3">
      <c r="A215" s="47" t="s">
        <v>1656</v>
      </c>
      <c r="B215" s="47" t="s">
        <v>1657</v>
      </c>
      <c r="C215" s="47">
        <v>29981</v>
      </c>
      <c r="D215" s="47" t="s">
        <v>1658</v>
      </c>
      <c r="E215" s="47" t="s">
        <v>1659</v>
      </c>
      <c r="F215" s="47" t="s">
        <v>1660</v>
      </c>
      <c r="G215" s="47" t="s">
        <v>1661</v>
      </c>
      <c r="H215" s="47">
        <v>43842.537233796298</v>
      </c>
      <c r="I215" s="47" t="s">
        <v>384</v>
      </c>
    </row>
    <row r="216" spans="1:9" x14ac:dyDescent="0.3">
      <c r="A216" s="47" t="s">
        <v>1662</v>
      </c>
      <c r="B216" s="47" t="s">
        <v>1663</v>
      </c>
      <c r="C216" s="47">
        <v>29372</v>
      </c>
      <c r="D216" s="47" t="s">
        <v>1664</v>
      </c>
      <c r="E216" s="47" t="s">
        <v>1665</v>
      </c>
      <c r="F216" s="47" t="s">
        <v>1666</v>
      </c>
      <c r="G216" s="47" t="s">
        <v>1667</v>
      </c>
      <c r="H216" s="47">
        <v>38851.53328703704</v>
      </c>
      <c r="I216" s="47" t="s">
        <v>384</v>
      </c>
    </row>
    <row r="217" spans="1:9" x14ac:dyDescent="0.3">
      <c r="A217" s="47" t="s">
        <v>1668</v>
      </c>
      <c r="B217" s="47" t="s">
        <v>1669</v>
      </c>
      <c r="C217" s="47">
        <v>34787</v>
      </c>
      <c r="D217" s="47" t="s">
        <v>1670</v>
      </c>
      <c r="E217" s="47" t="s">
        <v>1671</v>
      </c>
      <c r="F217" s="47" t="s">
        <v>1672</v>
      </c>
      <c r="G217" s="47" t="s">
        <v>1673</v>
      </c>
      <c r="H217" s="47">
        <v>40392.918576388889</v>
      </c>
      <c r="I217" s="47" t="s">
        <v>436</v>
      </c>
    </row>
    <row r="218" spans="1:9" x14ac:dyDescent="0.3">
      <c r="A218" s="47" t="s">
        <v>1674</v>
      </c>
      <c r="B218" s="47" t="s">
        <v>1675</v>
      </c>
      <c r="C218" s="47">
        <v>27650</v>
      </c>
      <c r="D218" s="47" t="s">
        <v>1676</v>
      </c>
      <c r="E218" s="47" t="s">
        <v>1677</v>
      </c>
      <c r="F218" s="47" t="s">
        <v>1678</v>
      </c>
      <c r="G218" s="47" t="s">
        <v>1679</v>
      </c>
      <c r="H218" s="47">
        <v>41392.874699074076</v>
      </c>
      <c r="I218" s="47" t="s">
        <v>436</v>
      </c>
    </row>
    <row r="219" spans="1:9" x14ac:dyDescent="0.3">
      <c r="A219" s="47" t="s">
        <v>1680</v>
      </c>
      <c r="B219" s="47" t="s">
        <v>1681</v>
      </c>
      <c r="C219" s="47">
        <v>29621</v>
      </c>
      <c r="D219" s="47" t="s">
        <v>1682</v>
      </c>
      <c r="E219" s="47" t="s">
        <v>1683</v>
      </c>
      <c r="F219" s="47" t="s">
        <v>1684</v>
      </c>
      <c r="G219" s="47" t="s">
        <v>1685</v>
      </c>
      <c r="H219" s="47">
        <v>43798.574988425928</v>
      </c>
      <c r="I219" s="47" t="s">
        <v>436</v>
      </c>
    </row>
    <row r="220" spans="1:9" x14ac:dyDescent="0.3">
      <c r="A220" s="47" t="s">
        <v>1686</v>
      </c>
      <c r="B220" s="47" t="s">
        <v>1687</v>
      </c>
      <c r="C220" s="47">
        <v>29241</v>
      </c>
      <c r="D220" s="47" t="s">
        <v>1688</v>
      </c>
      <c r="E220" s="47" t="s">
        <v>1689</v>
      </c>
      <c r="F220" s="47" t="s">
        <v>1690</v>
      </c>
      <c r="G220" s="47" t="s">
        <v>1691</v>
      </c>
      <c r="H220" s="47">
        <v>43075.701539351852</v>
      </c>
      <c r="I220" s="47" t="s">
        <v>410</v>
      </c>
    </row>
    <row r="221" spans="1:9" x14ac:dyDescent="0.3">
      <c r="A221" s="47" t="s">
        <v>1692</v>
      </c>
      <c r="B221" s="47" t="s">
        <v>1693</v>
      </c>
      <c r="C221" s="47">
        <v>34113</v>
      </c>
      <c r="D221" s="47" t="s">
        <v>1694</v>
      </c>
      <c r="E221" s="47" t="s">
        <v>1695</v>
      </c>
      <c r="F221" s="47" t="s">
        <v>1696</v>
      </c>
      <c r="G221" s="47" t="s">
        <v>1697</v>
      </c>
      <c r="H221" s="47">
        <v>38473.242418981485</v>
      </c>
      <c r="I221" s="47" t="s">
        <v>384</v>
      </c>
    </row>
    <row r="222" spans="1:9" x14ac:dyDescent="0.3">
      <c r="A222" s="47" t="s">
        <v>1698</v>
      </c>
      <c r="B222" s="47" t="s">
        <v>1699</v>
      </c>
      <c r="C222" s="47">
        <v>31275</v>
      </c>
      <c r="D222" s="47" t="s">
        <v>1700</v>
      </c>
      <c r="E222" s="47" t="s">
        <v>1701</v>
      </c>
      <c r="F222" s="47" t="s">
        <v>1702</v>
      </c>
      <c r="G222" s="47" t="s">
        <v>1703</v>
      </c>
      <c r="H222" s="47">
        <v>38949.136643518519</v>
      </c>
      <c r="I222" s="47" t="s">
        <v>391</v>
      </c>
    </row>
    <row r="223" spans="1:9" x14ac:dyDescent="0.3">
      <c r="A223" s="47" t="s">
        <v>1704</v>
      </c>
      <c r="B223" s="47" t="s">
        <v>1705</v>
      </c>
      <c r="C223" s="47">
        <v>35851</v>
      </c>
      <c r="D223" s="47" t="s">
        <v>1706</v>
      </c>
      <c r="E223" s="47" t="s">
        <v>1707</v>
      </c>
      <c r="F223" s="47" t="s">
        <v>1708</v>
      </c>
      <c r="G223" s="47" t="s">
        <v>1709</v>
      </c>
      <c r="H223" s="47">
        <v>39005.642453703702</v>
      </c>
      <c r="I223" s="47" t="s">
        <v>391</v>
      </c>
    </row>
    <row r="224" spans="1:9" x14ac:dyDescent="0.3">
      <c r="A224" s="47" t="s">
        <v>1710</v>
      </c>
      <c r="B224" s="47" t="s">
        <v>1711</v>
      </c>
      <c r="C224" s="47">
        <v>32633</v>
      </c>
      <c r="D224" s="47" t="s">
        <v>1712</v>
      </c>
      <c r="E224" s="47" t="s">
        <v>1713</v>
      </c>
      <c r="F224" s="47" t="s">
        <v>1714</v>
      </c>
      <c r="G224" s="47" t="s">
        <v>1715</v>
      </c>
      <c r="H224" s="47">
        <v>41122.587731481479</v>
      </c>
      <c r="I224" s="47" t="s">
        <v>410</v>
      </c>
    </row>
    <row r="225" spans="1:9" x14ac:dyDescent="0.3">
      <c r="A225" s="47" t="s">
        <v>1716</v>
      </c>
      <c r="B225" s="47" t="s">
        <v>1717</v>
      </c>
      <c r="C225" s="47">
        <v>34983</v>
      </c>
      <c r="D225" s="47" t="s">
        <v>1718</v>
      </c>
      <c r="E225" s="47" t="s">
        <v>1719</v>
      </c>
      <c r="F225" s="47" t="s">
        <v>1720</v>
      </c>
      <c r="G225" s="47" t="s">
        <v>1721</v>
      </c>
      <c r="H225" s="47">
        <v>43440.295613425929</v>
      </c>
      <c r="I225" s="47" t="s">
        <v>436</v>
      </c>
    </row>
    <row r="226" spans="1:9" x14ac:dyDescent="0.3">
      <c r="A226" s="47" t="s">
        <v>1722</v>
      </c>
      <c r="B226" s="47" t="s">
        <v>1723</v>
      </c>
      <c r="C226" s="47">
        <v>36289</v>
      </c>
      <c r="D226" s="47" t="s">
        <v>1724</v>
      </c>
      <c r="E226" s="47" t="s">
        <v>1725</v>
      </c>
      <c r="F226" s="47" t="s">
        <v>1726</v>
      </c>
      <c r="G226" s="47" t="s">
        <v>1727</v>
      </c>
      <c r="H226" s="47">
        <v>41643.512986111113</v>
      </c>
      <c r="I226" s="47" t="s">
        <v>429</v>
      </c>
    </row>
    <row r="227" spans="1:9" x14ac:dyDescent="0.3">
      <c r="A227" s="47" t="s">
        <v>1728</v>
      </c>
      <c r="B227" s="47" t="s">
        <v>1729</v>
      </c>
      <c r="C227" s="47">
        <v>36542</v>
      </c>
      <c r="D227" s="47" t="s">
        <v>1730</v>
      </c>
      <c r="E227" s="47" t="s">
        <v>1731</v>
      </c>
      <c r="F227" s="47" t="s">
        <v>1732</v>
      </c>
      <c r="G227" s="47" t="s">
        <v>1733</v>
      </c>
      <c r="H227" s="47">
        <v>41259.266574074078</v>
      </c>
      <c r="I227" s="47" t="s">
        <v>384</v>
      </c>
    </row>
    <row r="228" spans="1:9" x14ac:dyDescent="0.3">
      <c r="A228" s="47" t="s">
        <v>1734</v>
      </c>
      <c r="B228" s="47" t="s">
        <v>1735</v>
      </c>
      <c r="C228" s="47">
        <v>33936</v>
      </c>
      <c r="D228" s="47" t="s">
        <v>1736</v>
      </c>
      <c r="E228" s="47" t="s">
        <v>1737</v>
      </c>
      <c r="F228" s="47" t="s">
        <v>1738</v>
      </c>
      <c r="G228" s="47" t="s">
        <v>1739</v>
      </c>
      <c r="H228" s="47">
        <v>40271.263912037037</v>
      </c>
      <c r="I228" s="47" t="s">
        <v>429</v>
      </c>
    </row>
    <row r="229" spans="1:9" x14ac:dyDescent="0.3">
      <c r="A229" s="47" t="s">
        <v>1740</v>
      </c>
      <c r="B229" s="47" t="s">
        <v>1741</v>
      </c>
      <c r="C229" s="47">
        <v>35929</v>
      </c>
      <c r="D229" s="47" t="s">
        <v>1742</v>
      </c>
      <c r="E229" s="47" t="s">
        <v>1743</v>
      </c>
      <c r="F229" s="47" t="s">
        <v>1744</v>
      </c>
      <c r="G229" s="47" t="s">
        <v>1745</v>
      </c>
      <c r="H229" s="47">
        <v>39286.920659722222</v>
      </c>
      <c r="I229" s="47" t="s">
        <v>436</v>
      </c>
    </row>
    <row r="230" spans="1:9" x14ac:dyDescent="0.3">
      <c r="A230" s="47" t="s">
        <v>1746</v>
      </c>
      <c r="B230" s="47" t="s">
        <v>1747</v>
      </c>
      <c r="C230" s="47">
        <v>32986</v>
      </c>
      <c r="D230" s="47" t="s">
        <v>1748</v>
      </c>
      <c r="E230" s="47" t="s">
        <v>1749</v>
      </c>
      <c r="F230" s="47" t="s">
        <v>1750</v>
      </c>
      <c r="G230" s="47" t="s">
        <v>1751</v>
      </c>
      <c r="H230" s="47">
        <v>42249.933946759258</v>
      </c>
      <c r="I230" s="47" t="s">
        <v>436</v>
      </c>
    </row>
    <row r="231" spans="1:9" x14ac:dyDescent="0.3">
      <c r="A231" s="47" t="s">
        <v>1752</v>
      </c>
      <c r="B231" s="47" t="s">
        <v>1753</v>
      </c>
      <c r="C231" s="47">
        <v>30261</v>
      </c>
      <c r="D231" s="47" t="s">
        <v>1754</v>
      </c>
      <c r="E231" s="47" t="s">
        <v>1755</v>
      </c>
      <c r="F231" s="47" t="s">
        <v>1756</v>
      </c>
      <c r="G231" s="47" t="s">
        <v>1757</v>
      </c>
      <c r="H231" s="47">
        <v>42871.936921296299</v>
      </c>
      <c r="I231" s="47" t="s">
        <v>391</v>
      </c>
    </row>
    <row r="232" spans="1:9" x14ac:dyDescent="0.3">
      <c r="A232" s="47" t="s">
        <v>1758</v>
      </c>
      <c r="B232" s="47" t="s">
        <v>1759</v>
      </c>
      <c r="C232" s="47">
        <v>25961</v>
      </c>
      <c r="D232" s="47" t="s">
        <v>1760</v>
      </c>
      <c r="E232" s="47" t="s">
        <v>1761</v>
      </c>
      <c r="F232" s="47" t="s">
        <v>1762</v>
      </c>
      <c r="G232" s="47" t="s">
        <v>1763</v>
      </c>
      <c r="H232" s="47">
        <v>39711.469398148147</v>
      </c>
      <c r="I232" s="47" t="s">
        <v>391</v>
      </c>
    </row>
    <row r="233" spans="1:9" x14ac:dyDescent="0.3">
      <c r="A233" s="47" t="s">
        <v>1764</v>
      </c>
      <c r="B233" s="47" t="s">
        <v>1765</v>
      </c>
      <c r="C233" s="47">
        <v>33897</v>
      </c>
      <c r="D233" s="47" t="s">
        <v>1766</v>
      </c>
      <c r="E233" s="47" t="s">
        <v>1767</v>
      </c>
      <c r="F233" s="47" t="s">
        <v>1768</v>
      </c>
      <c r="G233" s="47" t="s">
        <v>1769</v>
      </c>
      <c r="H233" s="47">
        <v>38926.735023148147</v>
      </c>
      <c r="I233" s="47" t="s">
        <v>384</v>
      </c>
    </row>
    <row r="234" spans="1:9" x14ac:dyDescent="0.3">
      <c r="A234" s="47" t="s">
        <v>1770</v>
      </c>
      <c r="B234" s="47" t="s">
        <v>1771</v>
      </c>
      <c r="C234" s="47">
        <v>30752</v>
      </c>
      <c r="D234" s="47" t="s">
        <v>1772</v>
      </c>
      <c r="E234" s="47" t="s">
        <v>1773</v>
      </c>
      <c r="F234" s="47" t="s">
        <v>1774</v>
      </c>
      <c r="G234" s="47" t="s">
        <v>1775</v>
      </c>
      <c r="H234" s="47">
        <v>41486.103877314818</v>
      </c>
      <c r="I234" s="47" t="s">
        <v>429</v>
      </c>
    </row>
    <row r="235" spans="1:9" x14ac:dyDescent="0.3">
      <c r="A235" s="47" t="s">
        <v>1776</v>
      </c>
      <c r="B235" s="47" t="s">
        <v>1777</v>
      </c>
      <c r="C235" s="47">
        <v>28593</v>
      </c>
      <c r="D235" s="47" t="s">
        <v>1778</v>
      </c>
      <c r="E235" s="47" t="s">
        <v>1779</v>
      </c>
      <c r="F235" s="47" t="s">
        <v>1780</v>
      </c>
      <c r="G235" s="47" t="s">
        <v>1781</v>
      </c>
      <c r="H235" s="47">
        <v>42913.422662037039</v>
      </c>
      <c r="I235" s="47" t="s">
        <v>436</v>
      </c>
    </row>
    <row r="236" spans="1:9" x14ac:dyDescent="0.3">
      <c r="A236" s="47" t="s">
        <v>1782</v>
      </c>
      <c r="B236" s="47" t="s">
        <v>1783</v>
      </c>
      <c r="C236" s="47">
        <v>32560</v>
      </c>
      <c r="D236" s="47" t="s">
        <v>1784</v>
      </c>
      <c r="E236" s="47" t="s">
        <v>1785</v>
      </c>
      <c r="F236" s="47" t="s">
        <v>1786</v>
      </c>
      <c r="G236" s="47" t="s">
        <v>1787</v>
      </c>
      <c r="H236" s="47">
        <v>41876.844050925924</v>
      </c>
      <c r="I236" s="47" t="s">
        <v>410</v>
      </c>
    </row>
    <row r="237" spans="1:9" x14ac:dyDescent="0.3">
      <c r="A237" s="47" t="s">
        <v>1788</v>
      </c>
      <c r="B237" s="47" t="s">
        <v>1789</v>
      </c>
      <c r="C237" s="47">
        <v>36106</v>
      </c>
      <c r="D237" s="47" t="s">
        <v>1790</v>
      </c>
      <c r="E237" s="47" t="s">
        <v>1791</v>
      </c>
      <c r="F237" s="47" t="s">
        <v>1792</v>
      </c>
      <c r="G237" s="47" t="s">
        <v>1793</v>
      </c>
      <c r="H237" s="47">
        <v>41222.562164351853</v>
      </c>
      <c r="I237" s="47" t="s">
        <v>429</v>
      </c>
    </row>
    <row r="238" spans="1:9" x14ac:dyDescent="0.3">
      <c r="A238" s="47" t="s">
        <v>1794</v>
      </c>
      <c r="B238" s="47" t="s">
        <v>1795</v>
      </c>
      <c r="C238" s="47">
        <v>36253</v>
      </c>
      <c r="D238" s="47" t="s">
        <v>1796</v>
      </c>
      <c r="E238" s="47" t="s">
        <v>1797</v>
      </c>
      <c r="F238" s="47" t="s">
        <v>1798</v>
      </c>
      <c r="G238" s="47" t="s">
        <v>1799</v>
      </c>
      <c r="H238" s="47">
        <v>41516.556875000002</v>
      </c>
      <c r="I238" s="47" t="s">
        <v>436</v>
      </c>
    </row>
    <row r="239" spans="1:9" x14ac:dyDescent="0.3">
      <c r="A239" s="47" t="s">
        <v>1800</v>
      </c>
      <c r="B239" s="47" t="s">
        <v>1801</v>
      </c>
      <c r="C239" s="47">
        <v>32221</v>
      </c>
      <c r="D239" s="47" t="s">
        <v>1802</v>
      </c>
      <c r="E239" s="47" t="s">
        <v>1803</v>
      </c>
      <c r="F239" s="47" t="s">
        <v>1804</v>
      </c>
      <c r="G239" s="47" t="s">
        <v>1805</v>
      </c>
      <c r="H239" s="47">
        <v>39491.522604166668</v>
      </c>
      <c r="I239" s="47" t="s">
        <v>384</v>
      </c>
    </row>
    <row r="240" spans="1:9" x14ac:dyDescent="0.3">
      <c r="A240" s="47" t="s">
        <v>1806</v>
      </c>
      <c r="B240" s="47" t="s">
        <v>1807</v>
      </c>
      <c r="C240" s="47">
        <v>30088</v>
      </c>
      <c r="D240" s="47" t="s">
        <v>1808</v>
      </c>
      <c r="E240" s="47" t="s">
        <v>1809</v>
      </c>
      <c r="F240" s="47" t="s">
        <v>1810</v>
      </c>
      <c r="G240" s="47" t="s">
        <v>1811</v>
      </c>
      <c r="H240" s="47">
        <v>40473.439293981479</v>
      </c>
      <c r="I240" s="47" t="s">
        <v>391</v>
      </c>
    </row>
    <row r="241" spans="1:9" x14ac:dyDescent="0.3">
      <c r="A241" s="47" t="s">
        <v>1812</v>
      </c>
      <c r="B241" s="47" t="s">
        <v>1813</v>
      </c>
      <c r="C241" s="47">
        <v>34650</v>
      </c>
      <c r="D241" s="47" t="s">
        <v>1814</v>
      </c>
      <c r="E241" s="47" t="s">
        <v>1815</v>
      </c>
      <c r="F241" s="47" t="s">
        <v>1816</v>
      </c>
      <c r="G241" s="47" t="s">
        <v>1817</v>
      </c>
      <c r="H241" s="47">
        <v>42630.314780092594</v>
      </c>
      <c r="I241" s="47" t="s">
        <v>436</v>
      </c>
    </row>
    <row r="242" spans="1:9" x14ac:dyDescent="0.3">
      <c r="A242" s="47" t="s">
        <v>1818</v>
      </c>
      <c r="B242" s="47" t="s">
        <v>1819</v>
      </c>
      <c r="C242" s="47">
        <v>34769</v>
      </c>
      <c r="D242" s="47" t="s">
        <v>1820</v>
      </c>
      <c r="E242" s="47" t="s">
        <v>1821</v>
      </c>
      <c r="F242" s="47" t="s">
        <v>1822</v>
      </c>
      <c r="G242" s="47" t="s">
        <v>1823</v>
      </c>
      <c r="H242" s="47">
        <v>38606.783483796295</v>
      </c>
      <c r="I242" s="47" t="s">
        <v>384</v>
      </c>
    </row>
    <row r="243" spans="1:9" x14ac:dyDescent="0.3">
      <c r="A243" s="47" t="s">
        <v>1824</v>
      </c>
      <c r="B243" s="47" t="s">
        <v>1825</v>
      </c>
      <c r="C243" s="47">
        <v>29422</v>
      </c>
      <c r="D243" s="47" t="s">
        <v>1826</v>
      </c>
      <c r="E243" s="47" t="s">
        <v>1827</v>
      </c>
      <c r="F243" s="47" t="s">
        <v>1828</v>
      </c>
      <c r="G243" s="47" t="s">
        <v>1829</v>
      </c>
      <c r="H243" s="47">
        <v>38657.711967592593</v>
      </c>
      <c r="I243" s="47" t="s">
        <v>410</v>
      </c>
    </row>
    <row r="244" spans="1:9" x14ac:dyDescent="0.3">
      <c r="A244" s="47" t="s">
        <v>1830</v>
      </c>
      <c r="B244" s="47" t="s">
        <v>1831</v>
      </c>
      <c r="C244" s="47">
        <v>30800</v>
      </c>
      <c r="D244" s="47" t="s">
        <v>1832</v>
      </c>
      <c r="E244" s="47" t="s">
        <v>1833</v>
      </c>
      <c r="F244" s="47" t="s">
        <v>1834</v>
      </c>
      <c r="G244" s="47" t="s">
        <v>1835</v>
      </c>
      <c r="H244" s="47">
        <v>41565.590208333335</v>
      </c>
      <c r="I244" s="47" t="s">
        <v>384</v>
      </c>
    </row>
    <row r="245" spans="1:9" x14ac:dyDescent="0.3">
      <c r="A245" s="47" t="s">
        <v>1836</v>
      </c>
      <c r="B245" s="47" t="s">
        <v>1837</v>
      </c>
      <c r="C245" s="47">
        <v>27987</v>
      </c>
      <c r="D245" s="47" t="s">
        <v>1838</v>
      </c>
      <c r="E245" s="47" t="s">
        <v>1839</v>
      </c>
      <c r="F245" s="47" t="s">
        <v>1840</v>
      </c>
      <c r="G245" s="47" t="s">
        <v>1841</v>
      </c>
      <c r="H245" s="47">
        <v>39781.585057870368</v>
      </c>
      <c r="I245" s="47" t="s">
        <v>391</v>
      </c>
    </row>
    <row r="246" spans="1:9" x14ac:dyDescent="0.3">
      <c r="A246" s="47" t="s">
        <v>1842</v>
      </c>
      <c r="B246" s="47" t="s">
        <v>1843</v>
      </c>
      <c r="C246" s="47">
        <v>31362</v>
      </c>
      <c r="D246" s="47" t="s">
        <v>1844</v>
      </c>
      <c r="E246" s="47" t="s">
        <v>1845</v>
      </c>
      <c r="F246" s="47" t="s">
        <v>1846</v>
      </c>
      <c r="G246" s="47" t="s">
        <v>1847</v>
      </c>
      <c r="H246" s="47">
        <v>39518.585578703707</v>
      </c>
      <c r="I246" s="47" t="s">
        <v>391</v>
      </c>
    </row>
    <row r="247" spans="1:9" x14ac:dyDescent="0.3">
      <c r="A247" s="47" t="s">
        <v>1848</v>
      </c>
      <c r="B247" s="47" t="s">
        <v>1849</v>
      </c>
      <c r="C247" s="47">
        <v>32483</v>
      </c>
      <c r="D247" s="47" t="s">
        <v>1850</v>
      </c>
      <c r="E247" s="47" t="s">
        <v>1851</v>
      </c>
      <c r="F247" s="47" t="s">
        <v>1852</v>
      </c>
      <c r="G247" s="47" t="s">
        <v>1853</v>
      </c>
      <c r="H247" s="47">
        <v>43260.300254629627</v>
      </c>
      <c r="I247" s="47" t="s">
        <v>410</v>
      </c>
    </row>
    <row r="248" spans="1:9" x14ac:dyDescent="0.3">
      <c r="A248" s="47" t="s">
        <v>1854</v>
      </c>
      <c r="B248" s="47" t="s">
        <v>1855</v>
      </c>
      <c r="C248" s="47">
        <v>33407</v>
      </c>
      <c r="D248" s="47" t="s">
        <v>1856</v>
      </c>
      <c r="E248" s="47" t="s">
        <v>1857</v>
      </c>
      <c r="F248" s="47" t="s">
        <v>1858</v>
      </c>
      <c r="G248" s="47" t="s">
        <v>1859</v>
      </c>
      <c r="H248" s="47">
        <v>43662.63003472222</v>
      </c>
      <c r="I248" s="47" t="s">
        <v>436</v>
      </c>
    </row>
    <row r="249" spans="1:9" x14ac:dyDescent="0.3">
      <c r="A249" s="47" t="s">
        <v>1860</v>
      </c>
      <c r="B249" s="47" t="s">
        <v>1861</v>
      </c>
      <c r="C249" s="47">
        <v>26762</v>
      </c>
      <c r="D249" s="47" t="s">
        <v>1862</v>
      </c>
      <c r="E249" s="47" t="s">
        <v>1863</v>
      </c>
      <c r="F249" s="47" t="s">
        <v>1864</v>
      </c>
      <c r="G249" s="47" t="s">
        <v>1865</v>
      </c>
      <c r="H249" s="47">
        <v>43688.90425925926</v>
      </c>
      <c r="I249" s="47" t="s">
        <v>436</v>
      </c>
    </row>
    <row r="250" spans="1:9" x14ac:dyDescent="0.3">
      <c r="A250" s="47" t="s">
        <v>1866</v>
      </c>
      <c r="B250" s="47" t="s">
        <v>1867</v>
      </c>
      <c r="C250" s="47">
        <v>33868</v>
      </c>
      <c r="D250" s="47" t="s">
        <v>1868</v>
      </c>
      <c r="E250" s="47" t="s">
        <v>1869</v>
      </c>
      <c r="F250" s="47" t="s">
        <v>1870</v>
      </c>
      <c r="G250" s="47" t="s">
        <v>1871</v>
      </c>
      <c r="H250" s="47">
        <v>41460.620393518519</v>
      </c>
      <c r="I250" s="47" t="s">
        <v>410</v>
      </c>
    </row>
    <row r="251" spans="1:9" x14ac:dyDescent="0.3">
      <c r="A251" s="47" t="s">
        <v>1872</v>
      </c>
      <c r="B251" s="47" t="s">
        <v>1873</v>
      </c>
      <c r="C251" s="47">
        <v>31153</v>
      </c>
      <c r="D251" s="47" t="s">
        <v>1874</v>
      </c>
      <c r="E251" s="47" t="s">
        <v>1875</v>
      </c>
      <c r="F251" s="47" t="s">
        <v>1876</v>
      </c>
      <c r="G251" s="47" t="s">
        <v>1877</v>
      </c>
      <c r="H251" s="47">
        <v>42373.459155092591</v>
      </c>
      <c r="I251" s="47" t="s">
        <v>436</v>
      </c>
    </row>
    <row r="252" spans="1:9" x14ac:dyDescent="0.3">
      <c r="A252" s="47" t="s">
        <v>1878</v>
      </c>
      <c r="B252" s="47" t="s">
        <v>1879</v>
      </c>
      <c r="C252" s="47">
        <v>27550</v>
      </c>
      <c r="D252" s="47" t="s">
        <v>1880</v>
      </c>
      <c r="E252" s="47" t="s">
        <v>1881</v>
      </c>
      <c r="F252" s="47" t="s">
        <v>1882</v>
      </c>
      <c r="G252" s="47" t="s">
        <v>1883</v>
      </c>
      <c r="H252" s="47">
        <v>43816.593391203707</v>
      </c>
      <c r="I252" s="47" t="s">
        <v>384</v>
      </c>
    </row>
    <row r="253" spans="1:9" x14ac:dyDescent="0.3">
      <c r="A253" s="47" t="s">
        <v>1884</v>
      </c>
      <c r="B253" s="47" t="s">
        <v>1885</v>
      </c>
      <c r="C253" s="47">
        <v>28352</v>
      </c>
      <c r="D253" s="47" t="s">
        <v>1886</v>
      </c>
      <c r="E253" s="47" t="s">
        <v>1887</v>
      </c>
      <c r="F253" s="47" t="s">
        <v>1888</v>
      </c>
      <c r="G253" s="47" t="s">
        <v>1889</v>
      </c>
      <c r="H253" s="47">
        <v>41490.739224537036</v>
      </c>
      <c r="I253" s="47" t="s">
        <v>384</v>
      </c>
    </row>
    <row r="254" spans="1:9" x14ac:dyDescent="0.3">
      <c r="A254" s="47" t="s">
        <v>1890</v>
      </c>
      <c r="B254" s="47" t="s">
        <v>1891</v>
      </c>
      <c r="C254" s="47">
        <v>33340</v>
      </c>
      <c r="D254" s="47" t="s">
        <v>1892</v>
      </c>
      <c r="E254" s="47" t="s">
        <v>1893</v>
      </c>
      <c r="F254" s="47" t="s">
        <v>1894</v>
      </c>
      <c r="G254" s="47" t="s">
        <v>1895</v>
      </c>
      <c r="H254" s="47">
        <v>40138.487928240742</v>
      </c>
      <c r="I254" s="47" t="s">
        <v>384</v>
      </c>
    </row>
    <row r="255" spans="1:9" x14ac:dyDescent="0.3">
      <c r="A255" s="47" t="s">
        <v>1896</v>
      </c>
      <c r="B255" s="47" t="s">
        <v>1897</v>
      </c>
      <c r="C255" s="47">
        <v>31436</v>
      </c>
      <c r="D255" s="47" t="s">
        <v>1898</v>
      </c>
      <c r="E255" s="47" t="s">
        <v>1899</v>
      </c>
      <c r="F255" s="47" t="s">
        <v>1900</v>
      </c>
      <c r="G255" s="47" t="s">
        <v>1901</v>
      </c>
      <c r="H255" s="47">
        <v>39283.893460648149</v>
      </c>
      <c r="I255" s="47" t="s">
        <v>391</v>
      </c>
    </row>
    <row r="256" spans="1:9" x14ac:dyDescent="0.3">
      <c r="A256" s="47" t="s">
        <v>1902</v>
      </c>
      <c r="B256" s="47" t="s">
        <v>1903</v>
      </c>
      <c r="C256" s="47">
        <v>26615</v>
      </c>
      <c r="D256" s="47" t="s">
        <v>1904</v>
      </c>
      <c r="E256" s="47" t="s">
        <v>1905</v>
      </c>
      <c r="F256" s="47" t="s">
        <v>1906</v>
      </c>
      <c r="G256" s="47" t="s">
        <v>1907</v>
      </c>
      <c r="H256" s="47">
        <v>42153.647835648146</v>
      </c>
      <c r="I256" s="47" t="s">
        <v>429</v>
      </c>
    </row>
    <row r="257" spans="1:9" x14ac:dyDescent="0.3">
      <c r="A257" s="47" t="s">
        <v>1908</v>
      </c>
      <c r="B257" s="47" t="s">
        <v>1909</v>
      </c>
      <c r="C257" s="47">
        <v>32053</v>
      </c>
      <c r="D257" s="47" t="s">
        <v>1910</v>
      </c>
      <c r="E257" s="47" t="s">
        <v>1911</v>
      </c>
      <c r="F257" s="47" t="s">
        <v>1912</v>
      </c>
      <c r="G257" s="47" t="s">
        <v>1913</v>
      </c>
      <c r="H257" s="47">
        <v>39345.462337962963</v>
      </c>
      <c r="I257" s="47" t="s">
        <v>391</v>
      </c>
    </row>
    <row r="258" spans="1:9" x14ac:dyDescent="0.3">
      <c r="A258" s="47" t="s">
        <v>1914</v>
      </c>
      <c r="B258" s="47" t="s">
        <v>1915</v>
      </c>
      <c r="C258" s="47">
        <v>32410</v>
      </c>
      <c r="D258" s="47" t="s">
        <v>1916</v>
      </c>
      <c r="E258" s="47" t="s">
        <v>1917</v>
      </c>
      <c r="F258" s="47" t="s">
        <v>1918</v>
      </c>
      <c r="G258" s="47" t="s">
        <v>1919</v>
      </c>
      <c r="H258" s="47">
        <v>40961.686793981484</v>
      </c>
      <c r="I258" s="47" t="s">
        <v>410</v>
      </c>
    </row>
    <row r="259" spans="1:9" x14ac:dyDescent="0.3">
      <c r="A259" s="47" t="s">
        <v>1920</v>
      </c>
      <c r="B259" s="47" t="s">
        <v>1921</v>
      </c>
      <c r="C259" s="47">
        <v>32777</v>
      </c>
      <c r="D259" s="47" t="s">
        <v>1922</v>
      </c>
      <c r="E259" s="47" t="s">
        <v>1923</v>
      </c>
      <c r="F259" s="47" t="s">
        <v>1924</v>
      </c>
      <c r="G259" s="47" t="s">
        <v>1925</v>
      </c>
      <c r="H259" s="47">
        <v>40483.95894675926</v>
      </c>
      <c r="I259" s="47" t="s">
        <v>436</v>
      </c>
    </row>
    <row r="260" spans="1:9" x14ac:dyDescent="0.3">
      <c r="A260" s="47" t="s">
        <v>1926</v>
      </c>
      <c r="B260" s="47" t="s">
        <v>1927</v>
      </c>
      <c r="C260" s="47">
        <v>25745</v>
      </c>
      <c r="D260" s="47" t="s">
        <v>1928</v>
      </c>
      <c r="E260" s="47" t="s">
        <v>1929</v>
      </c>
      <c r="F260" s="47" t="s">
        <v>1930</v>
      </c>
      <c r="G260" s="47" t="s">
        <v>1931</v>
      </c>
      <c r="H260" s="47">
        <v>43916.961296296293</v>
      </c>
      <c r="I260" s="47" t="s">
        <v>384</v>
      </c>
    </row>
    <row r="261" spans="1:9" x14ac:dyDescent="0.3">
      <c r="A261" s="47" t="s">
        <v>1932</v>
      </c>
      <c r="B261" s="47" t="s">
        <v>1933</v>
      </c>
      <c r="C261" s="47">
        <v>32840</v>
      </c>
      <c r="D261" s="47" t="s">
        <v>1934</v>
      </c>
      <c r="E261" s="47" t="s">
        <v>1935</v>
      </c>
      <c r="F261" s="47" t="s">
        <v>1936</v>
      </c>
      <c r="G261" s="47" t="s">
        <v>1937</v>
      </c>
      <c r="H261" s="47">
        <v>42369.362060185187</v>
      </c>
      <c r="I261" s="47" t="s">
        <v>410</v>
      </c>
    </row>
    <row r="262" spans="1:9" x14ac:dyDescent="0.3">
      <c r="A262" s="47" t="s">
        <v>1938</v>
      </c>
      <c r="B262" s="47" t="s">
        <v>1939</v>
      </c>
      <c r="C262" s="47">
        <v>29361</v>
      </c>
      <c r="D262" s="47" t="s">
        <v>1940</v>
      </c>
      <c r="E262" s="47" t="s">
        <v>1941</v>
      </c>
      <c r="F262" s="47" t="s">
        <v>1942</v>
      </c>
      <c r="G262" s="47" t="s">
        <v>1943</v>
      </c>
      <c r="H262" s="47">
        <v>38916.058587962965</v>
      </c>
      <c r="I262" s="47" t="s">
        <v>429</v>
      </c>
    </row>
    <row r="263" spans="1:9" x14ac:dyDescent="0.3">
      <c r="A263" s="47" t="s">
        <v>1944</v>
      </c>
      <c r="B263" s="47" t="s">
        <v>1945</v>
      </c>
      <c r="C263" s="47">
        <v>26651</v>
      </c>
      <c r="D263" s="47" t="s">
        <v>1946</v>
      </c>
      <c r="E263" s="47" t="s">
        <v>1947</v>
      </c>
      <c r="F263" s="47" t="s">
        <v>1948</v>
      </c>
      <c r="G263" s="47" t="s">
        <v>1949</v>
      </c>
      <c r="H263" s="47">
        <v>39655.152372685188</v>
      </c>
      <c r="I263" s="47" t="s">
        <v>429</v>
      </c>
    </row>
    <row r="264" spans="1:9" x14ac:dyDescent="0.3">
      <c r="A264" s="47" t="s">
        <v>1950</v>
      </c>
      <c r="B264" s="47" t="s">
        <v>1951</v>
      </c>
      <c r="C264" s="47">
        <v>28558</v>
      </c>
      <c r="D264" s="47" t="s">
        <v>1952</v>
      </c>
      <c r="E264" s="47" t="s">
        <v>1953</v>
      </c>
      <c r="F264" s="47" t="s">
        <v>1954</v>
      </c>
      <c r="G264" s="47" t="s">
        <v>1955</v>
      </c>
      <c r="H264" s="47">
        <v>39678.918865740743</v>
      </c>
      <c r="I264" s="47" t="s">
        <v>384</v>
      </c>
    </row>
    <row r="265" spans="1:9" x14ac:dyDescent="0.3">
      <c r="A265" s="47" t="s">
        <v>1956</v>
      </c>
      <c r="B265" s="47" t="s">
        <v>1957</v>
      </c>
      <c r="C265" s="47">
        <v>35800</v>
      </c>
      <c r="D265" s="47" t="s">
        <v>1958</v>
      </c>
      <c r="E265" s="47" t="s">
        <v>1959</v>
      </c>
      <c r="F265" s="47" t="s">
        <v>1960</v>
      </c>
      <c r="G265" s="47" t="s">
        <v>1961</v>
      </c>
      <c r="H265" s="47">
        <v>42832.905335648145</v>
      </c>
      <c r="I265" s="47" t="s">
        <v>391</v>
      </c>
    </row>
    <row r="266" spans="1:9" x14ac:dyDescent="0.3">
      <c r="A266" s="47" t="s">
        <v>1962</v>
      </c>
      <c r="B266" s="47" t="s">
        <v>1963</v>
      </c>
      <c r="C266" s="47">
        <v>26676</v>
      </c>
      <c r="D266" s="47" t="s">
        <v>1964</v>
      </c>
      <c r="E266" s="47" t="s">
        <v>1965</v>
      </c>
      <c r="F266" s="47" t="s">
        <v>1966</v>
      </c>
      <c r="G266" s="47" t="s">
        <v>1967</v>
      </c>
      <c r="H266" s="47">
        <v>41378.130613425928</v>
      </c>
      <c r="I266" s="47" t="s">
        <v>384</v>
      </c>
    </row>
    <row r="267" spans="1:9" x14ac:dyDescent="0.3">
      <c r="A267" s="47" t="s">
        <v>1968</v>
      </c>
      <c r="B267" s="47" t="s">
        <v>1969</v>
      </c>
      <c r="C267" s="47">
        <v>30314</v>
      </c>
      <c r="D267" s="47" t="s">
        <v>1970</v>
      </c>
      <c r="E267" s="47" t="s">
        <v>1971</v>
      </c>
      <c r="F267" s="47" t="s">
        <v>1972</v>
      </c>
      <c r="G267" s="47" t="s">
        <v>1973</v>
      </c>
      <c r="H267" s="47">
        <v>38978.842314814814</v>
      </c>
      <c r="I267" s="47" t="s">
        <v>384</v>
      </c>
    </row>
    <row r="268" spans="1:9" x14ac:dyDescent="0.3">
      <c r="A268" s="47" t="s">
        <v>1974</v>
      </c>
      <c r="B268" s="47" t="s">
        <v>1975</v>
      </c>
      <c r="C268" s="47">
        <v>30405</v>
      </c>
      <c r="D268" s="47" t="s">
        <v>1976</v>
      </c>
      <c r="E268" s="47" t="s">
        <v>1977</v>
      </c>
      <c r="F268" s="47" t="s">
        <v>1978</v>
      </c>
      <c r="G268" s="47" t="s">
        <v>1979</v>
      </c>
      <c r="H268" s="47">
        <v>38560.231388888889</v>
      </c>
      <c r="I268" s="47" t="s">
        <v>410</v>
      </c>
    </row>
    <row r="269" spans="1:9" x14ac:dyDescent="0.3">
      <c r="A269" s="47" t="s">
        <v>1980</v>
      </c>
      <c r="B269" s="47" t="s">
        <v>1981</v>
      </c>
      <c r="C269" s="47">
        <v>34240</v>
      </c>
      <c r="D269" s="47" t="s">
        <v>1982</v>
      </c>
      <c r="E269" s="47" t="s">
        <v>1983</v>
      </c>
      <c r="F269" s="47" t="s">
        <v>1984</v>
      </c>
      <c r="G269" s="47" t="s">
        <v>1985</v>
      </c>
      <c r="H269" s="47">
        <v>43292.350925925923</v>
      </c>
      <c r="I269" s="47" t="s">
        <v>391</v>
      </c>
    </row>
    <row r="270" spans="1:9" x14ac:dyDescent="0.3">
      <c r="A270" s="47" t="s">
        <v>1986</v>
      </c>
      <c r="B270" s="47" t="s">
        <v>1987</v>
      </c>
      <c r="C270" s="47">
        <v>31077</v>
      </c>
      <c r="D270" s="47" t="s">
        <v>1988</v>
      </c>
      <c r="E270" s="47" t="s">
        <v>1989</v>
      </c>
      <c r="F270" s="47" t="s">
        <v>1990</v>
      </c>
      <c r="G270" s="47" t="s">
        <v>1991</v>
      </c>
      <c r="H270" s="47">
        <v>39377.973969907405</v>
      </c>
      <c r="I270" s="47" t="s">
        <v>391</v>
      </c>
    </row>
    <row r="271" spans="1:9" x14ac:dyDescent="0.3">
      <c r="A271" s="47" t="s">
        <v>1992</v>
      </c>
      <c r="B271" s="47" t="s">
        <v>1993</v>
      </c>
      <c r="C271" s="47">
        <v>34928</v>
      </c>
      <c r="D271" s="47" t="s">
        <v>1994</v>
      </c>
      <c r="E271" s="47" t="s">
        <v>1995</v>
      </c>
      <c r="F271" s="47" t="s">
        <v>1996</v>
      </c>
      <c r="G271" s="47" t="s">
        <v>1997</v>
      </c>
      <c r="H271" s="47">
        <v>40069.496296296296</v>
      </c>
      <c r="I271" s="47" t="s">
        <v>384</v>
      </c>
    </row>
    <row r="272" spans="1:9" x14ac:dyDescent="0.3">
      <c r="A272" s="47" t="s">
        <v>1998</v>
      </c>
      <c r="B272" s="47" t="s">
        <v>1999</v>
      </c>
      <c r="C272" s="47">
        <v>35006</v>
      </c>
      <c r="D272" s="47" t="s">
        <v>2000</v>
      </c>
      <c r="E272" s="47" t="s">
        <v>2001</v>
      </c>
      <c r="F272" s="47" t="s">
        <v>2002</v>
      </c>
      <c r="G272" s="47" t="s">
        <v>2003</v>
      </c>
      <c r="H272" s="47">
        <v>44256.182337962964</v>
      </c>
      <c r="I272" s="47" t="s">
        <v>391</v>
      </c>
    </row>
    <row r="273" spans="1:9" x14ac:dyDescent="0.3">
      <c r="A273" s="47" t="s">
        <v>2004</v>
      </c>
      <c r="B273" s="47" t="s">
        <v>2005</v>
      </c>
      <c r="C273" s="47">
        <v>36272</v>
      </c>
      <c r="D273" s="47" t="s">
        <v>2006</v>
      </c>
      <c r="E273" s="47" t="s">
        <v>2007</v>
      </c>
      <c r="F273" s="47" t="s">
        <v>2008</v>
      </c>
      <c r="G273" s="47" t="s">
        <v>2009</v>
      </c>
      <c r="H273" s="47">
        <v>38833.594178240739</v>
      </c>
      <c r="I273" s="47" t="s">
        <v>429</v>
      </c>
    </row>
    <row r="274" spans="1:9" x14ac:dyDescent="0.3">
      <c r="A274" s="47" t="s">
        <v>2010</v>
      </c>
      <c r="B274" s="47" t="s">
        <v>2011</v>
      </c>
      <c r="C274" s="47">
        <v>29636</v>
      </c>
      <c r="D274" s="47" t="s">
        <v>2012</v>
      </c>
      <c r="E274" s="47" t="s">
        <v>2013</v>
      </c>
      <c r="F274" s="47" t="s">
        <v>2014</v>
      </c>
      <c r="G274" s="47" t="s">
        <v>2015</v>
      </c>
      <c r="H274" s="47">
        <v>41927.602175925924</v>
      </c>
      <c r="I274" s="47" t="s">
        <v>429</v>
      </c>
    </row>
    <row r="275" spans="1:9" x14ac:dyDescent="0.3">
      <c r="A275" s="47" t="s">
        <v>2016</v>
      </c>
      <c r="B275" s="47" t="s">
        <v>2017</v>
      </c>
      <c r="C275" s="47">
        <v>26416</v>
      </c>
      <c r="D275" s="47" t="s">
        <v>2018</v>
      </c>
      <c r="E275" s="47" t="s">
        <v>2019</v>
      </c>
      <c r="F275" s="47" t="s">
        <v>2020</v>
      </c>
      <c r="G275" s="47" t="s">
        <v>2021</v>
      </c>
      <c r="H275" s="47">
        <v>42295.233703703707</v>
      </c>
      <c r="I275" s="47" t="s">
        <v>391</v>
      </c>
    </row>
    <row r="276" spans="1:9" x14ac:dyDescent="0.3">
      <c r="A276" s="47" t="s">
        <v>2022</v>
      </c>
      <c r="B276" s="47" t="s">
        <v>2023</v>
      </c>
      <c r="C276" s="47">
        <v>36039</v>
      </c>
      <c r="D276" s="47" t="s">
        <v>2024</v>
      </c>
      <c r="E276" s="47" t="s">
        <v>2025</v>
      </c>
      <c r="F276" s="47" t="s">
        <v>2026</v>
      </c>
      <c r="G276" s="47" t="s">
        <v>2027</v>
      </c>
      <c r="H276" s="47">
        <v>39841.491585648146</v>
      </c>
      <c r="I276" s="47" t="s">
        <v>410</v>
      </c>
    </row>
    <row r="277" spans="1:9" x14ac:dyDescent="0.3">
      <c r="A277" s="47" t="s">
        <v>2028</v>
      </c>
      <c r="B277" s="47" t="s">
        <v>2029</v>
      </c>
      <c r="C277" s="47">
        <v>35354</v>
      </c>
      <c r="D277" s="47" t="s">
        <v>2030</v>
      </c>
      <c r="E277" s="47" t="s">
        <v>2031</v>
      </c>
      <c r="F277" s="47" t="s">
        <v>2032</v>
      </c>
      <c r="G277" s="47" t="s">
        <v>2033</v>
      </c>
      <c r="H277" s="47">
        <v>44315.003240740742</v>
      </c>
      <c r="I277" s="47" t="s">
        <v>429</v>
      </c>
    </row>
    <row r="278" spans="1:9" x14ac:dyDescent="0.3">
      <c r="A278" s="47" t="s">
        <v>2034</v>
      </c>
      <c r="B278" s="47" t="s">
        <v>2035</v>
      </c>
      <c r="C278" s="47">
        <v>29502</v>
      </c>
      <c r="D278" s="47" t="s">
        <v>2036</v>
      </c>
      <c r="E278" s="47" t="s">
        <v>2037</v>
      </c>
      <c r="F278" s="47" t="s">
        <v>2038</v>
      </c>
      <c r="G278" s="47" t="s">
        <v>2039</v>
      </c>
      <c r="H278" s="47">
        <v>42120.284895833334</v>
      </c>
      <c r="I278" s="47" t="s">
        <v>436</v>
      </c>
    </row>
    <row r="279" spans="1:9" x14ac:dyDescent="0.3">
      <c r="A279" s="47" t="s">
        <v>2040</v>
      </c>
      <c r="B279" s="47" t="s">
        <v>2041</v>
      </c>
      <c r="C279" s="47">
        <v>27431</v>
      </c>
      <c r="D279" s="47" t="s">
        <v>2042</v>
      </c>
      <c r="E279" s="47" t="s">
        <v>2043</v>
      </c>
      <c r="F279" s="47" t="s">
        <v>2044</v>
      </c>
      <c r="G279" s="47" t="s">
        <v>2045</v>
      </c>
      <c r="H279" s="47">
        <v>41759.785671296297</v>
      </c>
      <c r="I279" s="47" t="s">
        <v>436</v>
      </c>
    </row>
    <row r="280" spans="1:9" x14ac:dyDescent="0.3">
      <c r="A280" s="47" t="s">
        <v>2046</v>
      </c>
      <c r="B280" s="47" t="s">
        <v>2047</v>
      </c>
      <c r="C280" s="47">
        <v>34404</v>
      </c>
      <c r="D280" s="47" t="s">
        <v>2048</v>
      </c>
      <c r="E280" s="47" t="s">
        <v>2049</v>
      </c>
      <c r="F280" s="47" t="s">
        <v>2050</v>
      </c>
      <c r="G280" s="47" t="s">
        <v>2051</v>
      </c>
      <c r="H280" s="47">
        <v>41547.480879629627</v>
      </c>
      <c r="I280" s="47" t="s">
        <v>391</v>
      </c>
    </row>
    <row r="281" spans="1:9" x14ac:dyDescent="0.3">
      <c r="A281" s="47" t="s">
        <v>2052</v>
      </c>
      <c r="B281" s="47" t="s">
        <v>2053</v>
      </c>
      <c r="C281" s="47">
        <v>35595</v>
      </c>
      <c r="D281" s="47" t="s">
        <v>2054</v>
      </c>
      <c r="E281" s="47" t="s">
        <v>2055</v>
      </c>
      <c r="F281" s="47" t="s">
        <v>2056</v>
      </c>
      <c r="G281" s="47" t="s">
        <v>2057</v>
      </c>
      <c r="H281" s="47">
        <v>43674.233796296299</v>
      </c>
      <c r="I281" s="47" t="s">
        <v>436</v>
      </c>
    </row>
    <row r="282" spans="1:9" x14ac:dyDescent="0.3">
      <c r="A282" s="47" t="s">
        <v>2058</v>
      </c>
      <c r="B282" s="47" t="s">
        <v>2059</v>
      </c>
      <c r="C282" s="47">
        <v>32113</v>
      </c>
      <c r="D282" s="47" t="s">
        <v>2060</v>
      </c>
      <c r="E282" s="47" t="s">
        <v>2061</v>
      </c>
      <c r="F282" s="47" t="s">
        <v>2062</v>
      </c>
      <c r="G282" s="47" t="s">
        <v>2063</v>
      </c>
      <c r="H282" s="47">
        <v>43524.248645833337</v>
      </c>
      <c r="I282" s="47" t="s">
        <v>436</v>
      </c>
    </row>
    <row r="283" spans="1:9" x14ac:dyDescent="0.3">
      <c r="A283" s="47" t="s">
        <v>2064</v>
      </c>
      <c r="B283" s="47" t="s">
        <v>2065</v>
      </c>
      <c r="C283" s="47">
        <v>29682</v>
      </c>
      <c r="D283" s="47" t="s">
        <v>2066</v>
      </c>
      <c r="E283" s="47" t="s">
        <v>2067</v>
      </c>
      <c r="F283" s="47" t="s">
        <v>2068</v>
      </c>
      <c r="G283" s="47" t="s">
        <v>2069</v>
      </c>
      <c r="H283" s="47">
        <v>42535.441793981481</v>
      </c>
      <c r="I283" s="47" t="s">
        <v>410</v>
      </c>
    </row>
    <row r="284" spans="1:9" x14ac:dyDescent="0.3">
      <c r="A284" s="47" t="s">
        <v>2070</v>
      </c>
      <c r="B284" s="47" t="s">
        <v>2071</v>
      </c>
      <c r="C284" s="47">
        <v>25678</v>
      </c>
      <c r="D284" s="47" t="s">
        <v>2072</v>
      </c>
      <c r="E284" s="47" t="s">
        <v>2073</v>
      </c>
      <c r="F284" s="47" t="s">
        <v>2074</v>
      </c>
      <c r="G284" s="47" t="s">
        <v>2075</v>
      </c>
      <c r="H284" s="47">
        <v>40885.832106481481</v>
      </c>
      <c r="I284" s="47" t="s">
        <v>384</v>
      </c>
    </row>
    <row r="285" spans="1:9" x14ac:dyDescent="0.3">
      <c r="A285" s="47" t="s">
        <v>2076</v>
      </c>
      <c r="B285" s="47" t="s">
        <v>2077</v>
      </c>
      <c r="C285" s="47">
        <v>33400</v>
      </c>
      <c r="D285" s="47" t="s">
        <v>2078</v>
      </c>
      <c r="E285" s="47" t="s">
        <v>2079</v>
      </c>
      <c r="F285" s="47" t="s">
        <v>2080</v>
      </c>
      <c r="G285" s="47" t="s">
        <v>2081</v>
      </c>
      <c r="H285" s="47">
        <v>42995.284710648149</v>
      </c>
      <c r="I285" s="47" t="s">
        <v>384</v>
      </c>
    </row>
    <row r="286" spans="1:9" x14ac:dyDescent="0.3">
      <c r="A286" s="47" t="s">
        <v>2082</v>
      </c>
      <c r="B286" s="47" t="s">
        <v>2083</v>
      </c>
      <c r="C286" s="47">
        <v>31998</v>
      </c>
      <c r="D286" s="47" t="s">
        <v>2084</v>
      </c>
      <c r="E286" s="47" t="s">
        <v>2085</v>
      </c>
      <c r="F286" s="47" t="s">
        <v>2086</v>
      </c>
      <c r="G286" s="47" t="s">
        <v>2087</v>
      </c>
      <c r="H286" s="47">
        <v>41749.716666666667</v>
      </c>
      <c r="I286" s="47" t="s">
        <v>410</v>
      </c>
    </row>
    <row r="287" spans="1:9" x14ac:dyDescent="0.3">
      <c r="A287" s="47" t="s">
        <v>2088</v>
      </c>
      <c r="B287" s="47" t="s">
        <v>2089</v>
      </c>
      <c r="C287" s="47">
        <v>29814</v>
      </c>
      <c r="D287" s="47" t="s">
        <v>2090</v>
      </c>
      <c r="E287" s="47" t="s">
        <v>2091</v>
      </c>
      <c r="F287" s="47" t="s">
        <v>2092</v>
      </c>
      <c r="G287" s="47" t="s">
        <v>2093</v>
      </c>
      <c r="H287" s="47">
        <v>41323.281527777777</v>
      </c>
      <c r="I287" s="47" t="s">
        <v>391</v>
      </c>
    </row>
    <row r="288" spans="1:9" x14ac:dyDescent="0.3">
      <c r="A288" s="47" t="s">
        <v>2094</v>
      </c>
      <c r="B288" s="47" t="s">
        <v>2095</v>
      </c>
      <c r="C288" s="47">
        <v>30490</v>
      </c>
      <c r="D288" s="47" t="s">
        <v>2096</v>
      </c>
      <c r="E288" s="47" t="s">
        <v>2097</v>
      </c>
      <c r="F288" s="47" t="s">
        <v>2098</v>
      </c>
      <c r="G288" s="47" t="s">
        <v>2099</v>
      </c>
      <c r="H288" s="47">
        <v>38515.100057870368</v>
      </c>
      <c r="I288" s="47" t="s">
        <v>410</v>
      </c>
    </row>
    <row r="289" spans="1:9" x14ac:dyDescent="0.3">
      <c r="A289" s="47" t="s">
        <v>2100</v>
      </c>
      <c r="B289" s="47" t="s">
        <v>2101</v>
      </c>
      <c r="C289" s="47">
        <v>34706</v>
      </c>
      <c r="D289" s="47" t="s">
        <v>2102</v>
      </c>
      <c r="E289" s="47" t="s">
        <v>2103</v>
      </c>
      <c r="F289" s="47" t="s">
        <v>2104</v>
      </c>
      <c r="G289" s="47" t="s">
        <v>2105</v>
      </c>
      <c r="H289" s="47">
        <v>43464.149502314816</v>
      </c>
      <c r="I289" s="47" t="s">
        <v>391</v>
      </c>
    </row>
    <row r="290" spans="1:9" x14ac:dyDescent="0.3">
      <c r="A290" s="47" t="s">
        <v>2106</v>
      </c>
      <c r="B290" s="47" t="s">
        <v>2107</v>
      </c>
      <c r="C290" s="47">
        <v>26643</v>
      </c>
      <c r="D290" s="47" t="s">
        <v>2108</v>
      </c>
      <c r="E290" s="47" t="s">
        <v>2109</v>
      </c>
      <c r="F290" s="47" t="s">
        <v>2110</v>
      </c>
      <c r="G290" s="47" t="s">
        <v>2111</v>
      </c>
      <c r="H290" s="47">
        <v>43040.732488425929</v>
      </c>
      <c r="I290" s="47" t="s">
        <v>410</v>
      </c>
    </row>
    <row r="291" spans="1:9" x14ac:dyDescent="0.3">
      <c r="A291" s="47" t="s">
        <v>2112</v>
      </c>
      <c r="B291" s="47" t="s">
        <v>2113</v>
      </c>
      <c r="C291" s="47">
        <v>25785</v>
      </c>
      <c r="D291" s="47" t="s">
        <v>2114</v>
      </c>
      <c r="E291" s="47" t="s">
        <v>2115</v>
      </c>
      <c r="F291" s="47" t="s">
        <v>2116</v>
      </c>
      <c r="G291" s="47" t="s">
        <v>2117</v>
      </c>
      <c r="H291" s="47">
        <v>41448.701967592591</v>
      </c>
      <c r="I291" s="47" t="s">
        <v>436</v>
      </c>
    </row>
    <row r="292" spans="1:9" x14ac:dyDescent="0.3">
      <c r="A292" s="47" t="s">
        <v>2118</v>
      </c>
      <c r="B292" s="47" t="s">
        <v>2119</v>
      </c>
      <c r="C292" s="47">
        <v>26571</v>
      </c>
      <c r="D292" s="47" t="s">
        <v>2120</v>
      </c>
      <c r="E292" s="47" t="s">
        <v>2121</v>
      </c>
      <c r="F292" s="47" t="s">
        <v>2122</v>
      </c>
      <c r="G292" s="47" t="s">
        <v>616</v>
      </c>
      <c r="H292" s="47">
        <v>39049.339155092595</v>
      </c>
      <c r="I292" s="47" t="s">
        <v>384</v>
      </c>
    </row>
    <row r="293" spans="1:9" x14ac:dyDescent="0.3">
      <c r="A293" s="47" t="s">
        <v>2123</v>
      </c>
      <c r="B293" s="47" t="s">
        <v>2124</v>
      </c>
      <c r="C293" s="47">
        <v>31181</v>
      </c>
      <c r="D293" s="47" t="s">
        <v>2125</v>
      </c>
      <c r="E293" s="47" t="s">
        <v>2126</v>
      </c>
      <c r="F293" s="47" t="s">
        <v>2127</v>
      </c>
      <c r="G293" s="47" t="s">
        <v>2128</v>
      </c>
      <c r="H293" s="47">
        <v>42902.938043981485</v>
      </c>
      <c r="I293" s="47" t="s">
        <v>429</v>
      </c>
    </row>
    <row r="294" spans="1:9" x14ac:dyDescent="0.3">
      <c r="A294" s="47" t="s">
        <v>2129</v>
      </c>
      <c r="B294" s="47" t="s">
        <v>2130</v>
      </c>
      <c r="C294" s="47">
        <v>35710</v>
      </c>
      <c r="D294" s="47" t="s">
        <v>2131</v>
      </c>
      <c r="E294" s="47" t="s">
        <v>2132</v>
      </c>
      <c r="F294" s="47" t="s">
        <v>2133</v>
      </c>
      <c r="G294" s="47" t="s">
        <v>2134</v>
      </c>
      <c r="H294" s="47">
        <v>43531.276180555556</v>
      </c>
      <c r="I294" s="47" t="s">
        <v>391</v>
      </c>
    </row>
    <row r="295" spans="1:9" x14ac:dyDescent="0.3">
      <c r="A295" s="47" t="s">
        <v>2135</v>
      </c>
      <c r="B295" s="47" t="s">
        <v>2136</v>
      </c>
      <c r="C295" s="47">
        <v>31777</v>
      </c>
      <c r="D295" s="47" t="s">
        <v>2137</v>
      </c>
      <c r="E295" s="47" t="s">
        <v>2138</v>
      </c>
      <c r="F295" s="47" t="s">
        <v>2139</v>
      </c>
      <c r="G295" s="47" t="s">
        <v>2140</v>
      </c>
      <c r="H295" s="47">
        <v>40764.772974537038</v>
      </c>
      <c r="I295" s="47" t="s">
        <v>410</v>
      </c>
    </row>
    <row r="296" spans="1:9" x14ac:dyDescent="0.3">
      <c r="A296" s="47" t="s">
        <v>2141</v>
      </c>
      <c r="B296" s="47" t="s">
        <v>2142</v>
      </c>
      <c r="C296" s="47">
        <v>33294</v>
      </c>
      <c r="D296" s="47" t="s">
        <v>2143</v>
      </c>
      <c r="E296" s="47" t="s">
        <v>2144</v>
      </c>
      <c r="F296" s="47" t="s">
        <v>2145</v>
      </c>
      <c r="G296" s="47" t="s">
        <v>2146</v>
      </c>
      <c r="H296" s="47">
        <v>40159.74627314815</v>
      </c>
      <c r="I296" s="47" t="s">
        <v>436</v>
      </c>
    </row>
    <row r="297" spans="1:9" x14ac:dyDescent="0.3">
      <c r="A297" s="47" t="s">
        <v>2147</v>
      </c>
      <c r="B297" s="47" t="s">
        <v>2148</v>
      </c>
      <c r="C297" s="47">
        <v>26858</v>
      </c>
      <c r="D297" s="47" t="s">
        <v>2149</v>
      </c>
      <c r="E297" s="47" t="s">
        <v>2150</v>
      </c>
      <c r="F297" s="47" t="s">
        <v>2151</v>
      </c>
      <c r="G297" s="47" t="s">
        <v>2152</v>
      </c>
      <c r="H297" s="47">
        <v>41047.224756944444</v>
      </c>
      <c r="I297" s="47" t="s">
        <v>410</v>
      </c>
    </row>
    <row r="298" spans="1:9" x14ac:dyDescent="0.3">
      <c r="A298" s="47" t="s">
        <v>2153</v>
      </c>
      <c r="B298" s="47" t="s">
        <v>2154</v>
      </c>
      <c r="C298" s="47">
        <v>35892</v>
      </c>
      <c r="D298" s="47" t="s">
        <v>2155</v>
      </c>
      <c r="E298" s="47" t="s">
        <v>2156</v>
      </c>
      <c r="F298" s="47" t="s">
        <v>2157</v>
      </c>
      <c r="G298" s="47" t="s">
        <v>2158</v>
      </c>
      <c r="H298" s="47">
        <v>44179.040590277778</v>
      </c>
      <c r="I298" s="47" t="s">
        <v>410</v>
      </c>
    </row>
    <row r="299" spans="1:9" x14ac:dyDescent="0.3">
      <c r="A299" s="47" t="s">
        <v>2159</v>
      </c>
      <c r="B299" s="47" t="s">
        <v>2160</v>
      </c>
      <c r="C299" s="47">
        <v>29465</v>
      </c>
      <c r="D299" s="47" t="s">
        <v>2161</v>
      </c>
      <c r="E299" s="47" t="s">
        <v>2162</v>
      </c>
      <c r="F299" s="47" t="s">
        <v>2163</v>
      </c>
      <c r="G299" s="47" t="s">
        <v>2164</v>
      </c>
      <c r="H299" s="47">
        <v>42952.635370370372</v>
      </c>
      <c r="I299" s="47" t="s">
        <v>391</v>
      </c>
    </row>
    <row r="300" spans="1:9" x14ac:dyDescent="0.3">
      <c r="A300" s="47" t="s">
        <v>2165</v>
      </c>
      <c r="B300" s="47" t="s">
        <v>2166</v>
      </c>
      <c r="C300" s="47">
        <v>35848</v>
      </c>
      <c r="D300" s="47" t="s">
        <v>2167</v>
      </c>
      <c r="E300" s="47" t="s">
        <v>2168</v>
      </c>
      <c r="F300" s="47" t="s">
        <v>2169</v>
      </c>
      <c r="G300" s="47" t="s">
        <v>2170</v>
      </c>
      <c r="H300" s="47">
        <v>39108.71303240741</v>
      </c>
      <c r="I300" s="47" t="s">
        <v>436</v>
      </c>
    </row>
    <row r="301" spans="1:9" x14ac:dyDescent="0.3">
      <c r="A301" s="47" t="s">
        <v>2171</v>
      </c>
      <c r="B301" s="47" t="s">
        <v>2172</v>
      </c>
      <c r="C301" s="47">
        <v>29498</v>
      </c>
      <c r="D301" s="47" t="s">
        <v>2173</v>
      </c>
      <c r="E301" s="47" t="s">
        <v>2174</v>
      </c>
      <c r="F301" s="47" t="s">
        <v>2175</v>
      </c>
      <c r="G301" s="47" t="s">
        <v>2176</v>
      </c>
      <c r="H301" s="47">
        <v>38968.985347222224</v>
      </c>
      <c r="I301" s="47" t="s">
        <v>410</v>
      </c>
    </row>
    <row r="302" spans="1:9" x14ac:dyDescent="0.3">
      <c r="A302" s="47" t="s">
        <v>2177</v>
      </c>
      <c r="B302" s="47" t="s">
        <v>2178</v>
      </c>
      <c r="C302" s="47">
        <v>29218</v>
      </c>
      <c r="D302" s="47" t="s">
        <v>2179</v>
      </c>
      <c r="E302" s="47" t="s">
        <v>2180</v>
      </c>
      <c r="F302" s="47" t="s">
        <v>2181</v>
      </c>
      <c r="G302" s="47" t="s">
        <v>2182</v>
      </c>
      <c r="H302" s="47">
        <v>38931.877152777779</v>
      </c>
      <c r="I302" s="47" t="s">
        <v>384</v>
      </c>
    </row>
    <row r="303" spans="1:9" x14ac:dyDescent="0.3">
      <c r="A303" s="47" t="s">
        <v>2183</v>
      </c>
      <c r="B303" s="47" t="s">
        <v>2184</v>
      </c>
      <c r="C303" s="47">
        <v>28664</v>
      </c>
      <c r="D303" s="47" t="s">
        <v>2185</v>
      </c>
      <c r="E303" s="47" t="s">
        <v>2186</v>
      </c>
      <c r="F303" s="47" t="s">
        <v>2187</v>
      </c>
      <c r="G303" s="47" t="s">
        <v>2188</v>
      </c>
      <c r="H303" s="47">
        <v>42467.865381944444</v>
      </c>
      <c r="I303" s="47" t="s">
        <v>391</v>
      </c>
    </row>
    <row r="304" spans="1:9" x14ac:dyDescent="0.3">
      <c r="A304" s="47" t="s">
        <v>2189</v>
      </c>
      <c r="B304" s="47" t="s">
        <v>2190</v>
      </c>
      <c r="C304" s="47">
        <v>36503</v>
      </c>
      <c r="D304" s="47" t="s">
        <v>2191</v>
      </c>
      <c r="E304" s="47" t="s">
        <v>2192</v>
      </c>
      <c r="F304" s="47" t="s">
        <v>2193</v>
      </c>
      <c r="G304" s="47" t="s">
        <v>2194</v>
      </c>
      <c r="H304" s="47">
        <v>40804.109965277778</v>
      </c>
      <c r="I304" s="47" t="s">
        <v>436</v>
      </c>
    </row>
    <row r="305" spans="1:9" x14ac:dyDescent="0.3">
      <c r="A305" s="47" t="s">
        <v>2195</v>
      </c>
      <c r="B305" s="47" t="s">
        <v>2196</v>
      </c>
      <c r="C305" s="47">
        <v>33744</v>
      </c>
      <c r="D305" s="47" t="s">
        <v>2197</v>
      </c>
      <c r="E305" s="47" t="s">
        <v>2198</v>
      </c>
      <c r="F305" s="47" t="s">
        <v>2199</v>
      </c>
      <c r="G305" s="47" t="s">
        <v>2200</v>
      </c>
      <c r="H305" s="47">
        <v>43941.971284722225</v>
      </c>
      <c r="I305" s="47" t="s">
        <v>429</v>
      </c>
    </row>
    <row r="306" spans="1:9" x14ac:dyDescent="0.3">
      <c r="A306" s="47" t="s">
        <v>2201</v>
      </c>
      <c r="B306" s="47" t="s">
        <v>2202</v>
      </c>
      <c r="C306" s="47">
        <v>25640</v>
      </c>
      <c r="D306" s="47" t="s">
        <v>2203</v>
      </c>
      <c r="E306" s="47" t="s">
        <v>2204</v>
      </c>
      <c r="F306" s="47" t="s">
        <v>2205</v>
      </c>
      <c r="G306" s="47" t="s">
        <v>2206</v>
      </c>
      <c r="H306" s="47">
        <v>40036.945949074077</v>
      </c>
      <c r="I306" s="47" t="s">
        <v>410</v>
      </c>
    </row>
    <row r="307" spans="1:9" x14ac:dyDescent="0.3">
      <c r="A307" s="47" t="s">
        <v>2207</v>
      </c>
      <c r="B307" s="47" t="s">
        <v>2208</v>
      </c>
      <c r="C307" s="47">
        <v>34770</v>
      </c>
      <c r="D307" s="47" t="s">
        <v>2209</v>
      </c>
      <c r="E307" s="47" t="s">
        <v>2210</v>
      </c>
      <c r="F307" s="47" t="s">
        <v>2211</v>
      </c>
      <c r="G307" s="47" t="s">
        <v>2212</v>
      </c>
      <c r="H307" s="47">
        <v>43019.384097222224</v>
      </c>
      <c r="I307" s="47" t="s">
        <v>410</v>
      </c>
    </row>
    <row r="308" spans="1:9" x14ac:dyDescent="0.3">
      <c r="A308" s="47" t="s">
        <v>2213</v>
      </c>
      <c r="B308" s="47" t="s">
        <v>2214</v>
      </c>
      <c r="C308" s="47">
        <v>35642</v>
      </c>
      <c r="D308" s="47" t="s">
        <v>2215</v>
      </c>
      <c r="E308" s="47" t="s">
        <v>2216</v>
      </c>
      <c r="F308" s="47" t="s">
        <v>2217</v>
      </c>
      <c r="G308" s="47" t="s">
        <v>2218</v>
      </c>
      <c r="H308" s="47">
        <v>40484.403148148151</v>
      </c>
      <c r="I308" s="47" t="s">
        <v>410</v>
      </c>
    </row>
    <row r="309" spans="1:9" x14ac:dyDescent="0.3">
      <c r="A309" s="47" t="s">
        <v>2219</v>
      </c>
      <c r="B309" s="47" t="s">
        <v>2220</v>
      </c>
      <c r="C309" s="47">
        <v>35169</v>
      </c>
      <c r="D309" s="47" t="s">
        <v>2221</v>
      </c>
      <c r="E309" s="47" t="s">
        <v>2222</v>
      </c>
      <c r="F309" s="47" t="s">
        <v>2223</v>
      </c>
      <c r="G309" s="47" t="s">
        <v>2224</v>
      </c>
      <c r="H309" s="47">
        <v>43597.135520833333</v>
      </c>
      <c r="I309" s="47" t="s">
        <v>429</v>
      </c>
    </row>
    <row r="310" spans="1:9" x14ac:dyDescent="0.3">
      <c r="A310" s="47" t="s">
        <v>2225</v>
      </c>
      <c r="B310" s="47" t="s">
        <v>2226</v>
      </c>
      <c r="C310" s="47">
        <v>28570</v>
      </c>
      <c r="D310" s="47" t="s">
        <v>2227</v>
      </c>
      <c r="E310" s="47" t="s">
        <v>2228</v>
      </c>
      <c r="F310" s="47" t="s">
        <v>2229</v>
      </c>
      <c r="G310" s="47" t="s">
        <v>2230</v>
      </c>
      <c r="H310" s="47">
        <v>41638.743819444448</v>
      </c>
      <c r="I310" s="47" t="s">
        <v>384</v>
      </c>
    </row>
    <row r="311" spans="1:9" x14ac:dyDescent="0.3">
      <c r="A311" s="47" t="s">
        <v>2231</v>
      </c>
      <c r="B311" s="47" t="s">
        <v>2232</v>
      </c>
      <c r="C311" s="47">
        <v>34096</v>
      </c>
      <c r="D311" s="47" t="s">
        <v>2233</v>
      </c>
      <c r="E311" s="47" t="s">
        <v>2234</v>
      </c>
      <c r="F311" s="47" t="s">
        <v>2235</v>
      </c>
      <c r="G311" s="47" t="s">
        <v>2236</v>
      </c>
      <c r="H311" s="47">
        <v>43349.083356481482</v>
      </c>
      <c r="I311" s="47" t="s">
        <v>436</v>
      </c>
    </row>
    <row r="312" spans="1:9" x14ac:dyDescent="0.3">
      <c r="A312" s="47" t="s">
        <v>2237</v>
      </c>
      <c r="B312" s="47" t="s">
        <v>2238</v>
      </c>
      <c r="C312" s="47">
        <v>28386</v>
      </c>
      <c r="D312" s="47" t="s">
        <v>2239</v>
      </c>
      <c r="E312" s="47" t="s">
        <v>2240</v>
      </c>
      <c r="F312" s="47" t="s">
        <v>2241</v>
      </c>
      <c r="G312" s="47" t="s">
        <v>2242</v>
      </c>
      <c r="H312" s="47">
        <v>40356.706319444442</v>
      </c>
      <c r="I312" s="47" t="s">
        <v>436</v>
      </c>
    </row>
    <row r="313" spans="1:9" x14ac:dyDescent="0.3">
      <c r="A313" s="47" t="s">
        <v>2243</v>
      </c>
      <c r="B313" s="47" t="s">
        <v>2244</v>
      </c>
      <c r="C313" s="47">
        <v>28130</v>
      </c>
      <c r="D313" s="47" t="s">
        <v>2245</v>
      </c>
      <c r="E313" s="47" t="s">
        <v>2246</v>
      </c>
      <c r="F313" s="47" t="s">
        <v>2247</v>
      </c>
      <c r="G313" s="47" t="s">
        <v>2248</v>
      </c>
      <c r="H313" s="47">
        <v>40805.056932870371</v>
      </c>
      <c r="I313" s="47" t="s">
        <v>436</v>
      </c>
    </row>
    <row r="314" spans="1:9" x14ac:dyDescent="0.3">
      <c r="A314" s="47" t="s">
        <v>2249</v>
      </c>
      <c r="B314" s="47" t="s">
        <v>2250</v>
      </c>
      <c r="C314" s="47">
        <v>33175</v>
      </c>
      <c r="D314" s="47" t="s">
        <v>2251</v>
      </c>
      <c r="E314" s="47" t="s">
        <v>2252</v>
      </c>
      <c r="F314" s="47" t="s">
        <v>2253</v>
      </c>
      <c r="G314" s="47" t="s">
        <v>2254</v>
      </c>
      <c r="H314" s="47">
        <v>43696.653819444444</v>
      </c>
      <c r="I314" s="47" t="s">
        <v>436</v>
      </c>
    </row>
    <row r="315" spans="1:9" x14ac:dyDescent="0.3">
      <c r="A315" s="47" t="s">
        <v>2255</v>
      </c>
      <c r="B315" s="47" t="s">
        <v>2256</v>
      </c>
      <c r="C315" s="47">
        <v>31598</v>
      </c>
      <c r="D315" s="47" t="s">
        <v>2257</v>
      </c>
      <c r="E315" s="47" t="s">
        <v>2258</v>
      </c>
      <c r="F315" s="47" t="s">
        <v>2259</v>
      </c>
      <c r="G315" s="47" t="s">
        <v>2260</v>
      </c>
      <c r="H315" s="47">
        <v>39245.028564814813</v>
      </c>
      <c r="I315" s="47" t="s">
        <v>436</v>
      </c>
    </row>
    <row r="316" spans="1:9" x14ac:dyDescent="0.3">
      <c r="A316" s="47" t="s">
        <v>2261</v>
      </c>
      <c r="B316" s="47" t="s">
        <v>2262</v>
      </c>
      <c r="C316" s="47">
        <v>27362</v>
      </c>
      <c r="D316" s="47" t="s">
        <v>2263</v>
      </c>
      <c r="E316" s="47" t="s">
        <v>2264</v>
      </c>
      <c r="F316" s="47" t="s">
        <v>2265</v>
      </c>
      <c r="G316" s="47" t="s">
        <v>2266</v>
      </c>
      <c r="H316" s="47">
        <v>38463.197638888887</v>
      </c>
      <c r="I316" s="47" t="s">
        <v>429</v>
      </c>
    </row>
    <row r="317" spans="1:9" x14ac:dyDescent="0.3">
      <c r="A317" s="47" t="s">
        <v>2267</v>
      </c>
      <c r="B317" s="47" t="s">
        <v>2268</v>
      </c>
      <c r="C317" s="47">
        <v>32655</v>
      </c>
      <c r="D317" s="47" t="s">
        <v>2269</v>
      </c>
      <c r="E317" s="47" t="s">
        <v>2270</v>
      </c>
      <c r="F317" s="47" t="s">
        <v>2271</v>
      </c>
      <c r="G317" s="47" t="s">
        <v>2272</v>
      </c>
      <c r="H317" s="47">
        <v>41802.567615740743</v>
      </c>
      <c r="I317" s="47" t="s">
        <v>391</v>
      </c>
    </row>
    <row r="318" spans="1:9" x14ac:dyDescent="0.3">
      <c r="A318" s="47" t="s">
        <v>2273</v>
      </c>
      <c r="B318" s="47" t="s">
        <v>2274</v>
      </c>
      <c r="C318" s="47">
        <v>36357</v>
      </c>
      <c r="D318" s="47" t="s">
        <v>2275</v>
      </c>
      <c r="E318" s="47" t="s">
        <v>2276</v>
      </c>
      <c r="F318" s="47" t="s">
        <v>2277</v>
      </c>
      <c r="G318" s="47" t="s">
        <v>2278</v>
      </c>
      <c r="H318" s="47">
        <v>42936.039826388886</v>
      </c>
      <c r="I318" s="47" t="s">
        <v>391</v>
      </c>
    </row>
    <row r="319" spans="1:9" x14ac:dyDescent="0.3">
      <c r="A319" s="47" t="s">
        <v>2279</v>
      </c>
      <c r="B319" s="47" t="s">
        <v>2280</v>
      </c>
      <c r="C319" s="47">
        <v>31582</v>
      </c>
      <c r="D319" s="47" t="s">
        <v>2281</v>
      </c>
      <c r="E319" s="47" t="s">
        <v>2282</v>
      </c>
      <c r="F319" s="47" t="s">
        <v>2283</v>
      </c>
      <c r="G319" s="47" t="s">
        <v>2284</v>
      </c>
      <c r="H319" s="47">
        <v>41730.881099537037</v>
      </c>
      <c r="I319" s="47" t="s">
        <v>429</v>
      </c>
    </row>
    <row r="320" spans="1:9" x14ac:dyDescent="0.3">
      <c r="A320" s="47" t="s">
        <v>2285</v>
      </c>
      <c r="B320" s="47" t="s">
        <v>2286</v>
      </c>
      <c r="C320" s="47">
        <v>26761</v>
      </c>
      <c r="D320" s="47" t="s">
        <v>2287</v>
      </c>
      <c r="E320" s="47" t="s">
        <v>2288</v>
      </c>
      <c r="F320" s="47" t="s">
        <v>2289</v>
      </c>
      <c r="G320" s="47" t="s">
        <v>2290</v>
      </c>
      <c r="H320" s="47">
        <v>39980.554618055554</v>
      </c>
      <c r="I320" s="47" t="s">
        <v>384</v>
      </c>
    </row>
    <row r="321" spans="1:9" x14ac:dyDescent="0.3">
      <c r="A321" s="47" t="s">
        <v>2291</v>
      </c>
      <c r="B321" s="47" t="s">
        <v>2292</v>
      </c>
      <c r="C321" s="47">
        <v>28175</v>
      </c>
      <c r="D321" s="47" t="s">
        <v>2293</v>
      </c>
      <c r="E321" s="47" t="s">
        <v>2294</v>
      </c>
      <c r="F321" s="47" t="s">
        <v>2295</v>
      </c>
      <c r="G321" s="47" t="s">
        <v>2296</v>
      </c>
      <c r="H321" s="47">
        <v>43451.264594907407</v>
      </c>
      <c r="I321" s="47" t="s">
        <v>429</v>
      </c>
    </row>
    <row r="322" spans="1:9" x14ac:dyDescent="0.3">
      <c r="A322" s="47" t="s">
        <v>2297</v>
      </c>
      <c r="B322" s="47" t="s">
        <v>2298</v>
      </c>
      <c r="C322" s="47">
        <v>27537</v>
      </c>
      <c r="D322" s="47" t="s">
        <v>2299</v>
      </c>
      <c r="E322" s="47" t="s">
        <v>2300</v>
      </c>
      <c r="F322" s="47" t="s">
        <v>2301</v>
      </c>
      <c r="G322" s="47" t="s">
        <v>2302</v>
      </c>
      <c r="H322" s="47">
        <v>39657.621053240742</v>
      </c>
      <c r="I322" s="47" t="s">
        <v>429</v>
      </c>
    </row>
    <row r="323" spans="1:9" x14ac:dyDescent="0.3">
      <c r="A323" s="47" t="s">
        <v>2303</v>
      </c>
      <c r="B323" s="47" t="s">
        <v>2304</v>
      </c>
      <c r="C323" s="47">
        <v>31152</v>
      </c>
      <c r="D323" s="47" t="s">
        <v>2305</v>
      </c>
      <c r="E323" s="47" t="s">
        <v>2306</v>
      </c>
      <c r="F323" s="47" t="s">
        <v>2307</v>
      </c>
      <c r="G323" s="47" t="s">
        <v>2308</v>
      </c>
      <c r="H323" s="47">
        <v>43159.121932870374</v>
      </c>
      <c r="I323" s="47" t="s">
        <v>429</v>
      </c>
    </row>
    <row r="324" spans="1:9" x14ac:dyDescent="0.3">
      <c r="A324" s="47" t="s">
        <v>2309</v>
      </c>
      <c r="B324" s="47" t="s">
        <v>2310</v>
      </c>
      <c r="C324" s="47">
        <v>30681</v>
      </c>
      <c r="D324" s="47" t="s">
        <v>2311</v>
      </c>
      <c r="E324" s="47" t="s">
        <v>2312</v>
      </c>
      <c r="F324" s="47" t="s">
        <v>2313</v>
      </c>
      <c r="G324" s="47" t="s">
        <v>2314</v>
      </c>
      <c r="H324" s="47">
        <v>42053.27134259259</v>
      </c>
      <c r="I324" s="47" t="s">
        <v>429</v>
      </c>
    </row>
    <row r="325" spans="1:9" x14ac:dyDescent="0.3">
      <c r="A325" s="47" t="s">
        <v>2315</v>
      </c>
      <c r="B325" s="47" t="s">
        <v>2316</v>
      </c>
      <c r="C325" s="47">
        <v>31120</v>
      </c>
      <c r="D325" s="47" t="s">
        <v>2317</v>
      </c>
      <c r="E325" s="47" t="s">
        <v>2318</v>
      </c>
      <c r="F325" s="47" t="s">
        <v>2319</v>
      </c>
      <c r="G325" s="47" t="s">
        <v>2320</v>
      </c>
      <c r="H325" s="47">
        <v>44271.468865740739</v>
      </c>
      <c r="I325" s="47" t="s">
        <v>436</v>
      </c>
    </row>
    <row r="326" spans="1:9" x14ac:dyDescent="0.3">
      <c r="A326" s="47" t="s">
        <v>2321</v>
      </c>
      <c r="B326" s="47" t="s">
        <v>2322</v>
      </c>
      <c r="C326" s="47">
        <v>28437</v>
      </c>
      <c r="D326" s="47" t="s">
        <v>2323</v>
      </c>
      <c r="E326" s="47" t="s">
        <v>2324</v>
      </c>
      <c r="F326" s="47" t="s">
        <v>2325</v>
      </c>
      <c r="G326" s="47" t="s">
        <v>2326</v>
      </c>
      <c r="H326" s="47">
        <v>44282.705451388887</v>
      </c>
      <c r="I326" s="47" t="s">
        <v>391</v>
      </c>
    </row>
    <row r="327" spans="1:9" x14ac:dyDescent="0.3">
      <c r="A327" s="47" t="s">
        <v>2327</v>
      </c>
      <c r="B327" s="47" t="s">
        <v>2328</v>
      </c>
      <c r="C327" s="47">
        <v>29111</v>
      </c>
      <c r="D327" s="47" t="s">
        <v>2329</v>
      </c>
      <c r="E327" s="47" t="s">
        <v>2330</v>
      </c>
      <c r="F327" s="47" t="s">
        <v>2331</v>
      </c>
      <c r="G327" s="47" t="s">
        <v>2332</v>
      </c>
      <c r="H327" s="47">
        <v>41388.445486111108</v>
      </c>
      <c r="I327" s="47" t="s">
        <v>384</v>
      </c>
    </row>
    <row r="328" spans="1:9" x14ac:dyDescent="0.3">
      <c r="A328" s="47" t="s">
        <v>2333</v>
      </c>
      <c r="B328" s="47" t="s">
        <v>2334</v>
      </c>
      <c r="C328" s="47">
        <v>32451</v>
      </c>
      <c r="D328" s="47" t="s">
        <v>2335</v>
      </c>
      <c r="E328" s="47" t="s">
        <v>2336</v>
      </c>
      <c r="F328" s="47" t="s">
        <v>2337</v>
      </c>
      <c r="G328" s="47" t="s">
        <v>2338</v>
      </c>
      <c r="H328" s="47">
        <v>38477.986006944448</v>
      </c>
      <c r="I328" s="47" t="s">
        <v>410</v>
      </c>
    </row>
    <row r="329" spans="1:9" x14ac:dyDescent="0.3">
      <c r="A329" s="47" t="s">
        <v>2339</v>
      </c>
      <c r="B329" s="47" t="s">
        <v>2340</v>
      </c>
      <c r="C329" s="47">
        <v>32132</v>
      </c>
      <c r="D329" s="47" t="s">
        <v>2341</v>
      </c>
      <c r="E329" s="47" t="s">
        <v>2342</v>
      </c>
      <c r="F329" s="47" t="s">
        <v>2343</v>
      </c>
      <c r="G329" s="47" t="s">
        <v>2344</v>
      </c>
      <c r="H329" s="47">
        <v>43550.374409722222</v>
      </c>
      <c r="I329" s="47" t="s">
        <v>391</v>
      </c>
    </row>
    <row r="330" spans="1:9" x14ac:dyDescent="0.3">
      <c r="A330" s="47" t="s">
        <v>2345</v>
      </c>
      <c r="B330" s="47" t="s">
        <v>2346</v>
      </c>
      <c r="C330" s="47">
        <v>36108</v>
      </c>
      <c r="D330" s="47" t="s">
        <v>2347</v>
      </c>
      <c r="E330" s="47" t="s">
        <v>2348</v>
      </c>
      <c r="F330" s="47" t="s">
        <v>2349</v>
      </c>
      <c r="G330" s="47" t="s">
        <v>2350</v>
      </c>
      <c r="H330" s="47">
        <v>40318.584016203706</v>
      </c>
      <c r="I330" s="47" t="s">
        <v>391</v>
      </c>
    </row>
    <row r="331" spans="1:9" x14ac:dyDescent="0.3">
      <c r="A331" s="47" t="s">
        <v>2351</v>
      </c>
      <c r="B331" s="47" t="s">
        <v>2352</v>
      </c>
      <c r="C331" s="47">
        <v>29498</v>
      </c>
      <c r="D331" s="47" t="s">
        <v>2353</v>
      </c>
      <c r="E331" s="47" t="s">
        <v>2354</v>
      </c>
      <c r="F331" s="47" t="s">
        <v>2355</v>
      </c>
      <c r="G331" s="47" t="s">
        <v>2356</v>
      </c>
      <c r="H331" s="47">
        <v>43718.914166666669</v>
      </c>
      <c r="I331" s="47" t="s">
        <v>436</v>
      </c>
    </row>
    <row r="332" spans="1:9" x14ac:dyDescent="0.3">
      <c r="A332" s="47" t="s">
        <v>2357</v>
      </c>
      <c r="B332" s="47" t="s">
        <v>2358</v>
      </c>
      <c r="C332" s="47">
        <v>32483</v>
      </c>
      <c r="D332" s="47" t="s">
        <v>2359</v>
      </c>
      <c r="E332" s="47" t="s">
        <v>2360</v>
      </c>
      <c r="F332" s="47" t="s">
        <v>2361</v>
      </c>
      <c r="G332" s="47" t="s">
        <v>2362</v>
      </c>
      <c r="H332" s="47">
        <v>42585.047337962962</v>
      </c>
      <c r="I332" s="47" t="s">
        <v>391</v>
      </c>
    </row>
    <row r="333" spans="1:9" x14ac:dyDescent="0.3">
      <c r="A333" s="47" t="s">
        <v>2363</v>
      </c>
      <c r="B333" s="47" t="s">
        <v>2364</v>
      </c>
      <c r="C333" s="47">
        <v>36142</v>
      </c>
      <c r="D333" s="47" t="s">
        <v>2365</v>
      </c>
      <c r="E333" s="47" t="s">
        <v>2366</v>
      </c>
      <c r="F333" s="47" t="s">
        <v>2367</v>
      </c>
      <c r="G333" s="47" t="s">
        <v>2368</v>
      </c>
      <c r="H333" s="47">
        <v>41792.794606481482</v>
      </c>
      <c r="I333" s="47" t="s">
        <v>436</v>
      </c>
    </row>
    <row r="334" spans="1:9" x14ac:dyDescent="0.3">
      <c r="A334" s="47" t="s">
        <v>2369</v>
      </c>
      <c r="B334" s="47" t="s">
        <v>2370</v>
      </c>
      <c r="C334" s="47">
        <v>30238</v>
      </c>
      <c r="D334" s="47" t="s">
        <v>2371</v>
      </c>
      <c r="E334" s="47" t="s">
        <v>2372</v>
      </c>
      <c r="F334" s="47" t="s">
        <v>2373</v>
      </c>
      <c r="G334" s="47" t="s">
        <v>2374</v>
      </c>
      <c r="H334" s="47">
        <v>43326.968159722222</v>
      </c>
      <c r="I334" s="47" t="s">
        <v>384</v>
      </c>
    </row>
    <row r="335" spans="1:9" x14ac:dyDescent="0.3">
      <c r="A335" s="47" t="s">
        <v>2375</v>
      </c>
      <c r="B335" s="47" t="s">
        <v>2376</v>
      </c>
      <c r="C335" s="47">
        <v>28616</v>
      </c>
      <c r="D335" s="47" t="s">
        <v>2377</v>
      </c>
      <c r="E335" s="47" t="s">
        <v>2378</v>
      </c>
      <c r="F335" s="47" t="s">
        <v>2379</v>
      </c>
      <c r="G335" s="47" t="s">
        <v>2380</v>
      </c>
      <c r="H335" s="47">
        <v>40011.492523148147</v>
      </c>
      <c r="I335" s="47" t="s">
        <v>436</v>
      </c>
    </row>
    <row r="336" spans="1:9" x14ac:dyDescent="0.3">
      <c r="A336" s="47" t="s">
        <v>2381</v>
      </c>
      <c r="B336" s="47" t="s">
        <v>2382</v>
      </c>
      <c r="C336" s="47">
        <v>25675</v>
      </c>
      <c r="D336" s="47" t="s">
        <v>2383</v>
      </c>
      <c r="E336" s="47" t="s">
        <v>2384</v>
      </c>
      <c r="F336" s="47" t="s">
        <v>2385</v>
      </c>
      <c r="G336" s="47" t="s">
        <v>2386</v>
      </c>
      <c r="H336" s="47">
        <v>40066.363703703704</v>
      </c>
      <c r="I336" s="47" t="s">
        <v>410</v>
      </c>
    </row>
    <row r="337" spans="1:9" x14ac:dyDescent="0.3">
      <c r="A337" s="47" t="s">
        <v>2387</v>
      </c>
      <c r="B337" s="47" t="s">
        <v>2388</v>
      </c>
      <c r="C337" s="47">
        <v>34604</v>
      </c>
      <c r="D337" s="47" t="s">
        <v>2389</v>
      </c>
      <c r="E337" s="47" t="s">
        <v>2390</v>
      </c>
      <c r="F337" s="47" t="s">
        <v>2391</v>
      </c>
      <c r="G337" s="47" t="s">
        <v>2392</v>
      </c>
      <c r="H337" s="47">
        <v>43614.98164351852</v>
      </c>
      <c r="I337" s="47" t="s">
        <v>410</v>
      </c>
    </row>
    <row r="338" spans="1:9" x14ac:dyDescent="0.3">
      <c r="A338" s="47" t="s">
        <v>2393</v>
      </c>
      <c r="B338" s="47" t="s">
        <v>2394</v>
      </c>
      <c r="C338" s="47">
        <v>28354</v>
      </c>
      <c r="D338" s="47" t="s">
        <v>2395</v>
      </c>
      <c r="E338" s="47" t="s">
        <v>2396</v>
      </c>
      <c r="F338" s="47" t="s">
        <v>2397</v>
      </c>
      <c r="G338" s="47" t="s">
        <v>2398</v>
      </c>
      <c r="H338" s="47">
        <v>40835.279652777775</v>
      </c>
      <c r="I338" s="47" t="s">
        <v>429</v>
      </c>
    </row>
    <row r="339" spans="1:9" x14ac:dyDescent="0.3">
      <c r="A339" s="47" t="s">
        <v>2399</v>
      </c>
      <c r="B339" s="47" t="s">
        <v>2400</v>
      </c>
      <c r="C339" s="47">
        <v>25596</v>
      </c>
      <c r="D339" s="47" t="s">
        <v>2401</v>
      </c>
      <c r="E339" s="47" t="s">
        <v>2402</v>
      </c>
      <c r="F339" s="47" t="s">
        <v>2403</v>
      </c>
      <c r="G339" s="47" t="s">
        <v>2404</v>
      </c>
      <c r="H339" s="47">
        <v>42421.659166666665</v>
      </c>
      <c r="I339" s="47" t="s">
        <v>391</v>
      </c>
    </row>
    <row r="340" spans="1:9" x14ac:dyDescent="0.3">
      <c r="A340" s="47" t="s">
        <v>2405</v>
      </c>
      <c r="B340" s="47" t="s">
        <v>2406</v>
      </c>
      <c r="C340" s="47">
        <v>30670</v>
      </c>
      <c r="D340" s="47" t="s">
        <v>2407</v>
      </c>
      <c r="E340" s="47" t="s">
        <v>2408</v>
      </c>
      <c r="F340" s="47" t="s">
        <v>2409</v>
      </c>
      <c r="G340" s="47" t="s">
        <v>2410</v>
      </c>
      <c r="H340" s="47">
        <v>40882.152013888888</v>
      </c>
      <c r="I340" s="47" t="s">
        <v>410</v>
      </c>
    </row>
    <row r="341" spans="1:9" x14ac:dyDescent="0.3">
      <c r="A341" s="47" t="s">
        <v>2411</v>
      </c>
      <c r="B341" s="47" t="s">
        <v>2412</v>
      </c>
      <c r="C341" s="47">
        <v>26257</v>
      </c>
      <c r="D341" s="47" t="s">
        <v>2413</v>
      </c>
      <c r="E341" s="47" t="s">
        <v>2414</v>
      </c>
      <c r="F341" s="47" t="s">
        <v>2415</v>
      </c>
      <c r="G341" s="47" t="s">
        <v>2416</v>
      </c>
      <c r="H341" s="47">
        <v>41208.087465277778</v>
      </c>
      <c r="I341" s="47" t="s">
        <v>410</v>
      </c>
    </row>
    <row r="342" spans="1:9" x14ac:dyDescent="0.3">
      <c r="A342" s="47" t="s">
        <v>2417</v>
      </c>
      <c r="B342" s="47" t="s">
        <v>2418</v>
      </c>
      <c r="C342" s="47">
        <v>33092</v>
      </c>
      <c r="D342" s="47" t="s">
        <v>2419</v>
      </c>
      <c r="E342" s="47" t="s">
        <v>2420</v>
      </c>
      <c r="F342" s="47" t="s">
        <v>2421</v>
      </c>
      <c r="G342" s="47" t="s">
        <v>2422</v>
      </c>
      <c r="H342" s="47">
        <v>44074.103321759256</v>
      </c>
      <c r="I342" s="47" t="s">
        <v>384</v>
      </c>
    </row>
    <row r="343" spans="1:9" x14ac:dyDescent="0.3">
      <c r="A343" s="47" t="s">
        <v>2423</v>
      </c>
      <c r="B343" s="47" t="s">
        <v>2424</v>
      </c>
      <c r="C343" s="47">
        <v>25702</v>
      </c>
      <c r="D343" s="47" t="s">
        <v>2425</v>
      </c>
      <c r="E343" s="47" t="s">
        <v>2426</v>
      </c>
      <c r="F343" s="47" t="s">
        <v>2427</v>
      </c>
      <c r="G343" s="47" t="s">
        <v>2428</v>
      </c>
      <c r="H343" s="47">
        <v>41803.757210648146</v>
      </c>
      <c r="I343" s="47" t="s">
        <v>410</v>
      </c>
    </row>
    <row r="344" spans="1:9" x14ac:dyDescent="0.3">
      <c r="A344" s="47" t="s">
        <v>2429</v>
      </c>
      <c r="B344" s="47" t="s">
        <v>2430</v>
      </c>
      <c r="C344" s="47">
        <v>32427</v>
      </c>
      <c r="D344" s="47" t="s">
        <v>2431</v>
      </c>
      <c r="E344" s="47" t="s">
        <v>2432</v>
      </c>
      <c r="F344" s="47" t="s">
        <v>2433</v>
      </c>
      <c r="G344" s="47" t="s">
        <v>2434</v>
      </c>
      <c r="H344" s="47">
        <v>41301.653761574074</v>
      </c>
      <c r="I344" s="47" t="s">
        <v>429</v>
      </c>
    </row>
    <row r="345" spans="1:9" x14ac:dyDescent="0.3">
      <c r="A345" s="47" t="s">
        <v>2435</v>
      </c>
      <c r="B345" s="47" t="s">
        <v>2436</v>
      </c>
      <c r="C345" s="47">
        <v>35312</v>
      </c>
      <c r="D345" s="47" t="s">
        <v>2437</v>
      </c>
      <c r="E345" s="47" t="s">
        <v>2438</v>
      </c>
      <c r="F345" s="47" t="s">
        <v>2439</v>
      </c>
      <c r="G345" s="47" t="s">
        <v>2440</v>
      </c>
      <c r="H345" s="47">
        <v>40024.663113425922</v>
      </c>
      <c r="I345" s="47" t="s">
        <v>436</v>
      </c>
    </row>
    <row r="346" spans="1:9" x14ac:dyDescent="0.3">
      <c r="A346" s="47" t="s">
        <v>2441</v>
      </c>
      <c r="B346" s="47" t="s">
        <v>2442</v>
      </c>
      <c r="C346" s="47">
        <v>34563</v>
      </c>
      <c r="D346" s="47" t="s">
        <v>2443</v>
      </c>
      <c r="E346" s="47" t="s">
        <v>2444</v>
      </c>
      <c r="F346" s="47" t="s">
        <v>2445</v>
      </c>
      <c r="G346" s="47" t="s">
        <v>2446</v>
      </c>
      <c r="H346" s="47">
        <v>41991.866886574076</v>
      </c>
      <c r="I346" s="47" t="s">
        <v>429</v>
      </c>
    </row>
    <row r="347" spans="1:9" x14ac:dyDescent="0.3">
      <c r="A347" s="47" t="s">
        <v>2447</v>
      </c>
      <c r="B347" s="47" t="s">
        <v>2448</v>
      </c>
      <c r="C347" s="47">
        <v>28735</v>
      </c>
      <c r="D347" s="47" t="s">
        <v>2449</v>
      </c>
      <c r="E347" s="47" t="s">
        <v>2450</v>
      </c>
      <c r="F347" s="47" t="s">
        <v>2451</v>
      </c>
      <c r="G347" s="47" t="s">
        <v>2452</v>
      </c>
      <c r="H347" s="47">
        <v>39105.531157407408</v>
      </c>
      <c r="I347" s="47" t="s">
        <v>384</v>
      </c>
    </row>
    <row r="348" spans="1:9" x14ac:dyDescent="0.3">
      <c r="A348" s="47" t="s">
        <v>2453</v>
      </c>
      <c r="B348" s="47" t="s">
        <v>2454</v>
      </c>
      <c r="C348" s="47">
        <v>33241</v>
      </c>
      <c r="D348" s="47" t="s">
        <v>2455</v>
      </c>
      <c r="E348" s="47" t="s">
        <v>2456</v>
      </c>
      <c r="F348" s="47" t="s">
        <v>2457</v>
      </c>
      <c r="G348" s="47" t="s">
        <v>2458</v>
      </c>
      <c r="H348" s="47">
        <v>41975.049131944441</v>
      </c>
      <c r="I348" s="47" t="s">
        <v>410</v>
      </c>
    </row>
    <row r="349" spans="1:9" x14ac:dyDescent="0.3">
      <c r="A349" s="47" t="s">
        <v>2459</v>
      </c>
      <c r="B349" s="47" t="s">
        <v>2460</v>
      </c>
      <c r="C349" s="47">
        <v>31801</v>
      </c>
      <c r="D349" s="47" t="s">
        <v>2461</v>
      </c>
      <c r="E349" s="47" t="s">
        <v>2462</v>
      </c>
      <c r="F349" s="47" t="s">
        <v>2463</v>
      </c>
      <c r="G349" s="47" t="s">
        <v>2464</v>
      </c>
      <c r="H349" s="47">
        <v>42753.787187499998</v>
      </c>
      <c r="I349" s="47" t="s">
        <v>391</v>
      </c>
    </row>
    <row r="350" spans="1:9" x14ac:dyDescent="0.3">
      <c r="A350" s="47" t="s">
        <v>2465</v>
      </c>
      <c r="B350" s="47" t="s">
        <v>2466</v>
      </c>
      <c r="C350" s="47">
        <v>27619</v>
      </c>
      <c r="D350" s="47" t="s">
        <v>2467</v>
      </c>
      <c r="E350" s="47" t="s">
        <v>2468</v>
      </c>
      <c r="F350" s="47" t="s">
        <v>2469</v>
      </c>
      <c r="G350" s="47" t="s">
        <v>2470</v>
      </c>
      <c r="H350" s="47">
        <v>41237.635428240741</v>
      </c>
      <c r="I350" s="47" t="s">
        <v>410</v>
      </c>
    </row>
    <row r="351" spans="1:9" x14ac:dyDescent="0.3">
      <c r="A351" s="47" t="s">
        <v>2471</v>
      </c>
      <c r="B351" s="47" t="s">
        <v>2472</v>
      </c>
      <c r="C351" s="47">
        <v>29992</v>
      </c>
      <c r="D351" s="47" t="s">
        <v>2473</v>
      </c>
      <c r="E351" s="47" t="s">
        <v>2474</v>
      </c>
      <c r="F351" s="47" t="s">
        <v>2475</v>
      </c>
      <c r="G351" s="47" t="s">
        <v>2476</v>
      </c>
      <c r="H351" s="47">
        <v>38605.258888888886</v>
      </c>
      <c r="I351" s="47" t="s">
        <v>384</v>
      </c>
    </row>
    <row r="352" spans="1:9" x14ac:dyDescent="0.3">
      <c r="A352" s="47" t="s">
        <v>2477</v>
      </c>
      <c r="B352" s="47" t="s">
        <v>2478</v>
      </c>
      <c r="C352" s="47">
        <v>32695</v>
      </c>
      <c r="D352" s="47" t="s">
        <v>2479</v>
      </c>
      <c r="E352" s="47" t="s">
        <v>2480</v>
      </c>
      <c r="F352" s="47" t="s">
        <v>2481</v>
      </c>
      <c r="G352" s="47" t="s">
        <v>2482</v>
      </c>
      <c r="H352" s="47">
        <v>38613.137199074074</v>
      </c>
      <c r="I352" s="47" t="s">
        <v>391</v>
      </c>
    </row>
    <row r="353" spans="1:9" x14ac:dyDescent="0.3">
      <c r="A353" s="47" t="s">
        <v>2483</v>
      </c>
      <c r="B353" s="47" t="s">
        <v>2484</v>
      </c>
      <c r="C353" s="47">
        <v>28237</v>
      </c>
      <c r="D353" s="47" t="s">
        <v>2485</v>
      </c>
      <c r="E353" s="47" t="s">
        <v>2486</v>
      </c>
      <c r="F353" s="47" t="s">
        <v>2487</v>
      </c>
      <c r="G353" s="47" t="s">
        <v>2488</v>
      </c>
      <c r="H353" s="47">
        <v>40867.765462962961</v>
      </c>
      <c r="I353" s="47" t="s">
        <v>436</v>
      </c>
    </row>
    <row r="354" spans="1:9" x14ac:dyDescent="0.3">
      <c r="A354" s="47" t="s">
        <v>2489</v>
      </c>
      <c r="B354" s="47" t="s">
        <v>2490</v>
      </c>
      <c r="C354" s="47">
        <v>30148</v>
      </c>
      <c r="D354" s="47" t="s">
        <v>2491</v>
      </c>
      <c r="E354" s="47" t="s">
        <v>2492</v>
      </c>
      <c r="F354" s="47" t="s">
        <v>2493</v>
      </c>
      <c r="G354" s="47" t="s">
        <v>2494</v>
      </c>
      <c r="H354" s="47">
        <v>42202.526562500003</v>
      </c>
      <c r="I354" s="47" t="s">
        <v>391</v>
      </c>
    </row>
    <row r="355" spans="1:9" x14ac:dyDescent="0.3">
      <c r="A355" s="47" t="s">
        <v>2495</v>
      </c>
      <c r="B355" s="47" t="s">
        <v>2496</v>
      </c>
      <c r="C355" s="47">
        <v>26103</v>
      </c>
      <c r="D355" s="47" t="s">
        <v>2497</v>
      </c>
      <c r="E355" s="47" t="s">
        <v>2498</v>
      </c>
      <c r="F355" s="47" t="s">
        <v>2499</v>
      </c>
      <c r="G355" s="47" t="s">
        <v>2500</v>
      </c>
      <c r="H355" s="47">
        <v>43032.485185185185</v>
      </c>
      <c r="I355" s="47" t="s">
        <v>384</v>
      </c>
    </row>
    <row r="356" spans="1:9" x14ac:dyDescent="0.3">
      <c r="A356" s="47" t="s">
        <v>2501</v>
      </c>
      <c r="B356" s="47" t="s">
        <v>2502</v>
      </c>
      <c r="C356" s="47">
        <v>28928</v>
      </c>
      <c r="D356" s="47" t="s">
        <v>2503</v>
      </c>
      <c r="E356" s="47" t="s">
        <v>2504</v>
      </c>
      <c r="F356" s="47" t="s">
        <v>2505</v>
      </c>
      <c r="G356" s="47" t="s">
        <v>2506</v>
      </c>
      <c r="H356" s="47">
        <v>41961.869675925926</v>
      </c>
      <c r="I356" s="47" t="s">
        <v>429</v>
      </c>
    </row>
    <row r="357" spans="1:9" x14ac:dyDescent="0.3">
      <c r="A357" s="47" t="s">
        <v>2507</v>
      </c>
      <c r="B357" s="47" t="s">
        <v>2508</v>
      </c>
      <c r="C357" s="47">
        <v>33620</v>
      </c>
      <c r="D357" s="47" t="s">
        <v>2509</v>
      </c>
      <c r="E357" s="47" t="s">
        <v>2510</v>
      </c>
      <c r="F357" s="47" t="s">
        <v>2511</v>
      </c>
      <c r="G357" s="47" t="s">
        <v>2512</v>
      </c>
      <c r="H357" s="47">
        <v>41377.94122685185</v>
      </c>
      <c r="I357" s="47" t="s">
        <v>384</v>
      </c>
    </row>
    <row r="358" spans="1:9" x14ac:dyDescent="0.3">
      <c r="A358" s="47" t="s">
        <v>2513</v>
      </c>
      <c r="B358" s="47" t="s">
        <v>2514</v>
      </c>
      <c r="C358" s="47">
        <v>30964</v>
      </c>
      <c r="D358" s="47" t="s">
        <v>2515</v>
      </c>
      <c r="E358" s="47" t="s">
        <v>2516</v>
      </c>
      <c r="F358" s="47" t="s">
        <v>2517</v>
      </c>
      <c r="G358" s="47" t="s">
        <v>2518</v>
      </c>
      <c r="H358" s="47">
        <v>40558.029872685183</v>
      </c>
      <c r="I358" s="47" t="s">
        <v>436</v>
      </c>
    </row>
    <row r="359" spans="1:9" x14ac:dyDescent="0.3">
      <c r="A359" s="47" t="s">
        <v>2519</v>
      </c>
      <c r="B359" s="47" t="s">
        <v>2520</v>
      </c>
      <c r="C359" s="47">
        <v>26676</v>
      </c>
      <c r="D359" s="47" t="s">
        <v>2521</v>
      </c>
      <c r="E359" s="47" t="s">
        <v>2522</v>
      </c>
      <c r="F359" s="47" t="s">
        <v>2523</v>
      </c>
      <c r="G359" s="47" t="s">
        <v>2524</v>
      </c>
      <c r="H359" s="47">
        <v>38731.011747685188</v>
      </c>
      <c r="I359" s="47" t="s">
        <v>429</v>
      </c>
    </row>
    <row r="360" spans="1:9" x14ac:dyDescent="0.3">
      <c r="A360" s="47" t="s">
        <v>2525</v>
      </c>
      <c r="B360" s="47" t="s">
        <v>2526</v>
      </c>
      <c r="C360" s="47">
        <v>33324</v>
      </c>
      <c r="D360" s="47" t="s">
        <v>2527</v>
      </c>
      <c r="E360" s="47" t="s">
        <v>2528</v>
      </c>
      <c r="F360" s="47" t="s">
        <v>2529</v>
      </c>
      <c r="G360" s="47" t="s">
        <v>2530</v>
      </c>
      <c r="H360" s="47">
        <v>41943.101666666669</v>
      </c>
      <c r="I360" s="47" t="s">
        <v>384</v>
      </c>
    </row>
    <row r="361" spans="1:9" x14ac:dyDescent="0.3">
      <c r="A361" s="47" t="s">
        <v>2531</v>
      </c>
      <c r="B361" s="47" t="s">
        <v>2532</v>
      </c>
      <c r="C361" s="47">
        <v>34225</v>
      </c>
      <c r="D361" s="47" t="s">
        <v>2533</v>
      </c>
      <c r="E361" s="47" t="s">
        <v>2534</v>
      </c>
      <c r="F361" s="47" t="s">
        <v>2535</v>
      </c>
      <c r="G361" s="47" t="s">
        <v>2536</v>
      </c>
      <c r="H361" s="47">
        <v>40604.475810185184</v>
      </c>
      <c r="I361" s="47" t="s">
        <v>410</v>
      </c>
    </row>
    <row r="362" spans="1:9" x14ac:dyDescent="0.3">
      <c r="A362" s="47" t="s">
        <v>2537</v>
      </c>
      <c r="B362" s="47" t="s">
        <v>2538</v>
      </c>
      <c r="C362" s="47">
        <v>34920</v>
      </c>
      <c r="D362" s="47" t="s">
        <v>2539</v>
      </c>
      <c r="E362" s="47" t="s">
        <v>2540</v>
      </c>
      <c r="F362" s="47" t="s">
        <v>2541</v>
      </c>
      <c r="G362" s="47" t="s">
        <v>2542</v>
      </c>
      <c r="H362" s="47">
        <v>43487.443865740737</v>
      </c>
      <c r="I362" s="47" t="s">
        <v>384</v>
      </c>
    </row>
    <row r="363" spans="1:9" x14ac:dyDescent="0.3">
      <c r="A363" s="47" t="s">
        <v>2543</v>
      </c>
      <c r="B363" s="47" t="s">
        <v>2544</v>
      </c>
      <c r="C363" s="47">
        <v>34272</v>
      </c>
      <c r="D363" s="47" t="s">
        <v>2545</v>
      </c>
      <c r="E363" s="47" t="s">
        <v>2546</v>
      </c>
      <c r="F363" s="47" t="s">
        <v>2547</v>
      </c>
      <c r="G363" s="47" t="s">
        <v>2548</v>
      </c>
      <c r="H363" s="47">
        <v>44257.787569444445</v>
      </c>
      <c r="I363" s="47" t="s">
        <v>429</v>
      </c>
    </row>
    <row r="364" spans="1:9" x14ac:dyDescent="0.3">
      <c r="A364" s="47" t="s">
        <v>2549</v>
      </c>
      <c r="B364" s="47" t="s">
        <v>2550</v>
      </c>
      <c r="C364" s="47">
        <v>34052</v>
      </c>
      <c r="D364" s="47" t="s">
        <v>2551</v>
      </c>
      <c r="E364" s="47" t="s">
        <v>2552</v>
      </c>
      <c r="F364" s="47" t="s">
        <v>2553</v>
      </c>
      <c r="G364" s="47" t="s">
        <v>2554</v>
      </c>
      <c r="H364" s="47">
        <v>43772.512962962966</v>
      </c>
      <c r="I364" s="47" t="s">
        <v>429</v>
      </c>
    </row>
    <row r="365" spans="1:9" x14ac:dyDescent="0.3">
      <c r="A365" s="47" t="s">
        <v>2555</v>
      </c>
      <c r="B365" s="47" t="s">
        <v>2556</v>
      </c>
      <c r="C365" s="47">
        <v>30826</v>
      </c>
      <c r="D365" s="47" t="s">
        <v>2557</v>
      </c>
      <c r="E365" s="47" t="s">
        <v>2558</v>
      </c>
      <c r="F365" s="47" t="s">
        <v>2559</v>
      </c>
      <c r="G365" s="47" t="s">
        <v>2560</v>
      </c>
      <c r="H365" s="47">
        <v>39670.150810185187</v>
      </c>
      <c r="I365" s="47" t="s">
        <v>384</v>
      </c>
    </row>
    <row r="366" spans="1:9" x14ac:dyDescent="0.3">
      <c r="A366" s="47" t="s">
        <v>2561</v>
      </c>
      <c r="B366" s="47" t="s">
        <v>2562</v>
      </c>
      <c r="C366" s="47">
        <v>34359</v>
      </c>
      <c r="D366" s="47" t="s">
        <v>2563</v>
      </c>
      <c r="E366" s="47" t="s">
        <v>2564</v>
      </c>
      <c r="F366" s="47" t="s">
        <v>2565</v>
      </c>
      <c r="G366" s="47" t="s">
        <v>2566</v>
      </c>
      <c r="H366" s="47">
        <v>40275.789259259262</v>
      </c>
      <c r="I366" s="47" t="s">
        <v>410</v>
      </c>
    </row>
    <row r="367" spans="1:9" x14ac:dyDescent="0.3">
      <c r="A367" s="47" t="s">
        <v>2567</v>
      </c>
      <c r="B367" s="47" t="s">
        <v>2568</v>
      </c>
      <c r="C367" s="47">
        <v>30219</v>
      </c>
      <c r="D367" s="47" t="s">
        <v>2569</v>
      </c>
      <c r="E367" s="47" t="s">
        <v>2570</v>
      </c>
      <c r="F367" s="47" t="s">
        <v>2571</v>
      </c>
      <c r="G367" s="47" t="s">
        <v>2572</v>
      </c>
      <c r="H367" s="47">
        <v>44224.85597222222</v>
      </c>
      <c r="I367" s="47" t="s">
        <v>436</v>
      </c>
    </row>
    <row r="368" spans="1:9" x14ac:dyDescent="0.3">
      <c r="A368" s="47" t="s">
        <v>2573</v>
      </c>
      <c r="B368" s="47" t="s">
        <v>2574</v>
      </c>
      <c r="C368" s="47">
        <v>31804</v>
      </c>
      <c r="D368" s="47" t="s">
        <v>2575</v>
      </c>
      <c r="E368" s="47" t="s">
        <v>2576</v>
      </c>
      <c r="F368" s="47" t="s">
        <v>2577</v>
      </c>
      <c r="G368" s="47" t="s">
        <v>2578</v>
      </c>
      <c r="H368" s="47">
        <v>38975.557615740741</v>
      </c>
      <c r="I368" s="47" t="s">
        <v>436</v>
      </c>
    </row>
    <row r="369" spans="1:9" x14ac:dyDescent="0.3">
      <c r="A369" s="47" t="s">
        <v>2579</v>
      </c>
      <c r="B369" s="47" t="s">
        <v>2580</v>
      </c>
      <c r="C369" s="47">
        <v>29407</v>
      </c>
      <c r="D369" s="47" t="s">
        <v>2581</v>
      </c>
      <c r="E369" s="47" t="s">
        <v>2582</v>
      </c>
      <c r="F369" s="47" t="s">
        <v>2583</v>
      </c>
      <c r="G369" s="47" t="s">
        <v>2584</v>
      </c>
      <c r="H369" s="47">
        <v>40428.678981481484</v>
      </c>
      <c r="I369" s="47" t="s">
        <v>384</v>
      </c>
    </row>
    <row r="370" spans="1:9" x14ac:dyDescent="0.3">
      <c r="A370" s="47" t="s">
        <v>2585</v>
      </c>
      <c r="B370" s="47" t="s">
        <v>2586</v>
      </c>
      <c r="C370" s="47">
        <v>31524</v>
      </c>
      <c r="D370" s="47" t="s">
        <v>2587</v>
      </c>
      <c r="E370" s="47" t="s">
        <v>2588</v>
      </c>
      <c r="F370" s="47" t="s">
        <v>2589</v>
      </c>
      <c r="G370" s="47" t="s">
        <v>2590</v>
      </c>
      <c r="H370" s="47">
        <v>42996.823703703703</v>
      </c>
      <c r="I370" s="47" t="s">
        <v>410</v>
      </c>
    </row>
    <row r="371" spans="1:9" x14ac:dyDescent="0.3">
      <c r="A371" s="47" t="s">
        <v>2591</v>
      </c>
      <c r="B371" s="47" t="s">
        <v>2592</v>
      </c>
      <c r="C371" s="47">
        <v>33981</v>
      </c>
      <c r="D371" s="47" t="s">
        <v>2593</v>
      </c>
      <c r="E371" s="47" t="s">
        <v>2594</v>
      </c>
      <c r="F371" s="47" t="s">
        <v>2595</v>
      </c>
      <c r="G371" s="47" t="s">
        <v>2596</v>
      </c>
      <c r="H371" s="47">
        <v>41701.884074074071</v>
      </c>
      <c r="I371" s="47" t="s">
        <v>391</v>
      </c>
    </row>
    <row r="372" spans="1:9" x14ac:dyDescent="0.3">
      <c r="A372" s="47" t="s">
        <v>2597</v>
      </c>
      <c r="B372" s="47" t="s">
        <v>2598</v>
      </c>
      <c r="C372" s="47">
        <v>27876</v>
      </c>
      <c r="D372" s="47" t="s">
        <v>2599</v>
      </c>
      <c r="E372" s="47" t="s">
        <v>2600</v>
      </c>
      <c r="F372" s="47" t="s">
        <v>2601</v>
      </c>
      <c r="G372" s="47" t="s">
        <v>2602</v>
      </c>
      <c r="H372" s="47">
        <v>42553.572118055556</v>
      </c>
      <c r="I372" s="47" t="s">
        <v>384</v>
      </c>
    </row>
    <row r="373" spans="1:9" x14ac:dyDescent="0.3">
      <c r="A373" s="47" t="s">
        <v>2603</v>
      </c>
      <c r="B373" s="47" t="s">
        <v>2604</v>
      </c>
      <c r="C373" s="47">
        <v>32862</v>
      </c>
      <c r="D373" s="47" t="s">
        <v>2605</v>
      </c>
      <c r="E373" s="47" t="s">
        <v>2606</v>
      </c>
      <c r="F373" s="47" t="s">
        <v>2607</v>
      </c>
      <c r="G373" s="47" t="s">
        <v>2608</v>
      </c>
      <c r="H373" s="47">
        <v>41805.475636574076</v>
      </c>
      <c r="I373" s="47" t="s">
        <v>410</v>
      </c>
    </row>
    <row r="374" spans="1:9" x14ac:dyDescent="0.3">
      <c r="A374" s="47" t="s">
        <v>2609</v>
      </c>
      <c r="B374" s="47" t="s">
        <v>2610</v>
      </c>
      <c r="C374" s="47">
        <v>31235</v>
      </c>
      <c r="D374" s="47" t="s">
        <v>2611</v>
      </c>
      <c r="E374" s="47" t="s">
        <v>2612</v>
      </c>
      <c r="F374" s="47" t="s">
        <v>2613</v>
      </c>
      <c r="G374" s="47" t="s">
        <v>2614</v>
      </c>
      <c r="H374" s="47">
        <v>41483.868437500001</v>
      </c>
      <c r="I374" s="47" t="s">
        <v>429</v>
      </c>
    </row>
    <row r="375" spans="1:9" x14ac:dyDescent="0.3">
      <c r="A375" s="47" t="s">
        <v>2615</v>
      </c>
      <c r="B375" s="47" t="s">
        <v>2616</v>
      </c>
      <c r="C375" s="47">
        <v>28296</v>
      </c>
      <c r="D375" s="47" t="s">
        <v>2617</v>
      </c>
      <c r="E375" s="47" t="s">
        <v>2618</v>
      </c>
      <c r="F375" s="47" t="s">
        <v>2619</v>
      </c>
      <c r="G375" s="47" t="s">
        <v>2620</v>
      </c>
      <c r="H375" s="47">
        <v>44024.496678240743</v>
      </c>
      <c r="I375" s="47" t="s">
        <v>410</v>
      </c>
    </row>
    <row r="376" spans="1:9" x14ac:dyDescent="0.3">
      <c r="A376" s="47" t="s">
        <v>2621</v>
      </c>
      <c r="B376" s="47" t="s">
        <v>2622</v>
      </c>
      <c r="C376" s="47">
        <v>34758</v>
      </c>
      <c r="D376" s="47" t="s">
        <v>2623</v>
      </c>
      <c r="E376" s="47" t="s">
        <v>2624</v>
      </c>
      <c r="F376" s="47" t="s">
        <v>2625</v>
      </c>
      <c r="G376" s="47" t="s">
        <v>2626</v>
      </c>
      <c r="H376" s="47">
        <v>39376.229270833333</v>
      </c>
      <c r="I376" s="47" t="s">
        <v>429</v>
      </c>
    </row>
    <row r="377" spans="1:9" x14ac:dyDescent="0.3">
      <c r="A377" s="47" t="s">
        <v>2627</v>
      </c>
      <c r="B377" s="47" t="s">
        <v>2628</v>
      </c>
      <c r="C377" s="47">
        <v>31422</v>
      </c>
      <c r="D377" s="47" t="s">
        <v>2629</v>
      </c>
      <c r="E377" s="47" t="s">
        <v>2630</v>
      </c>
      <c r="F377" s="47" t="s">
        <v>2631</v>
      </c>
      <c r="G377" s="47" t="s">
        <v>2632</v>
      </c>
      <c r="H377" s="47">
        <v>42481.875219907408</v>
      </c>
      <c r="I377" s="47" t="s">
        <v>384</v>
      </c>
    </row>
    <row r="378" spans="1:9" x14ac:dyDescent="0.3">
      <c r="A378" s="47" t="s">
        <v>2633</v>
      </c>
      <c r="B378" s="47" t="s">
        <v>2634</v>
      </c>
      <c r="C378" s="47">
        <v>33256</v>
      </c>
      <c r="D378" s="47" t="s">
        <v>2635</v>
      </c>
      <c r="E378" s="47" t="s">
        <v>2636</v>
      </c>
      <c r="F378" s="47" t="s">
        <v>2637</v>
      </c>
      <c r="G378" s="47" t="s">
        <v>2638</v>
      </c>
      <c r="H378" s="47">
        <v>38859.24759259259</v>
      </c>
      <c r="I378" s="47" t="s">
        <v>410</v>
      </c>
    </row>
    <row r="379" spans="1:9" x14ac:dyDescent="0.3">
      <c r="A379" s="47" t="s">
        <v>2639</v>
      </c>
      <c r="B379" s="47" t="s">
        <v>2640</v>
      </c>
      <c r="C379" s="47">
        <v>29404</v>
      </c>
      <c r="D379" s="47" t="s">
        <v>2641</v>
      </c>
      <c r="E379" s="47" t="s">
        <v>2642</v>
      </c>
      <c r="F379" s="47" t="s">
        <v>2643</v>
      </c>
      <c r="G379" s="47" t="s">
        <v>2644</v>
      </c>
      <c r="H379" s="47">
        <v>40375.483344907407</v>
      </c>
      <c r="I379" s="47" t="s">
        <v>391</v>
      </c>
    </row>
    <row r="380" spans="1:9" x14ac:dyDescent="0.3">
      <c r="A380" s="47" t="s">
        <v>2645</v>
      </c>
      <c r="B380" s="47" t="s">
        <v>2646</v>
      </c>
      <c r="C380" s="47">
        <v>36524</v>
      </c>
      <c r="D380" s="47" t="s">
        <v>2647</v>
      </c>
      <c r="E380" s="47" t="s">
        <v>2648</v>
      </c>
      <c r="F380" s="47" t="s">
        <v>2649</v>
      </c>
      <c r="G380" s="47" t="s">
        <v>2650</v>
      </c>
      <c r="H380" s="47">
        <v>39329.851770833331</v>
      </c>
      <c r="I380" s="47" t="s">
        <v>436</v>
      </c>
    </row>
    <row r="381" spans="1:9" x14ac:dyDescent="0.3">
      <c r="A381" s="47" t="s">
        <v>2651</v>
      </c>
      <c r="B381" s="47" t="s">
        <v>2652</v>
      </c>
      <c r="C381" s="47">
        <v>30440</v>
      </c>
      <c r="D381" s="47" t="s">
        <v>2653</v>
      </c>
      <c r="E381" s="47" t="s">
        <v>2654</v>
      </c>
      <c r="F381" s="47" t="s">
        <v>2655</v>
      </c>
      <c r="G381" s="47" t="s">
        <v>2656</v>
      </c>
      <c r="H381" s="47">
        <v>38426.605868055558</v>
      </c>
      <c r="I381" s="47" t="s">
        <v>436</v>
      </c>
    </row>
    <row r="382" spans="1:9" x14ac:dyDescent="0.3">
      <c r="A382" s="47" t="s">
        <v>2657</v>
      </c>
      <c r="B382" s="47" t="s">
        <v>2658</v>
      </c>
      <c r="C382" s="47">
        <v>35063</v>
      </c>
      <c r="D382" s="47" t="s">
        <v>2659</v>
      </c>
      <c r="E382" s="47" t="s">
        <v>2660</v>
      </c>
      <c r="F382" s="47" t="s">
        <v>2661</v>
      </c>
      <c r="G382" s="47" t="s">
        <v>2662</v>
      </c>
      <c r="H382" s="47">
        <v>39420.622199074074</v>
      </c>
      <c r="I382" s="47" t="s">
        <v>391</v>
      </c>
    </row>
    <row r="383" spans="1:9" x14ac:dyDescent="0.3">
      <c r="A383" s="47" t="s">
        <v>2663</v>
      </c>
      <c r="B383" s="47" t="s">
        <v>2664</v>
      </c>
      <c r="C383" s="47">
        <v>33724</v>
      </c>
      <c r="D383" s="47" t="s">
        <v>2665</v>
      </c>
      <c r="E383" s="47" t="s">
        <v>2666</v>
      </c>
      <c r="F383" s="47" t="s">
        <v>2667</v>
      </c>
      <c r="G383" s="47" t="s">
        <v>2668</v>
      </c>
      <c r="H383" s="47">
        <v>40466.861678240741</v>
      </c>
      <c r="I383" s="47" t="s">
        <v>410</v>
      </c>
    </row>
    <row r="384" spans="1:9" x14ac:dyDescent="0.3">
      <c r="A384" s="47" t="s">
        <v>2669</v>
      </c>
      <c r="B384" s="47" t="s">
        <v>2670</v>
      </c>
      <c r="C384" s="47">
        <v>35042</v>
      </c>
      <c r="D384" s="47" t="s">
        <v>2671</v>
      </c>
      <c r="E384" s="47" t="s">
        <v>2672</v>
      </c>
      <c r="F384" s="47" t="s">
        <v>2673</v>
      </c>
      <c r="G384" s="47" t="s">
        <v>2674</v>
      </c>
      <c r="H384" s="47">
        <v>41915.601111111115</v>
      </c>
      <c r="I384" s="47" t="s">
        <v>410</v>
      </c>
    </row>
    <row r="385" spans="1:9" x14ac:dyDescent="0.3">
      <c r="A385" s="47" t="s">
        <v>2675</v>
      </c>
      <c r="B385" s="47" t="s">
        <v>2676</v>
      </c>
      <c r="C385" s="47">
        <v>34077</v>
      </c>
      <c r="D385" s="47" t="s">
        <v>2677</v>
      </c>
      <c r="E385" s="47" t="s">
        <v>2678</v>
      </c>
      <c r="F385" s="47" t="s">
        <v>2679</v>
      </c>
      <c r="G385" s="47" t="s">
        <v>2680</v>
      </c>
      <c r="H385" s="47">
        <v>41268.416319444441</v>
      </c>
      <c r="I385" s="47" t="s">
        <v>391</v>
      </c>
    </row>
    <row r="386" spans="1:9" x14ac:dyDescent="0.3">
      <c r="A386" s="47" t="s">
        <v>2681</v>
      </c>
      <c r="B386" s="47" t="s">
        <v>2682</v>
      </c>
      <c r="C386" s="47">
        <v>27437</v>
      </c>
      <c r="D386" s="47" t="s">
        <v>2683</v>
      </c>
      <c r="E386" s="47" t="s">
        <v>2684</v>
      </c>
      <c r="F386" s="47" t="s">
        <v>2685</v>
      </c>
      <c r="G386" s="47" t="s">
        <v>2686</v>
      </c>
      <c r="H386" s="47">
        <v>39666.270844907405</v>
      </c>
      <c r="I386" s="47" t="s">
        <v>436</v>
      </c>
    </row>
    <row r="387" spans="1:9" x14ac:dyDescent="0.3">
      <c r="A387" s="47" t="s">
        <v>2687</v>
      </c>
      <c r="B387" s="47" t="s">
        <v>2688</v>
      </c>
      <c r="C387" s="47">
        <v>34796</v>
      </c>
      <c r="D387" s="47" t="s">
        <v>2689</v>
      </c>
      <c r="E387" s="47" t="s">
        <v>2690</v>
      </c>
      <c r="F387" s="47" t="s">
        <v>2691</v>
      </c>
      <c r="G387" s="47" t="s">
        <v>2692</v>
      </c>
      <c r="H387" s="47">
        <v>38476.912465277775</v>
      </c>
      <c r="I387" s="47" t="s">
        <v>384</v>
      </c>
    </row>
    <row r="388" spans="1:9" x14ac:dyDescent="0.3">
      <c r="A388" s="47" t="s">
        <v>2693</v>
      </c>
      <c r="B388" s="47" t="s">
        <v>2694</v>
      </c>
      <c r="C388" s="47">
        <v>32785</v>
      </c>
      <c r="D388" s="47" t="s">
        <v>2695</v>
      </c>
      <c r="E388" s="47" t="s">
        <v>2696</v>
      </c>
      <c r="F388" s="47" t="s">
        <v>2697</v>
      </c>
      <c r="G388" s="47" t="s">
        <v>2698</v>
      </c>
      <c r="H388" s="47">
        <v>41819.767708333333</v>
      </c>
      <c r="I388" s="47" t="s">
        <v>410</v>
      </c>
    </row>
    <row r="389" spans="1:9" x14ac:dyDescent="0.3">
      <c r="A389" s="47" t="s">
        <v>2699</v>
      </c>
      <c r="B389" s="47" t="s">
        <v>2700</v>
      </c>
      <c r="C389" s="47">
        <v>31070</v>
      </c>
      <c r="D389" s="47" t="s">
        <v>2701</v>
      </c>
      <c r="E389" s="47" t="s">
        <v>2702</v>
      </c>
      <c r="F389" s="47" t="s">
        <v>2703</v>
      </c>
      <c r="G389" s="47" t="s">
        <v>2704</v>
      </c>
      <c r="H389" s="47">
        <v>39508.617696759262</v>
      </c>
      <c r="I389" s="47" t="s">
        <v>384</v>
      </c>
    </row>
    <row r="390" spans="1:9" x14ac:dyDescent="0.3">
      <c r="A390" s="47" t="s">
        <v>2705</v>
      </c>
      <c r="B390" s="47" t="s">
        <v>2706</v>
      </c>
      <c r="C390" s="47">
        <v>34341</v>
      </c>
      <c r="D390" s="47" t="s">
        <v>2707</v>
      </c>
      <c r="E390" s="47" t="s">
        <v>2708</v>
      </c>
      <c r="F390" s="47" t="s">
        <v>2709</v>
      </c>
      <c r="G390" s="47" t="s">
        <v>2710</v>
      </c>
      <c r="H390" s="47">
        <v>39943.525439814817</v>
      </c>
      <c r="I390" s="47" t="s">
        <v>384</v>
      </c>
    </row>
    <row r="391" spans="1:9" x14ac:dyDescent="0.3">
      <c r="A391" s="47" t="s">
        <v>2711</v>
      </c>
      <c r="B391" s="47" t="s">
        <v>2712</v>
      </c>
      <c r="C391" s="47">
        <v>30288</v>
      </c>
      <c r="D391" s="47" t="s">
        <v>2713</v>
      </c>
      <c r="E391" s="47" t="s">
        <v>2714</v>
      </c>
      <c r="F391" s="47" t="s">
        <v>2715</v>
      </c>
      <c r="G391" s="47" t="s">
        <v>2716</v>
      </c>
      <c r="H391" s="47">
        <v>40430.643969907411</v>
      </c>
      <c r="I391" s="47" t="s">
        <v>429</v>
      </c>
    </row>
    <row r="392" spans="1:9" x14ac:dyDescent="0.3">
      <c r="A392" s="47" t="s">
        <v>2717</v>
      </c>
      <c r="B392" s="47" t="s">
        <v>2718</v>
      </c>
      <c r="C392" s="47">
        <v>34219</v>
      </c>
      <c r="D392" s="47" t="s">
        <v>2719</v>
      </c>
      <c r="E392" s="47" t="s">
        <v>2720</v>
      </c>
      <c r="F392" s="47" t="s">
        <v>2721</v>
      </c>
      <c r="G392" s="47" t="s">
        <v>2722</v>
      </c>
      <c r="H392" s="47">
        <v>39246.32172453704</v>
      </c>
      <c r="I392" s="47" t="s">
        <v>410</v>
      </c>
    </row>
    <row r="393" spans="1:9" x14ac:dyDescent="0.3">
      <c r="A393" s="47" t="s">
        <v>2723</v>
      </c>
      <c r="B393" s="47" t="s">
        <v>2724</v>
      </c>
      <c r="C393" s="47">
        <v>26827</v>
      </c>
      <c r="D393" s="47" t="s">
        <v>2725</v>
      </c>
      <c r="E393" s="47" t="s">
        <v>2726</v>
      </c>
      <c r="F393" s="47" t="s">
        <v>2727</v>
      </c>
      <c r="G393" s="47" t="s">
        <v>2728</v>
      </c>
      <c r="H393" s="47">
        <v>39736.909270833334</v>
      </c>
      <c r="I393" s="47" t="s">
        <v>410</v>
      </c>
    </row>
    <row r="394" spans="1:9" x14ac:dyDescent="0.3">
      <c r="A394" s="47" t="s">
        <v>2729</v>
      </c>
      <c r="B394" s="47" t="s">
        <v>2730</v>
      </c>
      <c r="C394" s="47">
        <v>30383</v>
      </c>
      <c r="D394" s="47" t="s">
        <v>2731</v>
      </c>
      <c r="E394" s="47" t="s">
        <v>2732</v>
      </c>
      <c r="F394" s="47" t="s">
        <v>2733</v>
      </c>
      <c r="G394" s="47" t="s">
        <v>2734</v>
      </c>
      <c r="H394" s="47">
        <v>40686.605555555558</v>
      </c>
      <c r="I394" s="47" t="s">
        <v>391</v>
      </c>
    </row>
    <row r="395" spans="1:9" x14ac:dyDescent="0.3">
      <c r="A395" s="47" t="s">
        <v>2735</v>
      </c>
      <c r="B395" s="47" t="s">
        <v>2736</v>
      </c>
      <c r="C395" s="47">
        <v>36345</v>
      </c>
      <c r="D395" s="47" t="s">
        <v>2737</v>
      </c>
      <c r="E395" s="47" t="s">
        <v>2738</v>
      </c>
      <c r="F395" s="47" t="s">
        <v>2739</v>
      </c>
      <c r="G395" s="47" t="s">
        <v>2740</v>
      </c>
      <c r="H395" s="47">
        <v>41284.366493055553</v>
      </c>
      <c r="I395" s="47" t="s">
        <v>391</v>
      </c>
    </row>
    <row r="396" spans="1:9" x14ac:dyDescent="0.3">
      <c r="A396" s="47" t="s">
        <v>2741</v>
      </c>
      <c r="B396" s="47" t="s">
        <v>2742</v>
      </c>
      <c r="C396" s="47">
        <v>28953</v>
      </c>
      <c r="D396" s="47" t="s">
        <v>2743</v>
      </c>
      <c r="E396" s="47" t="s">
        <v>2744</v>
      </c>
      <c r="F396" s="47" t="s">
        <v>2745</v>
      </c>
      <c r="G396" s="47" t="s">
        <v>2746</v>
      </c>
      <c r="H396" s="47">
        <v>44165.012245370373</v>
      </c>
      <c r="I396" s="47" t="s">
        <v>384</v>
      </c>
    </row>
    <row r="397" spans="1:9" x14ac:dyDescent="0.3">
      <c r="A397" s="47" t="s">
        <v>2747</v>
      </c>
      <c r="B397" s="47" t="s">
        <v>2748</v>
      </c>
      <c r="C397" s="47">
        <v>35809</v>
      </c>
      <c r="D397" s="47" t="s">
        <v>2749</v>
      </c>
      <c r="E397" s="47" t="s">
        <v>2750</v>
      </c>
      <c r="F397" s="47" t="s">
        <v>2751</v>
      </c>
      <c r="G397" s="47" t="s">
        <v>2752</v>
      </c>
      <c r="H397" s="47">
        <v>39474.19195601852</v>
      </c>
      <c r="I397" s="47" t="s">
        <v>391</v>
      </c>
    </row>
    <row r="398" spans="1:9" x14ac:dyDescent="0.3">
      <c r="A398" s="47" t="s">
        <v>2753</v>
      </c>
      <c r="B398" s="47" t="s">
        <v>2754</v>
      </c>
      <c r="C398" s="47">
        <v>26356</v>
      </c>
      <c r="D398" s="47" t="s">
        <v>2755</v>
      </c>
      <c r="E398" s="47" t="s">
        <v>2756</v>
      </c>
      <c r="F398" s="47" t="s">
        <v>2757</v>
      </c>
      <c r="G398" s="47" t="s">
        <v>2758</v>
      </c>
      <c r="H398" s="47">
        <v>39216.397812499999</v>
      </c>
      <c r="I398" s="47" t="s">
        <v>410</v>
      </c>
    </row>
    <row r="399" spans="1:9" x14ac:dyDescent="0.3">
      <c r="A399" s="47" t="s">
        <v>2759</v>
      </c>
      <c r="B399" s="47" t="s">
        <v>2760</v>
      </c>
      <c r="C399" s="47">
        <v>32494</v>
      </c>
      <c r="D399" s="47" t="s">
        <v>2761</v>
      </c>
      <c r="E399" s="47" t="s">
        <v>2762</v>
      </c>
      <c r="F399" s="47" t="s">
        <v>2763</v>
      </c>
      <c r="G399" s="47" t="s">
        <v>2764</v>
      </c>
      <c r="H399" s="47">
        <v>42037.305277777778</v>
      </c>
      <c r="I399" s="47" t="s">
        <v>410</v>
      </c>
    </row>
    <row r="400" spans="1:9" x14ac:dyDescent="0.3">
      <c r="A400" s="47" t="s">
        <v>2765</v>
      </c>
      <c r="B400" s="47" t="s">
        <v>2766</v>
      </c>
      <c r="C400" s="47">
        <v>33289</v>
      </c>
      <c r="D400" s="47" t="s">
        <v>2767</v>
      </c>
      <c r="E400" s="47" t="s">
        <v>2768</v>
      </c>
      <c r="F400" s="47" t="s">
        <v>2769</v>
      </c>
      <c r="G400" s="47" t="s">
        <v>2770</v>
      </c>
      <c r="H400" s="47">
        <v>43371.111319444448</v>
      </c>
      <c r="I400" s="47" t="s">
        <v>410</v>
      </c>
    </row>
    <row r="401" spans="1:9" x14ac:dyDescent="0.3">
      <c r="A401" s="47" t="s">
        <v>2771</v>
      </c>
      <c r="B401" s="47" t="s">
        <v>2772</v>
      </c>
      <c r="C401" s="47">
        <v>27742</v>
      </c>
      <c r="D401" s="47" t="s">
        <v>2773</v>
      </c>
      <c r="E401" s="47" t="s">
        <v>2774</v>
      </c>
      <c r="F401" s="47" t="s">
        <v>2775</v>
      </c>
      <c r="G401" s="47" t="s">
        <v>2776</v>
      </c>
      <c r="H401" s="47">
        <v>39250.861481481479</v>
      </c>
      <c r="I401" s="47" t="s">
        <v>436</v>
      </c>
    </row>
    <row r="402" spans="1:9" x14ac:dyDescent="0.3">
      <c r="A402" s="47" t="s">
        <v>2777</v>
      </c>
      <c r="B402" s="47" t="s">
        <v>2778</v>
      </c>
      <c r="C402" s="47">
        <v>35935</v>
      </c>
      <c r="D402" s="47" t="s">
        <v>2779</v>
      </c>
      <c r="E402" s="47" t="s">
        <v>2780</v>
      </c>
      <c r="F402" s="47" t="s">
        <v>2781</v>
      </c>
      <c r="G402" s="47" t="s">
        <v>2782</v>
      </c>
      <c r="H402" s="47">
        <v>41152.462604166663</v>
      </c>
      <c r="I402" s="47" t="s">
        <v>410</v>
      </c>
    </row>
    <row r="403" spans="1:9" x14ac:dyDescent="0.3">
      <c r="A403" s="47" t="s">
        <v>2783</v>
      </c>
      <c r="B403" s="47" t="s">
        <v>2784</v>
      </c>
      <c r="C403" s="47">
        <v>27057</v>
      </c>
      <c r="D403" s="47" t="s">
        <v>2785</v>
      </c>
      <c r="E403" s="47" t="s">
        <v>2786</v>
      </c>
      <c r="F403" s="47" t="s">
        <v>2787</v>
      </c>
      <c r="G403" s="47" t="s">
        <v>2788</v>
      </c>
      <c r="H403" s="47">
        <v>41532.947187500002</v>
      </c>
      <c r="I403" s="47" t="s">
        <v>384</v>
      </c>
    </row>
    <row r="404" spans="1:9" x14ac:dyDescent="0.3">
      <c r="A404" s="47" t="s">
        <v>2789</v>
      </c>
      <c r="B404" s="47" t="s">
        <v>2790</v>
      </c>
      <c r="C404" s="47">
        <v>33229</v>
      </c>
      <c r="D404" s="47" t="s">
        <v>2791</v>
      </c>
      <c r="E404" s="47" t="s">
        <v>2792</v>
      </c>
      <c r="F404" s="47" t="s">
        <v>2793</v>
      </c>
      <c r="G404" s="47" t="s">
        <v>2794</v>
      </c>
      <c r="H404" s="47">
        <v>43754.847939814812</v>
      </c>
      <c r="I404" s="47" t="s">
        <v>429</v>
      </c>
    </row>
    <row r="405" spans="1:9" x14ac:dyDescent="0.3">
      <c r="A405" s="47" t="s">
        <v>2795</v>
      </c>
      <c r="B405" s="47" t="s">
        <v>2796</v>
      </c>
      <c r="C405" s="47">
        <v>29277</v>
      </c>
      <c r="D405" s="47" t="s">
        <v>2797</v>
      </c>
      <c r="E405" s="47" t="s">
        <v>2798</v>
      </c>
      <c r="F405" s="47" t="s">
        <v>2799</v>
      </c>
      <c r="G405" s="47" t="s">
        <v>2800</v>
      </c>
      <c r="H405" s="47">
        <v>43783.617569444446</v>
      </c>
      <c r="I405" s="47" t="s">
        <v>391</v>
      </c>
    </row>
    <row r="406" spans="1:9" x14ac:dyDescent="0.3">
      <c r="A406" s="47" t="s">
        <v>2801</v>
      </c>
      <c r="B406" s="47" t="s">
        <v>2802</v>
      </c>
      <c r="C406" s="47">
        <v>30192</v>
      </c>
      <c r="D406" s="47" t="s">
        <v>2803</v>
      </c>
      <c r="E406" s="47" t="s">
        <v>2804</v>
      </c>
      <c r="F406" s="47" t="s">
        <v>2805</v>
      </c>
      <c r="G406" s="47" t="s">
        <v>2806</v>
      </c>
      <c r="H406" s="47">
        <v>42247.833796296298</v>
      </c>
      <c r="I406" s="47" t="s">
        <v>429</v>
      </c>
    </row>
    <row r="407" spans="1:9" x14ac:dyDescent="0.3">
      <c r="A407" s="47" t="s">
        <v>2807</v>
      </c>
      <c r="B407" s="47" t="s">
        <v>2808</v>
      </c>
      <c r="C407" s="47">
        <v>32224</v>
      </c>
      <c r="D407" s="47" t="s">
        <v>2809</v>
      </c>
      <c r="E407" s="47" t="s">
        <v>2810</v>
      </c>
      <c r="F407" s="47" t="s">
        <v>2811</v>
      </c>
      <c r="G407" s="47" t="s">
        <v>2812</v>
      </c>
      <c r="H407" s="47">
        <v>42513.389837962961</v>
      </c>
      <c r="I407" s="47" t="s">
        <v>410</v>
      </c>
    </row>
    <row r="408" spans="1:9" x14ac:dyDescent="0.3">
      <c r="A408" s="47" t="s">
        <v>2813</v>
      </c>
      <c r="B408" s="47" t="s">
        <v>2814</v>
      </c>
      <c r="C408" s="47">
        <v>27667</v>
      </c>
      <c r="D408" s="47" t="s">
        <v>2815</v>
      </c>
      <c r="E408" s="47" t="s">
        <v>2816</v>
      </c>
      <c r="F408" s="47" t="s">
        <v>2817</v>
      </c>
      <c r="G408" s="47" t="s">
        <v>2818</v>
      </c>
      <c r="H408" s="47">
        <v>40103.738969907405</v>
      </c>
      <c r="I408" s="47" t="s">
        <v>391</v>
      </c>
    </row>
    <row r="409" spans="1:9" x14ac:dyDescent="0.3">
      <c r="A409" s="47" t="s">
        <v>2819</v>
      </c>
      <c r="B409" s="47" t="s">
        <v>2820</v>
      </c>
      <c r="C409" s="47">
        <v>33779</v>
      </c>
      <c r="D409" s="47" t="s">
        <v>602</v>
      </c>
      <c r="E409" s="47" t="s">
        <v>2821</v>
      </c>
      <c r="F409" s="47" t="s">
        <v>2822</v>
      </c>
      <c r="G409" s="47" t="s">
        <v>2823</v>
      </c>
      <c r="H409" s="47">
        <v>43331.780081018522</v>
      </c>
      <c r="I409" s="47" t="s">
        <v>410</v>
      </c>
    </row>
    <row r="410" spans="1:9" x14ac:dyDescent="0.3">
      <c r="A410" s="47" t="s">
        <v>2824</v>
      </c>
      <c r="B410" s="47" t="s">
        <v>2825</v>
      </c>
      <c r="C410" s="47">
        <v>26208</v>
      </c>
      <c r="D410" s="47" t="s">
        <v>2826</v>
      </c>
      <c r="E410" s="47" t="s">
        <v>2827</v>
      </c>
      <c r="F410" s="47" t="s">
        <v>2828</v>
      </c>
      <c r="G410" s="47" t="s">
        <v>2829</v>
      </c>
      <c r="H410" s="47">
        <v>38542.45716435185</v>
      </c>
      <c r="I410" s="47" t="s">
        <v>391</v>
      </c>
    </row>
    <row r="411" spans="1:9" x14ac:dyDescent="0.3">
      <c r="A411" s="47" t="s">
        <v>2830</v>
      </c>
      <c r="B411" s="47" t="s">
        <v>2831</v>
      </c>
      <c r="C411" s="47">
        <v>30429</v>
      </c>
      <c r="D411" s="47" t="s">
        <v>2832</v>
      </c>
      <c r="E411" s="47" t="s">
        <v>2833</v>
      </c>
      <c r="F411" s="47" t="s">
        <v>2834</v>
      </c>
      <c r="G411" s="47" t="s">
        <v>2835</v>
      </c>
      <c r="H411" s="47">
        <v>40984.58662037037</v>
      </c>
      <c r="I411" s="47" t="s">
        <v>429</v>
      </c>
    </row>
    <row r="412" spans="1:9" x14ac:dyDescent="0.3">
      <c r="A412" s="47" t="s">
        <v>2836</v>
      </c>
      <c r="B412" s="47" t="s">
        <v>2837</v>
      </c>
      <c r="C412" s="47">
        <v>30321</v>
      </c>
      <c r="D412" s="47" t="s">
        <v>2838</v>
      </c>
      <c r="E412" s="47" t="s">
        <v>2839</v>
      </c>
      <c r="F412" s="47" t="s">
        <v>2840</v>
      </c>
      <c r="G412" s="47" t="s">
        <v>2841</v>
      </c>
      <c r="H412" s="47">
        <v>38742.513159722221</v>
      </c>
      <c r="I412" s="47" t="s">
        <v>429</v>
      </c>
    </row>
    <row r="413" spans="1:9" x14ac:dyDescent="0.3">
      <c r="A413" s="47" t="s">
        <v>2842</v>
      </c>
      <c r="B413" s="47" t="s">
        <v>2843</v>
      </c>
      <c r="C413" s="47">
        <v>34908</v>
      </c>
      <c r="D413" s="47" t="s">
        <v>2844</v>
      </c>
      <c r="E413" s="47" t="s">
        <v>2845</v>
      </c>
      <c r="F413" s="47" t="s">
        <v>2846</v>
      </c>
      <c r="G413" s="47" t="s">
        <v>2847</v>
      </c>
      <c r="H413" s="47">
        <v>43106.416990740741</v>
      </c>
      <c r="I413" s="47" t="s">
        <v>410</v>
      </c>
    </row>
    <row r="414" spans="1:9" x14ac:dyDescent="0.3">
      <c r="A414" s="47" t="s">
        <v>2848</v>
      </c>
      <c r="B414" s="47" t="s">
        <v>2849</v>
      </c>
      <c r="C414" s="47">
        <v>26115</v>
      </c>
      <c r="D414" s="47" t="s">
        <v>2850</v>
      </c>
      <c r="E414" s="47" t="s">
        <v>2851</v>
      </c>
      <c r="F414" s="47" t="s">
        <v>2852</v>
      </c>
      <c r="G414" s="47" t="s">
        <v>2853</v>
      </c>
      <c r="H414" s="47">
        <v>44308.93472222222</v>
      </c>
      <c r="I414" s="47" t="s">
        <v>391</v>
      </c>
    </row>
    <row r="415" spans="1:9" x14ac:dyDescent="0.3">
      <c r="A415" s="47" t="s">
        <v>2854</v>
      </c>
      <c r="B415" s="47" t="s">
        <v>2855</v>
      </c>
      <c r="C415" s="47">
        <v>26615</v>
      </c>
      <c r="D415" s="47" t="s">
        <v>2856</v>
      </c>
      <c r="E415" s="47" t="s">
        <v>2857</v>
      </c>
      <c r="F415" s="47" t="s">
        <v>2858</v>
      </c>
      <c r="G415" s="47" t="s">
        <v>2859</v>
      </c>
      <c r="H415" s="47">
        <v>42476.854467592595</v>
      </c>
      <c r="I415" s="47" t="s">
        <v>429</v>
      </c>
    </row>
    <row r="416" spans="1:9" x14ac:dyDescent="0.3">
      <c r="A416" s="47" t="s">
        <v>2860</v>
      </c>
      <c r="B416" s="47" t="s">
        <v>2861</v>
      </c>
      <c r="C416" s="47">
        <v>33875</v>
      </c>
      <c r="D416" s="47" t="s">
        <v>2862</v>
      </c>
      <c r="E416" s="47" t="s">
        <v>2863</v>
      </c>
      <c r="F416" s="47" t="s">
        <v>2864</v>
      </c>
      <c r="G416" s="47" t="s">
        <v>2865</v>
      </c>
      <c r="H416" s="47">
        <v>39006.753310185188</v>
      </c>
      <c r="I416" s="47" t="s">
        <v>391</v>
      </c>
    </row>
    <row r="417" spans="1:9" x14ac:dyDescent="0.3">
      <c r="A417" s="47" t="s">
        <v>2866</v>
      </c>
      <c r="B417" s="47" t="s">
        <v>2867</v>
      </c>
      <c r="C417" s="47">
        <v>27274</v>
      </c>
      <c r="D417" s="47" t="s">
        <v>2868</v>
      </c>
      <c r="E417" s="47" t="s">
        <v>2869</v>
      </c>
      <c r="F417" s="47" t="s">
        <v>2870</v>
      </c>
      <c r="G417" s="47" t="s">
        <v>2871</v>
      </c>
      <c r="H417" s="47">
        <v>41052.191377314812</v>
      </c>
      <c r="I417" s="47" t="s">
        <v>429</v>
      </c>
    </row>
    <row r="418" spans="1:9" x14ac:dyDescent="0.3">
      <c r="A418" s="47" t="s">
        <v>2872</v>
      </c>
      <c r="B418" s="47" t="s">
        <v>2873</v>
      </c>
      <c r="C418" s="47">
        <v>31628</v>
      </c>
      <c r="D418" s="47" t="s">
        <v>2874</v>
      </c>
      <c r="E418" s="47" t="s">
        <v>2875</v>
      </c>
      <c r="F418" s="47" t="s">
        <v>2876</v>
      </c>
      <c r="G418" s="47" t="s">
        <v>2877</v>
      </c>
      <c r="H418" s="47">
        <v>41961.480567129627</v>
      </c>
      <c r="I418" s="47" t="s">
        <v>436</v>
      </c>
    </row>
    <row r="419" spans="1:9" x14ac:dyDescent="0.3">
      <c r="A419" s="47" t="s">
        <v>2878</v>
      </c>
      <c r="B419" s="47" t="s">
        <v>2879</v>
      </c>
      <c r="C419" s="47">
        <v>26854</v>
      </c>
      <c r="D419" s="47" t="s">
        <v>2880</v>
      </c>
      <c r="E419" s="47" t="s">
        <v>2881</v>
      </c>
      <c r="F419" s="47" t="s">
        <v>2882</v>
      </c>
      <c r="G419" s="47" t="s">
        <v>2883</v>
      </c>
      <c r="H419" s="47">
        <v>41864.926770833335</v>
      </c>
      <c r="I419" s="47" t="s">
        <v>410</v>
      </c>
    </row>
    <row r="420" spans="1:9" x14ac:dyDescent="0.3">
      <c r="A420" s="47" t="s">
        <v>2884</v>
      </c>
      <c r="B420" s="47" t="s">
        <v>2885</v>
      </c>
      <c r="C420" s="47">
        <v>33134</v>
      </c>
      <c r="D420" s="47" t="s">
        <v>2886</v>
      </c>
      <c r="E420" s="47" t="s">
        <v>2887</v>
      </c>
      <c r="F420" s="47" t="s">
        <v>2888</v>
      </c>
      <c r="G420" s="47" t="s">
        <v>2889</v>
      </c>
      <c r="H420" s="47">
        <v>43104.504826388889</v>
      </c>
      <c r="I420" s="47" t="s">
        <v>384</v>
      </c>
    </row>
    <row r="421" spans="1:9" x14ac:dyDescent="0.3">
      <c r="A421" s="47" t="s">
        <v>2890</v>
      </c>
      <c r="B421" s="47" t="s">
        <v>2891</v>
      </c>
      <c r="C421" s="47">
        <v>36157</v>
      </c>
      <c r="D421" s="47" t="s">
        <v>2892</v>
      </c>
      <c r="E421" s="47" t="s">
        <v>2893</v>
      </c>
      <c r="F421" s="47" t="s">
        <v>2894</v>
      </c>
      <c r="G421" s="47" t="s">
        <v>2895</v>
      </c>
      <c r="H421" s="47">
        <v>40677.611956018518</v>
      </c>
      <c r="I421" s="47" t="s">
        <v>429</v>
      </c>
    </row>
    <row r="422" spans="1:9" x14ac:dyDescent="0.3">
      <c r="A422" s="47" t="s">
        <v>2896</v>
      </c>
      <c r="B422" s="47" t="s">
        <v>2897</v>
      </c>
      <c r="C422" s="47">
        <v>35016</v>
      </c>
      <c r="D422" s="47" t="s">
        <v>2898</v>
      </c>
      <c r="E422" s="47" t="s">
        <v>2899</v>
      </c>
      <c r="F422" s="47" t="s">
        <v>2900</v>
      </c>
      <c r="G422" s="47" t="s">
        <v>2823</v>
      </c>
      <c r="H422" s="47">
        <v>38525.66746527778</v>
      </c>
      <c r="I422" s="47" t="s">
        <v>391</v>
      </c>
    </row>
    <row r="423" spans="1:9" x14ac:dyDescent="0.3">
      <c r="A423" s="47" t="s">
        <v>2901</v>
      </c>
      <c r="B423" s="47" t="s">
        <v>2902</v>
      </c>
      <c r="C423" s="47">
        <v>29588</v>
      </c>
      <c r="D423" s="47" t="s">
        <v>2903</v>
      </c>
      <c r="E423" s="47" t="s">
        <v>2904</v>
      </c>
      <c r="F423" s="47" t="s">
        <v>2905</v>
      </c>
      <c r="G423" s="47" t="s">
        <v>2906</v>
      </c>
      <c r="H423" s="47">
        <v>40567.450648148151</v>
      </c>
      <c r="I423" s="47" t="s">
        <v>429</v>
      </c>
    </row>
    <row r="424" spans="1:9" x14ac:dyDescent="0.3">
      <c r="A424" s="47" t="s">
        <v>2907</v>
      </c>
      <c r="B424" s="47" t="s">
        <v>2908</v>
      </c>
      <c r="C424" s="47">
        <v>29042</v>
      </c>
      <c r="D424" s="47" t="s">
        <v>2909</v>
      </c>
      <c r="E424" s="47" t="s">
        <v>2910</v>
      </c>
      <c r="F424" s="47" t="s">
        <v>2911</v>
      </c>
      <c r="G424" s="47" t="s">
        <v>2912</v>
      </c>
      <c r="H424" s="47">
        <v>39415.757592592592</v>
      </c>
      <c r="I424" s="47" t="s">
        <v>429</v>
      </c>
    </row>
    <row r="425" spans="1:9" x14ac:dyDescent="0.3">
      <c r="A425" s="47" t="s">
        <v>2913</v>
      </c>
      <c r="B425" s="47" t="s">
        <v>2914</v>
      </c>
      <c r="C425" s="47">
        <v>33357</v>
      </c>
      <c r="D425" s="47" t="s">
        <v>2915</v>
      </c>
      <c r="E425" s="47" t="s">
        <v>2916</v>
      </c>
      <c r="F425" s="47" t="s">
        <v>2917</v>
      </c>
      <c r="G425" s="47" t="s">
        <v>2918</v>
      </c>
      <c r="H425" s="47">
        <v>38512.437650462962</v>
      </c>
      <c r="I425" s="47" t="s">
        <v>391</v>
      </c>
    </row>
    <row r="426" spans="1:9" x14ac:dyDescent="0.3">
      <c r="A426" s="47" t="s">
        <v>2919</v>
      </c>
      <c r="B426" s="47" t="s">
        <v>2920</v>
      </c>
      <c r="C426" s="47">
        <v>26242</v>
      </c>
      <c r="D426" s="47" t="s">
        <v>2921</v>
      </c>
      <c r="E426" s="47" t="s">
        <v>2922</v>
      </c>
      <c r="F426" s="47" t="s">
        <v>2923</v>
      </c>
      <c r="G426" s="47" t="s">
        <v>2924</v>
      </c>
      <c r="H426" s="47">
        <v>43727.513807870368</v>
      </c>
      <c r="I426" s="47" t="s">
        <v>429</v>
      </c>
    </row>
    <row r="427" spans="1:9" x14ac:dyDescent="0.3">
      <c r="A427" s="47" t="s">
        <v>2925</v>
      </c>
      <c r="B427" s="47" t="s">
        <v>2926</v>
      </c>
      <c r="C427" s="47">
        <v>28370</v>
      </c>
      <c r="D427" s="47" t="s">
        <v>2927</v>
      </c>
      <c r="E427" s="47" t="s">
        <v>2928</v>
      </c>
      <c r="F427" s="47" t="s">
        <v>2929</v>
      </c>
      <c r="G427" s="47" t="s">
        <v>2930</v>
      </c>
      <c r="H427" s="47">
        <v>43144.032523148147</v>
      </c>
      <c r="I427" s="47" t="s">
        <v>384</v>
      </c>
    </row>
    <row r="428" spans="1:9" x14ac:dyDescent="0.3">
      <c r="A428" s="47" t="s">
        <v>2931</v>
      </c>
      <c r="B428" s="47" t="s">
        <v>2932</v>
      </c>
      <c r="C428" s="47">
        <v>29342</v>
      </c>
      <c r="D428" s="47" t="s">
        <v>2933</v>
      </c>
      <c r="E428" s="47" t="s">
        <v>2934</v>
      </c>
      <c r="F428" s="47" t="s">
        <v>2935</v>
      </c>
      <c r="G428" s="47" t="s">
        <v>2936</v>
      </c>
      <c r="H428" s="47">
        <v>43441.468784722223</v>
      </c>
      <c r="I428" s="47" t="s">
        <v>391</v>
      </c>
    </row>
    <row r="429" spans="1:9" x14ac:dyDescent="0.3">
      <c r="A429" s="47" t="s">
        <v>2937</v>
      </c>
      <c r="B429" s="47" t="s">
        <v>2938</v>
      </c>
      <c r="C429" s="47">
        <v>36143</v>
      </c>
      <c r="D429" s="47" t="s">
        <v>2939</v>
      </c>
      <c r="E429" s="47" t="s">
        <v>2940</v>
      </c>
      <c r="F429" s="47" t="s">
        <v>2941</v>
      </c>
      <c r="G429" s="47" t="s">
        <v>2942</v>
      </c>
      <c r="H429" s="47">
        <v>41829.181319444448</v>
      </c>
      <c r="I429" s="47" t="s">
        <v>410</v>
      </c>
    </row>
    <row r="430" spans="1:9" x14ac:dyDescent="0.3">
      <c r="A430" s="47" t="s">
        <v>2943</v>
      </c>
      <c r="B430" s="47" t="s">
        <v>2944</v>
      </c>
      <c r="C430" s="47">
        <v>30050</v>
      </c>
      <c r="D430" s="47" t="s">
        <v>2945</v>
      </c>
      <c r="E430" s="47" t="s">
        <v>2946</v>
      </c>
      <c r="F430" s="47" t="s">
        <v>2947</v>
      </c>
      <c r="G430" s="47" t="s">
        <v>2948</v>
      </c>
      <c r="H430" s="47">
        <v>42006.334201388891</v>
      </c>
      <c r="I430" s="47" t="s">
        <v>384</v>
      </c>
    </row>
    <row r="431" spans="1:9" x14ac:dyDescent="0.3">
      <c r="A431" s="47" t="s">
        <v>2949</v>
      </c>
      <c r="B431" s="47" t="s">
        <v>2950</v>
      </c>
      <c r="C431" s="47">
        <v>30646</v>
      </c>
      <c r="D431" s="47" t="s">
        <v>2951</v>
      </c>
      <c r="E431" s="47" t="s">
        <v>2952</v>
      </c>
      <c r="F431" s="47" t="s">
        <v>2953</v>
      </c>
      <c r="G431" s="47" t="s">
        <v>2954</v>
      </c>
      <c r="H431" s="47">
        <v>40822.498379629629</v>
      </c>
      <c r="I431" s="47" t="s">
        <v>436</v>
      </c>
    </row>
    <row r="432" spans="1:9" x14ac:dyDescent="0.3">
      <c r="A432" s="47" t="s">
        <v>2955</v>
      </c>
      <c r="B432" s="47" t="s">
        <v>2956</v>
      </c>
      <c r="C432" s="47">
        <v>29298</v>
      </c>
      <c r="D432" s="47" t="s">
        <v>2957</v>
      </c>
      <c r="E432" s="47" t="s">
        <v>2958</v>
      </c>
      <c r="F432" s="47" t="s">
        <v>2959</v>
      </c>
      <c r="G432" s="47" t="s">
        <v>2960</v>
      </c>
      <c r="H432" s="47">
        <v>41929.958761574075</v>
      </c>
      <c r="I432" s="47" t="s">
        <v>384</v>
      </c>
    </row>
    <row r="433" spans="1:9" x14ac:dyDescent="0.3">
      <c r="A433" s="47" t="s">
        <v>2961</v>
      </c>
      <c r="B433" s="47" t="s">
        <v>2962</v>
      </c>
      <c r="C433" s="47">
        <v>36001</v>
      </c>
      <c r="D433" s="47" t="s">
        <v>2963</v>
      </c>
      <c r="E433" s="47" t="s">
        <v>2964</v>
      </c>
      <c r="F433" s="47" t="s">
        <v>2965</v>
      </c>
      <c r="G433" s="47" t="s">
        <v>2966</v>
      </c>
      <c r="H433" s="47">
        <v>39901.056712962964</v>
      </c>
      <c r="I433" s="47" t="s">
        <v>410</v>
      </c>
    </row>
    <row r="434" spans="1:9" x14ac:dyDescent="0.3">
      <c r="A434" s="47" t="s">
        <v>2967</v>
      </c>
      <c r="B434" s="47" t="s">
        <v>2968</v>
      </c>
      <c r="C434" s="47">
        <v>32254</v>
      </c>
      <c r="D434" s="47" t="s">
        <v>2969</v>
      </c>
      <c r="E434" s="47" t="s">
        <v>2970</v>
      </c>
      <c r="F434" s="47" t="s">
        <v>2971</v>
      </c>
      <c r="G434" s="47" t="s">
        <v>2972</v>
      </c>
      <c r="H434" s="47">
        <v>39601.08934027778</v>
      </c>
      <c r="I434" s="47" t="s">
        <v>391</v>
      </c>
    </row>
    <row r="435" spans="1:9" x14ac:dyDescent="0.3">
      <c r="A435" s="47" t="s">
        <v>2973</v>
      </c>
      <c r="B435" s="47" t="s">
        <v>2974</v>
      </c>
      <c r="C435" s="47">
        <v>31627</v>
      </c>
      <c r="D435" s="47" t="s">
        <v>2975</v>
      </c>
      <c r="E435" s="47" t="s">
        <v>2976</v>
      </c>
      <c r="F435" s="47" t="s">
        <v>2977</v>
      </c>
      <c r="G435" s="47" t="s">
        <v>2978</v>
      </c>
      <c r="H435" s="47">
        <v>43326.842488425929</v>
      </c>
      <c r="I435" s="47" t="s">
        <v>429</v>
      </c>
    </row>
    <row r="436" spans="1:9" x14ac:dyDescent="0.3">
      <c r="A436" s="47" t="s">
        <v>2979</v>
      </c>
      <c r="B436" s="47" t="s">
        <v>2980</v>
      </c>
      <c r="C436" s="47">
        <v>30821</v>
      </c>
      <c r="D436" s="47" t="s">
        <v>2981</v>
      </c>
      <c r="E436" s="47" t="s">
        <v>2982</v>
      </c>
      <c r="F436" s="47" t="s">
        <v>2983</v>
      </c>
      <c r="G436" s="47" t="s">
        <v>2984</v>
      </c>
      <c r="H436" s="47">
        <v>41601.40520833333</v>
      </c>
      <c r="I436" s="47" t="s">
        <v>429</v>
      </c>
    </row>
    <row r="437" spans="1:9" x14ac:dyDescent="0.3">
      <c r="A437" s="47" t="s">
        <v>2985</v>
      </c>
      <c r="B437" s="47" t="s">
        <v>2986</v>
      </c>
      <c r="C437" s="47">
        <v>35828</v>
      </c>
      <c r="D437" s="47" t="s">
        <v>2987</v>
      </c>
      <c r="E437" s="47" t="s">
        <v>2988</v>
      </c>
      <c r="F437" s="47" t="s">
        <v>2989</v>
      </c>
      <c r="G437" s="47" t="s">
        <v>2990</v>
      </c>
      <c r="H437" s="47">
        <v>38679.405347222222</v>
      </c>
      <c r="I437" s="47" t="s">
        <v>384</v>
      </c>
    </row>
    <row r="438" spans="1:9" x14ac:dyDescent="0.3">
      <c r="A438" s="47" t="s">
        <v>2991</v>
      </c>
      <c r="B438" s="47" t="s">
        <v>2992</v>
      </c>
      <c r="C438" s="47">
        <v>32689</v>
      </c>
      <c r="D438" s="47" t="s">
        <v>2993</v>
      </c>
      <c r="E438" s="47" t="s">
        <v>2994</v>
      </c>
      <c r="F438" s="47" t="s">
        <v>2995</v>
      </c>
      <c r="G438" s="47" t="s">
        <v>2996</v>
      </c>
      <c r="H438" s="47">
        <v>40217.636030092595</v>
      </c>
      <c r="I438" s="47" t="s">
        <v>391</v>
      </c>
    </row>
    <row r="439" spans="1:9" x14ac:dyDescent="0.3">
      <c r="A439" s="47" t="s">
        <v>2997</v>
      </c>
      <c r="B439" s="47" t="s">
        <v>2998</v>
      </c>
      <c r="C439" s="47">
        <v>25949</v>
      </c>
      <c r="D439" s="47" t="s">
        <v>2999</v>
      </c>
      <c r="E439" s="47" t="s">
        <v>3000</v>
      </c>
      <c r="F439" s="47" t="s">
        <v>3001</v>
      </c>
      <c r="G439" s="47" t="s">
        <v>3002</v>
      </c>
      <c r="H439" s="47">
        <v>40493.858854166669</v>
      </c>
      <c r="I439" s="47" t="s">
        <v>391</v>
      </c>
    </row>
    <row r="440" spans="1:9" x14ac:dyDescent="0.3">
      <c r="A440" s="47" t="s">
        <v>3003</v>
      </c>
      <c r="B440" s="47" t="s">
        <v>3004</v>
      </c>
      <c r="C440" s="47">
        <v>35729</v>
      </c>
      <c r="D440" s="47" t="s">
        <v>3005</v>
      </c>
      <c r="E440" s="47" t="s">
        <v>3006</v>
      </c>
      <c r="F440" s="47" t="s">
        <v>3007</v>
      </c>
      <c r="G440" s="47" t="s">
        <v>3008</v>
      </c>
      <c r="H440" s="47">
        <v>41839.453333333331</v>
      </c>
      <c r="I440" s="47" t="s">
        <v>429</v>
      </c>
    </row>
    <row r="441" spans="1:9" x14ac:dyDescent="0.3">
      <c r="A441" s="47" t="s">
        <v>3009</v>
      </c>
      <c r="B441" s="47" t="s">
        <v>3010</v>
      </c>
      <c r="C441" s="47">
        <v>31613</v>
      </c>
      <c r="D441" s="47" t="s">
        <v>3011</v>
      </c>
      <c r="E441" s="47" t="s">
        <v>3012</v>
      </c>
      <c r="F441" s="47" t="s">
        <v>3013</v>
      </c>
      <c r="G441" s="47" t="s">
        <v>3014</v>
      </c>
      <c r="H441" s="47">
        <v>41559.492581018516</v>
      </c>
      <c r="I441" s="47" t="s">
        <v>410</v>
      </c>
    </row>
    <row r="442" spans="1:9" x14ac:dyDescent="0.3">
      <c r="A442" s="47" t="s">
        <v>3015</v>
      </c>
      <c r="B442" s="47" t="s">
        <v>3016</v>
      </c>
      <c r="C442" s="47">
        <v>31785</v>
      </c>
      <c r="D442" s="47" t="s">
        <v>3017</v>
      </c>
      <c r="E442" s="47" t="s">
        <v>3018</v>
      </c>
      <c r="F442" s="47" t="s">
        <v>3019</v>
      </c>
      <c r="G442" s="47" t="s">
        <v>3020</v>
      </c>
      <c r="H442" s="47">
        <v>40305.466886574075</v>
      </c>
      <c r="I442" s="47" t="s">
        <v>391</v>
      </c>
    </row>
    <row r="443" spans="1:9" x14ac:dyDescent="0.3">
      <c r="A443" s="47" t="s">
        <v>3021</v>
      </c>
      <c r="B443" s="47" t="s">
        <v>3022</v>
      </c>
      <c r="C443" s="47">
        <v>34823</v>
      </c>
      <c r="D443" s="47" t="s">
        <v>3023</v>
      </c>
      <c r="E443" s="47" t="s">
        <v>3024</v>
      </c>
      <c r="F443" s="47" t="s">
        <v>3025</v>
      </c>
      <c r="G443" s="47" t="s">
        <v>3026</v>
      </c>
      <c r="H443" s="47">
        <v>39346.321539351855</v>
      </c>
      <c r="I443" s="47" t="s">
        <v>384</v>
      </c>
    </row>
    <row r="444" spans="1:9" x14ac:dyDescent="0.3">
      <c r="A444" s="47" t="s">
        <v>3027</v>
      </c>
      <c r="B444" s="47" t="s">
        <v>3028</v>
      </c>
      <c r="C444" s="47">
        <v>27734</v>
      </c>
      <c r="D444" s="47" t="s">
        <v>3029</v>
      </c>
      <c r="E444" s="47" t="s">
        <v>3030</v>
      </c>
      <c r="F444" s="47" t="s">
        <v>3031</v>
      </c>
      <c r="G444" s="47" t="s">
        <v>3032</v>
      </c>
      <c r="H444" s="47">
        <v>43330.941979166666</v>
      </c>
      <c r="I444" s="47" t="s">
        <v>429</v>
      </c>
    </row>
    <row r="445" spans="1:9" x14ac:dyDescent="0.3">
      <c r="A445" s="47" t="s">
        <v>3033</v>
      </c>
      <c r="B445" s="47" t="s">
        <v>3034</v>
      </c>
      <c r="C445" s="47">
        <v>27701</v>
      </c>
      <c r="D445" s="47" t="s">
        <v>3035</v>
      </c>
      <c r="E445" s="47" t="s">
        <v>3036</v>
      </c>
      <c r="F445" s="47" t="s">
        <v>3037</v>
      </c>
      <c r="G445" s="47" t="s">
        <v>3038</v>
      </c>
      <c r="H445" s="47">
        <v>38993.13989583333</v>
      </c>
      <c r="I445" s="47" t="s">
        <v>410</v>
      </c>
    </row>
    <row r="446" spans="1:9" x14ac:dyDescent="0.3">
      <c r="A446" s="47" t="s">
        <v>3039</v>
      </c>
      <c r="B446" s="47" t="s">
        <v>3040</v>
      </c>
      <c r="C446" s="47">
        <v>32941</v>
      </c>
      <c r="D446" s="47" t="s">
        <v>3041</v>
      </c>
      <c r="E446" s="47" t="s">
        <v>3042</v>
      </c>
      <c r="F446" s="47" t="s">
        <v>3043</v>
      </c>
      <c r="G446" s="47" t="s">
        <v>3044</v>
      </c>
      <c r="H446" s="47">
        <v>43841.962916666664</v>
      </c>
      <c r="I446" s="47" t="s">
        <v>391</v>
      </c>
    </row>
    <row r="447" spans="1:9" x14ac:dyDescent="0.3">
      <c r="A447" s="47" t="s">
        <v>3045</v>
      </c>
      <c r="B447" s="47" t="s">
        <v>3046</v>
      </c>
      <c r="C447" s="47">
        <v>30877</v>
      </c>
      <c r="D447" s="47" t="s">
        <v>3047</v>
      </c>
      <c r="E447" s="47" t="s">
        <v>3048</v>
      </c>
      <c r="F447" s="47" t="s">
        <v>3049</v>
      </c>
      <c r="G447" s="47" t="s">
        <v>3050</v>
      </c>
      <c r="H447" s="47">
        <v>42233.47483796296</v>
      </c>
      <c r="I447" s="47" t="s">
        <v>384</v>
      </c>
    </row>
    <row r="448" spans="1:9" x14ac:dyDescent="0.3">
      <c r="A448" s="47" t="s">
        <v>3051</v>
      </c>
      <c r="B448" s="47" t="s">
        <v>3052</v>
      </c>
      <c r="C448" s="47">
        <v>25743</v>
      </c>
      <c r="D448" s="47" t="s">
        <v>3053</v>
      </c>
      <c r="E448" s="47" t="s">
        <v>3054</v>
      </c>
      <c r="F448" s="47" t="s">
        <v>3055</v>
      </c>
      <c r="G448" s="47" t="s">
        <v>3056</v>
      </c>
      <c r="H448" s="47">
        <v>41060.554988425924</v>
      </c>
      <c r="I448" s="47" t="s">
        <v>391</v>
      </c>
    </row>
    <row r="449" spans="1:9" x14ac:dyDescent="0.3">
      <c r="A449" s="47" t="s">
        <v>3057</v>
      </c>
      <c r="B449" s="47" t="s">
        <v>3058</v>
      </c>
      <c r="C449" s="47">
        <v>30040</v>
      </c>
      <c r="D449" s="47" t="s">
        <v>3059</v>
      </c>
      <c r="E449" s="47" t="s">
        <v>3060</v>
      </c>
      <c r="F449" s="47" t="s">
        <v>3061</v>
      </c>
      <c r="G449" s="47" t="s">
        <v>3062</v>
      </c>
      <c r="H449" s="47">
        <v>42309.375231481485</v>
      </c>
      <c r="I449" s="47" t="s">
        <v>391</v>
      </c>
    </row>
    <row r="450" spans="1:9" x14ac:dyDescent="0.3">
      <c r="A450" s="47" t="s">
        <v>3063</v>
      </c>
      <c r="B450" s="47" t="s">
        <v>3064</v>
      </c>
      <c r="C450" s="47">
        <v>34209</v>
      </c>
      <c r="D450" s="47" t="s">
        <v>3065</v>
      </c>
      <c r="E450" s="47" t="s">
        <v>3066</v>
      </c>
      <c r="F450" s="47" t="s">
        <v>3067</v>
      </c>
      <c r="G450" s="47" t="s">
        <v>3068</v>
      </c>
      <c r="H450" s="47">
        <v>43885.972546296296</v>
      </c>
      <c r="I450" s="47" t="s">
        <v>429</v>
      </c>
    </row>
    <row r="451" spans="1:9" x14ac:dyDescent="0.3">
      <c r="A451" s="47" t="s">
        <v>3069</v>
      </c>
      <c r="B451" s="47" t="s">
        <v>3070</v>
      </c>
      <c r="C451" s="47">
        <v>31287</v>
      </c>
      <c r="D451" s="47" t="s">
        <v>3071</v>
      </c>
      <c r="E451" s="47" t="s">
        <v>3072</v>
      </c>
      <c r="F451" s="47" t="s">
        <v>3073</v>
      </c>
      <c r="G451" s="47" t="s">
        <v>3074</v>
      </c>
      <c r="H451" s="47">
        <v>40296.341481481482</v>
      </c>
      <c r="I451" s="47" t="s">
        <v>436</v>
      </c>
    </row>
    <row r="452" spans="1:9" x14ac:dyDescent="0.3">
      <c r="A452" s="47" t="s">
        <v>3075</v>
      </c>
      <c r="B452" s="47" t="s">
        <v>3076</v>
      </c>
      <c r="C452" s="47">
        <v>27532</v>
      </c>
      <c r="D452" s="47" t="s">
        <v>3077</v>
      </c>
      <c r="E452" s="47" t="s">
        <v>3078</v>
      </c>
      <c r="F452" s="47" t="s">
        <v>3079</v>
      </c>
      <c r="G452" s="47" t="s">
        <v>3080</v>
      </c>
      <c r="H452" s="47">
        <v>44309.167222222219</v>
      </c>
      <c r="I452" s="47" t="s">
        <v>429</v>
      </c>
    </row>
    <row r="453" spans="1:9" x14ac:dyDescent="0.3">
      <c r="A453" s="47" t="s">
        <v>3081</v>
      </c>
      <c r="B453" s="47" t="s">
        <v>3082</v>
      </c>
      <c r="C453" s="47">
        <v>29961</v>
      </c>
      <c r="D453" s="47" t="s">
        <v>3083</v>
      </c>
      <c r="E453" s="47" t="s">
        <v>3084</v>
      </c>
      <c r="F453" s="47" t="s">
        <v>3085</v>
      </c>
      <c r="G453" s="47" t="s">
        <v>3086</v>
      </c>
      <c r="H453" s="47">
        <v>40960.755381944444</v>
      </c>
      <c r="I453" s="47" t="s">
        <v>391</v>
      </c>
    </row>
    <row r="454" spans="1:9" x14ac:dyDescent="0.3">
      <c r="A454" s="47" t="s">
        <v>3087</v>
      </c>
      <c r="B454" s="47" t="s">
        <v>3088</v>
      </c>
      <c r="C454" s="47">
        <v>30118</v>
      </c>
      <c r="D454" s="47" t="s">
        <v>3089</v>
      </c>
      <c r="E454" s="47" t="s">
        <v>3090</v>
      </c>
      <c r="F454" s="47" t="s">
        <v>3091</v>
      </c>
      <c r="G454" s="47" t="s">
        <v>3092</v>
      </c>
      <c r="H454" s="47">
        <v>39781.432627314818</v>
      </c>
      <c r="I454" s="47" t="s">
        <v>436</v>
      </c>
    </row>
    <row r="455" spans="1:9" x14ac:dyDescent="0.3">
      <c r="A455" s="47" t="s">
        <v>3093</v>
      </c>
      <c r="B455" s="47" t="s">
        <v>3094</v>
      </c>
      <c r="C455" s="47">
        <v>28222</v>
      </c>
      <c r="D455" s="47" t="s">
        <v>3095</v>
      </c>
      <c r="E455" s="47" t="s">
        <v>3096</v>
      </c>
      <c r="F455" s="47" t="s">
        <v>3097</v>
      </c>
      <c r="G455" s="47" t="s">
        <v>3098</v>
      </c>
      <c r="H455" s="47">
        <v>43176.546365740738</v>
      </c>
      <c r="I455" s="47" t="s">
        <v>436</v>
      </c>
    </row>
    <row r="456" spans="1:9" x14ac:dyDescent="0.3">
      <c r="A456" s="47" t="s">
        <v>3099</v>
      </c>
      <c r="B456" s="47" t="s">
        <v>3100</v>
      </c>
      <c r="C456" s="47">
        <v>35938</v>
      </c>
      <c r="D456" s="47" t="s">
        <v>3101</v>
      </c>
      <c r="E456" s="47" t="s">
        <v>3102</v>
      </c>
      <c r="F456" s="47" t="s">
        <v>3103</v>
      </c>
      <c r="G456" s="47" t="s">
        <v>3104</v>
      </c>
      <c r="H456" s="47">
        <v>40678.880393518521</v>
      </c>
      <c r="I456" s="47" t="s">
        <v>429</v>
      </c>
    </row>
    <row r="457" spans="1:9" x14ac:dyDescent="0.3">
      <c r="A457" s="47" t="s">
        <v>3105</v>
      </c>
      <c r="B457" s="47" t="s">
        <v>3106</v>
      </c>
      <c r="C457" s="47">
        <v>32420</v>
      </c>
      <c r="D457" s="47" t="s">
        <v>3107</v>
      </c>
      <c r="E457" s="47" t="s">
        <v>3108</v>
      </c>
      <c r="F457" s="47" t="s">
        <v>3109</v>
      </c>
      <c r="G457" s="47" t="s">
        <v>3110</v>
      </c>
      <c r="H457" s="47">
        <v>41479.957280092596</v>
      </c>
      <c r="I457" s="47" t="s">
        <v>436</v>
      </c>
    </row>
    <row r="458" spans="1:9" x14ac:dyDescent="0.3">
      <c r="A458" s="47" t="s">
        <v>3111</v>
      </c>
      <c r="B458" s="47" t="s">
        <v>3112</v>
      </c>
      <c r="C458" s="47">
        <v>29681</v>
      </c>
      <c r="D458" s="47" t="s">
        <v>3113</v>
      </c>
      <c r="E458" s="47" t="s">
        <v>3114</v>
      </c>
      <c r="F458" s="47" t="s">
        <v>3115</v>
      </c>
      <c r="G458" s="47" t="s">
        <v>3116</v>
      </c>
      <c r="H458" s="47">
        <v>43263.136238425926</v>
      </c>
      <c r="I458" s="47" t="s">
        <v>429</v>
      </c>
    </row>
    <row r="459" spans="1:9" x14ac:dyDescent="0.3">
      <c r="A459" s="47" t="s">
        <v>3117</v>
      </c>
      <c r="B459" s="47" t="s">
        <v>3118</v>
      </c>
      <c r="C459" s="47">
        <v>35941</v>
      </c>
      <c r="D459" s="47" t="s">
        <v>3119</v>
      </c>
      <c r="E459" s="47" t="s">
        <v>3120</v>
      </c>
      <c r="F459" s="47" t="s">
        <v>3121</v>
      </c>
      <c r="G459" s="47" t="s">
        <v>3122</v>
      </c>
      <c r="H459" s="47">
        <v>42061.751898148148</v>
      </c>
      <c r="I459" s="47" t="s">
        <v>429</v>
      </c>
    </row>
    <row r="460" spans="1:9" x14ac:dyDescent="0.3">
      <c r="A460" s="47" t="s">
        <v>3123</v>
      </c>
      <c r="B460" s="47" t="s">
        <v>3124</v>
      </c>
      <c r="C460" s="47">
        <v>27440</v>
      </c>
      <c r="D460" s="47" t="s">
        <v>3125</v>
      </c>
      <c r="E460" s="47" t="s">
        <v>3126</v>
      </c>
      <c r="F460" s="47" t="s">
        <v>3127</v>
      </c>
      <c r="G460" s="47" t="s">
        <v>3128</v>
      </c>
      <c r="H460" s="47">
        <v>39327.306608796294</v>
      </c>
      <c r="I460" s="47" t="s">
        <v>391</v>
      </c>
    </row>
    <row r="461" spans="1:9" x14ac:dyDescent="0.3">
      <c r="A461" s="47" t="s">
        <v>3129</v>
      </c>
      <c r="B461" s="47" t="s">
        <v>3130</v>
      </c>
      <c r="C461" s="47">
        <v>28847</v>
      </c>
      <c r="D461" s="47" t="s">
        <v>3131</v>
      </c>
      <c r="E461" s="47" t="s">
        <v>3132</v>
      </c>
      <c r="F461" s="47" t="s">
        <v>3133</v>
      </c>
      <c r="G461" s="47" t="s">
        <v>3134</v>
      </c>
      <c r="H461" s="47">
        <v>43806.158067129632</v>
      </c>
      <c r="I461" s="47" t="s">
        <v>391</v>
      </c>
    </row>
    <row r="462" spans="1:9" x14ac:dyDescent="0.3">
      <c r="A462" s="47" t="s">
        <v>3135</v>
      </c>
      <c r="B462" s="47" t="s">
        <v>3136</v>
      </c>
      <c r="C462" s="47">
        <v>27211</v>
      </c>
      <c r="D462" s="47" t="s">
        <v>3137</v>
      </c>
      <c r="E462" s="47" t="s">
        <v>3138</v>
      </c>
      <c r="F462" s="47" t="s">
        <v>3139</v>
      </c>
      <c r="G462" s="47" t="s">
        <v>3140</v>
      </c>
      <c r="H462" s="47">
        <v>42030.860405092593</v>
      </c>
      <c r="I462" s="47" t="s">
        <v>436</v>
      </c>
    </row>
    <row r="463" spans="1:9" x14ac:dyDescent="0.3">
      <c r="A463" s="47" t="s">
        <v>3141</v>
      </c>
      <c r="B463" s="47" t="s">
        <v>3142</v>
      </c>
      <c r="C463" s="47">
        <v>27943</v>
      </c>
      <c r="D463" s="47" t="s">
        <v>3143</v>
      </c>
      <c r="E463" s="47" t="s">
        <v>3144</v>
      </c>
      <c r="F463" s="47" t="s">
        <v>3145</v>
      </c>
      <c r="G463" s="47" t="s">
        <v>3146</v>
      </c>
      <c r="H463" s="47">
        <v>41849.680972222224</v>
      </c>
      <c r="I463" s="47" t="s">
        <v>384</v>
      </c>
    </row>
    <row r="464" spans="1:9" x14ac:dyDescent="0.3">
      <c r="A464" s="47" t="s">
        <v>3147</v>
      </c>
      <c r="B464" s="47" t="s">
        <v>3148</v>
      </c>
      <c r="C464" s="47">
        <v>28991</v>
      </c>
      <c r="D464" s="47" t="s">
        <v>3149</v>
      </c>
      <c r="E464" s="47" t="s">
        <v>3150</v>
      </c>
      <c r="F464" s="47" t="s">
        <v>3151</v>
      </c>
      <c r="G464" s="47" t="s">
        <v>3152</v>
      </c>
      <c r="H464" s="47">
        <v>38441.913854166669</v>
      </c>
      <c r="I464" s="47" t="s">
        <v>384</v>
      </c>
    </row>
    <row r="465" spans="1:9" x14ac:dyDescent="0.3">
      <c r="A465" s="47" t="s">
        <v>3153</v>
      </c>
      <c r="B465" s="47" t="s">
        <v>3154</v>
      </c>
      <c r="C465" s="47">
        <v>26528</v>
      </c>
      <c r="D465" s="47" t="s">
        <v>3155</v>
      </c>
      <c r="E465" s="47" t="s">
        <v>3156</v>
      </c>
      <c r="F465" s="47" t="s">
        <v>3157</v>
      </c>
      <c r="G465" s="47" t="s">
        <v>3158</v>
      </c>
      <c r="H465" s="47">
        <v>43241.59715277778</v>
      </c>
      <c r="I465" s="47" t="s">
        <v>391</v>
      </c>
    </row>
    <row r="466" spans="1:9" x14ac:dyDescent="0.3">
      <c r="A466" s="47" t="s">
        <v>3159</v>
      </c>
      <c r="B466" s="47" t="s">
        <v>3160</v>
      </c>
      <c r="C466" s="47">
        <v>31862</v>
      </c>
      <c r="D466" s="47" t="s">
        <v>3161</v>
      </c>
      <c r="E466" s="47" t="s">
        <v>3162</v>
      </c>
      <c r="F466" s="47" t="s">
        <v>3163</v>
      </c>
      <c r="G466" s="47" t="s">
        <v>3164</v>
      </c>
      <c r="H466" s="47">
        <v>40848.874456018515</v>
      </c>
      <c r="I466" s="47" t="s">
        <v>391</v>
      </c>
    </row>
    <row r="467" spans="1:9" x14ac:dyDescent="0.3">
      <c r="A467" s="47" t="s">
        <v>3165</v>
      </c>
      <c r="B467" s="47" t="s">
        <v>3166</v>
      </c>
      <c r="C467" s="47">
        <v>28557</v>
      </c>
      <c r="D467" s="47" t="s">
        <v>3167</v>
      </c>
      <c r="E467" s="47" t="s">
        <v>3168</v>
      </c>
      <c r="F467" s="47" t="s">
        <v>3169</v>
      </c>
      <c r="G467" s="47" t="s">
        <v>3170</v>
      </c>
      <c r="H467" s="47">
        <v>42371.562002314815</v>
      </c>
      <c r="I467" s="47" t="s">
        <v>384</v>
      </c>
    </row>
    <row r="468" spans="1:9" x14ac:dyDescent="0.3">
      <c r="A468" s="47" t="s">
        <v>3171</v>
      </c>
      <c r="B468" s="47" t="s">
        <v>3172</v>
      </c>
      <c r="C468" s="47">
        <v>34274</v>
      </c>
      <c r="D468" s="47" t="s">
        <v>3173</v>
      </c>
      <c r="E468" s="47" t="s">
        <v>3174</v>
      </c>
      <c r="F468" s="47" t="s">
        <v>3175</v>
      </c>
      <c r="G468" s="47" t="s">
        <v>3176</v>
      </c>
      <c r="H468" s="47">
        <v>41144.163900462961</v>
      </c>
      <c r="I468" s="47" t="s">
        <v>436</v>
      </c>
    </row>
    <row r="469" spans="1:9" x14ac:dyDescent="0.3">
      <c r="A469" s="47" t="s">
        <v>3177</v>
      </c>
      <c r="B469" s="47" t="s">
        <v>3178</v>
      </c>
      <c r="C469" s="47">
        <v>30361</v>
      </c>
      <c r="D469" s="47" t="s">
        <v>3179</v>
      </c>
      <c r="E469" s="47" t="s">
        <v>3180</v>
      </c>
      <c r="F469" s="47" t="s">
        <v>3181</v>
      </c>
      <c r="G469" s="47" t="s">
        <v>3182</v>
      </c>
      <c r="H469" s="47">
        <v>41289.489016203705</v>
      </c>
      <c r="I469" s="47" t="s">
        <v>436</v>
      </c>
    </row>
    <row r="470" spans="1:9" x14ac:dyDescent="0.3">
      <c r="A470" s="47" t="s">
        <v>3183</v>
      </c>
      <c r="B470" s="47" t="s">
        <v>3184</v>
      </c>
      <c r="C470" s="47">
        <v>32667</v>
      </c>
      <c r="D470" s="47" t="s">
        <v>3185</v>
      </c>
      <c r="E470" s="47" t="s">
        <v>3186</v>
      </c>
      <c r="F470" s="47" t="s">
        <v>3187</v>
      </c>
      <c r="G470" s="47" t="s">
        <v>3188</v>
      </c>
      <c r="H470" s="47">
        <v>39942.603634259256</v>
      </c>
      <c r="I470" s="47" t="s">
        <v>436</v>
      </c>
    </row>
    <row r="471" spans="1:9" x14ac:dyDescent="0.3">
      <c r="A471" s="47" t="s">
        <v>3189</v>
      </c>
      <c r="B471" s="47" t="s">
        <v>3190</v>
      </c>
      <c r="C471" s="47">
        <v>35883</v>
      </c>
      <c r="D471" s="47" t="s">
        <v>3191</v>
      </c>
      <c r="E471" s="47" t="s">
        <v>3192</v>
      </c>
      <c r="F471" s="47" t="s">
        <v>3193</v>
      </c>
      <c r="G471" s="47" t="s">
        <v>3194</v>
      </c>
      <c r="H471" s="47">
        <v>40026.08971064815</v>
      </c>
      <c r="I471" s="47" t="s">
        <v>429</v>
      </c>
    </row>
    <row r="472" spans="1:9" x14ac:dyDescent="0.3">
      <c r="A472" s="47" t="s">
        <v>3195</v>
      </c>
      <c r="B472" s="47" t="s">
        <v>3196</v>
      </c>
      <c r="C472" s="47">
        <v>35934</v>
      </c>
      <c r="D472" s="47" t="s">
        <v>3197</v>
      </c>
      <c r="E472" s="47" t="s">
        <v>3198</v>
      </c>
      <c r="F472" s="47" t="s">
        <v>3199</v>
      </c>
      <c r="G472" s="47" t="s">
        <v>3200</v>
      </c>
      <c r="H472" s="47">
        <v>41625.276956018519</v>
      </c>
      <c r="I472" s="47" t="s">
        <v>384</v>
      </c>
    </row>
    <row r="473" spans="1:9" x14ac:dyDescent="0.3">
      <c r="A473" s="47" t="s">
        <v>3201</v>
      </c>
      <c r="B473" s="47" t="s">
        <v>3202</v>
      </c>
      <c r="C473" s="47">
        <v>27999</v>
      </c>
      <c r="D473" s="47" t="s">
        <v>3203</v>
      </c>
      <c r="E473" s="47" t="s">
        <v>3204</v>
      </c>
      <c r="F473" s="47" t="s">
        <v>3205</v>
      </c>
      <c r="G473" s="47" t="s">
        <v>3206</v>
      </c>
      <c r="H473" s="47">
        <v>40240.265752314815</v>
      </c>
      <c r="I473" s="47" t="s">
        <v>391</v>
      </c>
    </row>
    <row r="474" spans="1:9" x14ac:dyDescent="0.3">
      <c r="A474" s="47" t="s">
        <v>3207</v>
      </c>
      <c r="B474" s="47" t="s">
        <v>3208</v>
      </c>
      <c r="C474" s="47">
        <v>30717</v>
      </c>
      <c r="D474" s="47" t="s">
        <v>3209</v>
      </c>
      <c r="E474" s="47" t="s">
        <v>3210</v>
      </c>
      <c r="F474" s="47" t="s">
        <v>3211</v>
      </c>
      <c r="G474" s="47" t="s">
        <v>3212</v>
      </c>
      <c r="H474" s="47">
        <v>38762.590428240743</v>
      </c>
      <c r="I474" s="47" t="s">
        <v>436</v>
      </c>
    </row>
    <row r="475" spans="1:9" x14ac:dyDescent="0.3">
      <c r="A475" s="47" t="s">
        <v>3213</v>
      </c>
      <c r="B475" s="47" t="s">
        <v>3214</v>
      </c>
      <c r="C475" s="47">
        <v>30499</v>
      </c>
      <c r="D475" s="47" t="s">
        <v>3215</v>
      </c>
      <c r="E475" s="47" t="s">
        <v>3216</v>
      </c>
      <c r="F475" s="47" t="s">
        <v>3217</v>
      </c>
      <c r="G475" s="47" t="s">
        <v>3218</v>
      </c>
      <c r="H475" s="47">
        <v>39198.979768518519</v>
      </c>
      <c r="I475" s="47" t="s">
        <v>384</v>
      </c>
    </row>
    <row r="476" spans="1:9" x14ac:dyDescent="0.3">
      <c r="A476" s="47" t="s">
        <v>3219</v>
      </c>
      <c r="B476" s="47" t="s">
        <v>3220</v>
      </c>
      <c r="C476" s="47">
        <v>27395</v>
      </c>
      <c r="D476" s="47" t="s">
        <v>3221</v>
      </c>
      <c r="E476" s="47" t="s">
        <v>3222</v>
      </c>
      <c r="F476" s="47" t="s">
        <v>3223</v>
      </c>
      <c r="G476" s="47" t="s">
        <v>3224</v>
      </c>
      <c r="H476" s="47">
        <v>40170.650173611109</v>
      </c>
      <c r="I476" s="47" t="s">
        <v>429</v>
      </c>
    </row>
    <row r="477" spans="1:9" x14ac:dyDescent="0.3">
      <c r="A477" s="47" t="s">
        <v>3225</v>
      </c>
      <c r="B477" s="47" t="s">
        <v>3226</v>
      </c>
      <c r="C477" s="47">
        <v>35367</v>
      </c>
      <c r="D477" s="47" t="s">
        <v>3227</v>
      </c>
      <c r="E477" s="47" t="s">
        <v>3228</v>
      </c>
      <c r="F477" s="47" t="s">
        <v>3229</v>
      </c>
      <c r="G477" s="47" t="s">
        <v>3230</v>
      </c>
      <c r="H477" s="47">
        <v>42970.953449074077</v>
      </c>
      <c r="I477" s="47" t="s">
        <v>391</v>
      </c>
    </row>
    <row r="478" spans="1:9" x14ac:dyDescent="0.3">
      <c r="A478" s="47" t="s">
        <v>3231</v>
      </c>
      <c r="B478" s="47" t="s">
        <v>3232</v>
      </c>
      <c r="C478" s="47">
        <v>30313</v>
      </c>
      <c r="D478" s="47" t="s">
        <v>3233</v>
      </c>
      <c r="E478" s="47" t="s">
        <v>3234</v>
      </c>
      <c r="F478" s="47" t="s">
        <v>3235</v>
      </c>
      <c r="G478" s="47" t="s">
        <v>3236</v>
      </c>
      <c r="H478" s="47">
        <v>41323.584745370368</v>
      </c>
      <c r="I478" s="47" t="s">
        <v>436</v>
      </c>
    </row>
    <row r="479" spans="1:9" x14ac:dyDescent="0.3">
      <c r="A479" s="47" t="s">
        <v>3237</v>
      </c>
      <c r="B479" s="47" t="s">
        <v>3238</v>
      </c>
      <c r="C479" s="47">
        <v>28472</v>
      </c>
      <c r="D479" s="47" t="s">
        <v>3239</v>
      </c>
      <c r="E479" s="47" t="s">
        <v>3240</v>
      </c>
      <c r="F479" s="47" t="s">
        <v>3241</v>
      </c>
      <c r="G479" s="47" t="s">
        <v>3242</v>
      </c>
      <c r="H479" s="47">
        <v>41029.637974537036</v>
      </c>
      <c r="I479" s="47" t="s">
        <v>391</v>
      </c>
    </row>
    <row r="480" spans="1:9" x14ac:dyDescent="0.3">
      <c r="A480" s="47" t="s">
        <v>3243</v>
      </c>
      <c r="B480" s="47" t="s">
        <v>3244</v>
      </c>
      <c r="C480" s="47">
        <v>31808</v>
      </c>
      <c r="D480" s="47" t="s">
        <v>3245</v>
      </c>
      <c r="E480" s="47" t="s">
        <v>3246</v>
      </c>
      <c r="F480" s="47" t="s">
        <v>3247</v>
      </c>
      <c r="G480" s="47" t="s">
        <v>3248</v>
      </c>
      <c r="H480" s="47">
        <v>39527.968622685185</v>
      </c>
      <c r="I480" s="47" t="s">
        <v>436</v>
      </c>
    </row>
    <row r="481" spans="1:9" x14ac:dyDescent="0.3">
      <c r="A481" s="47" t="s">
        <v>3249</v>
      </c>
      <c r="B481" s="47" t="s">
        <v>3250</v>
      </c>
      <c r="C481" s="47">
        <v>35915</v>
      </c>
      <c r="D481" s="47" t="s">
        <v>3251</v>
      </c>
      <c r="E481" s="47" t="s">
        <v>3252</v>
      </c>
      <c r="F481" s="47" t="s">
        <v>3253</v>
      </c>
      <c r="G481" s="47" t="s">
        <v>3254</v>
      </c>
      <c r="H481" s="47">
        <v>39375.977696759262</v>
      </c>
      <c r="I481" s="47" t="s">
        <v>391</v>
      </c>
    </row>
    <row r="482" spans="1:9" x14ac:dyDescent="0.3">
      <c r="A482" s="47" t="s">
        <v>3255</v>
      </c>
      <c r="B482" s="47" t="s">
        <v>3256</v>
      </c>
      <c r="C482" s="47">
        <v>33965</v>
      </c>
      <c r="D482" s="47" t="s">
        <v>3246</v>
      </c>
      <c r="E482" s="47" t="s">
        <v>3257</v>
      </c>
      <c r="F482" s="47" t="s">
        <v>3258</v>
      </c>
      <c r="G482" s="47" t="s">
        <v>1602</v>
      </c>
      <c r="H482" s="47">
        <v>38512.569224537037</v>
      </c>
      <c r="I482" s="47" t="s">
        <v>429</v>
      </c>
    </row>
    <row r="483" spans="1:9" x14ac:dyDescent="0.3">
      <c r="A483" s="47" t="s">
        <v>3259</v>
      </c>
      <c r="B483" s="47" t="s">
        <v>3260</v>
      </c>
      <c r="C483" s="47">
        <v>33722</v>
      </c>
      <c r="D483" s="47" t="s">
        <v>3261</v>
      </c>
      <c r="E483" s="47" t="s">
        <v>3246</v>
      </c>
      <c r="F483" s="47" t="s">
        <v>3262</v>
      </c>
      <c r="G483" s="47" t="s">
        <v>3263</v>
      </c>
      <c r="H483" s="47">
        <v>42655.610937500001</v>
      </c>
      <c r="I483" s="47" t="s">
        <v>436</v>
      </c>
    </row>
    <row r="484" spans="1:9" x14ac:dyDescent="0.3">
      <c r="A484" s="47" t="s">
        <v>3264</v>
      </c>
      <c r="B484" s="47" t="s">
        <v>3265</v>
      </c>
      <c r="C484" s="47">
        <v>26094</v>
      </c>
      <c r="D484" s="47" t="s">
        <v>3266</v>
      </c>
      <c r="E484" s="47" t="s">
        <v>3267</v>
      </c>
      <c r="F484" s="47" t="s">
        <v>3268</v>
      </c>
      <c r="G484" s="47" t="s">
        <v>3269</v>
      </c>
      <c r="H484" s="47">
        <v>39320.320532407408</v>
      </c>
      <c r="I484" s="47" t="s">
        <v>410</v>
      </c>
    </row>
    <row r="485" spans="1:9" x14ac:dyDescent="0.3">
      <c r="A485" s="47" t="s">
        <v>3270</v>
      </c>
      <c r="B485" s="47" t="s">
        <v>3271</v>
      </c>
      <c r="C485" s="47">
        <v>25933</v>
      </c>
      <c r="D485" s="47" t="s">
        <v>3246</v>
      </c>
      <c r="E485" s="47" t="s">
        <v>3272</v>
      </c>
      <c r="F485" s="47" t="s">
        <v>3273</v>
      </c>
      <c r="G485" s="47" t="s">
        <v>3274</v>
      </c>
      <c r="H485" s="47">
        <v>39280.830069444448</v>
      </c>
      <c r="I485" s="47" t="s">
        <v>429</v>
      </c>
    </row>
    <row r="486" spans="1:9" x14ac:dyDescent="0.3">
      <c r="A486" s="47" t="s">
        <v>3275</v>
      </c>
      <c r="B486" s="47" t="s">
        <v>3276</v>
      </c>
      <c r="C486" s="47">
        <v>36648</v>
      </c>
      <c r="D486" s="47" t="s">
        <v>3277</v>
      </c>
      <c r="E486" s="47" t="s">
        <v>3246</v>
      </c>
      <c r="F486" s="47" t="s">
        <v>3278</v>
      </c>
      <c r="G486" s="47" t="s">
        <v>3279</v>
      </c>
      <c r="H486" s="47">
        <v>40866.096319444441</v>
      </c>
      <c r="I486" s="47" t="s">
        <v>436</v>
      </c>
    </row>
    <row r="487" spans="1:9" x14ac:dyDescent="0.3">
      <c r="A487" s="47" t="s">
        <v>3280</v>
      </c>
      <c r="B487" s="47" t="s">
        <v>3281</v>
      </c>
      <c r="C487" s="47">
        <v>29069</v>
      </c>
      <c r="D487" s="47" t="s">
        <v>3282</v>
      </c>
      <c r="E487" s="47" t="s">
        <v>3283</v>
      </c>
      <c r="F487" s="47" t="s">
        <v>3284</v>
      </c>
      <c r="G487" s="47" t="s">
        <v>3285</v>
      </c>
      <c r="H487" s="47">
        <v>44001.318078703705</v>
      </c>
      <c r="I487" s="47" t="s">
        <v>429</v>
      </c>
    </row>
    <row r="488" spans="1:9" x14ac:dyDescent="0.3">
      <c r="A488" s="47" t="s">
        <v>3286</v>
      </c>
      <c r="B488" s="47" t="s">
        <v>3287</v>
      </c>
      <c r="C488" s="47">
        <v>33341</v>
      </c>
      <c r="D488" s="47" t="s">
        <v>3246</v>
      </c>
      <c r="E488" s="47" t="s">
        <v>3288</v>
      </c>
      <c r="F488" s="47" t="s">
        <v>3289</v>
      </c>
      <c r="G488" s="47" t="s">
        <v>3290</v>
      </c>
      <c r="H488" s="47">
        <v>38918.742800925924</v>
      </c>
      <c r="I488" s="47" t="s">
        <v>410</v>
      </c>
    </row>
    <row r="489" spans="1:9" x14ac:dyDescent="0.3">
      <c r="A489" s="47" t="s">
        <v>3291</v>
      </c>
      <c r="B489" s="47" t="s">
        <v>3292</v>
      </c>
      <c r="C489" s="47">
        <v>30260</v>
      </c>
      <c r="D489" s="47" t="s">
        <v>3293</v>
      </c>
      <c r="E489" s="47" t="s">
        <v>3246</v>
      </c>
      <c r="F489" s="47" t="s">
        <v>3294</v>
      </c>
      <c r="G489" s="47" t="s">
        <v>3295</v>
      </c>
      <c r="H489" s="47">
        <v>40637.337731481479</v>
      </c>
      <c r="I489" s="47" t="s">
        <v>410</v>
      </c>
    </row>
    <row r="490" spans="1:9" x14ac:dyDescent="0.3">
      <c r="A490" s="47" t="s">
        <v>3296</v>
      </c>
      <c r="B490" s="47" t="s">
        <v>3297</v>
      </c>
      <c r="C490" s="47">
        <v>36454</v>
      </c>
      <c r="D490" s="47" t="s">
        <v>3298</v>
      </c>
      <c r="E490" s="47" t="s">
        <v>3299</v>
      </c>
      <c r="F490" s="47" t="s">
        <v>3300</v>
      </c>
      <c r="G490" s="47" t="s">
        <v>3301</v>
      </c>
      <c r="H490" s="47">
        <v>38790.970196759263</v>
      </c>
      <c r="I490" s="47" t="s">
        <v>410</v>
      </c>
    </row>
    <row r="491" spans="1:9" x14ac:dyDescent="0.3">
      <c r="A491" s="47" t="s">
        <v>3302</v>
      </c>
      <c r="B491" s="47" t="s">
        <v>3303</v>
      </c>
      <c r="C491" s="47">
        <v>33268</v>
      </c>
      <c r="D491" s="47" t="s">
        <v>3246</v>
      </c>
      <c r="E491" s="47" t="s">
        <v>3304</v>
      </c>
      <c r="F491" s="47" t="s">
        <v>3305</v>
      </c>
      <c r="G491" s="47" t="s">
        <v>3306</v>
      </c>
      <c r="H491" s="47">
        <v>41373.765300925923</v>
      </c>
      <c r="I491" s="47" t="s">
        <v>384</v>
      </c>
    </row>
    <row r="492" spans="1:9" x14ac:dyDescent="0.3">
      <c r="A492" s="47" t="s">
        <v>3307</v>
      </c>
      <c r="B492" s="47" t="s">
        <v>3308</v>
      </c>
      <c r="C492" s="47">
        <v>33286</v>
      </c>
      <c r="D492" s="47" t="s">
        <v>3309</v>
      </c>
      <c r="E492" s="47" t="s">
        <v>3246</v>
      </c>
      <c r="F492" s="47" t="s">
        <v>3310</v>
      </c>
      <c r="G492" s="47" t="s">
        <v>3311</v>
      </c>
      <c r="H492" s="47">
        <v>38899.095324074071</v>
      </c>
      <c r="I492" s="47" t="s">
        <v>436</v>
      </c>
    </row>
    <row r="493" spans="1:9" x14ac:dyDescent="0.3">
      <c r="A493" s="47" t="s">
        <v>3312</v>
      </c>
      <c r="B493" s="47" t="s">
        <v>3313</v>
      </c>
      <c r="C493" s="47">
        <v>27009</v>
      </c>
      <c r="D493" s="47" t="s">
        <v>3314</v>
      </c>
      <c r="E493" s="47" t="s">
        <v>3315</v>
      </c>
      <c r="F493" s="47" t="s">
        <v>3316</v>
      </c>
      <c r="G493" s="47" t="s">
        <v>3317</v>
      </c>
      <c r="H493" s="47">
        <v>40319.049131944441</v>
      </c>
      <c r="I493" s="47" t="s">
        <v>429</v>
      </c>
    </row>
    <row r="494" spans="1:9" x14ac:dyDescent="0.3">
      <c r="A494" s="47" t="s">
        <v>3318</v>
      </c>
      <c r="B494" s="47" t="s">
        <v>3319</v>
      </c>
      <c r="C494" s="47">
        <v>31966</v>
      </c>
      <c r="D494" s="47" t="s">
        <v>3246</v>
      </c>
      <c r="E494" s="47" t="s">
        <v>3320</v>
      </c>
      <c r="F494" s="47" t="s">
        <v>3321</v>
      </c>
      <c r="G494" s="47" t="s">
        <v>3322</v>
      </c>
      <c r="H494" s="47">
        <v>41256.014849537038</v>
      </c>
      <c r="I494" s="47" t="s">
        <v>429</v>
      </c>
    </row>
    <row r="495" spans="1:9" x14ac:dyDescent="0.3">
      <c r="A495" s="47" t="s">
        <v>3323</v>
      </c>
      <c r="B495" s="47" t="s">
        <v>3324</v>
      </c>
      <c r="C495" s="47">
        <v>25733</v>
      </c>
      <c r="D495" s="47" t="s">
        <v>3325</v>
      </c>
      <c r="E495" s="47" t="s">
        <v>3246</v>
      </c>
      <c r="F495" s="47" t="s">
        <v>3326</v>
      </c>
      <c r="G495" s="47" t="s">
        <v>3327</v>
      </c>
      <c r="H495" s="47">
        <v>42296.47215277778</v>
      </c>
      <c r="I495" s="47" t="s">
        <v>410</v>
      </c>
    </row>
    <row r="496" spans="1:9" x14ac:dyDescent="0.3">
      <c r="A496" s="47" t="s">
        <v>3328</v>
      </c>
      <c r="B496" s="47" t="s">
        <v>3329</v>
      </c>
      <c r="C496" s="47">
        <v>31573</v>
      </c>
      <c r="D496" s="47" t="s">
        <v>3330</v>
      </c>
      <c r="E496" s="47" t="s">
        <v>3331</v>
      </c>
      <c r="F496" s="47" t="s">
        <v>3332</v>
      </c>
      <c r="G496" s="47" t="s">
        <v>3333</v>
      </c>
      <c r="H496" s="47">
        <v>39359.855995370373</v>
      </c>
      <c r="I496" s="47" t="s">
        <v>429</v>
      </c>
    </row>
    <row r="497" spans="1:9" x14ac:dyDescent="0.3">
      <c r="A497" s="47" t="s">
        <v>3334</v>
      </c>
      <c r="B497" s="47" t="s">
        <v>3335</v>
      </c>
      <c r="C497" s="47">
        <v>35214</v>
      </c>
      <c r="D497" s="47" t="s">
        <v>3246</v>
      </c>
      <c r="E497" s="47" t="s">
        <v>3336</v>
      </c>
      <c r="F497" s="47" t="s">
        <v>3337</v>
      </c>
      <c r="G497" s="47" t="s">
        <v>3338</v>
      </c>
      <c r="H497" s="47">
        <v>43951.22855324074</v>
      </c>
      <c r="I497" s="47" t="s">
        <v>391</v>
      </c>
    </row>
    <row r="498" spans="1:9" x14ac:dyDescent="0.3">
      <c r="A498" s="47" t="s">
        <v>3339</v>
      </c>
      <c r="B498" s="47" t="s">
        <v>3340</v>
      </c>
      <c r="C498" s="47">
        <v>26430</v>
      </c>
      <c r="D498" s="47" t="s">
        <v>3341</v>
      </c>
      <c r="E498" s="47" t="s">
        <v>3246</v>
      </c>
      <c r="F498" s="47" t="s">
        <v>3342</v>
      </c>
      <c r="G498" s="47" t="s">
        <v>3343</v>
      </c>
      <c r="H498" s="47">
        <v>42719.361620370371</v>
      </c>
      <c r="I498" s="47" t="s">
        <v>429</v>
      </c>
    </row>
    <row r="499" spans="1:9" x14ac:dyDescent="0.3">
      <c r="A499" s="47" t="s">
        <v>3344</v>
      </c>
      <c r="B499" s="47" t="s">
        <v>3345</v>
      </c>
      <c r="C499" s="47">
        <v>31169</v>
      </c>
      <c r="D499" s="47" t="s">
        <v>3346</v>
      </c>
      <c r="E499" s="47" t="s">
        <v>3347</v>
      </c>
      <c r="F499" s="47" t="s">
        <v>3348</v>
      </c>
      <c r="G499" s="47" t="s">
        <v>3349</v>
      </c>
      <c r="H499" s="47">
        <v>42501.584699074076</v>
      </c>
      <c r="I499" s="47" t="s">
        <v>410</v>
      </c>
    </row>
    <row r="500" spans="1:9" x14ac:dyDescent="0.3">
      <c r="A500" s="47" t="s">
        <v>3350</v>
      </c>
      <c r="B500" s="47" t="s">
        <v>3351</v>
      </c>
      <c r="C500" s="47">
        <v>36473</v>
      </c>
      <c r="D500" s="47" t="s">
        <v>3246</v>
      </c>
      <c r="E500" s="47" t="s">
        <v>3352</v>
      </c>
      <c r="F500" s="47" t="s">
        <v>3353</v>
      </c>
      <c r="G500" s="47" t="s">
        <v>3354</v>
      </c>
      <c r="H500" s="47">
        <v>41155.792314814818</v>
      </c>
      <c r="I500" s="47" t="s">
        <v>429</v>
      </c>
    </row>
    <row r="501" spans="1:9" x14ac:dyDescent="0.3">
      <c r="A501" s="47" t="s">
        <v>3355</v>
      </c>
      <c r="B501" s="47" t="s">
        <v>3356</v>
      </c>
      <c r="C501" s="47">
        <v>30856</v>
      </c>
      <c r="D501" s="47" t="s">
        <v>3357</v>
      </c>
      <c r="E501" s="47" t="s">
        <v>3246</v>
      </c>
      <c r="F501" s="47" t="s">
        <v>3358</v>
      </c>
      <c r="G501" s="47" t="s">
        <v>3359</v>
      </c>
      <c r="H501" s="47">
        <v>39007.760833333334</v>
      </c>
      <c r="I501" s="47" t="s">
        <v>429</v>
      </c>
    </row>
    <row r="502" spans="1:9" x14ac:dyDescent="0.3">
      <c r="A502" s="47" t="s">
        <v>3360</v>
      </c>
      <c r="B502" s="47" t="s">
        <v>3361</v>
      </c>
      <c r="C502" s="47">
        <v>33507</v>
      </c>
      <c r="D502" s="47" t="s">
        <v>3362</v>
      </c>
      <c r="E502" s="47" t="s">
        <v>3363</v>
      </c>
      <c r="F502" s="47" t="s">
        <v>3364</v>
      </c>
      <c r="G502" s="47" t="s">
        <v>3365</v>
      </c>
      <c r="H502" s="47">
        <v>42435.169930555552</v>
      </c>
      <c r="I502" s="47" t="s">
        <v>410</v>
      </c>
    </row>
    <row r="503" spans="1:9" x14ac:dyDescent="0.3">
      <c r="A503" s="47" t="s">
        <v>3366</v>
      </c>
      <c r="B503" s="47" t="s">
        <v>3367</v>
      </c>
      <c r="C503" s="47">
        <v>36106</v>
      </c>
      <c r="D503" s="47" t="s">
        <v>3246</v>
      </c>
      <c r="E503" s="47" t="s">
        <v>3368</v>
      </c>
      <c r="F503" s="47" t="s">
        <v>3369</v>
      </c>
      <c r="G503" s="47" t="s">
        <v>3370</v>
      </c>
      <c r="H503" s="47">
        <v>39783.546747685185</v>
      </c>
      <c r="I503" s="47" t="s">
        <v>410</v>
      </c>
    </row>
    <row r="504" spans="1:9" x14ac:dyDescent="0.3">
      <c r="A504" s="47" t="s">
        <v>3371</v>
      </c>
      <c r="B504" s="47" t="s">
        <v>3372</v>
      </c>
      <c r="C504" s="47">
        <v>36210</v>
      </c>
      <c r="D504" s="47" t="s">
        <v>3373</v>
      </c>
      <c r="E504" s="47" t="s">
        <v>3246</v>
      </c>
      <c r="F504" s="47" t="s">
        <v>3374</v>
      </c>
      <c r="G504" s="47" t="s">
        <v>3375</v>
      </c>
      <c r="H504" s="47">
        <v>38764.817118055558</v>
      </c>
      <c r="I504" s="47" t="s">
        <v>410</v>
      </c>
    </row>
    <row r="505" spans="1:9" x14ac:dyDescent="0.3">
      <c r="A505" s="47" t="s">
        <v>3376</v>
      </c>
      <c r="B505" s="47" t="s">
        <v>3377</v>
      </c>
      <c r="C505" s="47">
        <v>25819</v>
      </c>
      <c r="D505" s="47" t="s">
        <v>3378</v>
      </c>
      <c r="E505" s="47" t="s">
        <v>3379</v>
      </c>
      <c r="F505" s="47" t="s">
        <v>3380</v>
      </c>
      <c r="G505" s="47" t="s">
        <v>3381</v>
      </c>
      <c r="H505" s="47">
        <v>40231.861921296295</v>
      </c>
      <c r="I505" s="47" t="s">
        <v>410</v>
      </c>
    </row>
    <row r="506" spans="1:9" x14ac:dyDescent="0.3">
      <c r="A506" s="47" t="s">
        <v>3382</v>
      </c>
      <c r="B506" s="47" t="s">
        <v>3383</v>
      </c>
      <c r="C506" s="47">
        <v>26250</v>
      </c>
      <c r="D506" s="47" t="s">
        <v>3246</v>
      </c>
      <c r="E506" s="47" t="s">
        <v>3384</v>
      </c>
      <c r="F506" s="47" t="s">
        <v>3385</v>
      </c>
      <c r="G506" s="47" t="s">
        <v>3386</v>
      </c>
      <c r="H506" s="47">
        <v>38775.646087962959</v>
      </c>
      <c r="I506" s="47" t="s">
        <v>436</v>
      </c>
    </row>
    <row r="507" spans="1:9" x14ac:dyDescent="0.3">
      <c r="A507" s="47" t="s">
        <v>3387</v>
      </c>
      <c r="B507" s="47" t="s">
        <v>3388</v>
      </c>
      <c r="C507" s="47">
        <v>31443</v>
      </c>
      <c r="D507" s="47" t="s">
        <v>3389</v>
      </c>
      <c r="E507" s="47" t="s">
        <v>3246</v>
      </c>
      <c r="F507" s="47" t="s">
        <v>3390</v>
      </c>
      <c r="G507" s="47" t="s">
        <v>3391</v>
      </c>
      <c r="H507" s="47">
        <v>40115.736064814817</v>
      </c>
      <c r="I507" s="47" t="s">
        <v>436</v>
      </c>
    </row>
    <row r="508" spans="1:9" x14ac:dyDescent="0.3">
      <c r="A508" s="47" t="s">
        <v>3392</v>
      </c>
      <c r="B508" s="47" t="s">
        <v>3393</v>
      </c>
      <c r="C508" s="47">
        <v>32576</v>
      </c>
      <c r="D508" s="47" t="s">
        <v>3394</v>
      </c>
      <c r="E508" s="47" t="s">
        <v>3395</v>
      </c>
      <c r="F508" s="47" t="s">
        <v>3396</v>
      </c>
      <c r="G508" s="47" t="s">
        <v>3397</v>
      </c>
      <c r="H508" s="47">
        <v>42668.472245370373</v>
      </c>
      <c r="I508" s="47" t="s">
        <v>410</v>
      </c>
    </row>
    <row r="509" spans="1:9" x14ac:dyDescent="0.3">
      <c r="A509" s="47" t="s">
        <v>3398</v>
      </c>
      <c r="B509" s="47" t="s">
        <v>3399</v>
      </c>
      <c r="C509" s="47">
        <v>25961</v>
      </c>
      <c r="D509" s="47" t="s">
        <v>3246</v>
      </c>
      <c r="E509" s="47" t="s">
        <v>3400</v>
      </c>
      <c r="F509" s="47" t="s">
        <v>3401</v>
      </c>
      <c r="G509" s="47" t="s">
        <v>3402</v>
      </c>
      <c r="H509" s="47">
        <v>40959.624803240738</v>
      </c>
      <c r="I509" s="47" t="s">
        <v>391</v>
      </c>
    </row>
    <row r="510" spans="1:9" x14ac:dyDescent="0.3">
      <c r="A510" s="47" t="s">
        <v>3403</v>
      </c>
      <c r="B510" s="47" t="s">
        <v>3404</v>
      </c>
      <c r="C510" s="47">
        <v>33939</v>
      </c>
      <c r="D510" s="47" t="s">
        <v>3405</v>
      </c>
      <c r="E510" s="47" t="s">
        <v>3246</v>
      </c>
      <c r="F510" s="47" t="s">
        <v>3406</v>
      </c>
      <c r="G510" s="47" t="s">
        <v>3407</v>
      </c>
      <c r="H510" s="47">
        <v>43019.355486111112</v>
      </c>
      <c r="I510" s="47" t="s">
        <v>391</v>
      </c>
    </row>
    <row r="511" spans="1:9" x14ac:dyDescent="0.3">
      <c r="A511" s="47" t="s">
        <v>3408</v>
      </c>
      <c r="B511" s="47" t="s">
        <v>3409</v>
      </c>
      <c r="C511" s="47">
        <v>29664</v>
      </c>
      <c r="D511" s="47" t="s">
        <v>3410</v>
      </c>
      <c r="E511" s="47" t="s">
        <v>3411</v>
      </c>
      <c r="F511" s="47" t="s">
        <v>3412</v>
      </c>
      <c r="G511" s="47" t="s">
        <v>3413</v>
      </c>
      <c r="H511" s="47">
        <v>39510.062118055554</v>
      </c>
      <c r="I511" s="47" t="s">
        <v>391</v>
      </c>
    </row>
    <row r="512" spans="1:9" x14ac:dyDescent="0.3">
      <c r="A512" s="47" t="s">
        <v>3414</v>
      </c>
      <c r="B512" s="47" t="s">
        <v>3415</v>
      </c>
      <c r="C512" s="47">
        <v>29097</v>
      </c>
      <c r="D512" s="47" t="s">
        <v>3246</v>
      </c>
      <c r="E512" s="47" t="s">
        <v>3416</v>
      </c>
      <c r="F512" s="47" t="s">
        <v>3417</v>
      </c>
      <c r="G512" s="47" t="s">
        <v>3418</v>
      </c>
      <c r="H512" s="47">
        <v>42988.854907407411</v>
      </c>
      <c r="I512" s="47" t="s">
        <v>410</v>
      </c>
    </row>
    <row r="513" spans="1:9" x14ac:dyDescent="0.3">
      <c r="A513" s="47" t="s">
        <v>3419</v>
      </c>
      <c r="B513" s="47" t="s">
        <v>3420</v>
      </c>
      <c r="C513" s="47">
        <v>29873</v>
      </c>
      <c r="D513" s="47" t="s">
        <v>3421</v>
      </c>
      <c r="E513" s="47" t="s">
        <v>3246</v>
      </c>
      <c r="F513" s="47" t="s">
        <v>3422</v>
      </c>
      <c r="G513" s="47" t="s">
        <v>3423</v>
      </c>
      <c r="H513" s="47">
        <v>42766.142997685187</v>
      </c>
      <c r="I513" s="47" t="s">
        <v>384</v>
      </c>
    </row>
    <row r="514" spans="1:9" x14ac:dyDescent="0.3">
      <c r="A514" s="47" t="s">
        <v>3424</v>
      </c>
      <c r="B514" s="47" t="s">
        <v>3425</v>
      </c>
      <c r="C514" s="47">
        <v>26786</v>
      </c>
      <c r="D514" s="47" t="s">
        <v>3426</v>
      </c>
      <c r="E514" s="47" t="s">
        <v>3427</v>
      </c>
      <c r="F514" s="47" t="s">
        <v>3428</v>
      </c>
      <c r="G514" s="47" t="s">
        <v>3429</v>
      </c>
      <c r="H514" s="47">
        <v>42742.136296296296</v>
      </c>
      <c r="I514" s="47" t="s">
        <v>410</v>
      </c>
    </row>
    <row r="515" spans="1:9" x14ac:dyDescent="0.3">
      <c r="A515" s="47" t="s">
        <v>3430</v>
      </c>
      <c r="B515" s="47" t="s">
        <v>3431</v>
      </c>
      <c r="C515" s="47">
        <v>34794</v>
      </c>
      <c r="D515" s="47" t="s">
        <v>3246</v>
      </c>
      <c r="E515" s="47" t="s">
        <v>3432</v>
      </c>
      <c r="F515" s="47" t="s">
        <v>3433</v>
      </c>
      <c r="G515" s="47" t="s">
        <v>3434</v>
      </c>
      <c r="H515" s="47">
        <v>39860.20076388889</v>
      </c>
      <c r="I515" s="47" t="s">
        <v>391</v>
      </c>
    </row>
    <row r="516" spans="1:9" x14ac:dyDescent="0.3">
      <c r="A516" s="47" t="s">
        <v>3435</v>
      </c>
      <c r="B516" s="47" t="s">
        <v>3436</v>
      </c>
      <c r="C516" s="47">
        <v>35706</v>
      </c>
      <c r="D516" s="47" t="s">
        <v>3437</v>
      </c>
      <c r="E516" s="47" t="s">
        <v>3246</v>
      </c>
      <c r="F516" s="47" t="s">
        <v>3438</v>
      </c>
      <c r="G516" s="47" t="s">
        <v>3439</v>
      </c>
      <c r="H516" s="47">
        <v>39779.940011574072</v>
      </c>
      <c r="I516" s="47" t="s">
        <v>391</v>
      </c>
    </row>
    <row r="517" spans="1:9" x14ac:dyDescent="0.3">
      <c r="A517" s="47" t="s">
        <v>3440</v>
      </c>
      <c r="B517" s="47" t="s">
        <v>3441</v>
      </c>
      <c r="C517" s="47">
        <v>30797</v>
      </c>
      <c r="D517" s="47" t="s">
        <v>3442</v>
      </c>
      <c r="E517" s="47" t="s">
        <v>3443</v>
      </c>
      <c r="F517" s="47" t="s">
        <v>3444</v>
      </c>
      <c r="G517" s="47" t="s">
        <v>3445</v>
      </c>
      <c r="H517" s="47">
        <v>39813.896956018521</v>
      </c>
      <c r="I517" s="47" t="s">
        <v>429</v>
      </c>
    </row>
    <row r="518" spans="1:9" x14ac:dyDescent="0.3">
      <c r="A518" s="47" t="s">
        <v>3446</v>
      </c>
      <c r="B518" s="47" t="s">
        <v>3447</v>
      </c>
      <c r="C518" s="47">
        <v>34011</v>
      </c>
      <c r="D518" s="47" t="s">
        <v>3246</v>
      </c>
      <c r="E518" s="47" t="s">
        <v>3448</v>
      </c>
      <c r="F518" s="47" t="s">
        <v>3449</v>
      </c>
      <c r="G518" s="47" t="s">
        <v>3450</v>
      </c>
      <c r="H518" s="47">
        <v>43987.248668981483</v>
      </c>
      <c r="I518" s="47" t="s">
        <v>384</v>
      </c>
    </row>
    <row r="519" spans="1:9" x14ac:dyDescent="0.3">
      <c r="A519" s="47" t="s">
        <v>3451</v>
      </c>
      <c r="B519" s="47" t="s">
        <v>3452</v>
      </c>
      <c r="C519" s="47">
        <v>32785</v>
      </c>
      <c r="D519" s="47" t="s">
        <v>3453</v>
      </c>
      <c r="E519" s="47" t="s">
        <v>3246</v>
      </c>
      <c r="F519" s="47" t="s">
        <v>3454</v>
      </c>
      <c r="G519" s="47" t="s">
        <v>3455</v>
      </c>
      <c r="H519" s="47">
        <v>43596.22384259259</v>
      </c>
      <c r="I519" s="47" t="s">
        <v>436</v>
      </c>
    </row>
    <row r="520" spans="1:9" x14ac:dyDescent="0.3">
      <c r="A520" s="47" t="s">
        <v>3456</v>
      </c>
      <c r="B520" s="47" t="s">
        <v>3457</v>
      </c>
      <c r="C520" s="47">
        <v>34072</v>
      </c>
      <c r="D520" s="47" t="s">
        <v>3458</v>
      </c>
      <c r="E520" s="47" t="s">
        <v>3459</v>
      </c>
      <c r="F520" s="47" t="s">
        <v>3460</v>
      </c>
      <c r="G520" s="47" t="s">
        <v>3461</v>
      </c>
      <c r="H520" s="47">
        <v>43123.631296296298</v>
      </c>
      <c r="I520" s="47" t="s">
        <v>429</v>
      </c>
    </row>
    <row r="521" spans="1:9" x14ac:dyDescent="0.3">
      <c r="A521" s="47" t="s">
        <v>3462</v>
      </c>
      <c r="B521" s="47" t="s">
        <v>3463</v>
      </c>
      <c r="C521" s="47">
        <v>29544</v>
      </c>
      <c r="D521" s="47" t="s">
        <v>3246</v>
      </c>
      <c r="E521" s="47" t="s">
        <v>3464</v>
      </c>
      <c r="F521" s="47" t="s">
        <v>3465</v>
      </c>
      <c r="G521" s="47" t="s">
        <v>3466</v>
      </c>
      <c r="H521" s="47">
        <v>40863.966597222221</v>
      </c>
      <c r="I521" s="47" t="s">
        <v>391</v>
      </c>
    </row>
    <row r="522" spans="1:9" x14ac:dyDescent="0.3">
      <c r="A522" s="47" t="s">
        <v>3467</v>
      </c>
      <c r="B522" s="47" t="s">
        <v>3468</v>
      </c>
      <c r="C522" s="47">
        <v>27855</v>
      </c>
      <c r="D522" s="47" t="s">
        <v>3469</v>
      </c>
      <c r="E522" s="47" t="s">
        <v>3246</v>
      </c>
      <c r="F522" s="47" t="s">
        <v>3470</v>
      </c>
      <c r="G522" s="47" t="s">
        <v>3471</v>
      </c>
      <c r="H522" s="47">
        <v>39761.989247685182</v>
      </c>
      <c r="I522" s="47" t="s">
        <v>410</v>
      </c>
    </row>
    <row r="523" spans="1:9" x14ac:dyDescent="0.3">
      <c r="A523" s="47" t="s">
        <v>3472</v>
      </c>
      <c r="B523" s="47" t="s">
        <v>3473</v>
      </c>
      <c r="C523" s="47">
        <v>27708</v>
      </c>
      <c r="D523" s="47" t="s">
        <v>3474</v>
      </c>
      <c r="E523" s="47" t="s">
        <v>3475</v>
      </c>
      <c r="F523" s="47" t="s">
        <v>3476</v>
      </c>
      <c r="G523" s="47" t="s">
        <v>3477</v>
      </c>
      <c r="H523" s="47">
        <v>40169.900740740741</v>
      </c>
      <c r="I523" s="47" t="s">
        <v>429</v>
      </c>
    </row>
    <row r="524" spans="1:9" x14ac:dyDescent="0.3">
      <c r="A524" s="47" t="s">
        <v>3478</v>
      </c>
      <c r="B524" s="47" t="s">
        <v>3479</v>
      </c>
      <c r="C524" s="47">
        <v>27927</v>
      </c>
      <c r="D524" s="47" t="s">
        <v>3246</v>
      </c>
      <c r="E524" s="47" t="s">
        <v>3480</v>
      </c>
      <c r="F524" s="47" t="s">
        <v>3481</v>
      </c>
      <c r="G524" s="47" t="s">
        <v>3482</v>
      </c>
      <c r="H524" s="47">
        <v>40284.942569444444</v>
      </c>
      <c r="I524" s="47" t="s">
        <v>391</v>
      </c>
    </row>
    <row r="525" spans="1:9" x14ac:dyDescent="0.3">
      <c r="A525" s="47" t="s">
        <v>3483</v>
      </c>
      <c r="B525" s="47" t="s">
        <v>3484</v>
      </c>
      <c r="C525" s="47">
        <v>32052</v>
      </c>
      <c r="D525" s="47" t="s">
        <v>3485</v>
      </c>
      <c r="E525" s="47" t="s">
        <v>3246</v>
      </c>
      <c r="F525" s="47" t="s">
        <v>3486</v>
      </c>
      <c r="G525" s="47" t="s">
        <v>3487</v>
      </c>
      <c r="H525" s="47">
        <v>42208.687037037038</v>
      </c>
      <c r="I525" s="47" t="s">
        <v>391</v>
      </c>
    </row>
    <row r="526" spans="1:9" x14ac:dyDescent="0.3">
      <c r="A526" s="47" t="s">
        <v>3488</v>
      </c>
      <c r="B526" s="47" t="s">
        <v>3489</v>
      </c>
      <c r="C526" s="47">
        <v>29053</v>
      </c>
      <c r="D526" s="47" t="s">
        <v>3490</v>
      </c>
      <c r="E526" s="47" t="s">
        <v>3491</v>
      </c>
      <c r="F526" s="47" t="s">
        <v>3492</v>
      </c>
      <c r="G526" s="47" t="s">
        <v>3493</v>
      </c>
      <c r="H526" s="47">
        <v>42044.905173611114</v>
      </c>
      <c r="I526" s="47" t="s">
        <v>410</v>
      </c>
    </row>
    <row r="527" spans="1:9" x14ac:dyDescent="0.3">
      <c r="A527" s="47" t="s">
        <v>3494</v>
      </c>
      <c r="B527" s="47" t="s">
        <v>3495</v>
      </c>
      <c r="C527" s="47">
        <v>36016</v>
      </c>
      <c r="D527" s="47" t="s">
        <v>3246</v>
      </c>
      <c r="E527" s="47" t="s">
        <v>3496</v>
      </c>
      <c r="F527" s="47" t="s">
        <v>3497</v>
      </c>
      <c r="G527" s="47" t="s">
        <v>3498</v>
      </c>
      <c r="H527" s="47">
        <v>38458.951805555553</v>
      </c>
      <c r="I527" s="47" t="s">
        <v>384</v>
      </c>
    </row>
    <row r="528" spans="1:9" x14ac:dyDescent="0.3">
      <c r="A528" s="47" t="s">
        <v>3499</v>
      </c>
      <c r="B528" s="47" t="s">
        <v>3500</v>
      </c>
      <c r="C528" s="47">
        <v>36607</v>
      </c>
      <c r="D528" s="47" t="s">
        <v>3501</v>
      </c>
      <c r="E528" s="47" t="s">
        <v>3246</v>
      </c>
      <c r="F528" s="47" t="s">
        <v>3502</v>
      </c>
      <c r="G528" s="47" t="s">
        <v>3503</v>
      </c>
      <c r="H528" s="47">
        <v>42867.072094907409</v>
      </c>
      <c r="I528" s="47" t="s">
        <v>384</v>
      </c>
    </row>
    <row r="529" spans="1:9" x14ac:dyDescent="0.3">
      <c r="A529" s="47" t="s">
        <v>3504</v>
      </c>
      <c r="B529" s="47" t="s">
        <v>3505</v>
      </c>
      <c r="C529" s="47">
        <v>33323</v>
      </c>
      <c r="D529" s="47" t="s">
        <v>3506</v>
      </c>
      <c r="E529" s="47" t="s">
        <v>3507</v>
      </c>
      <c r="F529" s="47" t="s">
        <v>3508</v>
      </c>
      <c r="G529" s="47" t="s">
        <v>3509</v>
      </c>
      <c r="H529" s="47">
        <v>38697.586030092592</v>
      </c>
      <c r="I529" s="47" t="s">
        <v>391</v>
      </c>
    </row>
    <row r="530" spans="1:9" x14ac:dyDescent="0.3">
      <c r="A530" s="47" t="s">
        <v>3510</v>
      </c>
      <c r="B530" s="47" t="s">
        <v>3511</v>
      </c>
      <c r="C530" s="47">
        <v>30237</v>
      </c>
      <c r="D530" s="47" t="s">
        <v>3246</v>
      </c>
      <c r="E530" s="47" t="s">
        <v>3512</v>
      </c>
      <c r="F530" s="47" t="s">
        <v>3513</v>
      </c>
      <c r="G530" s="47" t="s">
        <v>3514</v>
      </c>
      <c r="H530" s="47">
        <v>40648.901921296296</v>
      </c>
      <c r="I530" s="47" t="s">
        <v>436</v>
      </c>
    </row>
    <row r="531" spans="1:9" x14ac:dyDescent="0.3">
      <c r="A531" s="47" t="s">
        <v>3515</v>
      </c>
      <c r="B531" s="47" t="s">
        <v>3516</v>
      </c>
      <c r="C531" s="47">
        <v>36127</v>
      </c>
      <c r="D531" s="47" t="s">
        <v>3517</v>
      </c>
      <c r="E531" s="47" t="s">
        <v>3246</v>
      </c>
      <c r="F531" s="47" t="s">
        <v>3518</v>
      </c>
      <c r="G531" s="47" t="s">
        <v>3519</v>
      </c>
      <c r="H531" s="47">
        <v>43151.250821759262</v>
      </c>
      <c r="I531" s="47" t="s">
        <v>391</v>
      </c>
    </row>
    <row r="532" spans="1:9" x14ac:dyDescent="0.3">
      <c r="A532" s="47" t="s">
        <v>3520</v>
      </c>
      <c r="B532" s="47" t="s">
        <v>3521</v>
      </c>
      <c r="C532" s="47">
        <v>30150</v>
      </c>
      <c r="D532" s="47" t="s">
        <v>3522</v>
      </c>
      <c r="E532" s="47" t="s">
        <v>3523</v>
      </c>
      <c r="F532" s="47" t="s">
        <v>3524</v>
      </c>
      <c r="G532" s="47" t="s">
        <v>3525</v>
      </c>
      <c r="H532" s="47">
        <v>38643.299201388887</v>
      </c>
      <c r="I532" s="47" t="s">
        <v>436</v>
      </c>
    </row>
    <row r="533" spans="1:9" x14ac:dyDescent="0.3">
      <c r="A533" s="47" t="s">
        <v>3526</v>
      </c>
      <c r="B533" s="47" t="s">
        <v>3527</v>
      </c>
      <c r="C533" s="47">
        <v>33517</v>
      </c>
      <c r="D533" s="47" t="s">
        <v>3246</v>
      </c>
      <c r="E533" s="47" t="s">
        <v>3528</v>
      </c>
      <c r="F533" s="47" t="s">
        <v>3529</v>
      </c>
      <c r="G533" s="47" t="s">
        <v>3530</v>
      </c>
      <c r="H533" s="47">
        <v>42940.784722222219</v>
      </c>
      <c r="I533" s="47" t="s">
        <v>391</v>
      </c>
    </row>
    <row r="534" spans="1:9" x14ac:dyDescent="0.3">
      <c r="A534" s="47" t="s">
        <v>3531</v>
      </c>
      <c r="B534" s="47" t="s">
        <v>3532</v>
      </c>
      <c r="C534" s="47">
        <v>35920</v>
      </c>
      <c r="D534" s="47" t="s">
        <v>3533</v>
      </c>
      <c r="E534" s="47" t="s">
        <v>3246</v>
      </c>
      <c r="F534" s="47" t="s">
        <v>3534</v>
      </c>
      <c r="G534" s="47" t="s">
        <v>3535</v>
      </c>
      <c r="H534" s="47">
        <v>39771.709386574075</v>
      </c>
      <c r="I534" s="47" t="s">
        <v>384</v>
      </c>
    </row>
    <row r="535" spans="1:9" x14ac:dyDescent="0.3">
      <c r="A535" s="47" t="s">
        <v>3536</v>
      </c>
      <c r="B535" s="47" t="s">
        <v>3537</v>
      </c>
      <c r="C535" s="47">
        <v>28362</v>
      </c>
      <c r="D535" s="47" t="s">
        <v>3538</v>
      </c>
      <c r="E535" s="47" t="s">
        <v>3539</v>
      </c>
      <c r="F535" s="47" t="s">
        <v>3540</v>
      </c>
      <c r="G535" s="47" t="s">
        <v>3541</v>
      </c>
      <c r="H535" s="47">
        <v>41364.185428240744</v>
      </c>
      <c r="I535" s="47" t="s">
        <v>410</v>
      </c>
    </row>
    <row r="536" spans="1:9" x14ac:dyDescent="0.3">
      <c r="A536" s="47" t="s">
        <v>3542</v>
      </c>
      <c r="B536" s="47" t="s">
        <v>3543</v>
      </c>
      <c r="C536" s="47">
        <v>30361</v>
      </c>
      <c r="D536" s="47" t="s">
        <v>3246</v>
      </c>
      <c r="E536" s="47" t="s">
        <v>3544</v>
      </c>
      <c r="F536" s="47" t="s">
        <v>3545</v>
      </c>
      <c r="G536" s="47" t="s">
        <v>3546</v>
      </c>
      <c r="H536" s="47">
        <v>43997.151678240742</v>
      </c>
      <c r="I536" s="47" t="s">
        <v>391</v>
      </c>
    </row>
    <row r="537" spans="1:9" x14ac:dyDescent="0.3">
      <c r="A537" s="47" t="s">
        <v>3547</v>
      </c>
      <c r="B537" s="47" t="s">
        <v>3548</v>
      </c>
      <c r="C537" s="47">
        <v>27838</v>
      </c>
      <c r="D537" s="47" t="s">
        <v>3549</v>
      </c>
      <c r="E537" s="47" t="s">
        <v>3246</v>
      </c>
      <c r="F537" s="47" t="s">
        <v>3550</v>
      </c>
      <c r="G537" s="47" t="s">
        <v>3551</v>
      </c>
      <c r="H537" s="47">
        <v>42825.312407407408</v>
      </c>
      <c r="I537" s="47" t="s">
        <v>429</v>
      </c>
    </row>
    <row r="538" spans="1:9" x14ac:dyDescent="0.3">
      <c r="A538" s="47" t="s">
        <v>3552</v>
      </c>
      <c r="B538" s="47" t="s">
        <v>3553</v>
      </c>
      <c r="C538" s="47">
        <v>29214</v>
      </c>
      <c r="D538" s="47" t="s">
        <v>3554</v>
      </c>
      <c r="E538" s="47" t="s">
        <v>3555</v>
      </c>
      <c r="F538" s="47" t="s">
        <v>3556</v>
      </c>
      <c r="G538" s="47" t="s">
        <v>3557</v>
      </c>
      <c r="H538" s="47">
        <v>39017.162129629629</v>
      </c>
      <c r="I538" s="47" t="s">
        <v>436</v>
      </c>
    </row>
    <row r="539" spans="1:9" x14ac:dyDescent="0.3">
      <c r="A539" s="47" t="s">
        <v>3558</v>
      </c>
      <c r="B539" s="47" t="s">
        <v>3559</v>
      </c>
      <c r="C539" s="47">
        <v>30793</v>
      </c>
      <c r="D539" s="47" t="s">
        <v>3246</v>
      </c>
      <c r="E539" s="47" t="s">
        <v>3560</v>
      </c>
      <c r="F539" s="47" t="s">
        <v>3561</v>
      </c>
      <c r="G539" s="47" t="s">
        <v>3562</v>
      </c>
      <c r="H539" s="47">
        <v>38821.366747685184</v>
      </c>
      <c r="I539" s="47" t="s">
        <v>429</v>
      </c>
    </row>
    <row r="540" spans="1:9" x14ac:dyDescent="0.3">
      <c r="A540" s="47" t="s">
        <v>3563</v>
      </c>
      <c r="B540" s="47" t="s">
        <v>3564</v>
      </c>
      <c r="C540" s="47">
        <v>27310</v>
      </c>
      <c r="D540" s="47" t="s">
        <v>3565</v>
      </c>
      <c r="E540" s="47" t="s">
        <v>3246</v>
      </c>
      <c r="F540" s="47" t="s">
        <v>3566</v>
      </c>
      <c r="G540" s="47" t="s">
        <v>3567</v>
      </c>
      <c r="H540" s="47">
        <v>39221.182083333333</v>
      </c>
      <c r="I540" s="47" t="s">
        <v>391</v>
      </c>
    </row>
    <row r="541" spans="1:9" x14ac:dyDescent="0.3">
      <c r="A541" s="47" t="s">
        <v>3568</v>
      </c>
      <c r="B541" s="47" t="s">
        <v>3569</v>
      </c>
      <c r="C541" s="47">
        <v>36605</v>
      </c>
      <c r="D541" s="47" t="s">
        <v>3570</v>
      </c>
      <c r="E541" s="47" t="s">
        <v>3571</v>
      </c>
      <c r="F541" s="47" t="s">
        <v>3572</v>
      </c>
      <c r="G541" s="47" t="s">
        <v>3573</v>
      </c>
      <c r="H541" s="47">
        <v>43536.05810185185</v>
      </c>
      <c r="I541" s="47" t="s">
        <v>384</v>
      </c>
    </row>
    <row r="542" spans="1:9" x14ac:dyDescent="0.3">
      <c r="A542" s="47" t="s">
        <v>3574</v>
      </c>
      <c r="B542" s="47" t="s">
        <v>3575</v>
      </c>
      <c r="C542" s="47">
        <v>31820</v>
      </c>
      <c r="D542" s="47" t="s">
        <v>3246</v>
      </c>
      <c r="E542" s="47" t="s">
        <v>3576</v>
      </c>
      <c r="F542" s="47" t="s">
        <v>3577</v>
      </c>
      <c r="G542" s="47" t="s">
        <v>3578</v>
      </c>
      <c r="H542" s="47">
        <v>38757.301041666666</v>
      </c>
      <c r="I542" s="47" t="s">
        <v>384</v>
      </c>
    </row>
    <row r="543" spans="1:9" x14ac:dyDescent="0.3">
      <c r="A543" s="47" t="s">
        <v>3579</v>
      </c>
      <c r="B543" s="47" t="s">
        <v>3580</v>
      </c>
      <c r="C543" s="47">
        <v>31858</v>
      </c>
      <c r="D543" s="47" t="s">
        <v>668</v>
      </c>
      <c r="E543" s="47" t="s">
        <v>3246</v>
      </c>
      <c r="F543" s="47" t="s">
        <v>3581</v>
      </c>
      <c r="G543" s="47" t="s">
        <v>3582</v>
      </c>
      <c r="H543" s="47">
        <v>41194.374386574076</v>
      </c>
      <c r="I543" s="47" t="s">
        <v>436</v>
      </c>
    </row>
    <row r="544" spans="1:9" x14ac:dyDescent="0.3">
      <c r="A544" s="47" t="s">
        <v>3583</v>
      </c>
      <c r="B544" s="47" t="s">
        <v>3584</v>
      </c>
      <c r="C544" s="47">
        <v>34036</v>
      </c>
      <c r="D544" s="47" t="s">
        <v>3585</v>
      </c>
      <c r="E544" s="47" t="s">
        <v>3586</v>
      </c>
      <c r="F544" s="47" t="s">
        <v>3587</v>
      </c>
      <c r="G544" s="47" t="s">
        <v>3588</v>
      </c>
      <c r="H544" s="47">
        <v>38926.931041666663</v>
      </c>
      <c r="I544" s="47" t="s">
        <v>429</v>
      </c>
    </row>
    <row r="545" spans="1:9" x14ac:dyDescent="0.3">
      <c r="A545" s="47" t="s">
        <v>3589</v>
      </c>
      <c r="B545" s="47" t="s">
        <v>3590</v>
      </c>
      <c r="C545" s="47">
        <v>30611</v>
      </c>
      <c r="D545" s="47" t="s">
        <v>3246</v>
      </c>
      <c r="E545" s="47" t="s">
        <v>3591</v>
      </c>
      <c r="F545" s="47" t="s">
        <v>3592</v>
      </c>
      <c r="G545" s="47" t="s">
        <v>3593</v>
      </c>
      <c r="H545" s="47">
        <v>39665.307303240741</v>
      </c>
      <c r="I545" s="47" t="s">
        <v>410</v>
      </c>
    </row>
    <row r="546" spans="1:9" x14ac:dyDescent="0.3">
      <c r="A546" s="47" t="s">
        <v>3594</v>
      </c>
      <c r="B546" s="47" t="s">
        <v>3595</v>
      </c>
      <c r="C546" s="47">
        <v>34349</v>
      </c>
      <c r="D546" s="47" t="s">
        <v>3596</v>
      </c>
      <c r="E546" s="47" t="s">
        <v>3246</v>
      </c>
      <c r="F546" s="47" t="s">
        <v>3597</v>
      </c>
      <c r="G546" s="47" t="s">
        <v>3598</v>
      </c>
      <c r="H546" s="47">
        <v>43572.948125000003</v>
      </c>
      <c r="I546" s="47" t="s">
        <v>384</v>
      </c>
    </row>
    <row r="547" spans="1:9" x14ac:dyDescent="0.3">
      <c r="A547" s="47" t="s">
        <v>3599</v>
      </c>
      <c r="B547" s="47" t="s">
        <v>3600</v>
      </c>
      <c r="C547" s="47">
        <v>25988</v>
      </c>
      <c r="D547" s="47" t="s">
        <v>3601</v>
      </c>
      <c r="E547" s="47" t="s">
        <v>3602</v>
      </c>
      <c r="F547" s="47" t="s">
        <v>3603</v>
      </c>
      <c r="G547" s="47" t="s">
        <v>3604</v>
      </c>
      <c r="H547" s="47">
        <v>43932.051412037035</v>
      </c>
      <c r="I547" s="47" t="s">
        <v>410</v>
      </c>
    </row>
    <row r="548" spans="1:9" x14ac:dyDescent="0.3">
      <c r="A548" s="47" t="s">
        <v>3605</v>
      </c>
      <c r="B548" s="47" t="s">
        <v>3606</v>
      </c>
      <c r="C548" s="47">
        <v>33620</v>
      </c>
      <c r="D548" s="47" t="s">
        <v>3246</v>
      </c>
      <c r="E548" s="47" t="s">
        <v>3607</v>
      </c>
      <c r="F548" s="47" t="s">
        <v>3608</v>
      </c>
      <c r="G548" s="47" t="s">
        <v>3609</v>
      </c>
      <c r="H548" s="47">
        <v>43817.920949074076</v>
      </c>
      <c r="I548" s="47" t="s">
        <v>429</v>
      </c>
    </row>
    <row r="549" spans="1:9" x14ac:dyDescent="0.3">
      <c r="A549" s="47" t="s">
        <v>3610</v>
      </c>
      <c r="B549" s="47" t="s">
        <v>3611</v>
      </c>
      <c r="C549" s="47">
        <v>28667</v>
      </c>
      <c r="D549" s="47" t="s">
        <v>3612</v>
      </c>
      <c r="E549" s="47" t="s">
        <v>3246</v>
      </c>
      <c r="F549" s="47" t="s">
        <v>3613</v>
      </c>
      <c r="G549" s="47" t="s">
        <v>3614</v>
      </c>
      <c r="H549" s="47">
        <v>43138.86824074074</v>
      </c>
      <c r="I549" s="47" t="s">
        <v>391</v>
      </c>
    </row>
    <row r="550" spans="1:9" x14ac:dyDescent="0.3">
      <c r="A550" s="47" t="s">
        <v>3615</v>
      </c>
      <c r="B550" s="47" t="s">
        <v>3616</v>
      </c>
      <c r="C550" s="47">
        <v>34590</v>
      </c>
      <c r="D550" s="47" t="s">
        <v>3617</v>
      </c>
      <c r="E550" s="47" t="s">
        <v>3618</v>
      </c>
      <c r="F550" s="47" t="s">
        <v>3619</v>
      </c>
      <c r="G550" s="47" t="s">
        <v>3620</v>
      </c>
      <c r="H550" s="47">
        <v>41170.480486111112</v>
      </c>
      <c r="I550" s="47" t="s">
        <v>410</v>
      </c>
    </row>
    <row r="551" spans="1:9" x14ac:dyDescent="0.3">
      <c r="A551" s="47" t="s">
        <v>3621</v>
      </c>
      <c r="B551" s="47" t="s">
        <v>3622</v>
      </c>
      <c r="C551" s="47">
        <v>25570</v>
      </c>
      <c r="D551" s="47" t="s">
        <v>3246</v>
      </c>
      <c r="E551" s="47" t="s">
        <v>3623</v>
      </c>
      <c r="F551" s="47" t="s">
        <v>3624</v>
      </c>
      <c r="G551" s="47" t="s">
        <v>3625</v>
      </c>
      <c r="H551" s="47">
        <v>43825.128634259258</v>
      </c>
      <c r="I551" s="47" t="s">
        <v>429</v>
      </c>
    </row>
    <row r="552" spans="1:9" x14ac:dyDescent="0.3">
      <c r="A552" s="47" t="s">
        <v>3626</v>
      </c>
      <c r="B552" s="47" t="s">
        <v>3627</v>
      </c>
      <c r="C552" s="47">
        <v>27093</v>
      </c>
      <c r="D552" s="47" t="s">
        <v>3628</v>
      </c>
      <c r="E552" s="47" t="s">
        <v>3246</v>
      </c>
      <c r="F552" s="47" t="s">
        <v>3629</v>
      </c>
      <c r="G552" s="47" t="s">
        <v>3630</v>
      </c>
      <c r="H552" s="47">
        <v>43194.756111111114</v>
      </c>
      <c r="I552" s="47" t="s">
        <v>436</v>
      </c>
    </row>
    <row r="553" spans="1:9" x14ac:dyDescent="0.3">
      <c r="A553" s="47" t="s">
        <v>3631</v>
      </c>
      <c r="B553" s="47" t="s">
        <v>3632</v>
      </c>
      <c r="C553" s="47">
        <v>32204</v>
      </c>
      <c r="D553" s="47" t="s">
        <v>3633</v>
      </c>
      <c r="E553" s="47" t="s">
        <v>3634</v>
      </c>
      <c r="F553" s="47" t="s">
        <v>3635</v>
      </c>
      <c r="G553" s="47" t="s">
        <v>3636</v>
      </c>
      <c r="H553" s="47">
        <v>43376.085763888892</v>
      </c>
      <c r="I553" s="47" t="s">
        <v>429</v>
      </c>
    </row>
    <row r="554" spans="1:9" x14ac:dyDescent="0.3">
      <c r="A554" s="47" t="s">
        <v>3637</v>
      </c>
      <c r="B554" s="47" t="s">
        <v>3638</v>
      </c>
      <c r="C554" s="47">
        <v>33994</v>
      </c>
      <c r="D554" s="47" t="s">
        <v>3246</v>
      </c>
      <c r="E554" s="47" t="s">
        <v>3639</v>
      </c>
      <c r="F554" s="47" t="s">
        <v>3640</v>
      </c>
      <c r="G554" s="47" t="s">
        <v>3641</v>
      </c>
      <c r="H554" s="47">
        <v>41051.193148148152</v>
      </c>
      <c r="I554" s="47" t="s">
        <v>384</v>
      </c>
    </row>
    <row r="555" spans="1:9" x14ac:dyDescent="0.3">
      <c r="A555" s="47" t="s">
        <v>3642</v>
      </c>
      <c r="B555" s="47" t="s">
        <v>3643</v>
      </c>
      <c r="C555" s="47">
        <v>26961</v>
      </c>
      <c r="D555" s="47" t="s">
        <v>3644</v>
      </c>
      <c r="E555" s="47" t="s">
        <v>3246</v>
      </c>
      <c r="F555" s="47" t="s">
        <v>3645</v>
      </c>
      <c r="G555" s="47" t="s">
        <v>3646</v>
      </c>
      <c r="H555" s="47">
        <v>43790.346354166664</v>
      </c>
      <c r="I555" s="47" t="s">
        <v>410</v>
      </c>
    </row>
    <row r="556" spans="1:9" x14ac:dyDescent="0.3">
      <c r="A556" s="47" t="s">
        <v>3647</v>
      </c>
      <c r="B556" s="47" t="s">
        <v>3648</v>
      </c>
      <c r="C556" s="47">
        <v>29234</v>
      </c>
      <c r="D556" s="47" t="s">
        <v>3649</v>
      </c>
      <c r="E556" s="47" t="s">
        <v>3650</v>
      </c>
      <c r="F556" s="47" t="s">
        <v>3651</v>
      </c>
      <c r="G556" s="47" t="s">
        <v>3652</v>
      </c>
      <c r="H556" s="47">
        <v>40134.95453703704</v>
      </c>
      <c r="I556" s="47" t="s">
        <v>391</v>
      </c>
    </row>
    <row r="557" spans="1:9" x14ac:dyDescent="0.3">
      <c r="A557" s="47" t="s">
        <v>3653</v>
      </c>
      <c r="B557" s="47" t="s">
        <v>3654</v>
      </c>
      <c r="C557" s="47">
        <v>32918</v>
      </c>
      <c r="D557" s="47" t="s">
        <v>3246</v>
      </c>
      <c r="E557" s="47" t="s">
        <v>3655</v>
      </c>
      <c r="F557" s="47" t="s">
        <v>3656</v>
      </c>
      <c r="G557" s="47" t="s">
        <v>3657</v>
      </c>
      <c r="H557" s="47">
        <v>41905.536249999997</v>
      </c>
      <c r="I557" s="47" t="s">
        <v>391</v>
      </c>
    </row>
    <row r="558" spans="1:9" x14ac:dyDescent="0.3">
      <c r="A558" s="47" t="s">
        <v>3658</v>
      </c>
      <c r="B558" s="47" t="s">
        <v>3659</v>
      </c>
      <c r="C558" s="47">
        <v>33712</v>
      </c>
      <c r="D558" s="47" t="s">
        <v>3660</v>
      </c>
      <c r="E558" s="47" t="s">
        <v>3246</v>
      </c>
      <c r="F558" s="47" t="s">
        <v>3661</v>
      </c>
      <c r="G558" s="47" t="s">
        <v>3662</v>
      </c>
      <c r="H558" s="47">
        <v>44102.861342592594</v>
      </c>
      <c r="I558" s="47" t="s">
        <v>436</v>
      </c>
    </row>
    <row r="559" spans="1:9" x14ac:dyDescent="0.3">
      <c r="A559" s="47" t="s">
        <v>3663</v>
      </c>
      <c r="B559" s="47" t="s">
        <v>3664</v>
      </c>
      <c r="C559" s="47">
        <v>30246</v>
      </c>
      <c r="D559" s="47" t="s">
        <v>3665</v>
      </c>
      <c r="E559" s="47" t="s">
        <v>3666</v>
      </c>
      <c r="F559" s="47" t="s">
        <v>3667</v>
      </c>
      <c r="G559" s="47" t="s">
        <v>3668</v>
      </c>
      <c r="H559" s="47">
        <v>43222.728900462964</v>
      </c>
      <c r="I559" s="47" t="s">
        <v>391</v>
      </c>
    </row>
    <row r="560" spans="1:9" x14ac:dyDescent="0.3">
      <c r="A560" s="47" t="s">
        <v>3669</v>
      </c>
      <c r="B560" s="47" t="s">
        <v>3670</v>
      </c>
      <c r="C560" s="47">
        <v>33932</v>
      </c>
      <c r="D560" s="47" t="s">
        <v>3246</v>
      </c>
      <c r="E560" s="47" t="s">
        <v>3671</v>
      </c>
      <c r="F560" s="47" t="s">
        <v>3672</v>
      </c>
      <c r="G560" s="47" t="s">
        <v>3673</v>
      </c>
      <c r="H560" s="47">
        <v>44116.309050925927</v>
      </c>
      <c r="I560" s="47" t="s">
        <v>391</v>
      </c>
    </row>
    <row r="561" spans="1:9" x14ac:dyDescent="0.3">
      <c r="A561" s="47" t="s">
        <v>3674</v>
      </c>
      <c r="B561" s="47" t="s">
        <v>3675</v>
      </c>
      <c r="C561" s="47">
        <v>33746</v>
      </c>
      <c r="D561" s="47" t="s">
        <v>3676</v>
      </c>
      <c r="E561" s="47" t="s">
        <v>3246</v>
      </c>
      <c r="F561" s="47" t="s">
        <v>3677</v>
      </c>
      <c r="G561" s="47" t="s">
        <v>3678</v>
      </c>
      <c r="H561" s="47">
        <v>39515.051412037035</v>
      </c>
      <c r="I561" s="47" t="s">
        <v>410</v>
      </c>
    </row>
    <row r="562" spans="1:9" x14ac:dyDescent="0.3">
      <c r="A562" s="47" t="s">
        <v>3679</v>
      </c>
      <c r="B562" s="47" t="s">
        <v>3680</v>
      </c>
      <c r="C562" s="47">
        <v>32296</v>
      </c>
      <c r="D562" s="47" t="s">
        <v>3681</v>
      </c>
      <c r="E562" s="47" t="s">
        <v>3682</v>
      </c>
      <c r="F562" s="47" t="s">
        <v>3683</v>
      </c>
      <c r="G562" s="47" t="s">
        <v>3684</v>
      </c>
      <c r="H562" s="47">
        <v>41012.15216435185</v>
      </c>
      <c r="I562" s="47" t="s">
        <v>384</v>
      </c>
    </row>
    <row r="563" spans="1:9" x14ac:dyDescent="0.3">
      <c r="A563" s="47" t="s">
        <v>3685</v>
      </c>
      <c r="B563" s="47" t="s">
        <v>3686</v>
      </c>
      <c r="C563" s="47">
        <v>30605</v>
      </c>
      <c r="D563" s="47" t="s">
        <v>3246</v>
      </c>
      <c r="E563" s="47" t="s">
        <v>3687</v>
      </c>
      <c r="F563" s="47" t="s">
        <v>3688</v>
      </c>
      <c r="G563" s="47" t="s">
        <v>3689</v>
      </c>
      <c r="H563" s="47">
        <v>40857.18849537037</v>
      </c>
      <c r="I563" s="47" t="s">
        <v>429</v>
      </c>
    </row>
    <row r="564" spans="1:9" x14ac:dyDescent="0.3">
      <c r="A564" s="47" t="s">
        <v>3690</v>
      </c>
      <c r="B564" s="47" t="s">
        <v>3691</v>
      </c>
      <c r="C564" s="47">
        <v>33987</v>
      </c>
      <c r="D564" s="47" t="s">
        <v>3692</v>
      </c>
      <c r="E564" s="47" t="s">
        <v>3246</v>
      </c>
      <c r="F564" s="47" t="s">
        <v>3693</v>
      </c>
      <c r="G564" s="47" t="s">
        <v>3694</v>
      </c>
      <c r="H564" s="47">
        <v>41606.849282407406</v>
      </c>
      <c r="I564" s="47" t="s">
        <v>429</v>
      </c>
    </row>
    <row r="565" spans="1:9" x14ac:dyDescent="0.3">
      <c r="A565" s="47" t="s">
        <v>3695</v>
      </c>
      <c r="B565" s="47" t="s">
        <v>3696</v>
      </c>
      <c r="C565" s="47">
        <v>31255</v>
      </c>
      <c r="D565" s="47" t="s">
        <v>3697</v>
      </c>
      <c r="E565" s="47" t="s">
        <v>3698</v>
      </c>
      <c r="F565" s="47" t="s">
        <v>3699</v>
      </c>
      <c r="G565" s="47" t="s">
        <v>3700</v>
      </c>
      <c r="H565" s="47">
        <v>43362.95621527778</v>
      </c>
      <c r="I565" s="47" t="s">
        <v>436</v>
      </c>
    </row>
    <row r="566" spans="1:9" x14ac:dyDescent="0.3">
      <c r="A566" s="47" t="s">
        <v>3701</v>
      </c>
      <c r="B566" s="47" t="s">
        <v>3702</v>
      </c>
      <c r="C566" s="47">
        <v>33396</v>
      </c>
      <c r="D566" s="47" t="s">
        <v>3246</v>
      </c>
      <c r="E566" s="47" t="s">
        <v>3703</v>
      </c>
      <c r="F566" s="47" t="s">
        <v>3704</v>
      </c>
      <c r="G566" s="47" t="s">
        <v>3705</v>
      </c>
      <c r="H566" s="47">
        <v>43494.343182870369</v>
      </c>
      <c r="I566" s="47" t="s">
        <v>429</v>
      </c>
    </row>
    <row r="567" spans="1:9" x14ac:dyDescent="0.3">
      <c r="A567" s="47" t="s">
        <v>3706</v>
      </c>
      <c r="B567" s="47" t="s">
        <v>3707</v>
      </c>
      <c r="C567" s="47">
        <v>31186</v>
      </c>
      <c r="D567" s="47" t="s">
        <v>3708</v>
      </c>
      <c r="E567" s="47" t="s">
        <v>3246</v>
      </c>
      <c r="F567" s="47" t="s">
        <v>3709</v>
      </c>
      <c r="G567" s="47" t="s">
        <v>3710</v>
      </c>
      <c r="H567" s="47">
        <v>43786.778877314813</v>
      </c>
      <c r="I567" s="47" t="s">
        <v>429</v>
      </c>
    </row>
    <row r="568" spans="1:9" x14ac:dyDescent="0.3">
      <c r="A568" s="47" t="s">
        <v>3711</v>
      </c>
      <c r="B568" s="47" t="s">
        <v>3712</v>
      </c>
      <c r="C568" s="47">
        <v>26814</v>
      </c>
      <c r="D568" s="47" t="s">
        <v>3713</v>
      </c>
      <c r="E568" s="47" t="s">
        <v>3714</v>
      </c>
      <c r="F568" s="47" t="s">
        <v>3715</v>
      </c>
      <c r="G568" s="47" t="s">
        <v>3716</v>
      </c>
      <c r="H568" s="47">
        <v>43437.397662037038</v>
      </c>
      <c r="I568" s="47" t="s">
        <v>410</v>
      </c>
    </row>
    <row r="569" spans="1:9" x14ac:dyDescent="0.3">
      <c r="A569" s="47" t="s">
        <v>3717</v>
      </c>
      <c r="B569" s="47" t="s">
        <v>3718</v>
      </c>
      <c r="C569" s="47">
        <v>25754</v>
      </c>
      <c r="D569" s="47" t="s">
        <v>3246</v>
      </c>
      <c r="E569" s="47" t="s">
        <v>3719</v>
      </c>
      <c r="F569" s="47" t="s">
        <v>3720</v>
      </c>
      <c r="G569" s="47" t="s">
        <v>3721</v>
      </c>
      <c r="H569" s="47">
        <v>39858.491122685184</v>
      </c>
      <c r="I569" s="47" t="s">
        <v>391</v>
      </c>
    </row>
    <row r="570" spans="1:9" x14ac:dyDescent="0.3">
      <c r="A570" s="47" t="s">
        <v>3722</v>
      </c>
      <c r="B570" s="47" t="s">
        <v>3723</v>
      </c>
      <c r="C570" s="47">
        <v>30006</v>
      </c>
      <c r="D570" s="47" t="s">
        <v>3724</v>
      </c>
      <c r="E570" s="47" t="s">
        <v>3246</v>
      </c>
      <c r="F570" s="47" t="s">
        <v>3725</v>
      </c>
      <c r="G570" s="47" t="s">
        <v>3726</v>
      </c>
      <c r="H570" s="47">
        <v>40924.777291666665</v>
      </c>
      <c r="I570" s="47" t="s">
        <v>391</v>
      </c>
    </row>
    <row r="571" spans="1:9" x14ac:dyDescent="0.3">
      <c r="A571" s="47" t="s">
        <v>3727</v>
      </c>
      <c r="B571" s="47" t="s">
        <v>3728</v>
      </c>
      <c r="C571" s="47">
        <v>27399</v>
      </c>
      <c r="D571" s="47" t="s">
        <v>3729</v>
      </c>
      <c r="E571" s="47" t="s">
        <v>3730</v>
      </c>
      <c r="F571" s="47" t="s">
        <v>3731</v>
      </c>
      <c r="G571" s="47" t="s">
        <v>3732</v>
      </c>
      <c r="H571" s="47">
        <v>40233.646377314813</v>
      </c>
      <c r="I571" s="47" t="s">
        <v>436</v>
      </c>
    </row>
    <row r="572" spans="1:9" x14ac:dyDescent="0.3">
      <c r="A572" s="47" t="s">
        <v>3733</v>
      </c>
      <c r="B572" s="47" t="s">
        <v>3734</v>
      </c>
      <c r="C572" s="47">
        <v>33442</v>
      </c>
      <c r="D572" s="47" t="s">
        <v>3246</v>
      </c>
      <c r="E572" s="47" t="s">
        <v>3735</v>
      </c>
      <c r="F572" s="47" t="s">
        <v>3736</v>
      </c>
      <c r="G572" s="47" t="s">
        <v>496</v>
      </c>
      <c r="H572" s="47">
        <v>44064.029710648145</v>
      </c>
      <c r="I572" s="47" t="s">
        <v>384</v>
      </c>
    </row>
    <row r="573" spans="1:9" x14ac:dyDescent="0.3">
      <c r="A573" s="47" t="s">
        <v>3737</v>
      </c>
      <c r="B573" s="47" t="s">
        <v>3738</v>
      </c>
      <c r="C573" s="47">
        <v>27503</v>
      </c>
      <c r="D573" s="47" t="s">
        <v>3739</v>
      </c>
      <c r="E573" s="47" t="s">
        <v>3246</v>
      </c>
      <c r="F573" s="47" t="s">
        <v>3740</v>
      </c>
      <c r="G573" s="47" t="s">
        <v>3741</v>
      </c>
      <c r="H573" s="47">
        <v>40485.733506944445</v>
      </c>
      <c r="I573" s="47" t="s">
        <v>436</v>
      </c>
    </row>
    <row r="574" spans="1:9" x14ac:dyDescent="0.3">
      <c r="A574" s="47" t="s">
        <v>3742</v>
      </c>
      <c r="B574" s="47" t="s">
        <v>3743</v>
      </c>
      <c r="C574" s="47">
        <v>29199</v>
      </c>
      <c r="D574" s="47" t="s">
        <v>3744</v>
      </c>
      <c r="E574" s="47" t="s">
        <v>3745</v>
      </c>
      <c r="F574" s="47" t="s">
        <v>3746</v>
      </c>
      <c r="G574" s="47" t="s">
        <v>748</v>
      </c>
      <c r="H574" s="47">
        <v>43645.656215277777</v>
      </c>
      <c r="I574" s="47" t="s">
        <v>429</v>
      </c>
    </row>
    <row r="575" spans="1:9" x14ac:dyDescent="0.3">
      <c r="A575" s="47" t="s">
        <v>3747</v>
      </c>
      <c r="B575" s="47" t="s">
        <v>3748</v>
      </c>
      <c r="C575" s="47">
        <v>31062</v>
      </c>
      <c r="D575" s="47" t="s">
        <v>3246</v>
      </c>
      <c r="E575" s="47" t="s">
        <v>3749</v>
      </c>
      <c r="F575" s="47" t="s">
        <v>3750</v>
      </c>
      <c r="G575" s="47" t="s">
        <v>3751</v>
      </c>
      <c r="H575" s="47">
        <v>43428.074988425928</v>
      </c>
      <c r="I575" s="47" t="s">
        <v>391</v>
      </c>
    </row>
    <row r="576" spans="1:9" x14ac:dyDescent="0.3">
      <c r="A576" s="47" t="s">
        <v>3752</v>
      </c>
      <c r="B576" s="47" t="s">
        <v>3753</v>
      </c>
      <c r="C576" s="47">
        <v>32150</v>
      </c>
      <c r="D576" s="47" t="s">
        <v>3754</v>
      </c>
      <c r="E576" s="47" t="s">
        <v>3246</v>
      </c>
      <c r="F576" s="47" t="s">
        <v>3755</v>
      </c>
      <c r="G576" s="47" t="s">
        <v>3756</v>
      </c>
      <c r="H576" s="47">
        <v>38658.521006944444</v>
      </c>
      <c r="I576" s="47" t="s">
        <v>410</v>
      </c>
    </row>
    <row r="577" spans="1:9" x14ac:dyDescent="0.3">
      <c r="A577" s="47" t="s">
        <v>3757</v>
      </c>
      <c r="B577" s="47" t="s">
        <v>3758</v>
      </c>
      <c r="C577" s="47">
        <v>36445</v>
      </c>
      <c r="D577" s="47" t="s">
        <v>3759</v>
      </c>
      <c r="E577" s="47" t="s">
        <v>3760</v>
      </c>
      <c r="F577" s="47" t="s">
        <v>3761</v>
      </c>
      <c r="G577" s="47" t="s">
        <v>3762</v>
      </c>
      <c r="H577" s="47">
        <v>38656.982048611113</v>
      </c>
      <c r="I577" s="47" t="s">
        <v>436</v>
      </c>
    </row>
    <row r="578" spans="1:9" x14ac:dyDescent="0.3">
      <c r="A578" s="47" t="s">
        <v>3763</v>
      </c>
      <c r="B578" s="47" t="s">
        <v>3764</v>
      </c>
      <c r="C578" s="47">
        <v>35768</v>
      </c>
      <c r="D578" s="47" t="s">
        <v>3246</v>
      </c>
      <c r="E578" s="47" t="s">
        <v>3765</v>
      </c>
      <c r="F578" s="47" t="s">
        <v>3766</v>
      </c>
      <c r="G578" s="47" t="s">
        <v>3767</v>
      </c>
      <c r="H578" s="47">
        <v>40185.839409722219</v>
      </c>
      <c r="I578" s="47" t="s">
        <v>384</v>
      </c>
    </row>
    <row r="579" spans="1:9" x14ac:dyDescent="0.3">
      <c r="A579" s="47" t="s">
        <v>3768</v>
      </c>
      <c r="B579" s="47" t="s">
        <v>3769</v>
      </c>
      <c r="C579" s="47">
        <v>27538</v>
      </c>
      <c r="D579" s="47" t="s">
        <v>3770</v>
      </c>
      <c r="E579" s="47" t="s">
        <v>3246</v>
      </c>
      <c r="F579" s="47" t="s">
        <v>3771</v>
      </c>
      <c r="G579" s="47" t="s">
        <v>3772</v>
      </c>
      <c r="H579" s="47">
        <v>42592.498460648145</v>
      </c>
      <c r="I579" s="47" t="s">
        <v>384</v>
      </c>
    </row>
    <row r="580" spans="1:9" x14ac:dyDescent="0.3">
      <c r="A580" s="47" t="s">
        <v>3773</v>
      </c>
      <c r="B580" s="47" t="s">
        <v>3774</v>
      </c>
      <c r="C580" s="47">
        <v>32453</v>
      </c>
      <c r="D580" s="47" t="s">
        <v>3775</v>
      </c>
      <c r="E580" s="47" t="s">
        <v>3776</v>
      </c>
      <c r="F580" s="47" t="s">
        <v>3777</v>
      </c>
      <c r="G580" s="47" t="s">
        <v>3778</v>
      </c>
      <c r="H580" s="47">
        <v>40199.992164351854</v>
      </c>
      <c r="I580" s="47" t="s">
        <v>384</v>
      </c>
    </row>
    <row r="581" spans="1:9" x14ac:dyDescent="0.3">
      <c r="A581" s="47" t="s">
        <v>3779</v>
      </c>
      <c r="B581" s="47" t="s">
        <v>3780</v>
      </c>
      <c r="C581" s="47">
        <v>29482</v>
      </c>
      <c r="D581" s="47" t="s">
        <v>3246</v>
      </c>
      <c r="E581" s="47" t="s">
        <v>3781</v>
      </c>
      <c r="F581" s="47" t="s">
        <v>3782</v>
      </c>
      <c r="G581" s="47" t="s">
        <v>3783</v>
      </c>
      <c r="H581" s="47">
        <v>41405.984375</v>
      </c>
      <c r="I581" s="47" t="s">
        <v>391</v>
      </c>
    </row>
    <row r="582" spans="1:9" x14ac:dyDescent="0.3">
      <c r="A582" s="47" t="s">
        <v>3784</v>
      </c>
      <c r="B582" s="47" t="s">
        <v>3785</v>
      </c>
      <c r="C582" s="47">
        <v>33516</v>
      </c>
      <c r="D582" s="47" t="s">
        <v>3786</v>
      </c>
      <c r="E582" s="47" t="s">
        <v>3246</v>
      </c>
      <c r="F582" s="47" t="s">
        <v>3787</v>
      </c>
      <c r="G582" s="47" t="s">
        <v>3788</v>
      </c>
      <c r="H582" s="47">
        <v>39502.659421296295</v>
      </c>
      <c r="I582" s="47" t="s">
        <v>410</v>
      </c>
    </row>
    <row r="583" spans="1:9" x14ac:dyDescent="0.3">
      <c r="A583" s="47" t="s">
        <v>3789</v>
      </c>
      <c r="B583" s="47" t="s">
        <v>3790</v>
      </c>
      <c r="C583" s="47">
        <v>29850</v>
      </c>
      <c r="D583" s="47" t="s">
        <v>3791</v>
      </c>
      <c r="E583" s="47" t="s">
        <v>3792</v>
      </c>
      <c r="F583" s="47" t="s">
        <v>3793</v>
      </c>
      <c r="G583" s="47" t="s">
        <v>3794</v>
      </c>
      <c r="H583" s="47">
        <v>42568.665844907409</v>
      </c>
      <c r="I583" s="47" t="s">
        <v>384</v>
      </c>
    </row>
    <row r="584" spans="1:9" x14ac:dyDescent="0.3">
      <c r="A584" s="47" t="s">
        <v>3795</v>
      </c>
      <c r="B584" s="47" t="s">
        <v>3796</v>
      </c>
      <c r="C584" s="47">
        <v>33901</v>
      </c>
      <c r="D584" s="47" t="s">
        <v>3246</v>
      </c>
      <c r="E584" s="47" t="s">
        <v>3797</v>
      </c>
      <c r="F584" s="47" t="s">
        <v>3798</v>
      </c>
      <c r="G584" s="47" t="s">
        <v>3799</v>
      </c>
      <c r="H584" s="47">
        <v>40872.167500000003</v>
      </c>
      <c r="I584" s="47" t="s">
        <v>391</v>
      </c>
    </row>
    <row r="585" spans="1:9" x14ac:dyDescent="0.3">
      <c r="A585" s="47" t="s">
        <v>3800</v>
      </c>
      <c r="B585" s="47" t="s">
        <v>3801</v>
      </c>
      <c r="C585" s="47">
        <v>36060</v>
      </c>
      <c r="D585" s="47" t="s">
        <v>3802</v>
      </c>
      <c r="E585" s="47" t="s">
        <v>3246</v>
      </c>
      <c r="F585" s="47" t="s">
        <v>3803</v>
      </c>
      <c r="G585" s="47" t="s">
        <v>3804</v>
      </c>
      <c r="H585" s="47">
        <v>38592.106006944443</v>
      </c>
      <c r="I585" s="47" t="s">
        <v>391</v>
      </c>
    </row>
    <row r="586" spans="1:9" x14ac:dyDescent="0.3">
      <c r="A586" s="47" t="s">
        <v>3805</v>
      </c>
      <c r="B586" s="47" t="s">
        <v>3806</v>
      </c>
      <c r="C586" s="47">
        <v>31952</v>
      </c>
      <c r="D586" s="47" t="s">
        <v>3807</v>
      </c>
      <c r="E586" s="47" t="s">
        <v>3808</v>
      </c>
      <c r="F586" s="47" t="s">
        <v>3809</v>
      </c>
      <c r="G586" s="47" t="s">
        <v>3810</v>
      </c>
      <c r="H586" s="47">
        <v>39371.01489583333</v>
      </c>
      <c r="I586" s="47" t="s">
        <v>436</v>
      </c>
    </row>
    <row r="587" spans="1:9" x14ac:dyDescent="0.3">
      <c r="A587" s="47" t="s">
        <v>3811</v>
      </c>
      <c r="B587" s="47" t="s">
        <v>3812</v>
      </c>
      <c r="C587" s="47">
        <v>35842</v>
      </c>
      <c r="D587" s="47" t="s">
        <v>3246</v>
      </c>
      <c r="E587" s="47" t="s">
        <v>3813</v>
      </c>
      <c r="F587" s="47" t="s">
        <v>3814</v>
      </c>
      <c r="G587" s="47" t="s">
        <v>3815</v>
      </c>
      <c r="H587" s="47">
        <v>43301.497546296298</v>
      </c>
      <c r="I587" s="47" t="s">
        <v>436</v>
      </c>
    </row>
    <row r="588" spans="1:9" x14ac:dyDescent="0.3">
      <c r="A588" s="47" t="s">
        <v>3816</v>
      </c>
      <c r="B588" s="47" t="s">
        <v>3817</v>
      </c>
      <c r="C588" s="47">
        <v>26044</v>
      </c>
      <c r="D588" s="47" t="s">
        <v>3818</v>
      </c>
      <c r="E588" s="47" t="s">
        <v>3246</v>
      </c>
      <c r="F588" s="47" t="s">
        <v>3819</v>
      </c>
      <c r="G588" s="47" t="s">
        <v>3820</v>
      </c>
      <c r="H588" s="47">
        <v>39936.895613425928</v>
      </c>
      <c r="I588" s="47" t="s">
        <v>429</v>
      </c>
    </row>
    <row r="589" spans="1:9" x14ac:dyDescent="0.3">
      <c r="A589" s="47" t="s">
        <v>3821</v>
      </c>
      <c r="B589" s="47" t="s">
        <v>3822</v>
      </c>
      <c r="C589" s="47">
        <v>36283</v>
      </c>
      <c r="D589" s="47" t="s">
        <v>3823</v>
      </c>
      <c r="E589" s="47" t="s">
        <v>3824</v>
      </c>
      <c r="F589" s="47" t="s">
        <v>3825</v>
      </c>
      <c r="G589" s="47" t="s">
        <v>3826</v>
      </c>
      <c r="H589" s="47">
        <v>40486.182800925926</v>
      </c>
      <c r="I589" s="47" t="s">
        <v>391</v>
      </c>
    </row>
    <row r="590" spans="1:9" x14ac:dyDescent="0.3">
      <c r="A590" s="47" t="s">
        <v>3827</v>
      </c>
      <c r="B590" s="47" t="s">
        <v>3828</v>
      </c>
      <c r="C590" s="47">
        <v>34631</v>
      </c>
      <c r="D590" s="47" t="s">
        <v>3246</v>
      </c>
      <c r="E590" s="47" t="s">
        <v>3829</v>
      </c>
      <c r="F590" s="47" t="s">
        <v>3830</v>
      </c>
      <c r="G590" s="47" t="s">
        <v>3831</v>
      </c>
      <c r="H590" s="47">
        <v>42386.730578703704</v>
      </c>
      <c r="I590" s="47" t="s">
        <v>429</v>
      </c>
    </row>
    <row r="591" spans="1:9" x14ac:dyDescent="0.3">
      <c r="A591" s="47" t="s">
        <v>3832</v>
      </c>
      <c r="B591" s="47" t="s">
        <v>3833</v>
      </c>
      <c r="C591" s="47">
        <v>31545</v>
      </c>
      <c r="D591" s="47" t="s">
        <v>3834</v>
      </c>
      <c r="E591" s="47" t="s">
        <v>3246</v>
      </c>
      <c r="F591" s="47" t="s">
        <v>3835</v>
      </c>
      <c r="G591" s="47" t="s">
        <v>3836</v>
      </c>
      <c r="H591" s="47">
        <v>41438.115879629629</v>
      </c>
      <c r="I591" s="47" t="s">
        <v>429</v>
      </c>
    </row>
    <row r="592" spans="1:9" x14ac:dyDescent="0.3">
      <c r="A592" s="47" t="s">
        <v>3837</v>
      </c>
      <c r="B592" s="47" t="s">
        <v>3838</v>
      </c>
      <c r="C592" s="47">
        <v>32766</v>
      </c>
      <c r="D592" s="47" t="s">
        <v>3839</v>
      </c>
      <c r="E592" s="47" t="s">
        <v>3840</v>
      </c>
      <c r="F592" s="47" t="s">
        <v>3841</v>
      </c>
      <c r="G592" s="47" t="s">
        <v>3842</v>
      </c>
      <c r="H592" s="47">
        <v>40982.447962962964</v>
      </c>
      <c r="I592" s="47" t="s">
        <v>436</v>
      </c>
    </row>
    <row r="593" spans="1:9" x14ac:dyDescent="0.3">
      <c r="A593" s="47" t="s">
        <v>3843</v>
      </c>
      <c r="B593" s="47" t="s">
        <v>3844</v>
      </c>
      <c r="C593" s="47">
        <v>32984</v>
      </c>
      <c r="D593" s="47" t="s">
        <v>3246</v>
      </c>
      <c r="E593" s="47" t="s">
        <v>3845</v>
      </c>
      <c r="F593" s="47" t="s">
        <v>3846</v>
      </c>
      <c r="G593" s="47" t="s">
        <v>3847</v>
      </c>
      <c r="H593" s="47">
        <v>40200.213240740741</v>
      </c>
      <c r="I593" s="47" t="s">
        <v>429</v>
      </c>
    </row>
    <row r="594" spans="1:9" x14ac:dyDescent="0.3">
      <c r="A594" s="47" t="s">
        <v>3848</v>
      </c>
      <c r="B594" s="47" t="s">
        <v>3849</v>
      </c>
      <c r="C594" s="47">
        <v>29723</v>
      </c>
      <c r="D594" s="47" t="s">
        <v>3850</v>
      </c>
      <c r="E594" s="47" t="s">
        <v>3246</v>
      </c>
      <c r="F594" s="47" t="s">
        <v>3851</v>
      </c>
      <c r="G594" s="47" t="s">
        <v>3852</v>
      </c>
      <c r="H594" s="47">
        <v>43453.252604166664</v>
      </c>
      <c r="I594" s="47" t="s">
        <v>384</v>
      </c>
    </row>
    <row r="595" spans="1:9" x14ac:dyDescent="0.3">
      <c r="A595" s="47" t="s">
        <v>3853</v>
      </c>
      <c r="B595" s="47" t="s">
        <v>3854</v>
      </c>
      <c r="C595" s="47">
        <v>29096</v>
      </c>
      <c r="D595" s="47" t="s">
        <v>3855</v>
      </c>
      <c r="E595" s="47" t="s">
        <v>3856</v>
      </c>
      <c r="F595" s="47" t="s">
        <v>3857</v>
      </c>
      <c r="G595" s="47" t="s">
        <v>3858</v>
      </c>
      <c r="H595" s="47">
        <v>40594.650312500002</v>
      </c>
      <c r="I595" s="47" t="s">
        <v>410</v>
      </c>
    </row>
    <row r="596" spans="1:9" x14ac:dyDescent="0.3">
      <c r="A596" s="47" t="s">
        <v>3859</v>
      </c>
      <c r="B596" s="47" t="s">
        <v>3860</v>
      </c>
      <c r="C596" s="47">
        <v>27056</v>
      </c>
      <c r="D596" s="47" t="s">
        <v>3246</v>
      </c>
      <c r="E596" s="47" t="s">
        <v>3861</v>
      </c>
      <c r="F596" s="47" t="s">
        <v>3862</v>
      </c>
      <c r="G596" s="47" t="s">
        <v>3863</v>
      </c>
      <c r="H596" s="47">
        <v>39415.045439814814</v>
      </c>
      <c r="I596" s="47" t="s">
        <v>384</v>
      </c>
    </row>
    <row r="597" spans="1:9" x14ac:dyDescent="0.3">
      <c r="A597" s="47" t="s">
        <v>3864</v>
      </c>
      <c r="B597" s="47" t="s">
        <v>3865</v>
      </c>
      <c r="C597" s="47">
        <v>31626</v>
      </c>
      <c r="D597" s="47" t="s">
        <v>3866</v>
      </c>
      <c r="E597" s="47" t="s">
        <v>3246</v>
      </c>
      <c r="F597" s="47" t="s">
        <v>3867</v>
      </c>
      <c r="G597" s="47" t="s">
        <v>3868</v>
      </c>
      <c r="H597" s="47">
        <v>41820.083969907406</v>
      </c>
      <c r="I597" s="47" t="s">
        <v>436</v>
      </c>
    </row>
    <row r="598" spans="1:9" x14ac:dyDescent="0.3">
      <c r="A598" s="47" t="s">
        <v>3869</v>
      </c>
      <c r="B598" s="47" t="s">
        <v>3870</v>
      </c>
      <c r="C598" s="47">
        <v>33208</v>
      </c>
      <c r="D598" s="47" t="s">
        <v>3871</v>
      </c>
      <c r="E598" s="47" t="s">
        <v>3872</v>
      </c>
      <c r="F598" s="47" t="s">
        <v>3873</v>
      </c>
      <c r="G598" s="47" t="s">
        <v>3874</v>
      </c>
      <c r="H598" s="47">
        <v>41605.891493055555</v>
      </c>
      <c r="I598" s="47" t="s">
        <v>384</v>
      </c>
    </row>
    <row r="599" spans="1:9" x14ac:dyDescent="0.3">
      <c r="A599" s="47" t="s">
        <v>3875</v>
      </c>
      <c r="B599" s="47" t="s">
        <v>3876</v>
      </c>
      <c r="C599" s="47">
        <v>35994</v>
      </c>
      <c r="D599" s="47" t="s">
        <v>3246</v>
      </c>
      <c r="E599" s="47" t="s">
        <v>3877</v>
      </c>
      <c r="F599" s="47" t="s">
        <v>3878</v>
      </c>
      <c r="G599" s="47" t="s">
        <v>3879</v>
      </c>
      <c r="H599" s="47">
        <v>38727.48232638889</v>
      </c>
      <c r="I599" s="47" t="s">
        <v>429</v>
      </c>
    </row>
    <row r="600" spans="1:9" x14ac:dyDescent="0.3">
      <c r="A600" s="47" t="s">
        <v>3880</v>
      </c>
      <c r="B600" s="47" t="s">
        <v>3881</v>
      </c>
      <c r="C600" s="47">
        <v>33708</v>
      </c>
      <c r="D600" s="47" t="s">
        <v>3882</v>
      </c>
      <c r="E600" s="47" t="s">
        <v>3246</v>
      </c>
      <c r="F600" s="47" t="s">
        <v>3883</v>
      </c>
      <c r="G600" s="47" t="s">
        <v>3884</v>
      </c>
      <c r="H600" s="47">
        <v>39419.307905092595</v>
      </c>
      <c r="I600" s="47" t="s">
        <v>384</v>
      </c>
    </row>
    <row r="601" spans="1:9" x14ac:dyDescent="0.3">
      <c r="A601" s="47" t="s">
        <v>3885</v>
      </c>
      <c r="B601" s="47" t="s">
        <v>3886</v>
      </c>
      <c r="C601" s="47">
        <v>26549</v>
      </c>
      <c r="D601" s="47" t="s">
        <v>3887</v>
      </c>
      <c r="E601" s="47" t="s">
        <v>3888</v>
      </c>
      <c r="F601" s="47" t="s">
        <v>3889</v>
      </c>
      <c r="G601" s="47" t="s">
        <v>3890</v>
      </c>
      <c r="H601" s="47">
        <v>40300.540405092594</v>
      </c>
      <c r="I601" s="47" t="s">
        <v>384</v>
      </c>
    </row>
    <row r="602" spans="1:9" x14ac:dyDescent="0.3">
      <c r="A602" s="47" t="s">
        <v>3891</v>
      </c>
      <c r="B602" s="47" t="s">
        <v>3892</v>
      </c>
      <c r="C602" s="47">
        <v>32982</v>
      </c>
      <c r="D602" s="47" t="s">
        <v>3246</v>
      </c>
      <c r="E602" s="47" t="s">
        <v>3893</v>
      </c>
      <c r="F602" s="47" t="s">
        <v>3894</v>
      </c>
      <c r="G602" s="47" t="s">
        <v>3895</v>
      </c>
      <c r="H602" s="47">
        <v>39297.459386574075</v>
      </c>
      <c r="I602" s="47" t="s">
        <v>384</v>
      </c>
    </row>
    <row r="603" spans="1:9" x14ac:dyDescent="0.3">
      <c r="A603" s="47" t="s">
        <v>3896</v>
      </c>
      <c r="B603" s="47" t="s">
        <v>3897</v>
      </c>
      <c r="C603" s="47">
        <v>36421</v>
      </c>
      <c r="D603" s="47" t="s">
        <v>3898</v>
      </c>
      <c r="E603" s="47" t="s">
        <v>3246</v>
      </c>
      <c r="F603" s="47" t="s">
        <v>3899</v>
      </c>
      <c r="G603" s="47" t="s">
        <v>3900</v>
      </c>
      <c r="H603" s="47">
        <v>43544.039247685185</v>
      </c>
      <c r="I603" s="47" t="s">
        <v>384</v>
      </c>
    </row>
    <row r="604" spans="1:9" x14ac:dyDescent="0.3">
      <c r="A604" s="47" t="s">
        <v>3901</v>
      </c>
      <c r="B604" s="47" t="s">
        <v>3902</v>
      </c>
      <c r="C604" s="47">
        <v>28132</v>
      </c>
      <c r="D604" s="47" t="s">
        <v>3903</v>
      </c>
      <c r="E604" s="47" t="s">
        <v>3904</v>
      </c>
      <c r="F604" s="47" t="s">
        <v>3905</v>
      </c>
      <c r="G604" s="47" t="s">
        <v>3906</v>
      </c>
      <c r="H604" s="47">
        <v>39005.619699074072</v>
      </c>
      <c r="I604" s="47" t="s">
        <v>436</v>
      </c>
    </row>
    <row r="605" spans="1:9" x14ac:dyDescent="0.3">
      <c r="A605" s="47" t="s">
        <v>3907</v>
      </c>
      <c r="B605" s="47" t="s">
        <v>3908</v>
      </c>
      <c r="C605" s="47">
        <v>32613</v>
      </c>
      <c r="D605" s="47" t="s">
        <v>3246</v>
      </c>
      <c r="E605" s="47" t="s">
        <v>3909</v>
      </c>
      <c r="F605" s="47" t="s">
        <v>3910</v>
      </c>
      <c r="G605" s="47" t="s">
        <v>3911</v>
      </c>
      <c r="H605" s="47">
        <v>41847.720856481479</v>
      </c>
      <c r="I605" s="47" t="s">
        <v>436</v>
      </c>
    </row>
    <row r="606" spans="1:9" x14ac:dyDescent="0.3">
      <c r="A606" s="47" t="s">
        <v>3912</v>
      </c>
      <c r="B606" s="47" t="s">
        <v>3913</v>
      </c>
      <c r="C606" s="47">
        <v>32984</v>
      </c>
      <c r="D606" s="47" t="s">
        <v>3914</v>
      </c>
      <c r="E606" s="47" t="s">
        <v>3246</v>
      </c>
      <c r="F606" s="47" t="s">
        <v>3915</v>
      </c>
      <c r="G606" s="47" t="s">
        <v>3916</v>
      </c>
      <c r="H606" s="47">
        <v>40410.157106481478</v>
      </c>
      <c r="I606" s="47" t="s">
        <v>391</v>
      </c>
    </row>
    <row r="607" spans="1:9" x14ac:dyDescent="0.3">
      <c r="A607" s="47" t="s">
        <v>3917</v>
      </c>
      <c r="B607" s="47" t="s">
        <v>3918</v>
      </c>
      <c r="C607" s="47">
        <v>33540</v>
      </c>
      <c r="D607" s="47" t="s">
        <v>3919</v>
      </c>
      <c r="E607" s="47" t="s">
        <v>3920</v>
      </c>
      <c r="F607" s="47" t="s">
        <v>3921</v>
      </c>
      <c r="G607" s="47" t="s">
        <v>3922</v>
      </c>
      <c r="H607" s="47">
        <v>42282.564837962964</v>
      </c>
      <c r="I607" s="47" t="s">
        <v>429</v>
      </c>
    </row>
    <row r="608" spans="1:9" x14ac:dyDescent="0.3">
      <c r="A608" s="47" t="s">
        <v>3923</v>
      </c>
      <c r="B608" s="47" t="s">
        <v>3924</v>
      </c>
      <c r="C608" s="47">
        <v>29463</v>
      </c>
      <c r="D608" s="47" t="s">
        <v>3246</v>
      </c>
      <c r="E608" s="47" t="s">
        <v>3925</v>
      </c>
      <c r="F608" s="47" t="s">
        <v>3926</v>
      </c>
      <c r="G608" s="47" t="s">
        <v>3927</v>
      </c>
      <c r="H608" s="47">
        <v>43915.478761574072</v>
      </c>
      <c r="I608" s="47" t="s">
        <v>410</v>
      </c>
    </row>
    <row r="609" spans="1:9" x14ac:dyDescent="0.3">
      <c r="A609" s="47" t="s">
        <v>3928</v>
      </c>
      <c r="B609" s="47" t="s">
        <v>3929</v>
      </c>
      <c r="C609" s="47">
        <v>26946</v>
      </c>
      <c r="D609" s="47" t="s">
        <v>3930</v>
      </c>
      <c r="E609" s="47" t="s">
        <v>3246</v>
      </c>
      <c r="F609" s="47" t="s">
        <v>3931</v>
      </c>
      <c r="G609" s="47" t="s">
        <v>3932</v>
      </c>
      <c r="H609" s="47">
        <v>39930.420636574076</v>
      </c>
      <c r="I609" s="47" t="s">
        <v>436</v>
      </c>
    </row>
    <row r="610" spans="1:9" x14ac:dyDescent="0.3">
      <c r="A610" s="47" t="s">
        <v>3933</v>
      </c>
      <c r="B610" s="47" t="s">
        <v>3934</v>
      </c>
      <c r="C610" s="47">
        <v>33625</v>
      </c>
      <c r="D610" s="47" t="s">
        <v>3935</v>
      </c>
      <c r="E610" s="47" t="s">
        <v>3936</v>
      </c>
      <c r="F610" s="47" t="s">
        <v>3937</v>
      </c>
      <c r="G610" s="47" t="s">
        <v>3938</v>
      </c>
      <c r="H610" s="47">
        <v>43100.147129629629</v>
      </c>
      <c r="I610" s="47" t="s">
        <v>429</v>
      </c>
    </row>
    <row r="611" spans="1:9" x14ac:dyDescent="0.3">
      <c r="A611" s="47" t="s">
        <v>3939</v>
      </c>
      <c r="B611" s="47" t="s">
        <v>3940</v>
      </c>
      <c r="C611" s="47">
        <v>29452</v>
      </c>
      <c r="D611" s="47" t="s">
        <v>3246</v>
      </c>
      <c r="E611" s="47" t="s">
        <v>3941</v>
      </c>
      <c r="F611" s="47" t="s">
        <v>3942</v>
      </c>
      <c r="G611" s="47" t="s">
        <v>3943</v>
      </c>
      <c r="H611" s="47">
        <v>42833.844722222224</v>
      </c>
      <c r="I611" s="47" t="s">
        <v>436</v>
      </c>
    </row>
    <row r="612" spans="1:9" x14ac:dyDescent="0.3">
      <c r="A612" s="47" t="s">
        <v>3944</v>
      </c>
      <c r="B612" s="47" t="s">
        <v>3945</v>
      </c>
      <c r="C612" s="47">
        <v>28579</v>
      </c>
      <c r="D612" s="47" t="s">
        <v>3946</v>
      </c>
      <c r="E612" s="47" t="s">
        <v>3246</v>
      </c>
      <c r="F612" s="47" t="s">
        <v>3947</v>
      </c>
      <c r="G612" s="47" t="s">
        <v>3948</v>
      </c>
      <c r="H612" s="47">
        <v>44057.112002314818</v>
      </c>
      <c r="I612" s="47" t="s">
        <v>410</v>
      </c>
    </row>
    <row r="613" spans="1:9" x14ac:dyDescent="0.3">
      <c r="A613" s="47" t="s">
        <v>3949</v>
      </c>
      <c r="B613" s="47" t="s">
        <v>3950</v>
      </c>
      <c r="C613" s="47">
        <v>32146</v>
      </c>
      <c r="D613" s="47" t="s">
        <v>3951</v>
      </c>
      <c r="E613" s="47" t="s">
        <v>3952</v>
      </c>
      <c r="F613" s="47" t="s">
        <v>3953</v>
      </c>
      <c r="G613" s="47" t="s">
        <v>3954</v>
      </c>
      <c r="H613" s="47">
        <v>38762.82540509259</v>
      </c>
      <c r="I613" s="47" t="s">
        <v>384</v>
      </c>
    </row>
    <row r="614" spans="1:9" x14ac:dyDescent="0.3">
      <c r="A614" s="47" t="s">
        <v>3955</v>
      </c>
      <c r="B614" s="47" t="s">
        <v>3956</v>
      </c>
      <c r="C614" s="47">
        <v>27942</v>
      </c>
      <c r="D614" s="47" t="s">
        <v>3246</v>
      </c>
      <c r="E614" s="47" t="s">
        <v>3957</v>
      </c>
      <c r="F614" s="47" t="s">
        <v>3958</v>
      </c>
      <c r="G614" s="47" t="s">
        <v>3959</v>
      </c>
      <c r="H614" s="47">
        <v>42441.580312500002</v>
      </c>
      <c r="I614" s="47" t="s">
        <v>384</v>
      </c>
    </row>
    <row r="615" spans="1:9" x14ac:dyDescent="0.3">
      <c r="A615" s="47" t="s">
        <v>3960</v>
      </c>
      <c r="B615" s="47" t="s">
        <v>3961</v>
      </c>
      <c r="C615" s="47">
        <v>29382</v>
      </c>
      <c r="D615" s="47" t="s">
        <v>3962</v>
      </c>
      <c r="E615" s="47" t="s">
        <v>3246</v>
      </c>
      <c r="F615" s="47" t="s">
        <v>3963</v>
      </c>
      <c r="G615" s="47" t="s">
        <v>3964</v>
      </c>
      <c r="H615" s="47">
        <v>39303.910671296297</v>
      </c>
      <c r="I615" s="47" t="s">
        <v>384</v>
      </c>
    </row>
    <row r="616" spans="1:9" x14ac:dyDescent="0.3">
      <c r="A616" s="47" t="s">
        <v>3965</v>
      </c>
      <c r="B616" s="47" t="s">
        <v>3966</v>
      </c>
      <c r="C616" s="47">
        <v>27932</v>
      </c>
      <c r="D616" s="47" t="s">
        <v>3967</v>
      </c>
      <c r="E616" s="47" t="s">
        <v>3968</v>
      </c>
      <c r="F616" s="47" t="s">
        <v>3969</v>
      </c>
      <c r="G616" s="47" t="s">
        <v>3970</v>
      </c>
      <c r="H616" s="47">
        <v>39783.514270833337</v>
      </c>
      <c r="I616" s="47" t="s">
        <v>436</v>
      </c>
    </row>
    <row r="617" spans="1:9" x14ac:dyDescent="0.3">
      <c r="A617" s="47" t="s">
        <v>3971</v>
      </c>
      <c r="B617" s="47" t="s">
        <v>3972</v>
      </c>
      <c r="C617" s="47">
        <v>36126</v>
      </c>
      <c r="D617" s="47" t="s">
        <v>3246</v>
      </c>
      <c r="E617" s="47" t="s">
        <v>3973</v>
      </c>
      <c r="F617" s="47" t="s">
        <v>3974</v>
      </c>
      <c r="G617" s="47" t="s">
        <v>3975</v>
      </c>
      <c r="H617" s="47">
        <v>43819.191817129627</v>
      </c>
      <c r="I617" s="47" t="s">
        <v>436</v>
      </c>
    </row>
    <row r="618" spans="1:9" x14ac:dyDescent="0.3">
      <c r="A618" s="47" t="s">
        <v>3976</v>
      </c>
      <c r="B618" s="47" t="s">
        <v>3977</v>
      </c>
      <c r="C618" s="47">
        <v>34636</v>
      </c>
      <c r="D618" s="47" t="s">
        <v>3978</v>
      </c>
      <c r="E618" s="47" t="s">
        <v>3246</v>
      </c>
      <c r="F618" s="47" t="s">
        <v>3979</v>
      </c>
      <c r="G618" s="47" t="s">
        <v>3295</v>
      </c>
      <c r="H618" s="47">
        <v>42281.165081018517</v>
      </c>
      <c r="I618" s="47" t="s">
        <v>410</v>
      </c>
    </row>
    <row r="619" spans="1:9" x14ac:dyDescent="0.3">
      <c r="A619" s="47" t="s">
        <v>3980</v>
      </c>
      <c r="B619" s="47" t="s">
        <v>3981</v>
      </c>
      <c r="C619" s="47">
        <v>31716</v>
      </c>
      <c r="D619" s="47" t="s">
        <v>3982</v>
      </c>
      <c r="E619" s="47" t="s">
        <v>3983</v>
      </c>
      <c r="F619" s="47" t="s">
        <v>3984</v>
      </c>
      <c r="G619" s="47" t="s">
        <v>3985</v>
      </c>
      <c r="H619" s="47">
        <v>42025.406134259261</v>
      </c>
      <c r="I619" s="47" t="s">
        <v>429</v>
      </c>
    </row>
    <row r="620" spans="1:9" x14ac:dyDescent="0.3">
      <c r="A620" s="47" t="s">
        <v>3986</v>
      </c>
      <c r="B620" s="47" t="s">
        <v>3987</v>
      </c>
      <c r="C620" s="47">
        <v>25911</v>
      </c>
      <c r="D620" s="47" t="s">
        <v>3246</v>
      </c>
      <c r="E620" s="47" t="s">
        <v>3988</v>
      </c>
      <c r="F620" s="47" t="s">
        <v>3989</v>
      </c>
      <c r="G620" s="47" t="s">
        <v>3990</v>
      </c>
      <c r="H620" s="47">
        <v>43699.444224537037</v>
      </c>
      <c r="I620" s="47" t="s">
        <v>429</v>
      </c>
    </row>
    <row r="621" spans="1:9" x14ac:dyDescent="0.3">
      <c r="A621" s="47" t="s">
        <v>3991</v>
      </c>
      <c r="B621" s="47" t="s">
        <v>3992</v>
      </c>
      <c r="C621" s="47">
        <v>26991</v>
      </c>
      <c r="D621" s="47" t="s">
        <v>3993</v>
      </c>
      <c r="E621" s="47" t="s">
        <v>3246</v>
      </c>
      <c r="F621" s="47" t="s">
        <v>3994</v>
      </c>
      <c r="G621" s="47" t="s">
        <v>3995</v>
      </c>
      <c r="H621" s="47">
        <v>43576.3903125</v>
      </c>
      <c r="I621" s="47" t="s">
        <v>436</v>
      </c>
    </row>
    <row r="622" spans="1:9" x14ac:dyDescent="0.3">
      <c r="A622" s="47" t="s">
        <v>3996</v>
      </c>
      <c r="B622" s="47" t="s">
        <v>3997</v>
      </c>
      <c r="C622" s="47">
        <v>30777</v>
      </c>
      <c r="D622" s="47" t="s">
        <v>3998</v>
      </c>
      <c r="E622" s="47" t="s">
        <v>3999</v>
      </c>
      <c r="F622" s="47" t="s">
        <v>4000</v>
      </c>
      <c r="G622" s="47" t="s">
        <v>4001</v>
      </c>
      <c r="H622" s="47">
        <v>39272.199814814812</v>
      </c>
      <c r="I622" s="47" t="s">
        <v>391</v>
      </c>
    </row>
    <row r="623" spans="1:9" x14ac:dyDescent="0.3">
      <c r="A623" s="47" t="s">
        <v>4002</v>
      </c>
      <c r="B623" s="47" t="s">
        <v>4003</v>
      </c>
      <c r="C623" s="47">
        <v>32771</v>
      </c>
      <c r="D623" s="47" t="s">
        <v>3246</v>
      </c>
      <c r="E623" s="47" t="s">
        <v>4004</v>
      </c>
      <c r="F623" s="47" t="s">
        <v>4005</v>
      </c>
      <c r="G623" s="47" t="s">
        <v>4006</v>
      </c>
      <c r="H623" s="47">
        <v>41301.514432870368</v>
      </c>
      <c r="I623" s="47" t="s">
        <v>436</v>
      </c>
    </row>
    <row r="624" spans="1:9" x14ac:dyDescent="0.3">
      <c r="A624" s="47" t="s">
        <v>4007</v>
      </c>
      <c r="B624" s="47" t="s">
        <v>4008</v>
      </c>
      <c r="C624" s="47">
        <v>35951</v>
      </c>
      <c r="D624" s="47" t="s">
        <v>4009</v>
      </c>
      <c r="E624" s="47" t="s">
        <v>3246</v>
      </c>
      <c r="F624" s="47" t="s">
        <v>4010</v>
      </c>
      <c r="G624" s="47" t="s">
        <v>4011</v>
      </c>
      <c r="H624" s="47">
        <v>38484.89880787037</v>
      </c>
      <c r="I624" s="47" t="s">
        <v>436</v>
      </c>
    </row>
    <row r="625" spans="1:9" x14ac:dyDescent="0.3">
      <c r="A625" s="47" t="s">
        <v>4012</v>
      </c>
      <c r="B625" s="47" t="s">
        <v>4013</v>
      </c>
      <c r="C625" s="47">
        <v>32481</v>
      </c>
      <c r="D625" s="47" t="s">
        <v>4014</v>
      </c>
      <c r="E625" s="47" t="s">
        <v>4015</v>
      </c>
      <c r="F625" s="47" t="s">
        <v>4016</v>
      </c>
      <c r="G625" s="47" t="s">
        <v>4017</v>
      </c>
      <c r="H625" s="47">
        <v>40331.474629629629</v>
      </c>
      <c r="I625" s="47" t="s">
        <v>391</v>
      </c>
    </row>
    <row r="626" spans="1:9" x14ac:dyDescent="0.3">
      <c r="A626" s="47" t="s">
        <v>4018</v>
      </c>
      <c r="B626" s="47" t="s">
        <v>4019</v>
      </c>
      <c r="C626" s="47">
        <v>32994</v>
      </c>
      <c r="D626" s="47" t="s">
        <v>3246</v>
      </c>
      <c r="E626" s="47" t="s">
        <v>4020</v>
      </c>
      <c r="F626" s="47" t="s">
        <v>4021</v>
      </c>
      <c r="G626" s="47" t="s">
        <v>4022</v>
      </c>
      <c r="H626" s="47">
        <v>40282.743206018517</v>
      </c>
      <c r="I626" s="47" t="s">
        <v>391</v>
      </c>
    </row>
    <row r="627" spans="1:9" x14ac:dyDescent="0.3">
      <c r="A627" s="47" t="s">
        <v>4023</v>
      </c>
      <c r="B627" s="47" t="s">
        <v>4024</v>
      </c>
      <c r="C627" s="47">
        <v>35046</v>
      </c>
      <c r="D627" s="47" t="s">
        <v>4025</v>
      </c>
      <c r="E627" s="47" t="s">
        <v>3246</v>
      </c>
      <c r="F627" s="47" t="s">
        <v>4026</v>
      </c>
      <c r="G627" s="47" t="s">
        <v>4027</v>
      </c>
      <c r="H627" s="47">
        <v>38793.933993055558</v>
      </c>
      <c r="I627" s="47" t="s">
        <v>391</v>
      </c>
    </row>
    <row r="628" spans="1:9" x14ac:dyDescent="0.3">
      <c r="A628" s="47" t="s">
        <v>4028</v>
      </c>
      <c r="B628" s="47" t="s">
        <v>4029</v>
      </c>
      <c r="C628" s="47">
        <v>31960</v>
      </c>
      <c r="D628" s="47" t="s">
        <v>4030</v>
      </c>
      <c r="E628" s="47" t="s">
        <v>4031</v>
      </c>
      <c r="F628" s="47" t="s">
        <v>4032</v>
      </c>
      <c r="G628" s="47" t="s">
        <v>4033</v>
      </c>
      <c r="H628" s="47">
        <v>43873.834687499999</v>
      </c>
      <c r="I628" s="47" t="s">
        <v>384</v>
      </c>
    </row>
    <row r="629" spans="1:9" x14ac:dyDescent="0.3">
      <c r="A629" s="47" t="s">
        <v>4034</v>
      </c>
      <c r="B629" s="47" t="s">
        <v>4035</v>
      </c>
      <c r="C629" s="47">
        <v>28848</v>
      </c>
      <c r="D629" s="47" t="s">
        <v>3246</v>
      </c>
      <c r="E629" s="47" t="s">
        <v>4036</v>
      </c>
      <c r="F629" s="47" t="s">
        <v>4037</v>
      </c>
      <c r="G629" s="47" t="s">
        <v>4038</v>
      </c>
      <c r="H629" s="47">
        <v>41267.297025462962</v>
      </c>
      <c r="I629" s="47" t="s">
        <v>410</v>
      </c>
    </row>
    <row r="630" spans="1:9" x14ac:dyDescent="0.3">
      <c r="A630" s="47" t="s">
        <v>4039</v>
      </c>
      <c r="B630" s="47" t="s">
        <v>4040</v>
      </c>
      <c r="C630" s="47">
        <v>36321</v>
      </c>
      <c r="D630" s="47" t="s">
        <v>4041</v>
      </c>
      <c r="E630" s="47" t="s">
        <v>3246</v>
      </c>
      <c r="F630" s="47" t="s">
        <v>4042</v>
      </c>
      <c r="G630" s="47" t="s">
        <v>4043</v>
      </c>
      <c r="H630" s="47">
        <v>38608.433263888888</v>
      </c>
      <c r="I630" s="47" t="s">
        <v>391</v>
      </c>
    </row>
    <row r="631" spans="1:9" x14ac:dyDescent="0.3">
      <c r="A631" s="47" t="s">
        <v>4044</v>
      </c>
      <c r="B631" s="47" t="s">
        <v>4045</v>
      </c>
      <c r="C631" s="47">
        <v>26871</v>
      </c>
      <c r="D631" s="47" t="s">
        <v>4046</v>
      </c>
      <c r="E631" s="47" t="s">
        <v>4047</v>
      </c>
      <c r="F631" s="47" t="s">
        <v>4048</v>
      </c>
      <c r="G631" s="47" t="s">
        <v>4049</v>
      </c>
      <c r="H631" s="47">
        <v>42084.867407407408</v>
      </c>
      <c r="I631" s="47" t="s">
        <v>436</v>
      </c>
    </row>
    <row r="632" spans="1:9" x14ac:dyDescent="0.3">
      <c r="A632" s="47" t="s">
        <v>4050</v>
      </c>
      <c r="B632" s="47" t="s">
        <v>4051</v>
      </c>
      <c r="C632" s="47">
        <v>34211</v>
      </c>
      <c r="D632" s="47" t="s">
        <v>3246</v>
      </c>
      <c r="E632" s="47" t="s">
        <v>4052</v>
      </c>
      <c r="F632" s="47" t="s">
        <v>4053</v>
      </c>
      <c r="G632" s="47" t="s">
        <v>4054</v>
      </c>
      <c r="H632" s="47">
        <v>39611.921064814815</v>
      </c>
      <c r="I632" s="47" t="s">
        <v>410</v>
      </c>
    </row>
    <row r="633" spans="1:9" x14ac:dyDescent="0.3">
      <c r="A633" s="47" t="s">
        <v>4055</v>
      </c>
      <c r="B633" s="47" t="s">
        <v>4056</v>
      </c>
      <c r="C633" s="47">
        <v>25910</v>
      </c>
      <c r="D633" s="47" t="s">
        <v>4057</v>
      </c>
      <c r="E633" s="47" t="s">
        <v>3246</v>
      </c>
      <c r="F633" s="47" t="s">
        <v>4058</v>
      </c>
      <c r="G633" s="47" t="s">
        <v>4059</v>
      </c>
      <c r="H633" s="47">
        <v>44109.427407407406</v>
      </c>
      <c r="I633" s="47" t="s">
        <v>384</v>
      </c>
    </row>
    <row r="634" spans="1:9" x14ac:dyDescent="0.3">
      <c r="A634" s="47" t="s">
        <v>4060</v>
      </c>
      <c r="B634" s="47" t="s">
        <v>4061</v>
      </c>
      <c r="C634" s="47">
        <v>32362</v>
      </c>
      <c r="D634" s="47" t="s">
        <v>4062</v>
      </c>
      <c r="E634" s="47" t="s">
        <v>4063</v>
      </c>
      <c r="F634" s="47" t="s">
        <v>4064</v>
      </c>
      <c r="G634" s="47" t="s">
        <v>4065</v>
      </c>
      <c r="H634" s="47">
        <v>40541.297777777778</v>
      </c>
      <c r="I634" s="47" t="s">
        <v>429</v>
      </c>
    </row>
    <row r="635" spans="1:9" x14ac:dyDescent="0.3">
      <c r="A635" s="47" t="s">
        <v>4066</v>
      </c>
      <c r="B635" s="47" t="s">
        <v>4067</v>
      </c>
      <c r="C635" s="47">
        <v>27133</v>
      </c>
      <c r="D635" s="47" t="s">
        <v>3246</v>
      </c>
      <c r="E635" s="47" t="s">
        <v>4068</v>
      </c>
      <c r="F635" s="47" t="s">
        <v>4069</v>
      </c>
      <c r="G635" s="47" t="s">
        <v>4070</v>
      </c>
      <c r="H635" s="47">
        <v>40371.741863425923</v>
      </c>
      <c r="I635" s="47" t="s">
        <v>410</v>
      </c>
    </row>
    <row r="636" spans="1:9" x14ac:dyDescent="0.3">
      <c r="A636" s="47" t="s">
        <v>4071</v>
      </c>
      <c r="B636" s="47" t="s">
        <v>4072</v>
      </c>
      <c r="C636" s="47">
        <v>26375</v>
      </c>
      <c r="D636" s="47" t="s">
        <v>4073</v>
      </c>
      <c r="E636" s="47" t="s">
        <v>3246</v>
      </c>
      <c r="F636" s="47" t="s">
        <v>4074</v>
      </c>
      <c r="G636" s="47" t="s">
        <v>4075</v>
      </c>
      <c r="H636" s="47">
        <v>40949.313657407409</v>
      </c>
      <c r="I636" s="47" t="s">
        <v>410</v>
      </c>
    </row>
    <row r="637" spans="1:9" x14ac:dyDescent="0.3">
      <c r="A637" s="47" t="s">
        <v>4076</v>
      </c>
      <c r="B637" s="47" t="s">
        <v>4077</v>
      </c>
      <c r="C637" s="47">
        <v>36089</v>
      </c>
      <c r="D637" s="47" t="s">
        <v>4078</v>
      </c>
      <c r="E637" s="47" t="s">
        <v>4079</v>
      </c>
      <c r="F637" s="47" t="s">
        <v>4080</v>
      </c>
      <c r="G637" s="47" t="s">
        <v>4081</v>
      </c>
      <c r="H637" s="47">
        <v>39971.835775462961</v>
      </c>
      <c r="I637" s="47" t="s">
        <v>384</v>
      </c>
    </row>
    <row r="638" spans="1:9" x14ac:dyDescent="0.3">
      <c r="A638" s="47" t="s">
        <v>4082</v>
      </c>
      <c r="B638" s="47" t="s">
        <v>4083</v>
      </c>
      <c r="C638" s="47">
        <v>30919</v>
      </c>
      <c r="D638" s="47" t="s">
        <v>3246</v>
      </c>
      <c r="E638" s="47" t="s">
        <v>4084</v>
      </c>
      <c r="F638" s="47" t="s">
        <v>4085</v>
      </c>
      <c r="G638" s="47" t="s">
        <v>4086</v>
      </c>
      <c r="H638" s="47">
        <v>39148.3672337963</v>
      </c>
      <c r="I638" s="47" t="s">
        <v>436</v>
      </c>
    </row>
    <row r="639" spans="1:9" x14ac:dyDescent="0.3">
      <c r="A639" s="47" t="s">
        <v>4087</v>
      </c>
      <c r="B639" s="47" t="s">
        <v>4088</v>
      </c>
      <c r="C639" s="47">
        <v>27042</v>
      </c>
      <c r="D639" s="47" t="s">
        <v>4089</v>
      </c>
      <c r="E639" s="47" t="s">
        <v>3246</v>
      </c>
      <c r="F639" s="47" t="s">
        <v>4090</v>
      </c>
      <c r="G639" s="47" t="s">
        <v>4091</v>
      </c>
      <c r="H639" s="47">
        <v>38580.681030092594</v>
      </c>
      <c r="I639" s="47" t="s">
        <v>429</v>
      </c>
    </row>
    <row r="640" spans="1:9" x14ac:dyDescent="0.3">
      <c r="A640" s="47" t="s">
        <v>4092</v>
      </c>
      <c r="B640" s="47" t="s">
        <v>4093</v>
      </c>
      <c r="C640" s="47">
        <v>29189</v>
      </c>
      <c r="D640" s="47" t="s">
        <v>4094</v>
      </c>
      <c r="E640" s="47" t="s">
        <v>4095</v>
      </c>
      <c r="F640" s="47" t="s">
        <v>4096</v>
      </c>
      <c r="G640" s="47" t="s">
        <v>4097</v>
      </c>
      <c r="H640" s="47">
        <v>42292.856076388889</v>
      </c>
      <c r="I640" s="47" t="s">
        <v>429</v>
      </c>
    </row>
    <row r="641" spans="1:9" x14ac:dyDescent="0.3">
      <c r="A641" s="47" t="s">
        <v>4098</v>
      </c>
      <c r="B641" s="47" t="s">
        <v>4099</v>
      </c>
      <c r="C641" s="47">
        <v>26655</v>
      </c>
      <c r="D641" s="47" t="s">
        <v>3246</v>
      </c>
      <c r="E641" s="47" t="s">
        <v>4100</v>
      </c>
      <c r="F641" s="47" t="s">
        <v>4101</v>
      </c>
      <c r="G641" s="47" t="s">
        <v>4102</v>
      </c>
      <c r="H641" s="47">
        <v>40950.153113425928</v>
      </c>
      <c r="I641" s="47" t="s">
        <v>391</v>
      </c>
    </row>
    <row r="642" spans="1:9" x14ac:dyDescent="0.3">
      <c r="A642" s="47" t="s">
        <v>4103</v>
      </c>
      <c r="B642" s="47" t="s">
        <v>4104</v>
      </c>
      <c r="C642" s="47">
        <v>30018</v>
      </c>
      <c r="D642" s="47" t="s">
        <v>4105</v>
      </c>
      <c r="E642" s="47" t="s">
        <v>3246</v>
      </c>
      <c r="F642" s="47" t="s">
        <v>4106</v>
      </c>
      <c r="G642" s="47" t="s">
        <v>4107</v>
      </c>
      <c r="H642" s="47">
        <v>42667.532164351855</v>
      </c>
      <c r="I642" s="47" t="s">
        <v>410</v>
      </c>
    </row>
    <row r="643" spans="1:9" x14ac:dyDescent="0.3">
      <c r="A643" s="47" t="s">
        <v>4108</v>
      </c>
      <c r="B643" s="47" t="s">
        <v>4109</v>
      </c>
      <c r="C643" s="47">
        <v>27565</v>
      </c>
      <c r="D643" s="47" t="s">
        <v>4110</v>
      </c>
      <c r="E643" s="47" t="s">
        <v>4111</v>
      </c>
      <c r="F643" s="47" t="s">
        <v>4112</v>
      </c>
      <c r="G643" s="47" t="s">
        <v>4113</v>
      </c>
      <c r="H643" s="47">
        <v>41820.206863425927</v>
      </c>
      <c r="I643" s="47" t="s">
        <v>429</v>
      </c>
    </row>
    <row r="644" spans="1:9" x14ac:dyDescent="0.3">
      <c r="A644" s="47" t="s">
        <v>4114</v>
      </c>
      <c r="B644" s="47" t="s">
        <v>4115</v>
      </c>
      <c r="C644" s="47">
        <v>34949</v>
      </c>
      <c r="D644" s="47" t="s">
        <v>3246</v>
      </c>
      <c r="E644" s="47" t="s">
        <v>4116</v>
      </c>
      <c r="F644" s="47" t="s">
        <v>4117</v>
      </c>
      <c r="G644" s="47" t="s">
        <v>4118</v>
      </c>
      <c r="H644" s="47">
        <v>40088.984074074076</v>
      </c>
      <c r="I644" s="47" t="s">
        <v>384</v>
      </c>
    </row>
    <row r="645" spans="1:9" x14ac:dyDescent="0.3">
      <c r="A645" s="47" t="s">
        <v>4119</v>
      </c>
      <c r="B645" s="47" t="s">
        <v>4120</v>
      </c>
      <c r="C645" s="47">
        <v>29323</v>
      </c>
      <c r="D645" s="47" t="s">
        <v>4121</v>
      </c>
      <c r="E645" s="47" t="s">
        <v>3246</v>
      </c>
      <c r="F645" s="47" t="s">
        <v>4122</v>
      </c>
      <c r="G645" s="47" t="s">
        <v>4123</v>
      </c>
      <c r="H645" s="47">
        <v>43859.27648148148</v>
      </c>
      <c r="I645" s="47" t="s">
        <v>410</v>
      </c>
    </row>
    <row r="646" spans="1:9" x14ac:dyDescent="0.3">
      <c r="A646" s="47" t="s">
        <v>4124</v>
      </c>
      <c r="B646" s="47" t="s">
        <v>4125</v>
      </c>
      <c r="C646" s="47">
        <v>34897</v>
      </c>
      <c r="D646" s="47" t="s">
        <v>4126</v>
      </c>
      <c r="E646" s="47" t="s">
        <v>4127</v>
      </c>
      <c r="F646" s="47" t="s">
        <v>4128</v>
      </c>
      <c r="G646" s="47" t="s">
        <v>4129</v>
      </c>
      <c r="H646" s="47">
        <v>40568.162060185183</v>
      </c>
      <c r="I646" s="47" t="s">
        <v>436</v>
      </c>
    </row>
    <row r="647" spans="1:9" x14ac:dyDescent="0.3">
      <c r="A647" s="47" t="s">
        <v>4130</v>
      </c>
      <c r="B647" s="47" t="s">
        <v>4131</v>
      </c>
      <c r="C647" s="47">
        <v>35028</v>
      </c>
      <c r="D647" s="47" t="s">
        <v>3246</v>
      </c>
      <c r="E647" s="47" t="s">
        <v>4132</v>
      </c>
      <c r="F647" s="47" t="s">
        <v>4133</v>
      </c>
      <c r="G647" s="47" t="s">
        <v>4134</v>
      </c>
      <c r="H647" s="47">
        <v>39175.154247685183</v>
      </c>
      <c r="I647" s="47" t="s">
        <v>391</v>
      </c>
    </row>
    <row r="648" spans="1:9" x14ac:dyDescent="0.3">
      <c r="A648" s="47" t="s">
        <v>4135</v>
      </c>
      <c r="B648" s="47" t="s">
        <v>4136</v>
      </c>
      <c r="C648" s="47">
        <v>31902</v>
      </c>
      <c r="D648" s="47" t="s">
        <v>4137</v>
      </c>
      <c r="E648" s="47" t="s">
        <v>3246</v>
      </c>
      <c r="F648" s="47" t="s">
        <v>4138</v>
      </c>
      <c r="G648" s="47" t="s">
        <v>4139</v>
      </c>
      <c r="H648" s="47">
        <v>41064.895115740743</v>
      </c>
      <c r="I648" s="47" t="s">
        <v>429</v>
      </c>
    </row>
    <row r="649" spans="1:9" x14ac:dyDescent="0.3">
      <c r="A649" s="47" t="s">
        <v>4140</v>
      </c>
      <c r="B649" s="47" t="s">
        <v>4141</v>
      </c>
      <c r="C649" s="47">
        <v>29310</v>
      </c>
      <c r="D649" s="47" t="s">
        <v>4142</v>
      </c>
      <c r="E649" s="47" t="s">
        <v>4143</v>
      </c>
      <c r="F649" s="47" t="s">
        <v>4144</v>
      </c>
      <c r="G649" s="47" t="s">
        <v>4145</v>
      </c>
      <c r="H649" s="47">
        <v>40562.144999999997</v>
      </c>
      <c r="I649" s="47" t="s">
        <v>391</v>
      </c>
    </row>
    <row r="650" spans="1:9" x14ac:dyDescent="0.3">
      <c r="A650" s="47" t="s">
        <v>4146</v>
      </c>
      <c r="B650" s="47" t="s">
        <v>4147</v>
      </c>
      <c r="C650" s="47">
        <v>35549</v>
      </c>
      <c r="D650" s="47" t="s">
        <v>3246</v>
      </c>
      <c r="E650" s="47" t="s">
        <v>4148</v>
      </c>
      <c r="F650" s="47" t="s">
        <v>4149</v>
      </c>
      <c r="G650" s="47" t="s">
        <v>4150</v>
      </c>
      <c r="H650" s="47">
        <v>40124.719780092593</v>
      </c>
      <c r="I650" s="47" t="s">
        <v>384</v>
      </c>
    </row>
    <row r="651" spans="1:9" x14ac:dyDescent="0.3">
      <c r="A651" s="47" t="s">
        <v>4151</v>
      </c>
      <c r="B651" s="47" t="s">
        <v>4152</v>
      </c>
      <c r="C651" s="47">
        <v>30538</v>
      </c>
      <c r="D651" s="47" t="s">
        <v>4153</v>
      </c>
      <c r="E651" s="47" t="s">
        <v>3246</v>
      </c>
      <c r="F651" s="47" t="s">
        <v>4154</v>
      </c>
      <c r="G651" s="47" t="s">
        <v>4155</v>
      </c>
      <c r="H651" s="47">
        <v>39571.325219907405</v>
      </c>
      <c r="I651" s="47" t="s">
        <v>429</v>
      </c>
    </row>
    <row r="652" spans="1:9" x14ac:dyDescent="0.3">
      <c r="A652" s="47" t="s">
        <v>4156</v>
      </c>
      <c r="B652" s="47" t="s">
        <v>4157</v>
      </c>
      <c r="C652" s="47">
        <v>31407</v>
      </c>
      <c r="D652" s="47" t="s">
        <v>4158</v>
      </c>
      <c r="E652" s="47" t="s">
        <v>4159</v>
      </c>
      <c r="F652" s="47" t="s">
        <v>4160</v>
      </c>
      <c r="G652" s="47" t="s">
        <v>4161</v>
      </c>
      <c r="H652" s="47">
        <v>42883.115763888891</v>
      </c>
      <c r="I652" s="47" t="s">
        <v>384</v>
      </c>
    </row>
    <row r="653" spans="1:9" x14ac:dyDescent="0.3">
      <c r="A653" s="47" t="s">
        <v>4162</v>
      </c>
      <c r="B653" s="47" t="s">
        <v>4163</v>
      </c>
      <c r="C653" s="47">
        <v>27479</v>
      </c>
      <c r="D653" s="47" t="s">
        <v>3246</v>
      </c>
      <c r="E653" s="47" t="s">
        <v>4164</v>
      </c>
      <c r="F653" s="47" t="s">
        <v>4165</v>
      </c>
      <c r="G653" s="47" t="s">
        <v>4166</v>
      </c>
      <c r="H653" s="47">
        <v>43853.830312500002</v>
      </c>
      <c r="I653" s="47" t="s">
        <v>436</v>
      </c>
    </row>
    <row r="654" spans="1:9" x14ac:dyDescent="0.3">
      <c r="A654" s="47" t="s">
        <v>4167</v>
      </c>
      <c r="B654" s="47" t="s">
        <v>4168</v>
      </c>
      <c r="C654" s="47">
        <v>33164</v>
      </c>
      <c r="D654" s="47" t="s">
        <v>4169</v>
      </c>
      <c r="E654" s="47" t="s">
        <v>3246</v>
      </c>
      <c r="F654" s="47" t="s">
        <v>4170</v>
      </c>
      <c r="G654" s="47" t="s">
        <v>4171</v>
      </c>
      <c r="H654" s="47">
        <v>42909.227939814817</v>
      </c>
      <c r="I654" s="47" t="s">
        <v>436</v>
      </c>
    </row>
    <row r="655" spans="1:9" x14ac:dyDescent="0.3">
      <c r="A655" s="47" t="s">
        <v>4172</v>
      </c>
      <c r="B655" s="47" t="s">
        <v>4173</v>
      </c>
      <c r="C655" s="47">
        <v>32173</v>
      </c>
      <c r="D655" s="47" t="s">
        <v>4174</v>
      </c>
      <c r="E655" s="47" t="s">
        <v>4175</v>
      </c>
      <c r="F655" s="47" t="s">
        <v>4176</v>
      </c>
      <c r="G655" s="47" t="s">
        <v>4177</v>
      </c>
      <c r="H655" s="47">
        <v>42309.898298611108</v>
      </c>
      <c r="I655" s="47" t="s">
        <v>384</v>
      </c>
    </row>
    <row r="656" spans="1:9" x14ac:dyDescent="0.3">
      <c r="A656" s="47" t="s">
        <v>4178</v>
      </c>
      <c r="B656" s="47" t="s">
        <v>4179</v>
      </c>
      <c r="C656" s="47">
        <v>34092</v>
      </c>
      <c r="D656" s="47" t="s">
        <v>3246</v>
      </c>
      <c r="E656" s="47" t="s">
        <v>4180</v>
      </c>
      <c r="F656" s="47" t="s">
        <v>4181</v>
      </c>
      <c r="G656" s="47" t="s">
        <v>4182</v>
      </c>
      <c r="H656" s="47">
        <v>40312.931458333333</v>
      </c>
      <c r="I656" s="47" t="s">
        <v>436</v>
      </c>
    </row>
    <row r="657" spans="1:9" x14ac:dyDescent="0.3">
      <c r="A657" s="47" t="s">
        <v>4183</v>
      </c>
      <c r="B657" s="47" t="s">
        <v>4184</v>
      </c>
      <c r="C657" s="47">
        <v>34113</v>
      </c>
      <c r="D657" s="47" t="s">
        <v>4185</v>
      </c>
      <c r="E657" s="47" t="s">
        <v>3246</v>
      </c>
      <c r="F657" s="47" t="s">
        <v>4186</v>
      </c>
      <c r="G657" s="47" t="s">
        <v>4187</v>
      </c>
      <c r="H657" s="47">
        <v>39299.021851851852</v>
      </c>
      <c r="I657" s="47" t="s">
        <v>429</v>
      </c>
    </row>
    <row r="658" spans="1:9" x14ac:dyDescent="0.3">
      <c r="A658" s="47" t="s">
        <v>4188</v>
      </c>
      <c r="B658" s="47" t="s">
        <v>4189</v>
      </c>
      <c r="C658" s="47">
        <v>29859</v>
      </c>
      <c r="D658" s="47" t="s">
        <v>4190</v>
      </c>
      <c r="E658" s="47" t="s">
        <v>4191</v>
      </c>
      <c r="F658" s="47" t="s">
        <v>4192</v>
      </c>
      <c r="G658" s="47" t="s">
        <v>4193</v>
      </c>
      <c r="H658" s="47">
        <v>41218.821956018517</v>
      </c>
      <c r="I658" s="47" t="s">
        <v>436</v>
      </c>
    </row>
    <row r="659" spans="1:9" x14ac:dyDescent="0.3">
      <c r="A659" s="47" t="s">
        <v>4194</v>
      </c>
      <c r="B659" s="47" t="s">
        <v>4195</v>
      </c>
      <c r="C659" s="47">
        <v>31871</v>
      </c>
      <c r="D659" s="47" t="s">
        <v>3246</v>
      </c>
      <c r="E659" s="47" t="s">
        <v>4196</v>
      </c>
      <c r="F659" s="47" t="s">
        <v>4197</v>
      </c>
      <c r="G659" s="47" t="s">
        <v>1148</v>
      </c>
      <c r="H659" s="47">
        <v>38844.930509259262</v>
      </c>
      <c r="I659" s="47" t="s">
        <v>410</v>
      </c>
    </row>
    <row r="660" spans="1:9" x14ac:dyDescent="0.3">
      <c r="A660" s="47" t="s">
        <v>4198</v>
      </c>
      <c r="B660" s="47" t="s">
        <v>4199</v>
      </c>
      <c r="C660" s="47">
        <v>30891</v>
      </c>
      <c r="D660" s="47" t="s">
        <v>4200</v>
      </c>
      <c r="E660" s="47" t="s">
        <v>3246</v>
      </c>
      <c r="F660" s="47" t="s">
        <v>4201</v>
      </c>
      <c r="G660" s="47" t="s">
        <v>4202</v>
      </c>
      <c r="H660" s="47">
        <v>39060.987662037034</v>
      </c>
      <c r="I660" s="47" t="s">
        <v>410</v>
      </c>
    </row>
    <row r="661" spans="1:9" x14ac:dyDescent="0.3">
      <c r="A661" s="47" t="s">
        <v>4203</v>
      </c>
      <c r="B661" s="47" t="s">
        <v>4204</v>
      </c>
      <c r="C661" s="47">
        <v>35128</v>
      </c>
      <c r="D661" s="47" t="s">
        <v>4205</v>
      </c>
      <c r="E661" s="47" t="s">
        <v>4206</v>
      </c>
      <c r="F661" s="47" t="s">
        <v>4207</v>
      </c>
      <c r="G661" s="47" t="s">
        <v>4208</v>
      </c>
      <c r="H661" s="47">
        <v>41082.216921296298</v>
      </c>
      <c r="I661" s="47" t="s">
        <v>391</v>
      </c>
    </row>
    <row r="662" spans="1:9" x14ac:dyDescent="0.3">
      <c r="A662" s="47" t="s">
        <v>4209</v>
      </c>
      <c r="B662" s="47" t="s">
        <v>4210</v>
      </c>
      <c r="C662" s="47">
        <v>30865</v>
      </c>
      <c r="D662" s="47" t="s">
        <v>3246</v>
      </c>
      <c r="E662" s="47" t="s">
        <v>4211</v>
      </c>
      <c r="F662" s="47" t="s">
        <v>4212</v>
      </c>
      <c r="G662" s="47" t="s">
        <v>4213</v>
      </c>
      <c r="H662" s="47">
        <v>42168.551574074074</v>
      </c>
      <c r="I662" s="47" t="s">
        <v>410</v>
      </c>
    </row>
    <row r="663" spans="1:9" x14ac:dyDescent="0.3">
      <c r="A663" s="47" t="s">
        <v>4214</v>
      </c>
      <c r="B663" s="47" t="s">
        <v>4215</v>
      </c>
      <c r="C663" s="47">
        <v>30104</v>
      </c>
      <c r="D663" s="47" t="s">
        <v>4216</v>
      </c>
      <c r="E663" s="47" t="s">
        <v>3246</v>
      </c>
      <c r="F663" s="47" t="s">
        <v>4217</v>
      </c>
      <c r="G663" s="47" t="s">
        <v>4218</v>
      </c>
      <c r="H663" s="47">
        <v>39016.264456018522</v>
      </c>
      <c r="I663" s="47" t="s">
        <v>384</v>
      </c>
    </row>
    <row r="664" spans="1:9" x14ac:dyDescent="0.3">
      <c r="A664" s="47" t="s">
        <v>4219</v>
      </c>
      <c r="B664" s="47" t="s">
        <v>4220</v>
      </c>
      <c r="C664" s="47">
        <v>33797</v>
      </c>
      <c r="D664" s="47" t="s">
        <v>4221</v>
      </c>
      <c r="E664" s="47" t="s">
        <v>4222</v>
      </c>
      <c r="F664" s="47" t="s">
        <v>4223</v>
      </c>
      <c r="G664" s="47" t="s">
        <v>4224</v>
      </c>
      <c r="H664" s="47">
        <v>41548.126180555555</v>
      </c>
      <c r="I664" s="47" t="s">
        <v>391</v>
      </c>
    </row>
    <row r="665" spans="1:9" x14ac:dyDescent="0.3">
      <c r="A665" s="47" t="s">
        <v>4225</v>
      </c>
      <c r="B665" s="47" t="s">
        <v>4226</v>
      </c>
      <c r="C665" s="47">
        <v>26731</v>
      </c>
      <c r="D665" s="47" t="s">
        <v>3246</v>
      </c>
      <c r="E665" s="47" t="s">
        <v>4227</v>
      </c>
      <c r="F665" s="47" t="s">
        <v>4228</v>
      </c>
      <c r="G665" s="47" t="s">
        <v>4229</v>
      </c>
      <c r="H665" s="47">
        <v>44269.968958333331</v>
      </c>
      <c r="I665" s="47" t="s">
        <v>436</v>
      </c>
    </row>
    <row r="666" spans="1:9" x14ac:dyDescent="0.3">
      <c r="A666" s="47" t="s">
        <v>4230</v>
      </c>
      <c r="B666" s="47" t="s">
        <v>4231</v>
      </c>
      <c r="C666" s="47">
        <v>34041</v>
      </c>
      <c r="D666" s="47" t="s">
        <v>4232</v>
      </c>
      <c r="E666" s="47" t="s">
        <v>3246</v>
      </c>
      <c r="F666" s="47" t="s">
        <v>4233</v>
      </c>
      <c r="G666" s="47" t="s">
        <v>4234</v>
      </c>
      <c r="H666" s="47">
        <v>42301.663356481484</v>
      </c>
      <c r="I666" s="47" t="s">
        <v>391</v>
      </c>
    </row>
    <row r="667" spans="1:9" x14ac:dyDescent="0.3">
      <c r="A667" s="47" t="s">
        <v>4235</v>
      </c>
      <c r="B667" s="47" t="s">
        <v>4236</v>
      </c>
      <c r="C667" s="47">
        <v>28248</v>
      </c>
      <c r="D667" s="47" t="s">
        <v>4237</v>
      </c>
      <c r="E667" s="47" t="s">
        <v>4238</v>
      </c>
      <c r="F667" s="47" t="s">
        <v>4239</v>
      </c>
      <c r="G667" s="47" t="s">
        <v>4240</v>
      </c>
      <c r="H667" s="47">
        <v>44239.982303240744</v>
      </c>
      <c r="I667" s="47" t="s">
        <v>391</v>
      </c>
    </row>
    <row r="668" spans="1:9" x14ac:dyDescent="0.3">
      <c r="A668" s="47" t="s">
        <v>4241</v>
      </c>
      <c r="B668" s="47" t="s">
        <v>4242</v>
      </c>
      <c r="C668" s="47">
        <v>30465</v>
      </c>
      <c r="D668" s="47" t="s">
        <v>3246</v>
      </c>
      <c r="E668" s="47" t="s">
        <v>4243</v>
      </c>
      <c r="F668" s="47" t="s">
        <v>4244</v>
      </c>
      <c r="G668" s="47" t="s">
        <v>4245</v>
      </c>
      <c r="H668" s="47">
        <v>42797.515879629631</v>
      </c>
      <c r="I668" s="47" t="s">
        <v>391</v>
      </c>
    </row>
    <row r="669" spans="1:9" x14ac:dyDescent="0.3">
      <c r="A669" s="47" t="s">
        <v>4246</v>
      </c>
      <c r="B669" s="47" t="s">
        <v>4247</v>
      </c>
      <c r="C669" s="47">
        <v>27448</v>
      </c>
      <c r="D669" s="47" t="s">
        <v>4248</v>
      </c>
      <c r="E669" s="47" t="s">
        <v>3246</v>
      </c>
      <c r="F669" s="47" t="s">
        <v>4249</v>
      </c>
      <c r="G669" s="47" t="s">
        <v>4250</v>
      </c>
      <c r="H669" s="47">
        <v>38850.953553240739</v>
      </c>
      <c r="I669" s="47" t="s">
        <v>391</v>
      </c>
    </row>
    <row r="670" spans="1:9" x14ac:dyDescent="0.3">
      <c r="A670" s="47" t="s">
        <v>4251</v>
      </c>
      <c r="B670" s="47" t="s">
        <v>4252</v>
      </c>
      <c r="C670" s="47">
        <v>30631</v>
      </c>
      <c r="D670" s="47" t="s">
        <v>4253</v>
      </c>
      <c r="E670" s="47" t="s">
        <v>4254</v>
      </c>
      <c r="F670" s="47" t="s">
        <v>4255</v>
      </c>
      <c r="G670" s="47" t="s">
        <v>4256</v>
      </c>
      <c r="H670" s="47">
        <v>43764.358194444445</v>
      </c>
      <c r="I670" s="47" t="s">
        <v>429</v>
      </c>
    </row>
    <row r="671" spans="1:9" x14ac:dyDescent="0.3">
      <c r="A671" s="47" t="s">
        <v>4257</v>
      </c>
      <c r="B671" s="47" t="s">
        <v>4258</v>
      </c>
      <c r="C671" s="47">
        <v>27150</v>
      </c>
      <c r="D671" s="47" t="s">
        <v>3246</v>
      </c>
      <c r="E671" s="47" t="s">
        <v>4259</v>
      </c>
      <c r="F671" s="47" t="s">
        <v>4260</v>
      </c>
      <c r="G671" s="47" t="s">
        <v>4261</v>
      </c>
      <c r="H671" s="47">
        <v>42838.912395833337</v>
      </c>
      <c r="I671" s="47" t="s">
        <v>384</v>
      </c>
    </row>
    <row r="672" spans="1:9" x14ac:dyDescent="0.3">
      <c r="A672" s="47" t="s">
        <v>4262</v>
      </c>
      <c r="B672" s="47" t="s">
        <v>4263</v>
      </c>
      <c r="C672" s="47">
        <v>26242</v>
      </c>
      <c r="D672" s="47" t="s">
        <v>4264</v>
      </c>
      <c r="E672" s="47" t="s">
        <v>3246</v>
      </c>
      <c r="F672" s="47" t="s">
        <v>4265</v>
      </c>
      <c r="G672" s="47" t="s">
        <v>4266</v>
      </c>
      <c r="H672" s="47">
        <v>44045.210659722223</v>
      </c>
      <c r="I672" s="47" t="s">
        <v>410</v>
      </c>
    </row>
    <row r="673" spans="1:9" x14ac:dyDescent="0.3">
      <c r="A673" s="47" t="s">
        <v>4267</v>
      </c>
      <c r="B673" s="47" t="s">
        <v>4268</v>
      </c>
      <c r="C673" s="47">
        <v>27925</v>
      </c>
      <c r="D673" s="47" t="s">
        <v>4269</v>
      </c>
      <c r="E673" s="47" t="s">
        <v>4270</v>
      </c>
      <c r="F673" s="47" t="s">
        <v>4271</v>
      </c>
      <c r="G673" s="47" t="s">
        <v>4272</v>
      </c>
      <c r="H673" s="47">
        <v>44175.83766203704</v>
      </c>
      <c r="I673" s="47" t="s">
        <v>384</v>
      </c>
    </row>
    <row r="674" spans="1:9" x14ac:dyDescent="0.3">
      <c r="A674" s="47" t="s">
        <v>4273</v>
      </c>
      <c r="B674" s="47" t="s">
        <v>4274</v>
      </c>
      <c r="C674" s="47">
        <v>27985</v>
      </c>
      <c r="D674" s="47" t="s">
        <v>3246</v>
      </c>
      <c r="E674" s="47" t="s">
        <v>4275</v>
      </c>
      <c r="F674" s="47" t="s">
        <v>4276</v>
      </c>
      <c r="G674" s="47" t="s">
        <v>4277</v>
      </c>
      <c r="H674" s="47">
        <v>39929.033761574072</v>
      </c>
      <c r="I674" s="47" t="s">
        <v>384</v>
      </c>
    </row>
    <row r="675" spans="1:9" x14ac:dyDescent="0.3">
      <c r="A675" s="47" t="s">
        <v>4278</v>
      </c>
      <c r="B675" s="47" t="s">
        <v>4279</v>
      </c>
      <c r="C675" s="47">
        <v>28127</v>
      </c>
      <c r="D675" s="47" t="s">
        <v>4280</v>
      </c>
      <c r="E675" s="47" t="s">
        <v>3246</v>
      </c>
      <c r="F675" s="47" t="s">
        <v>4281</v>
      </c>
      <c r="G675" s="47" t="s">
        <v>4282</v>
      </c>
      <c r="H675" s="47">
        <v>41843.33284722222</v>
      </c>
      <c r="I675" s="47" t="s">
        <v>429</v>
      </c>
    </row>
    <row r="676" spans="1:9" x14ac:dyDescent="0.3">
      <c r="A676" s="47" t="s">
        <v>4283</v>
      </c>
      <c r="B676" s="47" t="s">
        <v>4284</v>
      </c>
      <c r="C676" s="47">
        <v>35881</v>
      </c>
      <c r="D676" s="47" t="s">
        <v>4285</v>
      </c>
      <c r="E676" s="47" t="s">
        <v>4286</v>
      </c>
      <c r="F676" s="47" t="s">
        <v>4287</v>
      </c>
      <c r="G676" s="47" t="s">
        <v>4288</v>
      </c>
      <c r="H676" s="47">
        <v>39306.225011574075</v>
      </c>
      <c r="I676" s="47" t="s">
        <v>391</v>
      </c>
    </row>
    <row r="677" spans="1:9" x14ac:dyDescent="0.3">
      <c r="A677" s="47" t="s">
        <v>4289</v>
      </c>
      <c r="B677" s="47" t="s">
        <v>4290</v>
      </c>
      <c r="C677" s="47">
        <v>28092</v>
      </c>
      <c r="D677" s="47" t="s">
        <v>3246</v>
      </c>
      <c r="E677" s="47" t="s">
        <v>4291</v>
      </c>
      <c r="F677" s="47" t="s">
        <v>4292</v>
      </c>
      <c r="G677" s="47" t="s">
        <v>4293</v>
      </c>
      <c r="H677" s="47">
        <v>42477.303460648145</v>
      </c>
      <c r="I677" s="47" t="s">
        <v>429</v>
      </c>
    </row>
    <row r="678" spans="1:9" x14ac:dyDescent="0.3">
      <c r="A678" s="47" t="s">
        <v>4294</v>
      </c>
      <c r="B678" s="47" t="s">
        <v>4295</v>
      </c>
      <c r="C678" s="47">
        <v>31624</v>
      </c>
      <c r="D678" s="47" t="s">
        <v>4296</v>
      </c>
      <c r="E678" s="47" t="s">
        <v>3246</v>
      </c>
      <c r="F678" s="47" t="s">
        <v>4297</v>
      </c>
      <c r="G678" s="47" t="s">
        <v>4298</v>
      </c>
      <c r="H678" s="47">
        <v>39493.355381944442</v>
      </c>
      <c r="I678" s="47" t="s">
        <v>436</v>
      </c>
    </row>
    <row r="679" spans="1:9" x14ac:dyDescent="0.3">
      <c r="A679" s="47" t="s">
        <v>4299</v>
      </c>
      <c r="B679" s="47" t="s">
        <v>4300</v>
      </c>
      <c r="C679" s="47">
        <v>34199</v>
      </c>
      <c r="D679" s="47" t="s">
        <v>4301</v>
      </c>
      <c r="E679" s="47" t="s">
        <v>4302</v>
      </c>
      <c r="F679" s="47" t="s">
        <v>4303</v>
      </c>
      <c r="G679" s="47" t="s">
        <v>4304</v>
      </c>
      <c r="H679" s="47">
        <v>39082.134189814817</v>
      </c>
      <c r="I679" s="47" t="s">
        <v>436</v>
      </c>
    </row>
    <row r="680" spans="1:9" x14ac:dyDescent="0.3">
      <c r="A680" s="47" t="s">
        <v>4305</v>
      </c>
      <c r="B680" s="47" t="s">
        <v>4306</v>
      </c>
      <c r="C680" s="47">
        <v>27368</v>
      </c>
      <c r="D680" s="47" t="s">
        <v>3246</v>
      </c>
      <c r="E680" s="47" t="s">
        <v>4307</v>
      </c>
      <c r="F680" s="47" t="s">
        <v>4308</v>
      </c>
      <c r="G680" s="47" t="s">
        <v>4309</v>
      </c>
      <c r="H680" s="47">
        <v>40536.733946759261</v>
      </c>
      <c r="I680" s="47" t="s">
        <v>429</v>
      </c>
    </row>
    <row r="681" spans="1:9" x14ac:dyDescent="0.3">
      <c r="A681" s="47" t="s">
        <v>4310</v>
      </c>
      <c r="B681" s="47" t="s">
        <v>4311</v>
      </c>
      <c r="C681" s="47">
        <v>35829</v>
      </c>
      <c r="D681" s="47" t="s">
        <v>4312</v>
      </c>
      <c r="E681" s="47" t="s">
        <v>3246</v>
      </c>
      <c r="F681" s="47" t="s">
        <v>4313</v>
      </c>
      <c r="G681" s="47" t="s">
        <v>4314</v>
      </c>
      <c r="H681" s="47">
        <v>39202.26053240741</v>
      </c>
      <c r="I681" s="47" t="s">
        <v>391</v>
      </c>
    </row>
    <row r="682" spans="1:9" x14ac:dyDescent="0.3">
      <c r="A682" s="47" t="s">
        <v>4315</v>
      </c>
      <c r="B682" s="47" t="s">
        <v>4316</v>
      </c>
      <c r="C682" s="47">
        <v>25705</v>
      </c>
      <c r="D682" s="47" t="s">
        <v>4317</v>
      </c>
      <c r="E682" s="47" t="s">
        <v>4318</v>
      </c>
      <c r="F682" s="47" t="s">
        <v>4319</v>
      </c>
      <c r="G682" s="47" t="s">
        <v>4320</v>
      </c>
      <c r="H682" s="47">
        <v>39576.140636574077</v>
      </c>
      <c r="I682" s="47" t="s">
        <v>410</v>
      </c>
    </row>
    <row r="683" spans="1:9" x14ac:dyDescent="0.3">
      <c r="A683" s="47" t="s">
        <v>4321</v>
      </c>
      <c r="B683" s="47" t="s">
        <v>4322</v>
      </c>
      <c r="C683" s="47">
        <v>30501</v>
      </c>
      <c r="D683" s="47" t="s">
        <v>3246</v>
      </c>
      <c r="E683" s="47" t="s">
        <v>4323</v>
      </c>
      <c r="F683" s="47" t="s">
        <v>4324</v>
      </c>
      <c r="G683" s="47" t="s">
        <v>4325</v>
      </c>
      <c r="H683" s="47">
        <v>39117.768773148149</v>
      </c>
      <c r="I683" s="47" t="s">
        <v>410</v>
      </c>
    </row>
    <row r="684" spans="1:9" x14ac:dyDescent="0.3">
      <c r="A684" s="47" t="s">
        <v>4326</v>
      </c>
      <c r="B684" s="47" t="s">
        <v>4327</v>
      </c>
      <c r="C684" s="47">
        <v>32308</v>
      </c>
      <c r="D684" s="47" t="s">
        <v>4328</v>
      </c>
      <c r="E684" s="47" t="s">
        <v>3246</v>
      </c>
      <c r="F684" s="47" t="s">
        <v>4329</v>
      </c>
      <c r="G684" s="47" t="s">
        <v>4330</v>
      </c>
      <c r="H684" s="47">
        <v>38927.117256944446</v>
      </c>
      <c r="I684" s="47" t="s">
        <v>429</v>
      </c>
    </row>
    <row r="685" spans="1:9" x14ac:dyDescent="0.3">
      <c r="A685" s="47" t="s">
        <v>4331</v>
      </c>
      <c r="B685" s="47" t="s">
        <v>4332</v>
      </c>
      <c r="C685" s="47">
        <v>28490</v>
      </c>
      <c r="D685" s="47" t="s">
        <v>4333</v>
      </c>
      <c r="E685" s="47" t="s">
        <v>4334</v>
      </c>
      <c r="F685" s="47" t="s">
        <v>4335</v>
      </c>
      <c r="G685" s="47" t="s">
        <v>4336</v>
      </c>
      <c r="H685" s="47">
        <v>44270.88008101852</v>
      </c>
      <c r="I685" s="47" t="s">
        <v>391</v>
      </c>
    </row>
    <row r="686" spans="1:9" x14ac:dyDescent="0.3">
      <c r="A686" s="47" t="s">
        <v>4337</v>
      </c>
      <c r="B686" s="47" t="s">
        <v>4338</v>
      </c>
      <c r="C686" s="47">
        <v>31019</v>
      </c>
      <c r="D686" s="47" t="s">
        <v>3246</v>
      </c>
      <c r="E686" s="47" t="s">
        <v>4339</v>
      </c>
      <c r="F686" s="47" t="s">
        <v>4340</v>
      </c>
      <c r="G686" s="47" t="s">
        <v>4341</v>
      </c>
      <c r="H686" s="47">
        <v>40194.405706018515</v>
      </c>
      <c r="I686" s="47" t="s">
        <v>410</v>
      </c>
    </row>
    <row r="687" spans="1:9" x14ac:dyDescent="0.3">
      <c r="A687" s="47" t="s">
        <v>4342</v>
      </c>
      <c r="B687" s="47" t="s">
        <v>4343</v>
      </c>
      <c r="C687" s="47">
        <v>26418</v>
      </c>
      <c r="D687" s="47" t="s">
        <v>4344</v>
      </c>
      <c r="E687" s="47" t="s">
        <v>3246</v>
      </c>
      <c r="F687" s="47" t="s">
        <v>4345</v>
      </c>
      <c r="G687" s="47" t="s">
        <v>4346</v>
      </c>
      <c r="H687" s="47">
        <v>42177.801053240742</v>
      </c>
      <c r="I687" s="47" t="s">
        <v>436</v>
      </c>
    </row>
    <row r="688" spans="1:9" x14ac:dyDescent="0.3">
      <c r="A688" s="47" t="s">
        <v>4347</v>
      </c>
      <c r="B688" s="47" t="s">
        <v>4348</v>
      </c>
      <c r="C688" s="47">
        <v>31039</v>
      </c>
      <c r="D688" s="47" t="s">
        <v>4349</v>
      </c>
      <c r="E688" s="47" t="s">
        <v>4350</v>
      </c>
      <c r="F688" s="47" t="s">
        <v>4351</v>
      </c>
      <c r="G688" s="47" t="s">
        <v>4352</v>
      </c>
      <c r="H688" s="47">
        <v>42404.738368055558</v>
      </c>
      <c r="I688" s="47" t="s">
        <v>391</v>
      </c>
    </row>
    <row r="689" spans="1:9" x14ac:dyDescent="0.3">
      <c r="A689" s="47" t="s">
        <v>4353</v>
      </c>
      <c r="B689" s="47" t="s">
        <v>4354</v>
      </c>
      <c r="C689" s="47">
        <v>25671</v>
      </c>
      <c r="D689" s="47" t="s">
        <v>3246</v>
      </c>
      <c r="E689" s="47" t="s">
        <v>4355</v>
      </c>
      <c r="F689" s="47" t="s">
        <v>4356</v>
      </c>
      <c r="G689" s="47" t="s">
        <v>4357</v>
      </c>
      <c r="H689" s="47">
        <v>40693.788055555553</v>
      </c>
      <c r="I689" s="47" t="s">
        <v>429</v>
      </c>
    </row>
    <row r="690" spans="1:9" x14ac:dyDescent="0.3">
      <c r="A690" s="47" t="s">
        <v>4358</v>
      </c>
      <c r="B690" s="47" t="s">
        <v>4359</v>
      </c>
      <c r="C690" s="47">
        <v>28197</v>
      </c>
      <c r="D690" s="47" t="s">
        <v>4360</v>
      </c>
      <c r="E690" s="47" t="s">
        <v>3246</v>
      </c>
      <c r="F690" s="47" t="s">
        <v>4361</v>
      </c>
      <c r="G690" s="47" t="s">
        <v>4362</v>
      </c>
      <c r="H690" s="47">
        <v>41824.2184837963</v>
      </c>
      <c r="I690" s="47" t="s">
        <v>436</v>
      </c>
    </row>
    <row r="691" spans="1:9" x14ac:dyDescent="0.3">
      <c r="A691" s="47" t="s">
        <v>4363</v>
      </c>
      <c r="B691" s="47" t="s">
        <v>4364</v>
      </c>
      <c r="C691" s="47">
        <v>30775</v>
      </c>
      <c r="D691" s="47" t="s">
        <v>4365</v>
      </c>
      <c r="E691" s="47" t="s">
        <v>4366</v>
      </c>
      <c r="F691" s="47" t="s">
        <v>4367</v>
      </c>
      <c r="G691" s="47" t="s">
        <v>4368</v>
      </c>
      <c r="H691" s="47">
        <v>43393.850185185183</v>
      </c>
      <c r="I691" s="47" t="s">
        <v>410</v>
      </c>
    </row>
    <row r="692" spans="1:9" x14ac:dyDescent="0.3">
      <c r="A692" s="47" t="s">
        <v>4369</v>
      </c>
      <c r="B692" s="47" t="s">
        <v>4370</v>
      </c>
      <c r="C692" s="47">
        <v>30465</v>
      </c>
      <c r="D692" s="47" t="s">
        <v>3246</v>
      </c>
      <c r="E692" s="47" t="s">
        <v>4371</v>
      </c>
      <c r="F692" s="47" t="s">
        <v>4372</v>
      </c>
      <c r="G692" s="47" t="s">
        <v>4373</v>
      </c>
      <c r="H692" s="47">
        <v>40657.717766203707</v>
      </c>
      <c r="I692" s="47" t="s">
        <v>391</v>
      </c>
    </row>
    <row r="693" spans="1:9" x14ac:dyDescent="0.3">
      <c r="A693" s="47" t="s">
        <v>4374</v>
      </c>
      <c r="B693" s="47" t="s">
        <v>4375</v>
      </c>
      <c r="C693" s="47">
        <v>34333</v>
      </c>
      <c r="D693" s="47" t="s">
        <v>769</v>
      </c>
      <c r="E693" s="47" t="s">
        <v>3246</v>
      </c>
      <c r="F693" s="47" t="s">
        <v>4376</v>
      </c>
      <c r="G693" s="47" t="s">
        <v>4377</v>
      </c>
      <c r="H693" s="47">
        <v>38920.365914351853</v>
      </c>
      <c r="I693" s="47" t="s">
        <v>429</v>
      </c>
    </row>
    <row r="694" spans="1:9" x14ac:dyDescent="0.3">
      <c r="A694" s="47" t="s">
        <v>4378</v>
      </c>
      <c r="B694" s="47" t="s">
        <v>4379</v>
      </c>
      <c r="C694" s="47">
        <v>29574</v>
      </c>
      <c r="D694" s="47" t="s">
        <v>4380</v>
      </c>
      <c r="E694" s="47" t="s">
        <v>4381</v>
      </c>
      <c r="F694" s="47" t="s">
        <v>4382</v>
      </c>
      <c r="G694" s="47" t="s">
        <v>4383</v>
      </c>
      <c r="H694" s="47">
        <v>40938.204386574071</v>
      </c>
      <c r="I694" s="47" t="s">
        <v>384</v>
      </c>
    </row>
    <row r="695" spans="1:9" x14ac:dyDescent="0.3">
      <c r="A695" s="47" t="s">
        <v>4384</v>
      </c>
      <c r="B695" s="47" t="s">
        <v>4385</v>
      </c>
      <c r="C695" s="47">
        <v>33286</v>
      </c>
      <c r="D695" s="47" t="s">
        <v>3246</v>
      </c>
      <c r="E695" s="47" t="s">
        <v>4386</v>
      </c>
      <c r="F695" s="47" t="s">
        <v>4387</v>
      </c>
      <c r="G695" s="47" t="s">
        <v>4388</v>
      </c>
      <c r="H695" s="47">
        <v>38473.09878472222</v>
      </c>
      <c r="I695" s="47" t="s">
        <v>429</v>
      </c>
    </row>
    <row r="696" spans="1:9" x14ac:dyDescent="0.3">
      <c r="A696" s="47" t="s">
        <v>4389</v>
      </c>
      <c r="B696" s="47" t="s">
        <v>4390</v>
      </c>
      <c r="C696" s="47">
        <v>26922</v>
      </c>
      <c r="D696" s="47" t="s">
        <v>4391</v>
      </c>
      <c r="E696" s="47" t="s">
        <v>3246</v>
      </c>
      <c r="F696" s="47" t="s">
        <v>4392</v>
      </c>
      <c r="G696" s="47" t="s">
        <v>4393</v>
      </c>
      <c r="H696" s="47">
        <v>39691.305937500001</v>
      </c>
      <c r="I696" s="47" t="s">
        <v>384</v>
      </c>
    </row>
    <row r="697" spans="1:9" x14ac:dyDescent="0.3">
      <c r="A697" s="47" t="s">
        <v>4394</v>
      </c>
      <c r="B697" s="47" t="s">
        <v>4395</v>
      </c>
      <c r="C697" s="47">
        <v>28197</v>
      </c>
      <c r="D697" s="47" t="s">
        <v>4396</v>
      </c>
      <c r="E697" s="47" t="s">
        <v>4397</v>
      </c>
      <c r="F697" s="47" t="s">
        <v>4398</v>
      </c>
      <c r="G697" s="47" t="s">
        <v>4399</v>
      </c>
      <c r="H697" s="47">
        <v>39900.889293981483</v>
      </c>
      <c r="I697" s="47" t="s">
        <v>410</v>
      </c>
    </row>
    <row r="698" spans="1:9" x14ac:dyDescent="0.3">
      <c r="A698" s="47" t="s">
        <v>4400</v>
      </c>
      <c r="B698" s="47" t="s">
        <v>4401</v>
      </c>
      <c r="C698" s="47">
        <v>34350</v>
      </c>
      <c r="D698" s="47" t="s">
        <v>3246</v>
      </c>
      <c r="E698" s="47" t="s">
        <v>4402</v>
      </c>
      <c r="F698" s="47" t="s">
        <v>4403</v>
      </c>
      <c r="G698" s="47" t="s">
        <v>4404</v>
      </c>
      <c r="H698" s="47">
        <v>41373.123194444444</v>
      </c>
      <c r="I698" s="47" t="s">
        <v>410</v>
      </c>
    </row>
    <row r="699" spans="1:9" x14ac:dyDescent="0.3">
      <c r="A699" s="47" t="s">
        <v>4405</v>
      </c>
      <c r="B699" s="47" t="s">
        <v>4406</v>
      </c>
      <c r="C699" s="47">
        <v>26286</v>
      </c>
      <c r="D699" s="47" t="s">
        <v>4407</v>
      </c>
      <c r="E699" s="47" t="s">
        <v>3246</v>
      </c>
      <c r="F699" s="47" t="s">
        <v>4408</v>
      </c>
      <c r="G699" s="47" t="s">
        <v>4409</v>
      </c>
      <c r="H699" s="47">
        <v>43001.872546296298</v>
      </c>
      <c r="I699" s="47" t="s">
        <v>429</v>
      </c>
    </row>
    <row r="700" spans="1:9" x14ac:dyDescent="0.3">
      <c r="A700" s="47" t="s">
        <v>4410</v>
      </c>
      <c r="B700" s="47" t="s">
        <v>4411</v>
      </c>
      <c r="C700" s="47">
        <v>32550</v>
      </c>
      <c r="D700" s="47" t="s">
        <v>4412</v>
      </c>
      <c r="E700" s="47" t="s">
        <v>4413</v>
      </c>
      <c r="F700" s="47" t="s">
        <v>4414</v>
      </c>
      <c r="G700" s="47" t="s">
        <v>4415</v>
      </c>
      <c r="H700" s="47">
        <v>38654.639780092592</v>
      </c>
      <c r="I700" s="47" t="s">
        <v>410</v>
      </c>
    </row>
    <row r="701" spans="1:9" x14ac:dyDescent="0.3">
      <c r="A701" s="47" t="s">
        <v>4416</v>
      </c>
      <c r="B701" s="47" t="s">
        <v>4417</v>
      </c>
      <c r="C701" s="47">
        <v>29162</v>
      </c>
      <c r="D701" s="47" t="s">
        <v>3246</v>
      </c>
      <c r="E701" s="47" t="s">
        <v>4418</v>
      </c>
      <c r="F701" s="47" t="s">
        <v>4419</v>
      </c>
      <c r="G701" s="47" t="s">
        <v>4420</v>
      </c>
      <c r="H701" s="47">
        <v>43215.082418981481</v>
      </c>
      <c r="I701" s="47" t="s">
        <v>384</v>
      </c>
    </row>
    <row r="702" spans="1:9" x14ac:dyDescent="0.3">
      <c r="A702" s="47" t="s">
        <v>4421</v>
      </c>
      <c r="B702" s="47" t="s">
        <v>4422</v>
      </c>
      <c r="C702" s="47">
        <v>27991</v>
      </c>
      <c r="D702" s="47" t="s">
        <v>4423</v>
      </c>
      <c r="E702" s="47" t="s">
        <v>3246</v>
      </c>
      <c r="F702" s="47" t="s">
        <v>4424</v>
      </c>
      <c r="G702" s="47" t="s">
        <v>4425</v>
      </c>
      <c r="H702" s="47">
        <v>39861.399745370371</v>
      </c>
      <c r="I702" s="47" t="s">
        <v>429</v>
      </c>
    </row>
    <row r="703" spans="1:9" x14ac:dyDescent="0.3">
      <c r="A703" s="47" t="s">
        <v>4426</v>
      </c>
      <c r="B703" s="47" t="s">
        <v>4427</v>
      </c>
      <c r="C703" s="47">
        <v>31034</v>
      </c>
      <c r="D703" s="47" t="s">
        <v>4428</v>
      </c>
      <c r="E703" s="47" t="s">
        <v>4429</v>
      </c>
      <c r="F703" s="47" t="s">
        <v>4430</v>
      </c>
      <c r="G703" s="47" t="s">
        <v>952</v>
      </c>
      <c r="H703" s="47">
        <v>40736.415648148148</v>
      </c>
      <c r="I703" s="47" t="s">
        <v>429</v>
      </c>
    </row>
    <row r="704" spans="1:9" x14ac:dyDescent="0.3">
      <c r="A704" s="47" t="s">
        <v>4431</v>
      </c>
      <c r="B704" s="47" t="s">
        <v>4432</v>
      </c>
      <c r="C704" s="47">
        <v>33848</v>
      </c>
      <c r="D704" s="47" t="s">
        <v>3246</v>
      </c>
      <c r="E704" s="47" t="s">
        <v>4433</v>
      </c>
      <c r="F704" s="47" t="s">
        <v>4434</v>
      </c>
      <c r="G704" s="47" t="s">
        <v>4435</v>
      </c>
      <c r="H704" s="47">
        <v>44104.994351851848</v>
      </c>
      <c r="I704" s="47" t="s">
        <v>436</v>
      </c>
    </row>
    <row r="705" spans="1:9" x14ac:dyDescent="0.3">
      <c r="A705" s="47" t="s">
        <v>4436</v>
      </c>
      <c r="B705" s="47" t="s">
        <v>4437</v>
      </c>
      <c r="C705" s="47">
        <v>26724</v>
      </c>
      <c r="D705" s="47" t="s">
        <v>4438</v>
      </c>
      <c r="E705" s="47" t="s">
        <v>3246</v>
      </c>
      <c r="F705" s="47" t="s">
        <v>4439</v>
      </c>
      <c r="G705" s="47" t="s">
        <v>4440</v>
      </c>
      <c r="H705" s="47">
        <v>42127.583553240744</v>
      </c>
      <c r="I705" s="47" t="s">
        <v>410</v>
      </c>
    </row>
    <row r="706" spans="1:9" x14ac:dyDescent="0.3">
      <c r="A706" s="47" t="s">
        <v>4441</v>
      </c>
      <c r="B706" s="47" t="s">
        <v>4442</v>
      </c>
      <c r="C706" s="47">
        <v>27545</v>
      </c>
      <c r="D706" s="47" t="s">
        <v>4443</v>
      </c>
      <c r="E706" s="47" t="s">
        <v>4444</v>
      </c>
      <c r="F706" s="47" t="s">
        <v>4445</v>
      </c>
      <c r="G706" s="47" t="s">
        <v>4446</v>
      </c>
      <c r="H706" s="47">
        <v>42076.595405092594</v>
      </c>
      <c r="I706" s="47" t="s">
        <v>384</v>
      </c>
    </row>
    <row r="707" spans="1:9" x14ac:dyDescent="0.3">
      <c r="A707" s="47" t="s">
        <v>4447</v>
      </c>
      <c r="B707" s="47" t="s">
        <v>4448</v>
      </c>
      <c r="C707" s="47">
        <v>28748</v>
      </c>
      <c r="D707" s="47" t="s">
        <v>3246</v>
      </c>
      <c r="E707" s="47" t="s">
        <v>4449</v>
      </c>
      <c r="F707" s="47" t="s">
        <v>4450</v>
      </c>
      <c r="G707" s="47" t="s">
        <v>4451</v>
      </c>
      <c r="H707" s="47">
        <v>38950.725208333337</v>
      </c>
      <c r="I707" s="47" t="s">
        <v>384</v>
      </c>
    </row>
    <row r="708" spans="1:9" x14ac:dyDescent="0.3">
      <c r="A708" s="47" t="s">
        <v>4452</v>
      </c>
      <c r="B708" s="47" t="s">
        <v>4453</v>
      </c>
      <c r="C708" s="47">
        <v>29624</v>
      </c>
      <c r="D708" s="47" t="s">
        <v>4454</v>
      </c>
      <c r="E708" s="47" t="s">
        <v>3246</v>
      </c>
      <c r="F708" s="47" t="s">
        <v>4455</v>
      </c>
      <c r="G708" s="47" t="s">
        <v>4456</v>
      </c>
      <c r="H708" s="47">
        <v>41708.800821759258</v>
      </c>
      <c r="I708" s="47" t="s">
        <v>436</v>
      </c>
    </row>
    <row r="709" spans="1:9" x14ac:dyDescent="0.3">
      <c r="A709" s="47" t="s">
        <v>4457</v>
      </c>
      <c r="B709" s="47" t="s">
        <v>4458</v>
      </c>
      <c r="C709" s="47">
        <v>32517</v>
      </c>
      <c r="D709" s="47" t="s">
        <v>4459</v>
      </c>
      <c r="E709" s="47" t="s">
        <v>4460</v>
      </c>
      <c r="F709" s="47" t="s">
        <v>4461</v>
      </c>
      <c r="G709" s="47" t="s">
        <v>4462</v>
      </c>
      <c r="H709" s="47">
        <v>41786.562685185185</v>
      </c>
      <c r="I709" s="47" t="s">
        <v>384</v>
      </c>
    </row>
    <row r="710" spans="1:9" x14ac:dyDescent="0.3">
      <c r="A710" s="47" t="s">
        <v>4463</v>
      </c>
      <c r="B710" s="47" t="s">
        <v>4464</v>
      </c>
      <c r="C710" s="47">
        <v>28443</v>
      </c>
      <c r="D710" s="47" t="s">
        <v>3246</v>
      </c>
      <c r="E710" s="47" t="s">
        <v>4465</v>
      </c>
      <c r="F710" s="47" t="s">
        <v>4466</v>
      </c>
      <c r="G710" s="47" t="s">
        <v>4467</v>
      </c>
      <c r="H710" s="47">
        <v>41130.728483796294</v>
      </c>
      <c r="I710" s="47" t="s">
        <v>384</v>
      </c>
    </row>
    <row r="711" spans="1:9" x14ac:dyDescent="0.3">
      <c r="A711" s="47" t="s">
        <v>4468</v>
      </c>
      <c r="B711" s="47" t="s">
        <v>4469</v>
      </c>
      <c r="C711" s="47">
        <v>25826</v>
      </c>
      <c r="D711" s="47" t="s">
        <v>4470</v>
      </c>
      <c r="E711" s="47" t="s">
        <v>3246</v>
      </c>
      <c r="F711" s="47" t="s">
        <v>4471</v>
      </c>
      <c r="G711" s="47" t="s">
        <v>4472</v>
      </c>
      <c r="H711" s="47">
        <v>39997.168275462966</v>
      </c>
      <c r="I711" s="47" t="s">
        <v>436</v>
      </c>
    </row>
    <row r="712" spans="1:9" x14ac:dyDescent="0.3">
      <c r="A712" s="47" t="s">
        <v>4473</v>
      </c>
      <c r="B712" s="47" t="s">
        <v>4474</v>
      </c>
      <c r="C712" s="47">
        <v>36192</v>
      </c>
      <c r="D712" s="47" t="s">
        <v>4475</v>
      </c>
      <c r="E712" s="47" t="s">
        <v>4476</v>
      </c>
      <c r="F712" s="47" t="s">
        <v>4477</v>
      </c>
      <c r="G712" s="47" t="s">
        <v>4478</v>
      </c>
      <c r="H712" s="47">
        <v>43470.409398148149</v>
      </c>
      <c r="I712" s="47" t="s">
        <v>429</v>
      </c>
    </row>
    <row r="713" spans="1:9" x14ac:dyDescent="0.3">
      <c r="A713" s="47" t="s">
        <v>4479</v>
      </c>
      <c r="B713" s="47" t="s">
        <v>4480</v>
      </c>
      <c r="C713" s="47">
        <v>35267</v>
      </c>
      <c r="D713" s="47" t="s">
        <v>3246</v>
      </c>
      <c r="E713" s="47" t="s">
        <v>4481</v>
      </c>
      <c r="F713" s="47" t="s">
        <v>4482</v>
      </c>
      <c r="G713" s="47" t="s">
        <v>4483</v>
      </c>
      <c r="H713" s="47">
        <v>44199.014861111114</v>
      </c>
      <c r="I713" s="47" t="s">
        <v>436</v>
      </c>
    </row>
    <row r="714" spans="1:9" x14ac:dyDescent="0.3">
      <c r="A714" s="47" t="s">
        <v>4484</v>
      </c>
      <c r="B714" s="47" t="s">
        <v>4485</v>
      </c>
      <c r="C714" s="47">
        <v>36076</v>
      </c>
      <c r="D714" s="47" t="s">
        <v>4486</v>
      </c>
      <c r="E714" s="47" t="s">
        <v>3246</v>
      </c>
      <c r="F714" s="47" t="s">
        <v>4487</v>
      </c>
      <c r="G714" s="47" t="s">
        <v>4488</v>
      </c>
      <c r="H714" s="47">
        <v>40151.573206018518</v>
      </c>
      <c r="I714" s="47" t="s">
        <v>391</v>
      </c>
    </row>
    <row r="715" spans="1:9" x14ac:dyDescent="0.3">
      <c r="A715" s="47" t="s">
        <v>4489</v>
      </c>
      <c r="B715" s="47" t="s">
        <v>4490</v>
      </c>
      <c r="C715" s="47">
        <v>25985</v>
      </c>
      <c r="D715" s="47" t="s">
        <v>4491</v>
      </c>
      <c r="E715" s="47" t="s">
        <v>4492</v>
      </c>
      <c r="F715" s="47" t="s">
        <v>4493</v>
      </c>
      <c r="G715" s="47" t="s">
        <v>4494</v>
      </c>
      <c r="H715" s="47">
        <v>43912.749490740738</v>
      </c>
      <c r="I715" s="47" t="s">
        <v>410</v>
      </c>
    </row>
    <row r="716" spans="1:9" x14ac:dyDescent="0.3">
      <c r="A716" s="47" t="s">
        <v>4495</v>
      </c>
      <c r="B716" s="47" t="s">
        <v>4496</v>
      </c>
      <c r="C716" s="47">
        <v>27875</v>
      </c>
      <c r="D716" s="47" t="s">
        <v>3246</v>
      </c>
      <c r="E716" s="47" t="s">
        <v>4497</v>
      </c>
      <c r="F716" s="47" t="s">
        <v>4498</v>
      </c>
      <c r="G716" s="47" t="s">
        <v>4499</v>
      </c>
      <c r="H716" s="47">
        <v>43279.292523148149</v>
      </c>
      <c r="I716" s="47" t="s">
        <v>391</v>
      </c>
    </row>
    <row r="717" spans="1:9" x14ac:dyDescent="0.3">
      <c r="A717" s="47" t="s">
        <v>4500</v>
      </c>
      <c r="B717" s="47" t="s">
        <v>4501</v>
      </c>
      <c r="C717" s="47">
        <v>28924</v>
      </c>
      <c r="D717" s="47" t="s">
        <v>4502</v>
      </c>
      <c r="E717" s="47" t="s">
        <v>3246</v>
      </c>
      <c r="F717" s="47" t="s">
        <v>4503</v>
      </c>
      <c r="G717" s="47" t="s">
        <v>4504</v>
      </c>
      <c r="H717" s="47">
        <v>40674.78765046296</v>
      </c>
      <c r="I717" s="47" t="s">
        <v>429</v>
      </c>
    </row>
    <row r="718" spans="1:9" x14ac:dyDescent="0.3">
      <c r="A718" s="47" t="s">
        <v>4505</v>
      </c>
      <c r="B718" s="47" t="s">
        <v>4506</v>
      </c>
      <c r="C718" s="47">
        <v>35745</v>
      </c>
      <c r="D718" s="47" t="s">
        <v>4507</v>
      </c>
      <c r="E718" s="47" t="s">
        <v>4508</v>
      </c>
      <c r="F718" s="47" t="s">
        <v>4509</v>
      </c>
      <c r="G718" s="47" t="s">
        <v>4510</v>
      </c>
      <c r="H718" s="47">
        <v>41654.085601851853</v>
      </c>
      <c r="I718" s="47" t="s">
        <v>384</v>
      </c>
    </row>
    <row r="719" spans="1:9" x14ac:dyDescent="0.3">
      <c r="A719" s="47" t="s">
        <v>4511</v>
      </c>
      <c r="B719" s="47" t="s">
        <v>4512</v>
      </c>
      <c r="C719" s="47">
        <v>30247</v>
      </c>
      <c r="D719" s="47" t="s">
        <v>3246</v>
      </c>
      <c r="E719" s="47" t="s">
        <v>4513</v>
      </c>
      <c r="F719" s="47" t="s">
        <v>4514</v>
      </c>
      <c r="G719" s="47" t="s">
        <v>4515</v>
      </c>
      <c r="H719" s="47">
        <v>43371.163634259261</v>
      </c>
      <c r="I719" s="47" t="s">
        <v>410</v>
      </c>
    </row>
    <row r="720" spans="1:9" x14ac:dyDescent="0.3">
      <c r="A720" s="47" t="s">
        <v>4516</v>
      </c>
      <c r="B720" s="47" t="s">
        <v>4517</v>
      </c>
      <c r="C720" s="47">
        <v>34172</v>
      </c>
      <c r="D720" s="47" t="s">
        <v>4518</v>
      </c>
      <c r="E720" s="47" t="s">
        <v>3246</v>
      </c>
      <c r="F720" s="47" t="s">
        <v>4519</v>
      </c>
      <c r="G720" s="47" t="s">
        <v>4520</v>
      </c>
      <c r="H720" s="47">
        <v>41178.282361111109</v>
      </c>
      <c r="I720" s="47" t="s">
        <v>410</v>
      </c>
    </row>
    <row r="721" spans="1:9" x14ac:dyDescent="0.3">
      <c r="A721" s="47" t="s">
        <v>4521</v>
      </c>
      <c r="B721" s="47" t="s">
        <v>4522</v>
      </c>
      <c r="C721" s="47">
        <v>31635</v>
      </c>
      <c r="D721" s="47" t="s">
        <v>4523</v>
      </c>
      <c r="E721" s="47" t="s">
        <v>4524</v>
      </c>
      <c r="F721" s="47" t="s">
        <v>4525</v>
      </c>
      <c r="G721" s="47" t="s">
        <v>4526</v>
      </c>
      <c r="H721" s="47">
        <v>41547.661215277774</v>
      </c>
      <c r="I721" s="47" t="s">
        <v>429</v>
      </c>
    </row>
    <row r="722" spans="1:9" x14ac:dyDescent="0.3">
      <c r="A722" s="47" t="s">
        <v>4527</v>
      </c>
      <c r="B722" s="47" t="s">
        <v>4528</v>
      </c>
      <c r="C722" s="47">
        <v>29702</v>
      </c>
      <c r="D722" s="47" t="s">
        <v>3246</v>
      </c>
      <c r="E722" s="47" t="s">
        <v>4529</v>
      </c>
      <c r="F722" s="47" t="s">
        <v>4530</v>
      </c>
      <c r="G722" s="47" t="s">
        <v>4531</v>
      </c>
      <c r="H722" s="47">
        <v>38785.946863425925</v>
      </c>
      <c r="I722" s="47" t="s">
        <v>410</v>
      </c>
    </row>
    <row r="723" spans="1:9" x14ac:dyDescent="0.3">
      <c r="A723" s="47" t="s">
        <v>4532</v>
      </c>
      <c r="B723" s="47" t="s">
        <v>4533</v>
      </c>
      <c r="C723" s="47">
        <v>28995</v>
      </c>
      <c r="D723" s="47" t="s">
        <v>4534</v>
      </c>
      <c r="E723" s="47" t="s">
        <v>3246</v>
      </c>
      <c r="F723" s="47" t="s">
        <v>4535</v>
      </c>
      <c r="G723" s="47" t="s">
        <v>4536</v>
      </c>
      <c r="H723" s="47">
        <v>43569.434293981481</v>
      </c>
      <c r="I723" s="47" t="s">
        <v>429</v>
      </c>
    </row>
    <row r="724" spans="1:9" x14ac:dyDescent="0.3">
      <c r="A724" s="47" t="s">
        <v>4537</v>
      </c>
      <c r="B724" s="47" t="s">
        <v>4538</v>
      </c>
      <c r="C724" s="47">
        <v>36410</v>
      </c>
      <c r="D724" s="47" t="s">
        <v>4539</v>
      </c>
      <c r="E724" s="47" t="s">
        <v>4540</v>
      </c>
      <c r="F724" s="47" t="s">
        <v>4541</v>
      </c>
      <c r="G724" s="47" t="s">
        <v>4542</v>
      </c>
      <c r="H724" s="47">
        <v>41398.976076388892</v>
      </c>
      <c r="I724" s="47" t="s">
        <v>436</v>
      </c>
    </row>
    <row r="725" spans="1:9" x14ac:dyDescent="0.3">
      <c r="A725" s="47" t="s">
        <v>4543</v>
      </c>
      <c r="B725" s="47" t="s">
        <v>4544</v>
      </c>
      <c r="C725" s="47">
        <v>29849</v>
      </c>
      <c r="D725" s="47" t="s">
        <v>3246</v>
      </c>
      <c r="E725" s="47" t="s">
        <v>4545</v>
      </c>
      <c r="F725" s="47" t="s">
        <v>4546</v>
      </c>
      <c r="G725" s="47" t="s">
        <v>4547</v>
      </c>
      <c r="H725" s="47">
        <v>41987.423090277778</v>
      </c>
      <c r="I725" s="47" t="s">
        <v>384</v>
      </c>
    </row>
    <row r="726" spans="1:9" x14ac:dyDescent="0.3">
      <c r="A726" s="47" t="s">
        <v>4548</v>
      </c>
      <c r="B726" s="47" t="s">
        <v>4549</v>
      </c>
      <c r="C726" s="47">
        <v>34528</v>
      </c>
      <c r="D726" s="47" t="s">
        <v>4550</v>
      </c>
      <c r="E726" s="47" t="s">
        <v>3246</v>
      </c>
      <c r="F726" s="47" t="s">
        <v>4551</v>
      </c>
      <c r="G726" s="47" t="s">
        <v>4552</v>
      </c>
      <c r="H726" s="47">
        <v>42117.114872685182</v>
      </c>
      <c r="I726" s="47" t="s">
        <v>384</v>
      </c>
    </row>
    <row r="727" spans="1:9" x14ac:dyDescent="0.3">
      <c r="A727" s="47" t="s">
        <v>4553</v>
      </c>
      <c r="B727" s="47" t="s">
        <v>4554</v>
      </c>
      <c r="C727" s="47">
        <v>31903</v>
      </c>
      <c r="D727" s="47" t="s">
        <v>4555</v>
      </c>
      <c r="E727" s="47" t="s">
        <v>4556</v>
      </c>
      <c r="F727" s="47" t="s">
        <v>4557</v>
      </c>
      <c r="G727" s="47" t="s">
        <v>4558</v>
      </c>
      <c r="H727" s="47">
        <v>40959.533888888887</v>
      </c>
      <c r="I727" s="47" t="s">
        <v>410</v>
      </c>
    </row>
    <row r="728" spans="1:9" x14ac:dyDescent="0.3">
      <c r="A728" s="47" t="s">
        <v>4559</v>
      </c>
      <c r="B728" s="47" t="s">
        <v>4560</v>
      </c>
      <c r="C728" s="47">
        <v>32968</v>
      </c>
      <c r="D728" s="47" t="s">
        <v>3246</v>
      </c>
      <c r="E728" s="47" t="s">
        <v>4561</v>
      </c>
      <c r="F728" s="47" t="s">
        <v>4562</v>
      </c>
      <c r="G728" s="47" t="s">
        <v>4563</v>
      </c>
      <c r="H728" s="47">
        <v>43585.164317129631</v>
      </c>
      <c r="I728" s="47" t="s">
        <v>410</v>
      </c>
    </row>
    <row r="729" spans="1:9" x14ac:dyDescent="0.3">
      <c r="A729" s="47" t="s">
        <v>4564</v>
      </c>
      <c r="B729" s="47" t="s">
        <v>4565</v>
      </c>
      <c r="C729" s="47">
        <v>32012</v>
      </c>
      <c r="D729" s="47" t="s">
        <v>4566</v>
      </c>
      <c r="E729" s="47" t="s">
        <v>3246</v>
      </c>
      <c r="F729" s="47" t="s">
        <v>4567</v>
      </c>
      <c r="G729" s="47" t="s">
        <v>4568</v>
      </c>
      <c r="H729" s="47">
        <v>42514.24459490741</v>
      </c>
      <c r="I729" s="47" t="s">
        <v>391</v>
      </c>
    </row>
    <row r="730" spans="1:9" x14ac:dyDescent="0.3">
      <c r="A730" s="47" t="s">
        <v>4569</v>
      </c>
      <c r="B730" s="47" t="s">
        <v>4570</v>
      </c>
      <c r="C730" s="47">
        <v>28573</v>
      </c>
      <c r="D730" s="47" t="s">
        <v>4571</v>
      </c>
      <c r="E730" s="47" t="s">
        <v>4572</v>
      </c>
      <c r="F730" s="47" t="s">
        <v>4573</v>
      </c>
      <c r="G730" s="47" t="s">
        <v>4574</v>
      </c>
      <c r="H730" s="47">
        <v>40597.134085648147</v>
      </c>
      <c r="I730" s="47" t="s">
        <v>384</v>
      </c>
    </row>
    <row r="731" spans="1:9" x14ac:dyDescent="0.3">
      <c r="A731" s="47" t="s">
        <v>4575</v>
      </c>
      <c r="B731" s="47" t="s">
        <v>4576</v>
      </c>
      <c r="C731" s="47">
        <v>36023</v>
      </c>
      <c r="D731" s="47" t="s">
        <v>3246</v>
      </c>
      <c r="E731" s="47" t="s">
        <v>4577</v>
      </c>
      <c r="F731" s="47" t="s">
        <v>4578</v>
      </c>
      <c r="G731" s="47" t="s">
        <v>4579</v>
      </c>
      <c r="H731" s="47">
        <v>43916.808310185188</v>
      </c>
      <c r="I731" s="47" t="s">
        <v>384</v>
      </c>
    </row>
    <row r="732" spans="1:9" x14ac:dyDescent="0.3">
      <c r="A732" s="47" t="s">
        <v>4580</v>
      </c>
      <c r="B732" s="47" t="s">
        <v>4581</v>
      </c>
      <c r="C732" s="47">
        <v>35544</v>
      </c>
      <c r="D732" s="47" t="s">
        <v>4582</v>
      </c>
      <c r="E732" s="47" t="s">
        <v>3246</v>
      </c>
      <c r="F732" s="47" t="s">
        <v>4583</v>
      </c>
      <c r="G732" s="47" t="s">
        <v>4584</v>
      </c>
      <c r="H732" s="47">
        <v>39761.956585648149</v>
      </c>
      <c r="I732" s="47" t="s">
        <v>391</v>
      </c>
    </row>
    <row r="733" spans="1:9" x14ac:dyDescent="0.3">
      <c r="A733" s="47" t="s">
        <v>4585</v>
      </c>
      <c r="B733" s="47" t="s">
        <v>4586</v>
      </c>
      <c r="C733" s="47">
        <v>35099</v>
      </c>
      <c r="D733" s="47" t="s">
        <v>4587</v>
      </c>
      <c r="E733" s="47" t="s">
        <v>4588</v>
      </c>
      <c r="F733" s="47" t="s">
        <v>4589</v>
      </c>
      <c r="G733" s="47" t="s">
        <v>4590</v>
      </c>
      <c r="H733" s="47">
        <v>42647.118449074071</v>
      </c>
      <c r="I733" s="47" t="s">
        <v>391</v>
      </c>
    </row>
    <row r="734" spans="1:9" x14ac:dyDescent="0.3">
      <c r="A734" s="47" t="s">
        <v>4591</v>
      </c>
      <c r="B734" s="47" t="s">
        <v>4592</v>
      </c>
      <c r="C734" s="47">
        <v>29436</v>
      </c>
      <c r="D734" s="47" t="s">
        <v>3246</v>
      </c>
      <c r="E734" s="47" t="s">
        <v>4593</v>
      </c>
      <c r="F734" s="47" t="s">
        <v>4594</v>
      </c>
      <c r="G734" s="47" t="s">
        <v>4595</v>
      </c>
      <c r="H734" s="47">
        <v>42500.703252314815</v>
      </c>
      <c r="I734" s="47" t="s">
        <v>391</v>
      </c>
    </row>
    <row r="735" spans="1:9" x14ac:dyDescent="0.3">
      <c r="A735" s="47" t="s">
        <v>4596</v>
      </c>
      <c r="B735" s="47" t="s">
        <v>4597</v>
      </c>
      <c r="C735" s="47">
        <v>36269</v>
      </c>
      <c r="D735" s="47" t="s">
        <v>4598</v>
      </c>
      <c r="E735" s="47" t="s">
        <v>3246</v>
      </c>
      <c r="F735" s="47" t="s">
        <v>4599</v>
      </c>
      <c r="G735" s="47" t="s">
        <v>4600</v>
      </c>
      <c r="H735" s="47">
        <v>38668.449884259258</v>
      </c>
      <c r="I735" s="47" t="s">
        <v>436</v>
      </c>
    </row>
    <row r="736" spans="1:9" x14ac:dyDescent="0.3">
      <c r="A736" s="47" t="s">
        <v>4601</v>
      </c>
      <c r="B736" s="47" t="s">
        <v>4602</v>
      </c>
      <c r="C736" s="47">
        <v>26727</v>
      </c>
      <c r="D736" s="47" t="s">
        <v>4603</v>
      </c>
      <c r="E736" s="47" t="s">
        <v>4604</v>
      </c>
      <c r="F736" s="47" t="s">
        <v>4605</v>
      </c>
      <c r="G736" s="47" t="s">
        <v>4606</v>
      </c>
      <c r="H736" s="47">
        <v>41606.477638888886</v>
      </c>
      <c r="I736" s="47" t="s">
        <v>429</v>
      </c>
    </row>
    <row r="737" spans="1:9" x14ac:dyDescent="0.3">
      <c r="A737" s="47" t="s">
        <v>4607</v>
      </c>
      <c r="B737" s="47" t="s">
        <v>4608</v>
      </c>
      <c r="C737" s="47">
        <v>28951</v>
      </c>
      <c r="D737" s="47" t="s">
        <v>3246</v>
      </c>
      <c r="E737" s="47" t="s">
        <v>4609</v>
      </c>
      <c r="F737" s="47" t="s">
        <v>4610</v>
      </c>
      <c r="G737" s="47" t="s">
        <v>520</v>
      </c>
      <c r="H737" s="47">
        <v>38559.19226851852</v>
      </c>
      <c r="I737" s="47" t="s">
        <v>391</v>
      </c>
    </row>
    <row r="738" spans="1:9" x14ac:dyDescent="0.3">
      <c r="A738" s="47" t="s">
        <v>4611</v>
      </c>
      <c r="B738" s="47" t="s">
        <v>4612</v>
      </c>
      <c r="C738" s="47">
        <v>35371</v>
      </c>
      <c r="D738" s="47" t="s">
        <v>4613</v>
      </c>
      <c r="E738" s="47" t="s">
        <v>3246</v>
      </c>
      <c r="F738" s="47" t="s">
        <v>4614</v>
      </c>
      <c r="G738" s="47" t="s">
        <v>4615</v>
      </c>
      <c r="H738" s="47">
        <v>41204.944976851853</v>
      </c>
      <c r="I738" s="47" t="s">
        <v>384</v>
      </c>
    </row>
    <row r="739" spans="1:9" x14ac:dyDescent="0.3">
      <c r="A739" s="47" t="s">
        <v>4616</v>
      </c>
      <c r="B739" s="47" t="s">
        <v>4617</v>
      </c>
      <c r="C739" s="47">
        <v>35886</v>
      </c>
      <c r="D739" s="47" t="s">
        <v>4618</v>
      </c>
      <c r="E739" s="47" t="s">
        <v>4619</v>
      </c>
      <c r="F739" s="47" t="s">
        <v>4620</v>
      </c>
      <c r="G739" s="47" t="s">
        <v>4621</v>
      </c>
      <c r="H739" s="47">
        <v>41074.985868055555</v>
      </c>
      <c r="I739" s="47" t="s">
        <v>384</v>
      </c>
    </row>
    <row r="740" spans="1:9" x14ac:dyDescent="0.3">
      <c r="A740" s="47" t="s">
        <v>4622</v>
      </c>
      <c r="B740" s="47" t="s">
        <v>4623</v>
      </c>
      <c r="C740" s="47">
        <v>31830</v>
      </c>
      <c r="D740" s="47" t="s">
        <v>3246</v>
      </c>
      <c r="E740" s="47" t="s">
        <v>4624</v>
      </c>
      <c r="F740" s="47" t="s">
        <v>4625</v>
      </c>
      <c r="G740" s="47" t="s">
        <v>4626</v>
      </c>
      <c r="H740" s="47">
        <v>41715.082881944443</v>
      </c>
      <c r="I740" s="47" t="s">
        <v>384</v>
      </c>
    </row>
    <row r="741" spans="1:9" x14ac:dyDescent="0.3">
      <c r="A741" s="47" t="s">
        <v>4627</v>
      </c>
      <c r="B741" s="47" t="s">
        <v>4628</v>
      </c>
      <c r="C741" s="47">
        <v>34112</v>
      </c>
      <c r="D741" s="47" t="s">
        <v>4629</v>
      </c>
      <c r="E741" s="47" t="s">
        <v>3246</v>
      </c>
      <c r="F741" s="47" t="s">
        <v>4630</v>
      </c>
      <c r="G741" s="47" t="s">
        <v>4631</v>
      </c>
      <c r="H741" s="47">
        <v>40947.593622685185</v>
      </c>
      <c r="I741" s="47" t="s">
        <v>429</v>
      </c>
    </row>
    <row r="742" spans="1:9" x14ac:dyDescent="0.3">
      <c r="A742" s="47" t="s">
        <v>4632</v>
      </c>
      <c r="B742" s="47" t="s">
        <v>4633</v>
      </c>
      <c r="C742" s="47">
        <v>27144</v>
      </c>
      <c r="D742" s="47" t="s">
        <v>4634</v>
      </c>
      <c r="E742" s="47" t="s">
        <v>4635</v>
      </c>
      <c r="F742" s="47" t="s">
        <v>4636</v>
      </c>
      <c r="G742" s="47" t="s">
        <v>4637</v>
      </c>
      <c r="H742" s="47">
        <v>39747.221747685187</v>
      </c>
      <c r="I742" s="47" t="s">
        <v>384</v>
      </c>
    </row>
    <row r="743" spans="1:9" x14ac:dyDescent="0.3">
      <c r="A743" s="47" t="s">
        <v>4638</v>
      </c>
      <c r="B743" s="47" t="s">
        <v>4639</v>
      </c>
      <c r="C743" s="47">
        <v>36580</v>
      </c>
      <c r="D743" s="47" t="s">
        <v>3246</v>
      </c>
      <c r="E743" s="47" t="s">
        <v>4640</v>
      </c>
      <c r="F743" s="47" t="s">
        <v>4641</v>
      </c>
      <c r="G743" s="47" t="s">
        <v>4642</v>
      </c>
      <c r="H743" s="47">
        <v>41837.452685185184</v>
      </c>
      <c r="I743" s="47" t="s">
        <v>410</v>
      </c>
    </row>
    <row r="744" spans="1:9" x14ac:dyDescent="0.3">
      <c r="A744" s="47" t="s">
        <v>4643</v>
      </c>
      <c r="B744" s="47" t="s">
        <v>4644</v>
      </c>
      <c r="C744" s="47">
        <v>34973</v>
      </c>
      <c r="D744" s="47" t="s">
        <v>4645</v>
      </c>
      <c r="E744" s="47" t="s">
        <v>3246</v>
      </c>
      <c r="F744" s="47" t="s">
        <v>4646</v>
      </c>
      <c r="G744" s="47" t="s">
        <v>4647</v>
      </c>
      <c r="H744" s="47">
        <v>42025.668645833335</v>
      </c>
      <c r="I744" s="47" t="s">
        <v>410</v>
      </c>
    </row>
    <row r="745" spans="1:9" x14ac:dyDescent="0.3">
      <c r="A745" s="47" t="s">
        <v>4648</v>
      </c>
      <c r="B745" s="47" t="s">
        <v>4649</v>
      </c>
      <c r="C745" s="47">
        <v>34977</v>
      </c>
      <c r="D745" s="47" t="s">
        <v>4650</v>
      </c>
      <c r="E745" s="47" t="s">
        <v>4651</v>
      </c>
      <c r="F745" s="47" t="s">
        <v>4652</v>
      </c>
      <c r="G745" s="47" t="s">
        <v>4653</v>
      </c>
      <c r="H745" s="47">
        <v>42444.864236111112</v>
      </c>
      <c r="I745" s="47" t="s">
        <v>429</v>
      </c>
    </row>
    <row r="746" spans="1:9" x14ac:dyDescent="0.3">
      <c r="A746" s="47" t="s">
        <v>4654</v>
      </c>
      <c r="B746" s="47" t="s">
        <v>4655</v>
      </c>
      <c r="C746" s="47">
        <v>33619</v>
      </c>
      <c r="D746" s="47" t="s">
        <v>3246</v>
      </c>
      <c r="E746" s="47" t="s">
        <v>4656</v>
      </c>
      <c r="F746" s="47" t="s">
        <v>4657</v>
      </c>
      <c r="G746" s="47" t="s">
        <v>4658</v>
      </c>
      <c r="H746" s="47">
        <v>41927.277002314811</v>
      </c>
      <c r="I746" s="47" t="s">
        <v>436</v>
      </c>
    </row>
    <row r="747" spans="1:9" x14ac:dyDescent="0.3">
      <c r="A747" s="47" t="s">
        <v>4659</v>
      </c>
      <c r="B747" s="47" t="s">
        <v>4660</v>
      </c>
      <c r="C747" s="47">
        <v>25738</v>
      </c>
      <c r="D747" s="47" t="s">
        <v>4661</v>
      </c>
      <c r="E747" s="47" t="s">
        <v>3246</v>
      </c>
      <c r="F747" s="47" t="s">
        <v>4662</v>
      </c>
      <c r="G747" s="47" t="s">
        <v>4663</v>
      </c>
      <c r="H747" s="47">
        <v>41759.735949074071</v>
      </c>
      <c r="I747" s="47" t="s">
        <v>391</v>
      </c>
    </row>
    <row r="748" spans="1:9" x14ac:dyDescent="0.3">
      <c r="A748" s="47" t="s">
        <v>4664</v>
      </c>
      <c r="B748" s="47" t="s">
        <v>4665</v>
      </c>
      <c r="C748" s="47">
        <v>32921</v>
      </c>
      <c r="D748" s="47" t="s">
        <v>4666</v>
      </c>
      <c r="E748" s="47" t="s">
        <v>4667</v>
      </c>
      <c r="F748" s="47" t="s">
        <v>4668</v>
      </c>
      <c r="G748" s="47" t="s">
        <v>4669</v>
      </c>
      <c r="H748" s="47">
        <v>43026.278449074074</v>
      </c>
      <c r="I748" s="47" t="s">
        <v>436</v>
      </c>
    </row>
    <row r="749" spans="1:9" x14ac:dyDescent="0.3">
      <c r="A749" s="47" t="s">
        <v>4670</v>
      </c>
      <c r="B749" s="47" t="s">
        <v>4671</v>
      </c>
      <c r="C749" s="47">
        <v>27301</v>
      </c>
      <c r="D749" s="47" t="s">
        <v>3246</v>
      </c>
      <c r="E749" s="47" t="s">
        <v>4672</v>
      </c>
      <c r="F749" s="47" t="s">
        <v>4673</v>
      </c>
      <c r="G749" s="47" t="s">
        <v>4674</v>
      </c>
      <c r="H749" s="47">
        <v>43421.624710648146</v>
      </c>
      <c r="I749" s="47" t="s">
        <v>436</v>
      </c>
    </row>
    <row r="750" spans="1:9" x14ac:dyDescent="0.3">
      <c r="A750" s="47" t="s">
        <v>4675</v>
      </c>
      <c r="B750" s="47" t="s">
        <v>4676</v>
      </c>
      <c r="C750" s="47">
        <v>33415</v>
      </c>
      <c r="D750" s="47" t="s">
        <v>4677</v>
      </c>
      <c r="E750" s="47" t="s">
        <v>3246</v>
      </c>
      <c r="F750" s="47" t="s">
        <v>4678</v>
      </c>
      <c r="G750" s="47" t="s">
        <v>1847</v>
      </c>
      <c r="H750" s="47">
        <v>42673.342824074076</v>
      </c>
      <c r="I750" s="47" t="s">
        <v>384</v>
      </c>
    </row>
    <row r="751" spans="1:9" x14ac:dyDescent="0.3">
      <c r="A751" s="47" t="s">
        <v>4679</v>
      </c>
      <c r="B751" s="47" t="s">
        <v>4680</v>
      </c>
      <c r="C751" s="47">
        <v>26514</v>
      </c>
      <c r="D751" s="47" t="s">
        <v>4681</v>
      </c>
      <c r="E751" s="47" t="s">
        <v>4682</v>
      </c>
      <c r="F751" s="47" t="s">
        <v>4683</v>
      </c>
      <c r="G751" s="47" t="s">
        <v>4684</v>
      </c>
      <c r="H751" s="47">
        <v>43837.938159722224</v>
      </c>
      <c r="I751" s="47" t="s">
        <v>391</v>
      </c>
    </row>
    <row r="752" spans="1:9" x14ac:dyDescent="0.3">
      <c r="A752" s="47" t="s">
        <v>4685</v>
      </c>
      <c r="B752" s="47" t="s">
        <v>4686</v>
      </c>
      <c r="C752" s="47">
        <v>35927</v>
      </c>
      <c r="D752" s="47" t="s">
        <v>3246</v>
      </c>
      <c r="E752" s="47" t="s">
        <v>4687</v>
      </c>
      <c r="F752" s="47" t="s">
        <v>4688</v>
      </c>
      <c r="G752" s="47" t="s">
        <v>4689</v>
      </c>
      <c r="H752" s="47">
        <v>44280.695474537039</v>
      </c>
      <c r="I752" s="47" t="s">
        <v>391</v>
      </c>
    </row>
    <row r="753" spans="1:9" x14ac:dyDescent="0.3">
      <c r="A753" s="47" t="s">
        <v>4690</v>
      </c>
      <c r="B753" s="47" t="s">
        <v>4691</v>
      </c>
      <c r="C753" s="47">
        <v>30769</v>
      </c>
      <c r="D753" s="47" t="s">
        <v>4692</v>
      </c>
      <c r="E753" s="47" t="s">
        <v>3246</v>
      </c>
      <c r="F753" s="47" t="s">
        <v>4693</v>
      </c>
      <c r="G753" s="47" t="s">
        <v>4694</v>
      </c>
      <c r="H753" s="47">
        <v>40729.800034722219</v>
      </c>
      <c r="I753" s="47" t="s">
        <v>410</v>
      </c>
    </row>
    <row r="754" spans="1:9" x14ac:dyDescent="0.3">
      <c r="A754" s="47" t="s">
        <v>4695</v>
      </c>
      <c r="B754" s="47" t="s">
        <v>4696</v>
      </c>
      <c r="C754" s="47">
        <v>35955</v>
      </c>
      <c r="D754" s="47" t="s">
        <v>4697</v>
      </c>
      <c r="E754" s="47" t="s">
        <v>4698</v>
      </c>
      <c r="F754" s="47" t="s">
        <v>4699</v>
      </c>
      <c r="G754" s="47" t="s">
        <v>4700</v>
      </c>
      <c r="H754" s="47">
        <v>41057.017361111109</v>
      </c>
      <c r="I754" s="47" t="s">
        <v>436</v>
      </c>
    </row>
    <row r="755" spans="1:9" x14ac:dyDescent="0.3">
      <c r="A755" s="47" t="s">
        <v>4701</v>
      </c>
      <c r="B755" s="47" t="s">
        <v>4702</v>
      </c>
      <c r="C755" s="47">
        <v>34241</v>
      </c>
      <c r="D755" s="47" t="s">
        <v>3246</v>
      </c>
      <c r="E755" s="47" t="s">
        <v>4703</v>
      </c>
      <c r="F755" s="47" t="s">
        <v>4704</v>
      </c>
      <c r="G755" s="47" t="s">
        <v>4705</v>
      </c>
      <c r="H755" s="47">
        <v>39878.067916666667</v>
      </c>
      <c r="I755" s="47" t="s">
        <v>410</v>
      </c>
    </row>
    <row r="756" spans="1:9" x14ac:dyDescent="0.3">
      <c r="A756" s="47" t="s">
        <v>4706</v>
      </c>
      <c r="B756" s="47" t="s">
        <v>4707</v>
      </c>
      <c r="C756" s="47">
        <v>27897</v>
      </c>
      <c r="D756" s="47" t="s">
        <v>4708</v>
      </c>
      <c r="E756" s="47" t="s">
        <v>3246</v>
      </c>
      <c r="F756" s="47" t="s">
        <v>4709</v>
      </c>
      <c r="G756" s="47" t="s">
        <v>4710</v>
      </c>
      <c r="H756" s="47">
        <v>38433.094340277778</v>
      </c>
      <c r="I756" s="47" t="s">
        <v>410</v>
      </c>
    </row>
    <row r="757" spans="1:9" x14ac:dyDescent="0.3">
      <c r="A757" s="47" t="s">
        <v>4711</v>
      </c>
      <c r="B757" s="47" t="s">
        <v>4712</v>
      </c>
      <c r="C757" s="47">
        <v>32655</v>
      </c>
      <c r="D757" s="47" t="s">
        <v>4713</v>
      </c>
      <c r="E757" s="47" t="s">
        <v>4714</v>
      </c>
      <c r="F757" s="47" t="s">
        <v>4715</v>
      </c>
      <c r="G757" s="47" t="s">
        <v>4716</v>
      </c>
      <c r="H757" s="47">
        <v>40869.630023148151</v>
      </c>
      <c r="I757" s="47" t="s">
        <v>410</v>
      </c>
    </row>
    <row r="758" spans="1:9" x14ac:dyDescent="0.3">
      <c r="A758" s="47" t="s">
        <v>4717</v>
      </c>
      <c r="B758" s="47" t="s">
        <v>4718</v>
      </c>
      <c r="C758" s="47">
        <v>32352</v>
      </c>
      <c r="D758" s="47" t="s">
        <v>3246</v>
      </c>
      <c r="E758" s="47" t="s">
        <v>4719</v>
      </c>
      <c r="F758" s="47" t="s">
        <v>4720</v>
      </c>
      <c r="G758" s="47" t="s">
        <v>4721</v>
      </c>
      <c r="H758" s="47">
        <v>40994.507210648146</v>
      </c>
      <c r="I758" s="47" t="s">
        <v>391</v>
      </c>
    </row>
    <row r="759" spans="1:9" x14ac:dyDescent="0.3">
      <c r="A759" s="47" t="s">
        <v>4722</v>
      </c>
      <c r="B759" s="47" t="s">
        <v>4723</v>
      </c>
      <c r="C759" s="47">
        <v>36529</v>
      </c>
      <c r="D759" s="47" t="s">
        <v>4724</v>
      </c>
      <c r="E759" s="47" t="s">
        <v>3246</v>
      </c>
      <c r="F759" s="47" t="s">
        <v>4725</v>
      </c>
      <c r="G759" s="47" t="s">
        <v>4726</v>
      </c>
      <c r="H759" s="47">
        <v>39299.056134259263</v>
      </c>
      <c r="I759" s="47" t="s">
        <v>429</v>
      </c>
    </row>
    <row r="760" spans="1:9" x14ac:dyDescent="0.3">
      <c r="A760" s="47" t="s">
        <v>4727</v>
      </c>
      <c r="B760" s="47" t="s">
        <v>4728</v>
      </c>
      <c r="C760" s="47">
        <v>28418</v>
      </c>
      <c r="D760" s="47" t="s">
        <v>4729</v>
      </c>
      <c r="E760" s="47" t="s">
        <v>4334</v>
      </c>
      <c r="F760" s="47" t="s">
        <v>4730</v>
      </c>
      <c r="G760" s="47" t="s">
        <v>4731</v>
      </c>
      <c r="H760" s="47">
        <v>43142.622395833336</v>
      </c>
      <c r="I760" s="47" t="s">
        <v>429</v>
      </c>
    </row>
    <row r="761" spans="1:9" x14ac:dyDescent="0.3">
      <c r="A761" s="47" t="s">
        <v>4732</v>
      </c>
      <c r="B761" s="47" t="s">
        <v>4733</v>
      </c>
      <c r="C761" s="47">
        <v>35618</v>
      </c>
      <c r="D761" s="47" t="s">
        <v>3246</v>
      </c>
      <c r="E761" s="47" t="s">
        <v>4734</v>
      </c>
      <c r="F761" s="47" t="s">
        <v>4735</v>
      </c>
      <c r="G761" s="47" t="s">
        <v>3074</v>
      </c>
      <c r="H761" s="47">
        <v>43036.935555555552</v>
      </c>
      <c r="I761" s="47" t="s">
        <v>384</v>
      </c>
    </row>
    <row r="762" spans="1:9" x14ac:dyDescent="0.3">
      <c r="A762" s="47" t="s">
        <v>4736</v>
      </c>
      <c r="B762" s="47" t="s">
        <v>4737</v>
      </c>
      <c r="C762" s="47">
        <v>30932</v>
      </c>
      <c r="D762" s="47" t="s">
        <v>4738</v>
      </c>
      <c r="E762" s="47" t="s">
        <v>4739</v>
      </c>
      <c r="F762" s="47" t="s">
        <v>4740</v>
      </c>
      <c r="G762" s="47" t="s">
        <v>4741</v>
      </c>
      <c r="H762" s="47">
        <v>40181.425254629627</v>
      </c>
      <c r="I762" s="47" t="s">
        <v>410</v>
      </c>
    </row>
    <row r="763" spans="1:9" x14ac:dyDescent="0.3">
      <c r="A763" s="47" t="s">
        <v>4742</v>
      </c>
      <c r="B763" s="47" t="s">
        <v>4743</v>
      </c>
      <c r="C763" s="47">
        <v>31456</v>
      </c>
      <c r="D763" s="47" t="s">
        <v>4744</v>
      </c>
      <c r="E763" s="47" t="s">
        <v>4745</v>
      </c>
      <c r="F763" s="47" t="s">
        <v>4746</v>
      </c>
      <c r="G763" s="47" t="s">
        <v>4747</v>
      </c>
      <c r="H763" s="47">
        <v>39143.313518518517</v>
      </c>
      <c r="I763" s="47" t="s">
        <v>436</v>
      </c>
    </row>
    <row r="764" spans="1:9" x14ac:dyDescent="0.3">
      <c r="A764" s="47" t="s">
        <v>4748</v>
      </c>
      <c r="B764" s="47" t="s">
        <v>4749</v>
      </c>
      <c r="C764" s="47">
        <v>30220</v>
      </c>
      <c r="D764" s="47" t="s">
        <v>4750</v>
      </c>
      <c r="E764" s="47" t="s">
        <v>4751</v>
      </c>
      <c r="F764" s="47" t="s">
        <v>4752</v>
      </c>
      <c r="G764" s="47" t="s">
        <v>4753</v>
      </c>
      <c r="H764" s="47">
        <v>42464.900023148148</v>
      </c>
      <c r="I764" s="47" t="s">
        <v>436</v>
      </c>
    </row>
    <row r="765" spans="1:9" x14ac:dyDescent="0.3">
      <c r="A765" s="47" t="s">
        <v>4754</v>
      </c>
      <c r="B765" s="47" t="s">
        <v>4755</v>
      </c>
      <c r="C765" s="47">
        <v>29690</v>
      </c>
      <c r="D765" s="47" t="s">
        <v>4756</v>
      </c>
      <c r="E765" s="47" t="s">
        <v>4757</v>
      </c>
      <c r="F765" s="47" t="s">
        <v>4758</v>
      </c>
      <c r="G765" s="47" t="s">
        <v>4759</v>
      </c>
      <c r="H765" s="47">
        <v>41455.740972222222</v>
      </c>
      <c r="I765" s="47" t="s">
        <v>384</v>
      </c>
    </row>
    <row r="766" spans="1:9" x14ac:dyDescent="0.3">
      <c r="A766" s="47" t="s">
        <v>4760</v>
      </c>
      <c r="B766" s="47" t="s">
        <v>4761</v>
      </c>
      <c r="C766" s="47">
        <v>29636</v>
      </c>
      <c r="D766" s="47" t="s">
        <v>4762</v>
      </c>
      <c r="E766" s="47" t="s">
        <v>4763</v>
      </c>
      <c r="F766" s="47" t="s">
        <v>4764</v>
      </c>
      <c r="G766" s="47" t="s">
        <v>4765</v>
      </c>
      <c r="H766" s="47">
        <v>41538.797858796293</v>
      </c>
      <c r="I766" s="47" t="s">
        <v>384</v>
      </c>
    </row>
    <row r="767" spans="1:9" x14ac:dyDescent="0.3">
      <c r="A767" s="47" t="s">
        <v>4766</v>
      </c>
      <c r="B767" s="47" t="s">
        <v>4767</v>
      </c>
      <c r="C767" s="47">
        <v>34340</v>
      </c>
      <c r="D767" s="47" t="s">
        <v>4768</v>
      </c>
      <c r="E767" s="47" t="s">
        <v>4769</v>
      </c>
      <c r="F767" s="47" t="s">
        <v>4770</v>
      </c>
      <c r="G767" s="47" t="s">
        <v>4771</v>
      </c>
      <c r="H767" s="47">
        <v>40501.422175925924</v>
      </c>
      <c r="I767" s="47" t="s">
        <v>429</v>
      </c>
    </row>
    <row r="768" spans="1:9" x14ac:dyDescent="0.3">
      <c r="A768" s="47" t="s">
        <v>4772</v>
      </c>
      <c r="B768" s="47" t="s">
        <v>4773</v>
      </c>
      <c r="C768" s="47">
        <v>27036</v>
      </c>
      <c r="D768" s="47" t="s">
        <v>4774</v>
      </c>
      <c r="E768" s="47" t="s">
        <v>4775</v>
      </c>
      <c r="F768" s="47" t="s">
        <v>4776</v>
      </c>
      <c r="G768" s="47" t="s">
        <v>4777</v>
      </c>
      <c r="H768" s="47">
        <v>41882.254340277781</v>
      </c>
      <c r="I768" s="47" t="s">
        <v>410</v>
      </c>
    </row>
    <row r="769" spans="1:9" x14ac:dyDescent="0.3">
      <c r="A769" s="47" t="s">
        <v>4778</v>
      </c>
      <c r="B769" s="47" t="s">
        <v>4779</v>
      </c>
      <c r="C769" s="47">
        <v>29707</v>
      </c>
      <c r="D769" s="47" t="s">
        <v>4780</v>
      </c>
      <c r="E769" s="47" t="s">
        <v>4781</v>
      </c>
      <c r="F769" s="47" t="s">
        <v>4782</v>
      </c>
      <c r="G769" s="47" t="s">
        <v>4783</v>
      </c>
      <c r="H769" s="47">
        <v>43223.985127314816</v>
      </c>
      <c r="I769" s="47" t="s">
        <v>410</v>
      </c>
    </row>
    <row r="770" spans="1:9" x14ac:dyDescent="0.3">
      <c r="A770" s="47" t="s">
        <v>4784</v>
      </c>
      <c r="B770" s="47" t="s">
        <v>4785</v>
      </c>
      <c r="C770" s="47">
        <v>31574</v>
      </c>
      <c r="D770" s="47" t="s">
        <v>4786</v>
      </c>
      <c r="E770" s="47" t="s">
        <v>4787</v>
      </c>
      <c r="F770" s="47" t="s">
        <v>4788</v>
      </c>
      <c r="G770" s="47" t="s">
        <v>4789</v>
      </c>
      <c r="H770" s="47">
        <v>43569.197800925926</v>
      </c>
      <c r="I770" s="47" t="s">
        <v>410</v>
      </c>
    </row>
    <row r="771" spans="1:9" x14ac:dyDescent="0.3">
      <c r="A771" s="47" t="s">
        <v>4790</v>
      </c>
      <c r="B771" s="47" t="s">
        <v>4791</v>
      </c>
      <c r="C771" s="47">
        <v>31696</v>
      </c>
      <c r="D771" s="47" t="s">
        <v>4792</v>
      </c>
      <c r="E771" s="47" t="s">
        <v>4793</v>
      </c>
      <c r="F771" s="47" t="s">
        <v>4794</v>
      </c>
      <c r="G771" s="47" t="s">
        <v>4795</v>
      </c>
      <c r="H771" s="47">
        <v>43508.367592592593</v>
      </c>
      <c r="I771" s="47" t="s">
        <v>436</v>
      </c>
    </row>
    <row r="772" spans="1:9" x14ac:dyDescent="0.3">
      <c r="A772" s="47" t="s">
        <v>4796</v>
      </c>
      <c r="B772" s="47" t="s">
        <v>4797</v>
      </c>
      <c r="C772" s="47">
        <v>30713</v>
      </c>
      <c r="D772" s="47" t="s">
        <v>4798</v>
      </c>
      <c r="E772" s="47" t="s">
        <v>4799</v>
      </c>
      <c r="F772" s="47" t="s">
        <v>4800</v>
      </c>
      <c r="G772" s="47" t="s">
        <v>1644</v>
      </c>
      <c r="H772" s="47">
        <v>40103.933125000003</v>
      </c>
      <c r="I772" s="47" t="s">
        <v>384</v>
      </c>
    </row>
    <row r="773" spans="1:9" x14ac:dyDescent="0.3">
      <c r="A773" s="47" t="s">
        <v>4801</v>
      </c>
      <c r="B773" s="47" t="s">
        <v>4802</v>
      </c>
      <c r="C773" s="47">
        <v>32172</v>
      </c>
      <c r="D773" s="47" t="s">
        <v>4803</v>
      </c>
      <c r="E773" s="47" t="s">
        <v>4804</v>
      </c>
      <c r="F773" s="47" t="s">
        <v>4805</v>
      </c>
      <c r="G773" s="47" t="s">
        <v>4806</v>
      </c>
      <c r="H773" s="47">
        <v>38468.540844907409</v>
      </c>
      <c r="I773" s="47" t="s">
        <v>391</v>
      </c>
    </row>
    <row r="774" spans="1:9" x14ac:dyDescent="0.3">
      <c r="A774" s="47" t="s">
        <v>4807</v>
      </c>
      <c r="B774" s="47" t="s">
        <v>4808</v>
      </c>
      <c r="C774" s="47">
        <v>29211</v>
      </c>
      <c r="D774" s="47" t="s">
        <v>4809</v>
      </c>
      <c r="E774" s="47" t="s">
        <v>4810</v>
      </c>
      <c r="F774" s="47" t="s">
        <v>4811</v>
      </c>
      <c r="G774" s="47" t="s">
        <v>4812</v>
      </c>
      <c r="H774" s="47">
        <v>43970.168171296296</v>
      </c>
      <c r="I774" s="47" t="s">
        <v>429</v>
      </c>
    </row>
    <row r="775" spans="1:9" x14ac:dyDescent="0.3">
      <c r="A775" s="47" t="s">
        <v>4813</v>
      </c>
      <c r="B775" s="47" t="s">
        <v>4814</v>
      </c>
      <c r="C775" s="47">
        <v>26668</v>
      </c>
      <c r="D775" s="47" t="s">
        <v>4815</v>
      </c>
      <c r="E775" s="47" t="s">
        <v>4816</v>
      </c>
      <c r="F775" s="47" t="s">
        <v>4817</v>
      </c>
      <c r="G775" s="47" t="s">
        <v>4818</v>
      </c>
      <c r="H775" s="47">
        <v>40186.232372685183</v>
      </c>
      <c r="I775" s="47" t="s">
        <v>391</v>
      </c>
    </row>
    <row r="776" spans="1:9" x14ac:dyDescent="0.3">
      <c r="A776" s="47" t="s">
        <v>4819</v>
      </c>
      <c r="B776" s="47" t="s">
        <v>4820</v>
      </c>
      <c r="C776" s="47">
        <v>32007</v>
      </c>
      <c r="D776" s="47" t="s">
        <v>4821</v>
      </c>
      <c r="E776" s="47" t="s">
        <v>4822</v>
      </c>
      <c r="F776" s="47" t="s">
        <v>4823</v>
      </c>
      <c r="G776" s="47" t="s">
        <v>4824</v>
      </c>
      <c r="H776" s="47">
        <v>41001.930300925924</v>
      </c>
      <c r="I776" s="47" t="s">
        <v>384</v>
      </c>
    </row>
    <row r="777" spans="1:9" x14ac:dyDescent="0.3">
      <c r="A777" s="47" t="s">
        <v>4825</v>
      </c>
      <c r="B777" s="47" t="s">
        <v>4826</v>
      </c>
      <c r="C777" s="47">
        <v>32400</v>
      </c>
      <c r="D777" s="47" t="s">
        <v>4827</v>
      </c>
      <c r="E777" s="47" t="s">
        <v>4828</v>
      </c>
      <c r="F777" s="47" t="s">
        <v>4829</v>
      </c>
      <c r="G777" s="47" t="s">
        <v>4830</v>
      </c>
      <c r="H777" s="47">
        <v>44319.212546296294</v>
      </c>
      <c r="I777" s="47" t="s">
        <v>429</v>
      </c>
    </row>
    <row r="778" spans="1:9" x14ac:dyDescent="0.3">
      <c r="A778" s="47" t="s">
        <v>4831</v>
      </c>
      <c r="B778" s="47" t="s">
        <v>4832</v>
      </c>
      <c r="C778" s="47">
        <v>35884</v>
      </c>
      <c r="D778" s="47" t="s">
        <v>4833</v>
      </c>
      <c r="E778" s="47" t="s">
        <v>4834</v>
      </c>
      <c r="F778" s="47" t="s">
        <v>4835</v>
      </c>
      <c r="G778" s="47" t="s">
        <v>4836</v>
      </c>
      <c r="H778" s="47">
        <v>43702.71197916667</v>
      </c>
      <c r="I778" s="47" t="s">
        <v>391</v>
      </c>
    </row>
    <row r="779" spans="1:9" x14ac:dyDescent="0.3">
      <c r="A779" s="47" t="s">
        <v>4837</v>
      </c>
      <c r="B779" s="47" t="s">
        <v>4838</v>
      </c>
      <c r="C779" s="47">
        <v>34712</v>
      </c>
      <c r="D779" s="47" t="s">
        <v>4839</v>
      </c>
      <c r="E779" s="47" t="s">
        <v>4840</v>
      </c>
      <c r="F779" s="47" t="s">
        <v>4841</v>
      </c>
      <c r="G779" s="47" t="s">
        <v>4842</v>
      </c>
      <c r="H779" s="47">
        <v>41484.820277777777</v>
      </c>
      <c r="I779" s="47" t="s">
        <v>391</v>
      </c>
    </row>
    <row r="780" spans="1:9" x14ac:dyDescent="0.3">
      <c r="A780" s="47" t="s">
        <v>4843</v>
      </c>
      <c r="B780" s="47" t="s">
        <v>4844</v>
      </c>
      <c r="C780" s="47">
        <v>31959</v>
      </c>
      <c r="D780" s="47" t="s">
        <v>4845</v>
      </c>
      <c r="E780" s="47" t="s">
        <v>4846</v>
      </c>
      <c r="F780" s="47" t="s">
        <v>4847</v>
      </c>
      <c r="G780" s="47" t="s">
        <v>4848</v>
      </c>
      <c r="H780" s="47">
        <v>41534.801342592589</v>
      </c>
      <c r="I780" s="47" t="s">
        <v>410</v>
      </c>
    </row>
    <row r="781" spans="1:9" x14ac:dyDescent="0.3">
      <c r="A781" s="47" t="s">
        <v>4849</v>
      </c>
      <c r="B781" s="47" t="s">
        <v>4850</v>
      </c>
      <c r="C781" s="47">
        <v>36265</v>
      </c>
      <c r="D781" s="47" t="s">
        <v>4851</v>
      </c>
      <c r="E781" s="47" t="s">
        <v>4852</v>
      </c>
      <c r="F781" s="47" t="s">
        <v>4853</v>
      </c>
      <c r="G781" s="47" t="s">
        <v>4854</v>
      </c>
      <c r="H781" s="47">
        <v>44308.210914351854</v>
      </c>
      <c r="I781" s="47" t="s">
        <v>429</v>
      </c>
    </row>
    <row r="782" spans="1:9" x14ac:dyDescent="0.3">
      <c r="A782" s="47" t="s">
        <v>4855</v>
      </c>
      <c r="B782" s="47" t="s">
        <v>4856</v>
      </c>
      <c r="C782" s="47">
        <v>35295</v>
      </c>
      <c r="D782" s="47" t="s">
        <v>4857</v>
      </c>
      <c r="E782" s="47" t="s">
        <v>4858</v>
      </c>
      <c r="F782" s="47" t="s">
        <v>4859</v>
      </c>
      <c r="G782" s="47" t="s">
        <v>4860</v>
      </c>
      <c r="H782" s="47">
        <v>44268.747118055559</v>
      </c>
      <c r="I782" s="47" t="s">
        <v>436</v>
      </c>
    </row>
    <row r="783" spans="1:9" x14ac:dyDescent="0.3">
      <c r="A783" s="47" t="s">
        <v>4861</v>
      </c>
      <c r="B783" s="47" t="s">
        <v>4862</v>
      </c>
      <c r="C783" s="47">
        <v>36307</v>
      </c>
      <c r="D783" s="47" t="s">
        <v>4863</v>
      </c>
      <c r="E783" s="47" t="s">
        <v>4864</v>
      </c>
      <c r="F783" s="47" t="s">
        <v>4865</v>
      </c>
      <c r="G783" s="47" t="s">
        <v>4866</v>
      </c>
      <c r="H783" s="47">
        <v>42010.661712962959</v>
      </c>
      <c r="I783" s="47" t="s">
        <v>436</v>
      </c>
    </row>
    <row r="784" spans="1:9" x14ac:dyDescent="0.3">
      <c r="A784" s="47" t="s">
        <v>4867</v>
      </c>
      <c r="B784" s="47" t="s">
        <v>4868</v>
      </c>
      <c r="C784" s="47">
        <v>30703</v>
      </c>
      <c r="D784" s="47" t="s">
        <v>4869</v>
      </c>
      <c r="E784" s="47" t="s">
        <v>4870</v>
      </c>
      <c r="F784" s="47" t="s">
        <v>4871</v>
      </c>
      <c r="G784" s="47" t="s">
        <v>4872</v>
      </c>
      <c r="H784" s="47">
        <v>40769.972812499997</v>
      </c>
      <c r="I784" s="47" t="s">
        <v>391</v>
      </c>
    </row>
    <row r="785" spans="1:9" x14ac:dyDescent="0.3">
      <c r="A785" s="47" t="s">
        <v>4873</v>
      </c>
      <c r="B785" s="47" t="s">
        <v>4874</v>
      </c>
      <c r="C785" s="47">
        <v>30673</v>
      </c>
      <c r="D785" s="47" t="s">
        <v>4875</v>
      </c>
      <c r="E785" s="47" t="s">
        <v>4876</v>
      </c>
      <c r="F785" s="47" t="s">
        <v>4877</v>
      </c>
      <c r="G785" s="47" t="s">
        <v>4878</v>
      </c>
      <c r="H785" s="47">
        <v>40267.126203703701</v>
      </c>
      <c r="I785" s="47" t="s">
        <v>391</v>
      </c>
    </row>
    <row r="786" spans="1:9" x14ac:dyDescent="0.3">
      <c r="A786" s="47" t="s">
        <v>4879</v>
      </c>
      <c r="B786" s="47" t="s">
        <v>4880</v>
      </c>
      <c r="C786" s="47">
        <v>28967</v>
      </c>
      <c r="D786" s="47" t="s">
        <v>4881</v>
      </c>
      <c r="E786" s="47" t="s">
        <v>4882</v>
      </c>
      <c r="F786" s="47" t="s">
        <v>4883</v>
      </c>
      <c r="G786" s="47" t="s">
        <v>4884</v>
      </c>
      <c r="H786" s="47">
        <v>43781.870729166665</v>
      </c>
      <c r="I786" s="47" t="s">
        <v>436</v>
      </c>
    </row>
    <row r="787" spans="1:9" x14ac:dyDescent="0.3">
      <c r="A787" s="47" t="s">
        <v>4885</v>
      </c>
      <c r="B787" s="47" t="s">
        <v>4886</v>
      </c>
      <c r="C787" s="47">
        <v>33032</v>
      </c>
      <c r="D787" s="47" t="s">
        <v>4887</v>
      </c>
      <c r="E787" s="47" t="s">
        <v>4888</v>
      </c>
      <c r="F787" s="47" t="s">
        <v>4889</v>
      </c>
      <c r="G787" s="47" t="s">
        <v>4890</v>
      </c>
      <c r="H787" s="47">
        <v>40600.060335648152</v>
      </c>
      <c r="I787" s="47" t="s">
        <v>410</v>
      </c>
    </row>
    <row r="788" spans="1:9" x14ac:dyDescent="0.3">
      <c r="A788" s="47" t="s">
        <v>4891</v>
      </c>
      <c r="B788" s="47" t="s">
        <v>4892</v>
      </c>
      <c r="C788" s="47">
        <v>29676</v>
      </c>
      <c r="D788" s="47" t="s">
        <v>4893</v>
      </c>
      <c r="E788" s="47" t="s">
        <v>4894</v>
      </c>
      <c r="F788" s="47" t="s">
        <v>4895</v>
      </c>
      <c r="G788" s="47" t="s">
        <v>4896</v>
      </c>
      <c r="H788" s="47">
        <v>44184.774097222224</v>
      </c>
      <c r="I788" s="47" t="s">
        <v>410</v>
      </c>
    </row>
    <row r="789" spans="1:9" x14ac:dyDescent="0.3">
      <c r="A789" s="47" t="s">
        <v>4897</v>
      </c>
      <c r="B789" s="47" t="s">
        <v>4898</v>
      </c>
      <c r="C789" s="47">
        <v>34685</v>
      </c>
      <c r="D789" s="47" t="s">
        <v>4899</v>
      </c>
      <c r="E789" s="47" t="s">
        <v>440</v>
      </c>
      <c r="F789" s="47" t="s">
        <v>4900</v>
      </c>
      <c r="G789" s="47" t="s">
        <v>4901</v>
      </c>
      <c r="H789" s="47">
        <v>40585.714432870373</v>
      </c>
      <c r="I789" s="47" t="s">
        <v>391</v>
      </c>
    </row>
    <row r="790" spans="1:9" x14ac:dyDescent="0.3">
      <c r="A790" s="47" t="s">
        <v>4902</v>
      </c>
      <c r="B790" s="47" t="s">
        <v>4903</v>
      </c>
      <c r="C790" s="47">
        <v>30736</v>
      </c>
      <c r="D790" s="47" t="s">
        <v>4904</v>
      </c>
      <c r="E790" s="47" t="s">
        <v>4905</v>
      </c>
      <c r="F790" s="47" t="s">
        <v>4906</v>
      </c>
      <c r="G790" s="47" t="s">
        <v>4907</v>
      </c>
      <c r="H790" s="47">
        <v>38978.709490740737</v>
      </c>
      <c r="I790" s="47" t="s">
        <v>384</v>
      </c>
    </row>
    <row r="791" spans="1:9" x14ac:dyDescent="0.3">
      <c r="A791" s="47" t="s">
        <v>4908</v>
      </c>
      <c r="B791" s="47" t="s">
        <v>4909</v>
      </c>
      <c r="C791" s="47">
        <v>29408</v>
      </c>
      <c r="D791" s="47" t="s">
        <v>4910</v>
      </c>
      <c r="E791" s="47" t="s">
        <v>4911</v>
      </c>
      <c r="F791" s="47" t="s">
        <v>4912</v>
      </c>
      <c r="G791" s="47" t="s">
        <v>4913</v>
      </c>
      <c r="H791" s="47">
        <v>40800.560057870367</v>
      </c>
      <c r="I791" s="47" t="s">
        <v>384</v>
      </c>
    </row>
    <row r="792" spans="1:9" x14ac:dyDescent="0.3">
      <c r="A792" s="47" t="s">
        <v>4914</v>
      </c>
      <c r="B792" s="47" t="s">
        <v>4915</v>
      </c>
      <c r="C792" s="47">
        <v>33954</v>
      </c>
      <c r="D792" s="47" t="s">
        <v>4916</v>
      </c>
      <c r="E792" s="47" t="s">
        <v>4917</v>
      </c>
      <c r="F792" s="47" t="s">
        <v>4918</v>
      </c>
      <c r="G792" s="47" t="s">
        <v>4919</v>
      </c>
      <c r="H792" s="47">
        <v>43631.964629629627</v>
      </c>
      <c r="I792" s="47" t="s">
        <v>429</v>
      </c>
    </row>
    <row r="793" spans="1:9" x14ac:dyDescent="0.3">
      <c r="A793" s="47" t="s">
        <v>4920</v>
      </c>
      <c r="B793" s="47" t="s">
        <v>4921</v>
      </c>
      <c r="C793" s="47">
        <v>26772</v>
      </c>
      <c r="D793" s="47" t="s">
        <v>4922</v>
      </c>
      <c r="E793" s="47" t="s">
        <v>4923</v>
      </c>
      <c r="F793" s="47" t="s">
        <v>4924</v>
      </c>
      <c r="G793" s="47" t="s">
        <v>4925</v>
      </c>
      <c r="H793" s="47">
        <v>38886.242777777778</v>
      </c>
      <c r="I793" s="47" t="s">
        <v>436</v>
      </c>
    </row>
    <row r="794" spans="1:9" x14ac:dyDescent="0.3">
      <c r="A794" s="47" t="s">
        <v>4926</v>
      </c>
      <c r="B794" s="47" t="s">
        <v>4927</v>
      </c>
      <c r="C794" s="47">
        <v>31633</v>
      </c>
      <c r="D794" s="47" t="s">
        <v>4928</v>
      </c>
      <c r="E794" s="47" t="s">
        <v>4929</v>
      </c>
      <c r="F794" s="47" t="s">
        <v>4930</v>
      </c>
      <c r="G794" s="47" t="s">
        <v>4931</v>
      </c>
      <c r="H794" s="47">
        <v>40023.896273148152</v>
      </c>
      <c r="I794" s="47" t="s">
        <v>429</v>
      </c>
    </row>
    <row r="795" spans="1:9" x14ac:dyDescent="0.3">
      <c r="A795" s="47" t="s">
        <v>4932</v>
      </c>
      <c r="B795" s="47" t="s">
        <v>4933</v>
      </c>
      <c r="C795" s="47">
        <v>26434</v>
      </c>
      <c r="D795" s="47" t="s">
        <v>4934</v>
      </c>
      <c r="E795" s="47" t="s">
        <v>4935</v>
      </c>
      <c r="F795" s="47" t="s">
        <v>4936</v>
      </c>
      <c r="G795" s="47" t="s">
        <v>4937</v>
      </c>
      <c r="H795" s="47">
        <v>40989.721851851849</v>
      </c>
      <c r="I795" s="47" t="s">
        <v>384</v>
      </c>
    </row>
    <row r="796" spans="1:9" x14ac:dyDescent="0.3">
      <c r="A796" s="47" t="s">
        <v>4938</v>
      </c>
      <c r="B796" s="47" t="s">
        <v>4939</v>
      </c>
      <c r="C796" s="47">
        <v>28639</v>
      </c>
      <c r="D796" s="47" t="s">
        <v>4940</v>
      </c>
      <c r="E796" s="47" t="s">
        <v>4941</v>
      </c>
      <c r="F796" s="47" t="s">
        <v>4942</v>
      </c>
      <c r="G796" s="47" t="s">
        <v>4943</v>
      </c>
      <c r="H796" s="47">
        <v>39470.547118055554</v>
      </c>
      <c r="I796" s="47" t="s">
        <v>436</v>
      </c>
    </row>
    <row r="797" spans="1:9" x14ac:dyDescent="0.3">
      <c r="A797" s="47" t="s">
        <v>4944</v>
      </c>
      <c r="B797" s="47" t="s">
        <v>4945</v>
      </c>
      <c r="C797" s="47">
        <v>28761</v>
      </c>
      <c r="D797" s="47" t="s">
        <v>4946</v>
      </c>
      <c r="E797" s="47" t="s">
        <v>4947</v>
      </c>
      <c r="F797" s="47" t="s">
        <v>4948</v>
      </c>
      <c r="G797" s="47" t="s">
        <v>4949</v>
      </c>
      <c r="H797" s="47">
        <v>43582.424571759257</v>
      </c>
      <c r="I797" s="47" t="s">
        <v>391</v>
      </c>
    </row>
    <row r="798" spans="1:9" x14ac:dyDescent="0.3">
      <c r="A798" s="47" t="s">
        <v>4950</v>
      </c>
      <c r="B798" s="47" t="s">
        <v>4951</v>
      </c>
      <c r="C798" s="47">
        <v>34537</v>
      </c>
      <c r="D798" s="47" t="s">
        <v>4952</v>
      </c>
      <c r="E798" s="47" t="s">
        <v>4953</v>
      </c>
      <c r="F798" s="47" t="s">
        <v>4954</v>
      </c>
      <c r="G798" s="47" t="s">
        <v>4955</v>
      </c>
      <c r="H798" s="47">
        <v>42159.413229166668</v>
      </c>
      <c r="I798" s="47" t="s">
        <v>436</v>
      </c>
    </row>
    <row r="799" spans="1:9" x14ac:dyDescent="0.3">
      <c r="A799" s="47" t="s">
        <v>4956</v>
      </c>
      <c r="B799" s="47" t="s">
        <v>4957</v>
      </c>
      <c r="C799" s="47">
        <v>31783</v>
      </c>
      <c r="D799" s="47" t="s">
        <v>4958</v>
      </c>
      <c r="E799" s="47" t="s">
        <v>4959</v>
      </c>
      <c r="F799" s="47" t="s">
        <v>4960</v>
      </c>
      <c r="G799" s="47" t="s">
        <v>4961</v>
      </c>
      <c r="H799" s="47">
        <v>38927.610682870371</v>
      </c>
      <c r="I799" s="47" t="s">
        <v>429</v>
      </c>
    </row>
    <row r="800" spans="1:9" x14ac:dyDescent="0.3">
      <c r="A800" s="47" t="s">
        <v>4962</v>
      </c>
      <c r="B800" s="47" t="s">
        <v>4963</v>
      </c>
      <c r="C800" s="47">
        <v>34457</v>
      </c>
      <c r="D800" s="47" t="s">
        <v>4964</v>
      </c>
      <c r="E800" s="47" t="s">
        <v>4965</v>
      </c>
      <c r="F800" s="47" t="s">
        <v>4966</v>
      </c>
      <c r="G800" s="47" t="s">
        <v>4967</v>
      </c>
      <c r="H800" s="47">
        <v>40090.429664351854</v>
      </c>
      <c r="I800" s="47" t="s">
        <v>384</v>
      </c>
    </row>
    <row r="801" spans="1:9" x14ac:dyDescent="0.3">
      <c r="A801" s="47" t="s">
        <v>4968</v>
      </c>
      <c r="B801" s="47" t="s">
        <v>4969</v>
      </c>
      <c r="C801" s="47">
        <v>29056</v>
      </c>
      <c r="D801" s="47" t="s">
        <v>4970</v>
      </c>
      <c r="E801" s="47" t="s">
        <v>4971</v>
      </c>
      <c r="F801" s="47" t="s">
        <v>4972</v>
      </c>
      <c r="G801" s="47" t="s">
        <v>4973</v>
      </c>
      <c r="H801" s="47">
        <v>38887.521863425929</v>
      </c>
      <c r="I801" s="47" t="s">
        <v>410</v>
      </c>
    </row>
    <row r="802" spans="1:9" x14ac:dyDescent="0.3">
      <c r="A802" s="47" t="s">
        <v>4974</v>
      </c>
      <c r="B802" s="47" t="s">
        <v>4975</v>
      </c>
      <c r="C802" s="47">
        <v>31861</v>
      </c>
      <c r="D802" s="47" t="s">
        <v>4976</v>
      </c>
      <c r="E802" s="47" t="s">
        <v>4977</v>
      </c>
      <c r="F802" s="47" t="s">
        <v>4978</v>
      </c>
      <c r="G802" s="47" t="s">
        <v>4979</v>
      </c>
      <c r="H802" s="47">
        <v>40312.03334490741</v>
      </c>
      <c r="I802" s="47" t="s">
        <v>384</v>
      </c>
    </row>
    <row r="803" spans="1:9" x14ac:dyDescent="0.3">
      <c r="A803" s="47" t="s">
        <v>4980</v>
      </c>
      <c r="B803" s="47" t="s">
        <v>4981</v>
      </c>
      <c r="C803" s="47">
        <v>36517</v>
      </c>
      <c r="D803" s="47" t="s">
        <v>4982</v>
      </c>
      <c r="E803" s="47" t="s">
        <v>4983</v>
      </c>
      <c r="F803" s="47" t="s">
        <v>4984</v>
      </c>
      <c r="G803" s="47" t="s">
        <v>4985</v>
      </c>
      <c r="H803" s="47">
        <v>40591.263379629629</v>
      </c>
      <c r="I803" s="47" t="s">
        <v>436</v>
      </c>
    </row>
    <row r="804" spans="1:9" x14ac:dyDescent="0.3">
      <c r="A804" s="47" t="s">
        <v>4986</v>
      </c>
      <c r="B804" s="47" t="s">
        <v>4987</v>
      </c>
      <c r="C804" s="47">
        <v>30654</v>
      </c>
      <c r="D804" s="47" t="s">
        <v>4988</v>
      </c>
      <c r="E804" s="47" t="s">
        <v>4989</v>
      </c>
      <c r="F804" s="47" t="s">
        <v>4990</v>
      </c>
      <c r="G804" s="47" t="s">
        <v>4991</v>
      </c>
      <c r="H804" s="47">
        <v>42035.980613425927</v>
      </c>
      <c r="I804" s="47" t="s">
        <v>384</v>
      </c>
    </row>
    <row r="805" spans="1:9" x14ac:dyDescent="0.3">
      <c r="A805" s="47" t="s">
        <v>4992</v>
      </c>
      <c r="B805" s="47" t="s">
        <v>4993</v>
      </c>
      <c r="C805" s="47">
        <v>29657</v>
      </c>
      <c r="D805" s="47" t="s">
        <v>4994</v>
      </c>
      <c r="E805" s="47" t="s">
        <v>4995</v>
      </c>
      <c r="F805" s="47" t="s">
        <v>4996</v>
      </c>
      <c r="G805" s="47" t="s">
        <v>4997</v>
      </c>
      <c r="H805" s="47">
        <v>42338.018888888888</v>
      </c>
      <c r="I805" s="47" t="s">
        <v>410</v>
      </c>
    </row>
    <row r="806" spans="1:9" x14ac:dyDescent="0.3">
      <c r="A806" s="47" t="s">
        <v>4998</v>
      </c>
      <c r="B806" s="47" t="s">
        <v>4999</v>
      </c>
      <c r="C806" s="47">
        <v>32494</v>
      </c>
      <c r="D806" s="47" t="s">
        <v>5000</v>
      </c>
      <c r="E806" s="47" t="s">
        <v>5001</v>
      </c>
      <c r="F806" s="47" t="s">
        <v>5002</v>
      </c>
      <c r="G806" s="47" t="s">
        <v>5003</v>
      </c>
      <c r="H806" s="47">
        <v>41664.204872685186</v>
      </c>
      <c r="I806" s="47" t="s">
        <v>436</v>
      </c>
    </row>
    <row r="807" spans="1:9" x14ac:dyDescent="0.3">
      <c r="A807" s="47" t="s">
        <v>5004</v>
      </c>
      <c r="B807" s="47" t="s">
        <v>5005</v>
      </c>
      <c r="C807" s="47">
        <v>32397</v>
      </c>
      <c r="D807" s="47" t="s">
        <v>5006</v>
      </c>
      <c r="E807" s="47" t="s">
        <v>5007</v>
      </c>
      <c r="F807" s="47" t="s">
        <v>5008</v>
      </c>
      <c r="G807" s="47" t="s">
        <v>5009</v>
      </c>
      <c r="H807" s="47">
        <v>42323.799907407411</v>
      </c>
      <c r="I807" s="47" t="s">
        <v>436</v>
      </c>
    </row>
    <row r="808" spans="1:9" x14ac:dyDescent="0.3">
      <c r="A808" s="47" t="s">
        <v>5010</v>
      </c>
      <c r="B808" s="47" t="s">
        <v>5011</v>
      </c>
      <c r="C808" s="47">
        <v>33086</v>
      </c>
      <c r="D808" s="47" t="s">
        <v>5012</v>
      </c>
      <c r="E808" s="47" t="s">
        <v>5013</v>
      </c>
      <c r="F808" s="47" t="s">
        <v>5014</v>
      </c>
      <c r="G808" s="47" t="s">
        <v>5015</v>
      </c>
      <c r="H808" s="47">
        <v>40806.960219907407</v>
      </c>
      <c r="I808" s="47" t="s">
        <v>436</v>
      </c>
    </row>
    <row r="809" spans="1:9" x14ac:dyDescent="0.3">
      <c r="A809" s="47" t="s">
        <v>5016</v>
      </c>
      <c r="B809" s="47" t="s">
        <v>5017</v>
      </c>
      <c r="C809" s="47">
        <v>31304</v>
      </c>
      <c r="D809" s="47" t="s">
        <v>5018</v>
      </c>
      <c r="E809" s="47" t="s">
        <v>5019</v>
      </c>
      <c r="F809" s="47" t="s">
        <v>5020</v>
      </c>
      <c r="G809" s="47" t="s">
        <v>5021</v>
      </c>
      <c r="H809" s="47">
        <v>40963.225347222222</v>
      </c>
      <c r="I809" s="47" t="s">
        <v>436</v>
      </c>
    </row>
    <row r="810" spans="1:9" x14ac:dyDescent="0.3">
      <c r="A810" s="47" t="s">
        <v>5022</v>
      </c>
      <c r="B810" s="47" t="s">
        <v>5023</v>
      </c>
      <c r="C810" s="47">
        <v>26532</v>
      </c>
      <c r="D810" s="47" t="s">
        <v>5024</v>
      </c>
      <c r="E810" s="47" t="s">
        <v>5025</v>
      </c>
      <c r="F810" s="47" t="s">
        <v>5026</v>
      </c>
      <c r="G810" s="47" t="s">
        <v>5027</v>
      </c>
      <c r="H810" s="47">
        <v>40486.53261574074</v>
      </c>
      <c r="I810" s="47" t="s">
        <v>429</v>
      </c>
    </row>
    <row r="811" spans="1:9" x14ac:dyDescent="0.3">
      <c r="A811" s="47" t="s">
        <v>5028</v>
      </c>
      <c r="B811" s="47" t="s">
        <v>5029</v>
      </c>
      <c r="C811" s="47">
        <v>30828</v>
      </c>
      <c r="D811" s="47" t="s">
        <v>5030</v>
      </c>
      <c r="E811" s="47" t="s">
        <v>5031</v>
      </c>
      <c r="F811" s="47" t="s">
        <v>5032</v>
      </c>
      <c r="G811" s="47" t="s">
        <v>5033</v>
      </c>
      <c r="H811" s="47">
        <v>41171.256562499999</v>
      </c>
      <c r="I811" s="47" t="s">
        <v>410</v>
      </c>
    </row>
    <row r="812" spans="1:9" x14ac:dyDescent="0.3">
      <c r="A812" s="47" t="s">
        <v>5034</v>
      </c>
      <c r="B812" s="47" t="s">
        <v>5035</v>
      </c>
      <c r="C812" s="47">
        <v>29492</v>
      </c>
      <c r="D812" s="47" t="s">
        <v>5036</v>
      </c>
      <c r="E812" s="47" t="s">
        <v>5037</v>
      </c>
      <c r="F812" s="47" t="s">
        <v>5038</v>
      </c>
      <c r="G812" s="47" t="s">
        <v>5039</v>
      </c>
      <c r="H812" s="47">
        <v>41370.41479166667</v>
      </c>
      <c r="I812" s="47" t="s">
        <v>436</v>
      </c>
    </row>
    <row r="813" spans="1:9" x14ac:dyDescent="0.3">
      <c r="A813" s="47" t="s">
        <v>5040</v>
      </c>
      <c r="B813" s="47" t="s">
        <v>5041</v>
      </c>
      <c r="C813" s="47">
        <v>35014</v>
      </c>
      <c r="D813" s="47" t="s">
        <v>5042</v>
      </c>
      <c r="E813" s="47" t="s">
        <v>5043</v>
      </c>
      <c r="F813" s="47" t="s">
        <v>5044</v>
      </c>
      <c r="G813" s="47" t="s">
        <v>5045</v>
      </c>
      <c r="H813" s="47">
        <v>44052.716666666667</v>
      </c>
      <c r="I813" s="47" t="s">
        <v>384</v>
      </c>
    </row>
    <row r="814" spans="1:9" x14ac:dyDescent="0.3">
      <c r="A814" s="47" t="s">
        <v>5046</v>
      </c>
      <c r="B814" s="47" t="s">
        <v>5047</v>
      </c>
      <c r="C814" s="47">
        <v>31756</v>
      </c>
      <c r="D814" s="47" t="s">
        <v>5048</v>
      </c>
      <c r="E814" s="47" t="s">
        <v>5049</v>
      </c>
      <c r="F814" s="47" t="s">
        <v>5050</v>
      </c>
      <c r="G814" s="47" t="s">
        <v>5051</v>
      </c>
      <c r="H814" s="47">
        <v>43587.988368055558</v>
      </c>
      <c r="I814" s="47" t="s">
        <v>429</v>
      </c>
    </row>
    <row r="815" spans="1:9" x14ac:dyDescent="0.3">
      <c r="A815" s="47" t="s">
        <v>5052</v>
      </c>
      <c r="B815" s="47" t="s">
        <v>5053</v>
      </c>
      <c r="C815" s="47">
        <v>35934</v>
      </c>
      <c r="D815" s="47" t="s">
        <v>5054</v>
      </c>
      <c r="E815" s="47" t="s">
        <v>5055</v>
      </c>
      <c r="F815" s="47" t="s">
        <v>5056</v>
      </c>
      <c r="G815" s="47" t="s">
        <v>5057</v>
      </c>
      <c r="H815" s="47">
        <v>39796.232534722221</v>
      </c>
      <c r="I815" s="47" t="s">
        <v>410</v>
      </c>
    </row>
    <row r="816" spans="1:9" x14ac:dyDescent="0.3">
      <c r="A816" s="47" t="s">
        <v>5058</v>
      </c>
      <c r="B816" s="47" t="s">
        <v>5059</v>
      </c>
      <c r="C816" s="47">
        <v>29599</v>
      </c>
      <c r="D816" s="47" t="s">
        <v>5060</v>
      </c>
      <c r="E816" s="47" t="s">
        <v>5061</v>
      </c>
      <c r="F816" s="47" t="s">
        <v>5062</v>
      </c>
      <c r="G816" s="47" t="s">
        <v>5063</v>
      </c>
      <c r="H816" s="47">
        <v>42207.666956018518</v>
      </c>
      <c r="I816" s="47" t="s">
        <v>384</v>
      </c>
    </row>
    <row r="817" spans="1:9" x14ac:dyDescent="0.3">
      <c r="A817" s="47" t="s">
        <v>5064</v>
      </c>
      <c r="B817" s="47" t="s">
        <v>5065</v>
      </c>
      <c r="C817" s="47">
        <v>32948</v>
      </c>
      <c r="D817" s="47" t="s">
        <v>5066</v>
      </c>
      <c r="E817" s="47" t="s">
        <v>5067</v>
      </c>
      <c r="F817" s="47" t="s">
        <v>5068</v>
      </c>
      <c r="G817" s="47" t="s">
        <v>5069</v>
      </c>
      <c r="H817" s="47">
        <v>43589.778611111113</v>
      </c>
      <c r="I817" s="47" t="s">
        <v>410</v>
      </c>
    </row>
    <row r="818" spans="1:9" x14ac:dyDescent="0.3">
      <c r="A818" s="47" t="s">
        <v>5070</v>
      </c>
      <c r="B818" s="47" t="s">
        <v>5071</v>
      </c>
      <c r="C818" s="47">
        <v>33483</v>
      </c>
      <c r="D818" s="47" t="s">
        <v>5072</v>
      </c>
      <c r="E818" s="47" t="s">
        <v>5073</v>
      </c>
      <c r="F818" s="47" t="s">
        <v>5074</v>
      </c>
      <c r="G818" s="47" t="s">
        <v>5075</v>
      </c>
      <c r="H818" s="47">
        <v>38547.350185185183</v>
      </c>
      <c r="I818" s="47" t="s">
        <v>384</v>
      </c>
    </row>
    <row r="819" spans="1:9" x14ac:dyDescent="0.3">
      <c r="A819" s="47" t="s">
        <v>5076</v>
      </c>
      <c r="B819" s="47" t="s">
        <v>5077</v>
      </c>
      <c r="C819" s="47">
        <v>33989</v>
      </c>
      <c r="D819" s="47" t="s">
        <v>5078</v>
      </c>
      <c r="E819" s="47" t="s">
        <v>5079</v>
      </c>
      <c r="F819" s="47" t="s">
        <v>5080</v>
      </c>
      <c r="G819" s="47" t="s">
        <v>5081</v>
      </c>
      <c r="H819" s="47">
        <v>42586.212048611109</v>
      </c>
      <c r="I819" s="47" t="s">
        <v>429</v>
      </c>
    </row>
    <row r="820" spans="1:9" x14ac:dyDescent="0.3">
      <c r="A820" s="47" t="s">
        <v>5082</v>
      </c>
      <c r="B820" s="47" t="s">
        <v>5083</v>
      </c>
      <c r="C820" s="47">
        <v>29122</v>
      </c>
      <c r="D820" s="47" t="s">
        <v>5084</v>
      </c>
      <c r="E820" s="47" t="s">
        <v>5085</v>
      </c>
      <c r="F820" s="47" t="s">
        <v>5086</v>
      </c>
      <c r="G820" s="47" t="s">
        <v>5087</v>
      </c>
      <c r="H820" s="47">
        <v>41746.048067129632</v>
      </c>
      <c r="I820" s="47" t="s">
        <v>436</v>
      </c>
    </row>
    <row r="821" spans="1:9" x14ac:dyDescent="0.3">
      <c r="A821" s="47" t="s">
        <v>5088</v>
      </c>
      <c r="B821" s="47" t="s">
        <v>5089</v>
      </c>
      <c r="C821" s="47">
        <v>33208</v>
      </c>
      <c r="D821" s="47" t="s">
        <v>5090</v>
      </c>
      <c r="E821" s="47" t="s">
        <v>5091</v>
      </c>
      <c r="F821" s="47" t="s">
        <v>5092</v>
      </c>
      <c r="G821" s="47" t="s">
        <v>5093</v>
      </c>
      <c r="H821" s="47">
        <v>39106.202685185184</v>
      </c>
      <c r="I821" s="47" t="s">
        <v>436</v>
      </c>
    </row>
    <row r="822" spans="1:9" x14ac:dyDescent="0.3">
      <c r="A822" s="47" t="s">
        <v>5094</v>
      </c>
      <c r="B822" s="47" t="s">
        <v>5095</v>
      </c>
      <c r="C822" s="47">
        <v>35186</v>
      </c>
      <c r="D822" s="47" t="s">
        <v>5096</v>
      </c>
      <c r="E822" s="47" t="s">
        <v>414</v>
      </c>
      <c r="F822" s="47" t="s">
        <v>5097</v>
      </c>
      <c r="G822" s="47" t="s">
        <v>5098</v>
      </c>
      <c r="H822" s="47">
        <v>44070.450092592589</v>
      </c>
      <c r="I822" s="47" t="s">
        <v>429</v>
      </c>
    </row>
    <row r="823" spans="1:9" x14ac:dyDescent="0.3">
      <c r="A823" s="47" t="s">
        <v>5099</v>
      </c>
      <c r="B823" s="47" t="s">
        <v>5100</v>
      </c>
      <c r="C823" s="47">
        <v>29486</v>
      </c>
      <c r="D823" s="47" t="s">
        <v>5101</v>
      </c>
      <c r="E823" s="47" t="s">
        <v>5102</v>
      </c>
      <c r="F823" s="47" t="s">
        <v>5103</v>
      </c>
      <c r="G823" s="47" t="s">
        <v>5104</v>
      </c>
      <c r="H823" s="47">
        <v>40116.971817129626</v>
      </c>
      <c r="I823" s="47" t="s">
        <v>384</v>
      </c>
    </row>
    <row r="824" spans="1:9" x14ac:dyDescent="0.3">
      <c r="A824" s="47" t="s">
        <v>5105</v>
      </c>
      <c r="B824" s="47" t="s">
        <v>5106</v>
      </c>
      <c r="C824" s="47">
        <v>28084</v>
      </c>
      <c r="D824" s="47" t="s">
        <v>5107</v>
      </c>
      <c r="E824" s="47" t="s">
        <v>5108</v>
      </c>
      <c r="F824" s="47" t="s">
        <v>5109</v>
      </c>
      <c r="G824" s="47" t="s">
        <v>5110</v>
      </c>
      <c r="H824" s="47">
        <v>40417.572175925925</v>
      </c>
      <c r="I824" s="47" t="s">
        <v>391</v>
      </c>
    </row>
    <row r="825" spans="1:9" x14ac:dyDescent="0.3">
      <c r="A825" s="47" t="s">
        <v>5111</v>
      </c>
      <c r="B825" s="47" t="s">
        <v>5112</v>
      </c>
      <c r="C825" s="47">
        <v>28431</v>
      </c>
      <c r="D825" s="47" t="s">
        <v>5113</v>
      </c>
      <c r="E825" s="47" t="s">
        <v>5114</v>
      </c>
      <c r="F825" s="47" t="s">
        <v>5115</v>
      </c>
      <c r="G825" s="47" t="s">
        <v>5116</v>
      </c>
      <c r="H825" s="47">
        <v>42375.771770833337</v>
      </c>
      <c r="I825" s="47" t="s">
        <v>429</v>
      </c>
    </row>
    <row r="826" spans="1:9" x14ac:dyDescent="0.3">
      <c r="A826" s="47" t="s">
        <v>5117</v>
      </c>
      <c r="B826" s="47" t="s">
        <v>5118</v>
      </c>
      <c r="C826" s="47">
        <v>26340</v>
      </c>
      <c r="D826" s="47" t="s">
        <v>5119</v>
      </c>
      <c r="E826" s="47" t="s">
        <v>5120</v>
      </c>
      <c r="F826" s="47" t="s">
        <v>5121</v>
      </c>
      <c r="G826" s="47" t="s">
        <v>5122</v>
      </c>
      <c r="H826" s="47">
        <v>38687.856296296297</v>
      </c>
      <c r="I826" s="47" t="s">
        <v>384</v>
      </c>
    </row>
    <row r="827" spans="1:9" x14ac:dyDescent="0.3">
      <c r="A827" s="47" t="s">
        <v>5123</v>
      </c>
      <c r="B827" s="47" t="s">
        <v>5124</v>
      </c>
      <c r="C827" s="47">
        <v>29490</v>
      </c>
      <c r="D827" s="47" t="s">
        <v>5125</v>
      </c>
      <c r="E827" s="47" t="s">
        <v>5126</v>
      </c>
      <c r="F827" s="47" t="s">
        <v>5127</v>
      </c>
      <c r="G827" s="47" t="s">
        <v>5128</v>
      </c>
      <c r="H827" s="47">
        <v>38421.332129629627</v>
      </c>
      <c r="I827" s="47" t="s">
        <v>391</v>
      </c>
    </row>
    <row r="828" spans="1:9" x14ac:dyDescent="0.3">
      <c r="A828" s="47" t="s">
        <v>5129</v>
      </c>
      <c r="B828" s="47" t="s">
        <v>5130</v>
      </c>
      <c r="C828" s="47">
        <v>34441</v>
      </c>
      <c r="D828" s="47" t="s">
        <v>5131</v>
      </c>
      <c r="E828" s="47" t="s">
        <v>5132</v>
      </c>
      <c r="F828" s="47" t="s">
        <v>5133</v>
      </c>
      <c r="G828" s="47" t="s">
        <v>5134</v>
      </c>
      <c r="H828" s="47">
        <v>44075.330231481479</v>
      </c>
      <c r="I828" s="47" t="s">
        <v>436</v>
      </c>
    </row>
    <row r="829" spans="1:9" x14ac:dyDescent="0.3">
      <c r="A829" s="47" t="s">
        <v>5135</v>
      </c>
      <c r="B829" s="47" t="s">
        <v>5136</v>
      </c>
      <c r="C829" s="47">
        <v>33904</v>
      </c>
      <c r="D829" s="47" t="s">
        <v>5137</v>
      </c>
      <c r="E829" s="47" t="s">
        <v>5138</v>
      </c>
      <c r="F829" s="47" t="s">
        <v>5139</v>
      </c>
      <c r="G829" s="47" t="s">
        <v>5140</v>
      </c>
      <c r="H829" s="47">
        <v>38820.256956018522</v>
      </c>
      <c r="I829" s="47" t="s">
        <v>410</v>
      </c>
    </row>
    <row r="830" spans="1:9" x14ac:dyDescent="0.3">
      <c r="A830" s="47" t="s">
        <v>5141</v>
      </c>
      <c r="B830" s="47" t="s">
        <v>5142</v>
      </c>
      <c r="C830" s="47">
        <v>31400</v>
      </c>
      <c r="D830" s="47" t="s">
        <v>5143</v>
      </c>
      <c r="E830" s="47" t="s">
        <v>5144</v>
      </c>
      <c r="F830" s="47" t="s">
        <v>5145</v>
      </c>
      <c r="G830" s="47" t="s">
        <v>5146</v>
      </c>
      <c r="H830" s="47">
        <v>39019.742615740739</v>
      </c>
      <c r="I830" s="47" t="s">
        <v>384</v>
      </c>
    </row>
    <row r="831" spans="1:9" x14ac:dyDescent="0.3">
      <c r="A831" s="47" t="s">
        <v>5147</v>
      </c>
      <c r="B831" s="47" t="s">
        <v>5148</v>
      </c>
      <c r="C831" s="47">
        <v>32488</v>
      </c>
      <c r="D831" s="47" t="s">
        <v>5149</v>
      </c>
      <c r="E831" s="47" t="s">
        <v>5150</v>
      </c>
      <c r="F831" s="47" t="s">
        <v>5151</v>
      </c>
      <c r="G831" s="47" t="s">
        <v>5152</v>
      </c>
      <c r="H831" s="47">
        <v>40188.946574074071</v>
      </c>
      <c r="I831" s="47" t="s">
        <v>384</v>
      </c>
    </row>
    <row r="832" spans="1:9" x14ac:dyDescent="0.3">
      <c r="A832" s="47" t="s">
        <v>5153</v>
      </c>
      <c r="B832" s="47" t="s">
        <v>5154</v>
      </c>
      <c r="C832" s="47">
        <v>29778</v>
      </c>
      <c r="D832" s="47" t="s">
        <v>5155</v>
      </c>
      <c r="E832" s="47" t="s">
        <v>5156</v>
      </c>
      <c r="F832" s="47" t="s">
        <v>5157</v>
      </c>
      <c r="G832" s="47" t="s">
        <v>5158</v>
      </c>
      <c r="H832" s="47">
        <v>43566.589537037034</v>
      </c>
      <c r="I832" s="47" t="s">
        <v>410</v>
      </c>
    </row>
    <row r="833" spans="1:9" x14ac:dyDescent="0.3">
      <c r="A833" s="47" t="s">
        <v>5159</v>
      </c>
      <c r="B833" s="47" t="s">
        <v>5160</v>
      </c>
      <c r="C833" s="47">
        <v>28664</v>
      </c>
      <c r="D833" s="47" t="s">
        <v>5161</v>
      </c>
      <c r="E833" s="47" t="s">
        <v>5162</v>
      </c>
      <c r="F833" s="47" t="s">
        <v>5163</v>
      </c>
      <c r="G833" s="47" t="s">
        <v>5164</v>
      </c>
      <c r="H833" s="47">
        <v>43217.863692129627</v>
      </c>
      <c r="I833" s="47" t="s">
        <v>429</v>
      </c>
    </row>
    <row r="834" spans="1:9" x14ac:dyDescent="0.3">
      <c r="A834" s="47" t="s">
        <v>5165</v>
      </c>
      <c r="B834" s="47" t="s">
        <v>5166</v>
      </c>
      <c r="C834" s="47">
        <v>30360</v>
      </c>
      <c r="D834" s="47" t="s">
        <v>5167</v>
      </c>
      <c r="E834" s="47" t="s">
        <v>5168</v>
      </c>
      <c r="F834" s="47" t="s">
        <v>5169</v>
      </c>
      <c r="G834" s="47" t="s">
        <v>5170</v>
      </c>
      <c r="H834" s="47">
        <v>42706.903229166666</v>
      </c>
      <c r="I834" s="47" t="s">
        <v>384</v>
      </c>
    </row>
    <row r="835" spans="1:9" x14ac:dyDescent="0.3">
      <c r="A835" s="47" t="s">
        <v>5171</v>
      </c>
      <c r="B835" s="47" t="s">
        <v>5172</v>
      </c>
      <c r="C835" s="47">
        <v>28732</v>
      </c>
      <c r="D835" s="47" t="s">
        <v>5173</v>
      </c>
      <c r="E835" s="47" t="s">
        <v>5174</v>
      </c>
      <c r="F835" s="47" t="s">
        <v>5175</v>
      </c>
      <c r="G835" s="47" t="s">
        <v>5176</v>
      </c>
      <c r="H835" s="47">
        <v>41055.443333333336</v>
      </c>
      <c r="I835" s="47" t="s">
        <v>391</v>
      </c>
    </row>
    <row r="836" spans="1:9" x14ac:dyDescent="0.3">
      <c r="A836" s="47" t="s">
        <v>5177</v>
      </c>
      <c r="B836" s="47" t="s">
        <v>5178</v>
      </c>
      <c r="C836" s="47">
        <v>35995</v>
      </c>
      <c r="D836" s="47" t="s">
        <v>5179</v>
      </c>
      <c r="E836" s="47" t="s">
        <v>5180</v>
      </c>
      <c r="F836" s="47" t="s">
        <v>5181</v>
      </c>
      <c r="G836" s="47" t="s">
        <v>5182</v>
      </c>
      <c r="H836" s="47">
        <v>43742.646041666667</v>
      </c>
      <c r="I836" s="47" t="s">
        <v>429</v>
      </c>
    </row>
    <row r="837" spans="1:9" x14ac:dyDescent="0.3">
      <c r="A837" s="47" t="s">
        <v>5183</v>
      </c>
      <c r="B837" s="47" t="s">
        <v>5184</v>
      </c>
      <c r="C837" s="47">
        <v>35000</v>
      </c>
      <c r="D837" s="47" t="s">
        <v>5185</v>
      </c>
      <c r="E837" s="47" t="s">
        <v>5186</v>
      </c>
      <c r="F837" s="47" t="s">
        <v>5187</v>
      </c>
      <c r="G837" s="47" t="s">
        <v>5188</v>
      </c>
      <c r="H837" s="47">
        <v>41098.835439814815</v>
      </c>
      <c r="I837" s="47" t="s">
        <v>384</v>
      </c>
    </row>
    <row r="838" spans="1:9" x14ac:dyDescent="0.3">
      <c r="A838" s="47" t="s">
        <v>5189</v>
      </c>
      <c r="B838" s="47" t="s">
        <v>5190</v>
      </c>
      <c r="C838" s="47">
        <v>33053</v>
      </c>
      <c r="D838" s="47" t="s">
        <v>5191</v>
      </c>
      <c r="E838" s="47" t="s">
        <v>5192</v>
      </c>
      <c r="F838" s="47" t="s">
        <v>5193</v>
      </c>
      <c r="G838" s="47" t="s">
        <v>5194</v>
      </c>
      <c r="H838" s="47">
        <v>43205.605092592596</v>
      </c>
      <c r="I838" s="47" t="s">
        <v>436</v>
      </c>
    </row>
    <row r="839" spans="1:9" x14ac:dyDescent="0.3">
      <c r="A839" s="47" t="s">
        <v>5195</v>
      </c>
      <c r="B839" s="47" t="s">
        <v>5196</v>
      </c>
      <c r="C839" s="47">
        <v>29322</v>
      </c>
      <c r="D839" s="47" t="s">
        <v>5197</v>
      </c>
      <c r="E839" s="47" t="s">
        <v>5198</v>
      </c>
      <c r="F839" s="47" t="s">
        <v>5199</v>
      </c>
      <c r="G839" s="47" t="s">
        <v>5200</v>
      </c>
      <c r="H839" s="47">
        <v>42927.409386574072</v>
      </c>
      <c r="I839" s="47" t="s">
        <v>384</v>
      </c>
    </row>
    <row r="840" spans="1:9" x14ac:dyDescent="0.3">
      <c r="A840" s="47" t="s">
        <v>5201</v>
      </c>
      <c r="B840" s="47" t="s">
        <v>5202</v>
      </c>
      <c r="C840" s="47">
        <v>27727</v>
      </c>
      <c r="D840" s="47" t="s">
        <v>5203</v>
      </c>
      <c r="E840" s="47" t="s">
        <v>5204</v>
      </c>
      <c r="F840" s="47" t="s">
        <v>5205</v>
      </c>
      <c r="G840" s="47" t="s">
        <v>5206</v>
      </c>
      <c r="H840" s="47">
        <v>42081.129780092589</v>
      </c>
      <c r="I840" s="47" t="s">
        <v>436</v>
      </c>
    </row>
    <row r="841" spans="1:9" x14ac:dyDescent="0.3">
      <c r="A841" s="47" t="s">
        <v>5207</v>
      </c>
      <c r="B841" s="47" t="s">
        <v>5208</v>
      </c>
      <c r="C841" s="47">
        <v>28387</v>
      </c>
      <c r="D841" s="47" t="s">
        <v>5209</v>
      </c>
      <c r="E841" s="47" t="s">
        <v>5210</v>
      </c>
      <c r="F841" s="47" t="s">
        <v>5211</v>
      </c>
      <c r="G841" s="47" t="s">
        <v>5212</v>
      </c>
      <c r="H841" s="47">
        <v>43388.995474537034</v>
      </c>
      <c r="I841" s="47" t="s">
        <v>436</v>
      </c>
    </row>
    <row r="842" spans="1:9" x14ac:dyDescent="0.3">
      <c r="A842" s="47" t="s">
        <v>5213</v>
      </c>
      <c r="B842" s="47" t="s">
        <v>5214</v>
      </c>
      <c r="C842" s="47">
        <v>33365</v>
      </c>
      <c r="D842" s="47" t="s">
        <v>5215</v>
      </c>
      <c r="E842" s="47" t="s">
        <v>5216</v>
      </c>
      <c r="F842" s="47" t="s">
        <v>5217</v>
      </c>
      <c r="G842" s="47" t="s">
        <v>5218</v>
      </c>
      <c r="H842" s="47">
        <v>43132.967638888891</v>
      </c>
      <c r="I842" s="47" t="s">
        <v>410</v>
      </c>
    </row>
    <row r="843" spans="1:9" x14ac:dyDescent="0.3">
      <c r="A843" s="47" t="s">
        <v>5219</v>
      </c>
      <c r="B843" s="47" t="s">
        <v>5220</v>
      </c>
      <c r="C843" s="47">
        <v>28089</v>
      </c>
      <c r="D843" s="47" t="s">
        <v>5221</v>
      </c>
      <c r="E843" s="47" t="s">
        <v>5222</v>
      </c>
      <c r="F843" s="47" t="s">
        <v>5223</v>
      </c>
      <c r="G843" s="47" t="s">
        <v>5224</v>
      </c>
      <c r="H843" s="47">
        <v>44323.760983796295</v>
      </c>
      <c r="I843" s="47" t="s">
        <v>429</v>
      </c>
    </row>
    <row r="844" spans="1:9" x14ac:dyDescent="0.3">
      <c r="A844" s="47" t="s">
        <v>5225</v>
      </c>
      <c r="B844" s="47" t="s">
        <v>5226</v>
      </c>
      <c r="C844" s="47">
        <v>31633</v>
      </c>
      <c r="D844" s="47" t="s">
        <v>5227</v>
      </c>
      <c r="E844" s="47" t="s">
        <v>5228</v>
      </c>
      <c r="F844" s="47" t="s">
        <v>5229</v>
      </c>
      <c r="G844" s="47" t="s">
        <v>5230</v>
      </c>
      <c r="H844" s="47">
        <v>38688.23641203704</v>
      </c>
      <c r="I844" s="47" t="s">
        <v>384</v>
      </c>
    </row>
    <row r="845" spans="1:9" x14ac:dyDescent="0.3">
      <c r="A845" s="47" t="s">
        <v>5231</v>
      </c>
      <c r="B845" s="47" t="s">
        <v>5232</v>
      </c>
      <c r="C845" s="47">
        <v>28084</v>
      </c>
      <c r="D845" s="47" t="s">
        <v>5233</v>
      </c>
      <c r="E845" s="47" t="s">
        <v>5234</v>
      </c>
      <c r="F845" s="47" t="s">
        <v>5235</v>
      </c>
      <c r="G845" s="47" t="s">
        <v>5236</v>
      </c>
      <c r="H845" s="47">
        <v>42853.28733796296</v>
      </c>
      <c r="I845" s="47" t="s">
        <v>384</v>
      </c>
    </row>
    <row r="846" spans="1:9" x14ac:dyDescent="0.3">
      <c r="A846" s="47" t="s">
        <v>5237</v>
      </c>
      <c r="B846" s="47" t="s">
        <v>5238</v>
      </c>
      <c r="C846" s="47">
        <v>28175</v>
      </c>
      <c r="D846" s="47" t="s">
        <v>5239</v>
      </c>
      <c r="E846" s="47" t="s">
        <v>5240</v>
      </c>
      <c r="F846" s="47" t="s">
        <v>5241</v>
      </c>
      <c r="G846" s="47" t="s">
        <v>5242</v>
      </c>
      <c r="H846" s="47">
        <v>41732.928414351853</v>
      </c>
      <c r="I846" s="47" t="s">
        <v>410</v>
      </c>
    </row>
    <row r="847" spans="1:9" x14ac:dyDescent="0.3">
      <c r="A847" s="47" t="s">
        <v>5243</v>
      </c>
      <c r="B847" s="47" t="s">
        <v>5244</v>
      </c>
      <c r="C847" s="47">
        <v>33633</v>
      </c>
      <c r="D847" s="47" t="s">
        <v>5245</v>
      </c>
      <c r="E847" s="47" t="s">
        <v>5246</v>
      </c>
      <c r="F847" s="47" t="s">
        <v>5247</v>
      </c>
      <c r="G847" s="47" t="s">
        <v>5248</v>
      </c>
      <c r="H847" s="47">
        <v>42777.051226851851</v>
      </c>
      <c r="I847" s="47" t="s">
        <v>410</v>
      </c>
    </row>
    <row r="848" spans="1:9" x14ac:dyDescent="0.3">
      <c r="A848" s="47" t="s">
        <v>5249</v>
      </c>
      <c r="B848" s="47" t="s">
        <v>5250</v>
      </c>
      <c r="C848" s="47">
        <v>26846</v>
      </c>
      <c r="D848" s="47" t="s">
        <v>5251</v>
      </c>
      <c r="E848" s="47" t="s">
        <v>5252</v>
      </c>
      <c r="F848" s="47" t="s">
        <v>5253</v>
      </c>
      <c r="G848" s="47" t="s">
        <v>2398</v>
      </c>
      <c r="H848" s="47">
        <v>41930.640081018515</v>
      </c>
      <c r="I848" s="47" t="s">
        <v>391</v>
      </c>
    </row>
    <row r="849" spans="1:9" x14ac:dyDescent="0.3">
      <c r="A849" s="47" t="s">
        <v>5254</v>
      </c>
      <c r="B849" s="47" t="s">
        <v>5255</v>
      </c>
      <c r="C849" s="47">
        <v>26398</v>
      </c>
      <c r="D849" s="47" t="s">
        <v>5256</v>
      </c>
      <c r="E849" s="47" t="s">
        <v>5257</v>
      </c>
      <c r="F849" s="47" t="s">
        <v>5258</v>
      </c>
      <c r="G849" s="47" t="s">
        <v>5259</v>
      </c>
      <c r="H849" s="47">
        <v>43341.440983796296</v>
      </c>
      <c r="I849" s="47" t="s">
        <v>410</v>
      </c>
    </row>
    <row r="850" spans="1:9" x14ac:dyDescent="0.3">
      <c r="A850" s="47" t="s">
        <v>5260</v>
      </c>
      <c r="B850" s="47" t="s">
        <v>5261</v>
      </c>
      <c r="C850" s="47">
        <v>33630</v>
      </c>
      <c r="D850" s="47" t="s">
        <v>5262</v>
      </c>
      <c r="E850" s="47" t="s">
        <v>5263</v>
      </c>
      <c r="F850" s="47" t="s">
        <v>5264</v>
      </c>
      <c r="G850" s="47" t="s">
        <v>5265</v>
      </c>
      <c r="H850" s="47">
        <v>42762.771909722222</v>
      </c>
      <c r="I850" s="47" t="s">
        <v>384</v>
      </c>
    </row>
    <row r="851" spans="1:9" x14ac:dyDescent="0.3">
      <c r="A851" s="47" t="s">
        <v>5266</v>
      </c>
      <c r="B851" s="47" t="s">
        <v>5267</v>
      </c>
      <c r="C851" s="47">
        <v>36499</v>
      </c>
      <c r="D851" s="47" t="s">
        <v>5268</v>
      </c>
      <c r="E851" s="47" t="s">
        <v>5269</v>
      </c>
      <c r="F851" s="47" t="s">
        <v>5270</v>
      </c>
      <c r="G851" s="47" t="s">
        <v>5271</v>
      </c>
      <c r="H851" s="47">
        <v>41050.649305555555</v>
      </c>
      <c r="I851" s="47" t="s">
        <v>384</v>
      </c>
    </row>
    <row r="852" spans="1:9" x14ac:dyDescent="0.3">
      <c r="A852" s="47" t="s">
        <v>5272</v>
      </c>
      <c r="B852" s="47" t="s">
        <v>5273</v>
      </c>
      <c r="C852" s="47">
        <v>27653</v>
      </c>
      <c r="D852" s="47" t="s">
        <v>5274</v>
      </c>
      <c r="E852" s="47" t="s">
        <v>5275</v>
      </c>
      <c r="F852" s="47" t="s">
        <v>5276</v>
      </c>
      <c r="G852" s="47" t="s">
        <v>5277</v>
      </c>
      <c r="H852" s="47">
        <v>43680.31931712963</v>
      </c>
      <c r="I852" s="47" t="s">
        <v>391</v>
      </c>
    </row>
    <row r="853" spans="1:9" x14ac:dyDescent="0.3">
      <c r="A853" s="47" t="s">
        <v>5278</v>
      </c>
      <c r="B853" s="47" t="s">
        <v>5279</v>
      </c>
      <c r="C853" s="47">
        <v>31700</v>
      </c>
      <c r="D853" s="47" t="s">
        <v>5280</v>
      </c>
      <c r="E853" s="47" t="s">
        <v>5281</v>
      </c>
      <c r="F853" s="47" t="s">
        <v>5282</v>
      </c>
      <c r="G853" s="47" t="s">
        <v>5283</v>
      </c>
      <c r="H853" s="47">
        <v>44322.075925925928</v>
      </c>
      <c r="I853" s="47" t="s">
        <v>391</v>
      </c>
    </row>
    <row r="854" spans="1:9" x14ac:dyDescent="0.3">
      <c r="A854" s="47" t="s">
        <v>5284</v>
      </c>
      <c r="B854" s="47" t="s">
        <v>5285</v>
      </c>
      <c r="C854" s="47">
        <v>29524</v>
      </c>
      <c r="D854" s="47" t="s">
        <v>5286</v>
      </c>
      <c r="E854" s="47" t="s">
        <v>5287</v>
      </c>
      <c r="F854" s="47" t="s">
        <v>5288</v>
      </c>
      <c r="G854" s="47" t="s">
        <v>5289</v>
      </c>
      <c r="H854" s="47">
        <v>39833.199189814812</v>
      </c>
      <c r="I854" s="47" t="s">
        <v>384</v>
      </c>
    </row>
    <row r="855" spans="1:9" x14ac:dyDescent="0.3">
      <c r="A855" s="47" t="s">
        <v>5290</v>
      </c>
      <c r="B855" s="47" t="s">
        <v>5291</v>
      </c>
      <c r="C855" s="47">
        <v>30587</v>
      </c>
      <c r="D855" s="47" t="s">
        <v>5292</v>
      </c>
      <c r="E855" s="47" t="s">
        <v>5293</v>
      </c>
      <c r="F855" s="47" t="s">
        <v>5294</v>
      </c>
      <c r="G855" s="47" t="s">
        <v>5295</v>
      </c>
      <c r="H855" s="47">
        <v>44326.50199074074</v>
      </c>
      <c r="I855" s="47" t="s">
        <v>391</v>
      </c>
    </row>
    <row r="856" spans="1:9" x14ac:dyDescent="0.3">
      <c r="A856" s="47" t="s">
        <v>5296</v>
      </c>
      <c r="B856" s="47" t="s">
        <v>5297</v>
      </c>
      <c r="C856" s="47">
        <v>30437</v>
      </c>
      <c r="D856" s="47" t="s">
        <v>5298</v>
      </c>
      <c r="E856" s="47" t="s">
        <v>5299</v>
      </c>
      <c r="F856" s="47" t="s">
        <v>5300</v>
      </c>
      <c r="G856" s="47" t="s">
        <v>5301</v>
      </c>
      <c r="H856" s="47">
        <v>42675.536296296297</v>
      </c>
      <c r="I856" s="47" t="s">
        <v>429</v>
      </c>
    </row>
    <row r="857" spans="1:9" x14ac:dyDescent="0.3">
      <c r="A857" s="47" t="s">
        <v>5302</v>
      </c>
      <c r="B857" s="47" t="s">
        <v>5303</v>
      </c>
      <c r="C857" s="47">
        <v>30140</v>
      </c>
      <c r="D857" s="47" t="s">
        <v>5304</v>
      </c>
      <c r="E857" s="47" t="s">
        <v>5305</v>
      </c>
      <c r="F857" s="47" t="s">
        <v>5306</v>
      </c>
      <c r="G857" s="47" t="s">
        <v>5307</v>
      </c>
      <c r="H857" s="47">
        <v>41049.85628472222</v>
      </c>
      <c r="I857" s="47" t="s">
        <v>384</v>
      </c>
    </row>
    <row r="858" spans="1:9" x14ac:dyDescent="0.3">
      <c r="A858" s="47" t="s">
        <v>5308</v>
      </c>
      <c r="B858" s="47" t="s">
        <v>5309</v>
      </c>
      <c r="C858" s="47">
        <v>27421</v>
      </c>
      <c r="D858" s="47" t="s">
        <v>5310</v>
      </c>
      <c r="E858" s="47" t="s">
        <v>5311</v>
      </c>
      <c r="F858" s="47" t="s">
        <v>5312</v>
      </c>
      <c r="G858" s="47" t="s">
        <v>5313</v>
      </c>
      <c r="H858" s="47">
        <v>40755.063148148147</v>
      </c>
      <c r="I858" s="47" t="s">
        <v>436</v>
      </c>
    </row>
    <row r="859" spans="1:9" x14ac:dyDescent="0.3">
      <c r="A859" s="47" t="s">
        <v>5314</v>
      </c>
      <c r="B859" s="47" t="s">
        <v>5315</v>
      </c>
      <c r="C859" s="47">
        <v>28730</v>
      </c>
      <c r="D859" s="47" t="s">
        <v>5316</v>
      </c>
      <c r="E859" s="47" t="s">
        <v>5317</v>
      </c>
      <c r="F859" s="47" t="s">
        <v>5318</v>
      </c>
      <c r="G859" s="47" t="s">
        <v>5319</v>
      </c>
      <c r="H859" s="47">
        <v>44105.27375</v>
      </c>
      <c r="I859" s="47" t="s">
        <v>391</v>
      </c>
    </row>
    <row r="860" spans="1:9" x14ac:dyDescent="0.3">
      <c r="A860" s="47" t="s">
        <v>5320</v>
      </c>
      <c r="B860" s="47" t="s">
        <v>5321</v>
      </c>
      <c r="C860" s="47">
        <v>35983</v>
      </c>
      <c r="D860" s="47" t="s">
        <v>5322</v>
      </c>
      <c r="E860" s="47" t="s">
        <v>5323</v>
      </c>
      <c r="F860" s="47" t="s">
        <v>5324</v>
      </c>
      <c r="G860" s="47" t="s">
        <v>5325</v>
      </c>
      <c r="H860" s="47">
        <v>38554.107708333337</v>
      </c>
      <c r="I860" s="47" t="s">
        <v>436</v>
      </c>
    </row>
    <row r="861" spans="1:9" x14ac:dyDescent="0.3">
      <c r="A861" s="47" t="s">
        <v>5326</v>
      </c>
      <c r="B861" s="47" t="s">
        <v>5327</v>
      </c>
      <c r="C861" s="47">
        <v>34892</v>
      </c>
      <c r="D861" s="47" t="s">
        <v>5328</v>
      </c>
      <c r="E861" s="47" t="s">
        <v>5329</v>
      </c>
      <c r="F861" s="47" t="s">
        <v>5330</v>
      </c>
      <c r="G861" s="47" t="s">
        <v>5331</v>
      </c>
      <c r="H861" s="47">
        <v>38848.523611111108</v>
      </c>
      <c r="I861" s="47" t="s">
        <v>384</v>
      </c>
    </row>
    <row r="862" spans="1:9" x14ac:dyDescent="0.3">
      <c r="A862" s="47" t="s">
        <v>5332</v>
      </c>
      <c r="B862" s="47" t="s">
        <v>5333</v>
      </c>
      <c r="C862" s="47">
        <v>31422</v>
      </c>
      <c r="D862" s="47" t="s">
        <v>5334</v>
      </c>
      <c r="E862" s="47" t="s">
        <v>5335</v>
      </c>
      <c r="F862" s="47" t="s">
        <v>5336</v>
      </c>
      <c r="G862" s="47" t="s">
        <v>5337</v>
      </c>
      <c r="H862" s="47">
        <v>39291.421377314815</v>
      </c>
      <c r="I862" s="47" t="s">
        <v>384</v>
      </c>
    </row>
    <row r="863" spans="1:9" x14ac:dyDescent="0.3">
      <c r="A863" s="47" t="s">
        <v>5338</v>
      </c>
      <c r="B863" s="47" t="s">
        <v>5339</v>
      </c>
      <c r="C863" s="47">
        <v>30416</v>
      </c>
      <c r="D863" s="47" t="s">
        <v>5340</v>
      </c>
      <c r="E863" s="47" t="s">
        <v>5341</v>
      </c>
      <c r="F863" s="47" t="s">
        <v>5342</v>
      </c>
      <c r="G863" s="47" t="s">
        <v>5343</v>
      </c>
      <c r="H863" s="47">
        <v>43909.344976851855</v>
      </c>
      <c r="I863" s="47" t="s">
        <v>436</v>
      </c>
    </row>
    <row r="864" spans="1:9" x14ac:dyDescent="0.3">
      <c r="A864" s="47" t="s">
        <v>5344</v>
      </c>
      <c r="B864" s="47" t="s">
        <v>5345</v>
      </c>
      <c r="C864" s="47">
        <v>34505</v>
      </c>
      <c r="D864" s="47" t="s">
        <v>5346</v>
      </c>
      <c r="E864" s="47" t="s">
        <v>5347</v>
      </c>
      <c r="F864" s="47" t="s">
        <v>5348</v>
      </c>
      <c r="G864" s="47" t="s">
        <v>5349</v>
      </c>
      <c r="H864" s="47">
        <v>44055.070590277777</v>
      </c>
      <c r="I864" s="47" t="s">
        <v>384</v>
      </c>
    </row>
    <row r="865" spans="1:9" x14ac:dyDescent="0.3">
      <c r="A865" s="47" t="s">
        <v>5350</v>
      </c>
      <c r="B865" s="47" t="s">
        <v>5351</v>
      </c>
      <c r="C865" s="47">
        <v>31240</v>
      </c>
      <c r="D865" s="47" t="s">
        <v>5352</v>
      </c>
      <c r="E865" s="47" t="s">
        <v>5353</v>
      </c>
      <c r="F865" s="47" t="s">
        <v>5354</v>
      </c>
      <c r="G865" s="47" t="s">
        <v>5355</v>
      </c>
      <c r="H865" s="47">
        <v>43724.427997685183</v>
      </c>
      <c r="I865" s="47" t="s">
        <v>410</v>
      </c>
    </row>
    <row r="866" spans="1:9" x14ac:dyDescent="0.3">
      <c r="A866" s="47" t="s">
        <v>5356</v>
      </c>
      <c r="B866" s="47" t="s">
        <v>5357</v>
      </c>
      <c r="C866" s="47">
        <v>25809</v>
      </c>
      <c r="D866" s="47" t="s">
        <v>5358</v>
      </c>
      <c r="E866" s="47" t="s">
        <v>5359</v>
      </c>
      <c r="F866" s="47" t="s">
        <v>5360</v>
      </c>
      <c r="G866" s="47" t="s">
        <v>5361</v>
      </c>
      <c r="H866" s="47">
        <v>43436.830555555556</v>
      </c>
      <c r="I866" s="47" t="s">
        <v>384</v>
      </c>
    </row>
    <row r="867" spans="1:9" x14ac:dyDescent="0.3">
      <c r="A867" s="47" t="s">
        <v>5362</v>
      </c>
      <c r="B867" s="47" t="s">
        <v>5363</v>
      </c>
      <c r="C867" s="47">
        <v>33565</v>
      </c>
      <c r="D867" s="47" t="s">
        <v>5364</v>
      </c>
      <c r="E867" s="47" t="s">
        <v>5365</v>
      </c>
      <c r="F867" s="47" t="s">
        <v>5366</v>
      </c>
      <c r="G867" s="47" t="s">
        <v>5367</v>
      </c>
      <c r="H867" s="47">
        <v>41808.443206018521</v>
      </c>
      <c r="I867" s="47" t="s">
        <v>429</v>
      </c>
    </row>
    <row r="868" spans="1:9" x14ac:dyDescent="0.3">
      <c r="A868" s="47" t="s">
        <v>5368</v>
      </c>
      <c r="B868" s="47" t="s">
        <v>5369</v>
      </c>
      <c r="C868" s="47">
        <v>28004</v>
      </c>
      <c r="D868" s="47" t="s">
        <v>5370</v>
      </c>
      <c r="E868" s="47" t="s">
        <v>5371</v>
      </c>
      <c r="F868" s="47" t="s">
        <v>5372</v>
      </c>
      <c r="G868" s="47" t="s">
        <v>5373</v>
      </c>
      <c r="H868" s="47">
        <v>41620.680810185186</v>
      </c>
      <c r="I868" s="47" t="s">
        <v>384</v>
      </c>
    </row>
    <row r="869" spans="1:9" x14ac:dyDescent="0.3">
      <c r="A869" s="47" t="s">
        <v>5374</v>
      </c>
      <c r="B869" s="47" t="s">
        <v>5375</v>
      </c>
      <c r="C869" s="47">
        <v>36159</v>
      </c>
      <c r="D869" s="47" t="s">
        <v>5376</v>
      </c>
      <c r="E869" s="47" t="s">
        <v>5377</v>
      </c>
      <c r="F869" s="47" t="s">
        <v>5378</v>
      </c>
      <c r="G869" s="47" t="s">
        <v>5379</v>
      </c>
      <c r="H869" s="47">
        <v>43134.556192129632</v>
      </c>
      <c r="I869" s="47" t="s">
        <v>391</v>
      </c>
    </row>
    <row r="870" spans="1:9" x14ac:dyDescent="0.3">
      <c r="A870" s="47" t="s">
        <v>5380</v>
      </c>
      <c r="B870" s="47" t="s">
        <v>5381</v>
      </c>
      <c r="C870" s="47">
        <v>28810</v>
      </c>
      <c r="D870" s="47" t="s">
        <v>5382</v>
      </c>
      <c r="E870" s="47" t="s">
        <v>5383</v>
      </c>
      <c r="F870" s="47" t="s">
        <v>5384</v>
      </c>
      <c r="G870" s="47" t="s">
        <v>5385</v>
      </c>
      <c r="H870" s="47">
        <v>44203.776192129626</v>
      </c>
      <c r="I870" s="47" t="s">
        <v>436</v>
      </c>
    </row>
    <row r="871" spans="1:9" x14ac:dyDescent="0.3">
      <c r="A871" s="47" t="s">
        <v>5386</v>
      </c>
      <c r="B871" s="47" t="s">
        <v>5387</v>
      </c>
      <c r="C871" s="47">
        <v>30698</v>
      </c>
      <c r="D871" s="47" t="s">
        <v>5388</v>
      </c>
      <c r="E871" s="47" t="s">
        <v>5389</v>
      </c>
      <c r="F871" s="47" t="s">
        <v>5390</v>
      </c>
      <c r="G871" s="47" t="s">
        <v>5391</v>
      </c>
      <c r="H871" s="47">
        <v>44228.238287037035</v>
      </c>
      <c r="I871" s="47" t="s">
        <v>384</v>
      </c>
    </row>
    <row r="872" spans="1:9" x14ac:dyDescent="0.3">
      <c r="A872" s="47" t="s">
        <v>5392</v>
      </c>
      <c r="B872" s="47" t="s">
        <v>5393</v>
      </c>
      <c r="C872" s="47">
        <v>35635</v>
      </c>
      <c r="D872" s="47" t="s">
        <v>5394</v>
      </c>
      <c r="E872" s="47" t="s">
        <v>5395</v>
      </c>
      <c r="F872" s="47" t="s">
        <v>5396</v>
      </c>
      <c r="G872" s="47" t="s">
        <v>5397</v>
      </c>
      <c r="H872" s="47">
        <v>44215.409907407404</v>
      </c>
      <c r="I872" s="47" t="s">
        <v>410</v>
      </c>
    </row>
    <row r="873" spans="1:9" x14ac:dyDescent="0.3">
      <c r="A873" s="47" t="s">
        <v>5398</v>
      </c>
      <c r="B873" s="47" t="s">
        <v>5399</v>
      </c>
      <c r="C873" s="47">
        <v>26486</v>
      </c>
      <c r="D873" s="47" t="s">
        <v>5400</v>
      </c>
      <c r="E873" s="47" t="s">
        <v>5401</v>
      </c>
      <c r="F873" s="47" t="s">
        <v>5402</v>
      </c>
      <c r="G873" s="47" t="s">
        <v>5403</v>
      </c>
      <c r="H873" s="47">
        <v>38909.113298611112</v>
      </c>
      <c r="I873" s="47" t="s">
        <v>391</v>
      </c>
    </row>
    <row r="874" spans="1:9" x14ac:dyDescent="0.3">
      <c r="A874" s="47" t="s">
        <v>5404</v>
      </c>
      <c r="B874" s="47" t="s">
        <v>5405</v>
      </c>
      <c r="C874" s="47">
        <v>29697</v>
      </c>
      <c r="D874" s="47" t="s">
        <v>5406</v>
      </c>
      <c r="E874" s="47" t="s">
        <v>5407</v>
      </c>
      <c r="F874" s="47" t="s">
        <v>5408</v>
      </c>
      <c r="G874" s="47" t="s">
        <v>5409</v>
      </c>
      <c r="H874" s="47">
        <v>41672.752233796295</v>
      </c>
      <c r="I874" s="47" t="s">
        <v>391</v>
      </c>
    </row>
    <row r="875" spans="1:9" x14ac:dyDescent="0.3">
      <c r="A875" s="47" t="s">
        <v>5410</v>
      </c>
      <c r="B875" s="47" t="s">
        <v>5411</v>
      </c>
      <c r="C875" s="47">
        <v>35794</v>
      </c>
      <c r="D875" s="47" t="s">
        <v>5412</v>
      </c>
      <c r="E875" s="47" t="s">
        <v>5413</v>
      </c>
      <c r="F875" s="47" t="s">
        <v>5414</v>
      </c>
      <c r="G875" s="47" t="s">
        <v>5415</v>
      </c>
      <c r="H875" s="47">
        <v>43587.292291666665</v>
      </c>
      <c r="I875" s="47" t="s">
        <v>429</v>
      </c>
    </row>
    <row r="876" spans="1:9" x14ac:dyDescent="0.3">
      <c r="A876" s="47" t="s">
        <v>5416</v>
      </c>
      <c r="B876" s="47" t="s">
        <v>5417</v>
      </c>
      <c r="C876" s="47">
        <v>33486</v>
      </c>
      <c r="D876" s="47" t="s">
        <v>5418</v>
      </c>
      <c r="E876" s="47" t="s">
        <v>5419</v>
      </c>
      <c r="F876" s="47" t="s">
        <v>5420</v>
      </c>
      <c r="G876" s="47" t="s">
        <v>5421</v>
      </c>
      <c r="H876" s="47">
        <v>42264.55914351852</v>
      </c>
      <c r="I876" s="47" t="s">
        <v>436</v>
      </c>
    </row>
    <row r="877" spans="1:9" x14ac:dyDescent="0.3">
      <c r="A877" s="47" t="s">
        <v>5422</v>
      </c>
      <c r="B877" s="47" t="s">
        <v>5423</v>
      </c>
      <c r="C877" s="47">
        <v>26704</v>
      </c>
      <c r="D877" s="47" t="s">
        <v>5424</v>
      </c>
      <c r="E877" s="47" t="s">
        <v>5425</v>
      </c>
      <c r="F877" s="47" t="s">
        <v>5426</v>
      </c>
      <c r="G877" s="47" t="s">
        <v>5427</v>
      </c>
      <c r="H877" s="47">
        <v>42577.288530092592</v>
      </c>
      <c r="I877" s="47" t="s">
        <v>410</v>
      </c>
    </row>
    <row r="878" spans="1:9" x14ac:dyDescent="0.3">
      <c r="A878" s="47" t="s">
        <v>5428</v>
      </c>
      <c r="B878" s="47" t="s">
        <v>5429</v>
      </c>
      <c r="C878" s="47">
        <v>35588</v>
      </c>
      <c r="D878" s="47" t="s">
        <v>5430</v>
      </c>
      <c r="E878" s="47" t="s">
        <v>5431</v>
      </c>
      <c r="F878" s="47" t="s">
        <v>5432</v>
      </c>
      <c r="G878" s="47" t="s">
        <v>5433</v>
      </c>
      <c r="H878" s="47">
        <v>40137.060636574075</v>
      </c>
      <c r="I878" s="47" t="s">
        <v>410</v>
      </c>
    </row>
    <row r="879" spans="1:9" x14ac:dyDescent="0.3">
      <c r="A879" s="47" t="s">
        <v>5434</v>
      </c>
      <c r="B879" s="47" t="s">
        <v>5435</v>
      </c>
      <c r="C879" s="47">
        <v>26673</v>
      </c>
      <c r="D879" s="47" t="s">
        <v>5436</v>
      </c>
      <c r="E879" s="47" t="s">
        <v>5437</v>
      </c>
      <c r="F879" s="47" t="s">
        <v>5438</v>
      </c>
      <c r="G879" s="47" t="s">
        <v>5439</v>
      </c>
      <c r="H879" s="47">
        <v>42939.357453703706</v>
      </c>
      <c r="I879" s="47" t="s">
        <v>410</v>
      </c>
    </row>
    <row r="880" spans="1:9" x14ac:dyDescent="0.3">
      <c r="A880" s="47" t="s">
        <v>5440</v>
      </c>
      <c r="B880" s="47" t="s">
        <v>5441</v>
      </c>
      <c r="C880" s="47">
        <v>31703</v>
      </c>
      <c r="D880" s="47" t="s">
        <v>5442</v>
      </c>
      <c r="E880" s="47" t="s">
        <v>5443</v>
      </c>
      <c r="F880" s="47" t="s">
        <v>5444</v>
      </c>
      <c r="G880" s="47" t="s">
        <v>5445</v>
      </c>
      <c r="H880" s="47">
        <v>41467.030057870368</v>
      </c>
      <c r="I880" s="47" t="s">
        <v>391</v>
      </c>
    </row>
    <row r="881" spans="1:9" x14ac:dyDescent="0.3">
      <c r="A881" s="47" t="s">
        <v>5446</v>
      </c>
      <c r="B881" s="47" t="s">
        <v>5447</v>
      </c>
      <c r="C881" s="47">
        <v>29840</v>
      </c>
      <c r="D881" s="47" t="s">
        <v>5448</v>
      </c>
      <c r="E881" s="47" t="s">
        <v>5449</v>
      </c>
      <c r="F881" s="47" t="s">
        <v>5450</v>
      </c>
      <c r="G881" s="47" t="s">
        <v>5451</v>
      </c>
      <c r="H881" s="47">
        <v>40478.042071759257</v>
      </c>
      <c r="I881" s="47" t="s">
        <v>410</v>
      </c>
    </row>
    <row r="882" spans="1:9" x14ac:dyDescent="0.3">
      <c r="A882" s="47" t="s">
        <v>5452</v>
      </c>
      <c r="B882" s="47" t="s">
        <v>5453</v>
      </c>
      <c r="C882" s="47">
        <v>33102</v>
      </c>
      <c r="D882" s="47" t="s">
        <v>5454</v>
      </c>
      <c r="E882" s="47" t="s">
        <v>5455</v>
      </c>
      <c r="F882" s="47" t="s">
        <v>5456</v>
      </c>
      <c r="G882" s="47" t="s">
        <v>5457</v>
      </c>
      <c r="H882" s="47">
        <v>40360.030034722222</v>
      </c>
      <c r="I882" s="47" t="s">
        <v>384</v>
      </c>
    </row>
    <row r="883" spans="1:9" x14ac:dyDescent="0.3">
      <c r="A883" s="47" t="s">
        <v>5458</v>
      </c>
      <c r="B883" s="47" t="s">
        <v>5459</v>
      </c>
      <c r="C883" s="47">
        <v>32141</v>
      </c>
      <c r="D883" s="47" t="s">
        <v>5460</v>
      </c>
      <c r="E883" s="47" t="s">
        <v>4894</v>
      </c>
      <c r="F883" s="47" t="s">
        <v>5461</v>
      </c>
      <c r="G883" s="47" t="s">
        <v>5462</v>
      </c>
      <c r="H883" s="47">
        <v>41120.332476851851</v>
      </c>
      <c r="I883" s="47" t="s">
        <v>384</v>
      </c>
    </row>
    <row r="884" spans="1:9" x14ac:dyDescent="0.3">
      <c r="A884" s="47" t="s">
        <v>5463</v>
      </c>
      <c r="B884" s="47" t="s">
        <v>5464</v>
      </c>
      <c r="C884" s="47">
        <v>29844</v>
      </c>
      <c r="D884" s="47" t="s">
        <v>5465</v>
      </c>
      <c r="E884" s="47" t="s">
        <v>4941</v>
      </c>
      <c r="F884" s="47" t="s">
        <v>5466</v>
      </c>
      <c r="G884" s="47" t="s">
        <v>5467</v>
      </c>
      <c r="H884" s="47">
        <v>42702.922060185185</v>
      </c>
      <c r="I884" s="47" t="s">
        <v>384</v>
      </c>
    </row>
    <row r="885" spans="1:9" x14ac:dyDescent="0.3">
      <c r="A885" s="47" t="s">
        <v>5468</v>
      </c>
      <c r="B885" s="47" t="s">
        <v>5469</v>
      </c>
      <c r="C885" s="47">
        <v>34131</v>
      </c>
      <c r="D885" s="47" t="s">
        <v>5470</v>
      </c>
      <c r="E885" s="47" t="s">
        <v>5085</v>
      </c>
      <c r="F885" s="47" t="s">
        <v>5471</v>
      </c>
      <c r="G885" s="47" t="s">
        <v>5472</v>
      </c>
      <c r="H885" s="47">
        <v>42632.141770833332</v>
      </c>
      <c r="I885" s="47" t="s">
        <v>410</v>
      </c>
    </row>
    <row r="886" spans="1:9" x14ac:dyDescent="0.3">
      <c r="A886" s="47" t="s">
        <v>5473</v>
      </c>
      <c r="B886" s="47" t="s">
        <v>5474</v>
      </c>
      <c r="C886" s="47">
        <v>27504</v>
      </c>
      <c r="D886" s="47" t="s">
        <v>5475</v>
      </c>
      <c r="E886" s="47" t="s">
        <v>5198</v>
      </c>
      <c r="F886" s="47" t="s">
        <v>5476</v>
      </c>
      <c r="G886" s="47" t="s">
        <v>5477</v>
      </c>
      <c r="H886" s="47">
        <v>39872.793321759258</v>
      </c>
      <c r="I886" s="47" t="s">
        <v>429</v>
      </c>
    </row>
    <row r="887" spans="1:9" x14ac:dyDescent="0.3">
      <c r="A887" s="47" t="s">
        <v>5478</v>
      </c>
      <c r="B887" s="47" t="s">
        <v>5479</v>
      </c>
      <c r="C887" s="47">
        <v>30755</v>
      </c>
      <c r="D887" s="47" t="s">
        <v>5480</v>
      </c>
      <c r="E887" s="47" t="s">
        <v>4799</v>
      </c>
      <c r="F887" s="47" t="s">
        <v>5481</v>
      </c>
      <c r="G887" s="47" t="s">
        <v>5482</v>
      </c>
      <c r="H887" s="47">
        <v>44202.688472222224</v>
      </c>
      <c r="I887" s="47" t="s">
        <v>429</v>
      </c>
    </row>
    <row r="888" spans="1:9" x14ac:dyDescent="0.3">
      <c r="A888" s="47" t="s">
        <v>5483</v>
      </c>
      <c r="B888" s="47" t="s">
        <v>5484</v>
      </c>
      <c r="C888" s="47">
        <v>25630</v>
      </c>
      <c r="D888" s="47" t="s">
        <v>5485</v>
      </c>
      <c r="E888" s="47" t="s">
        <v>4852</v>
      </c>
      <c r="F888" s="47" t="s">
        <v>5486</v>
      </c>
      <c r="G888" s="47" t="s">
        <v>5487</v>
      </c>
      <c r="H888" s="47">
        <v>42547.003391203703</v>
      </c>
      <c r="I888" s="47" t="s">
        <v>384</v>
      </c>
    </row>
    <row r="889" spans="1:9" x14ac:dyDescent="0.3">
      <c r="A889" s="47" t="s">
        <v>5488</v>
      </c>
      <c r="B889" s="47" t="s">
        <v>5489</v>
      </c>
      <c r="C889" s="47">
        <v>34701</v>
      </c>
      <c r="D889" s="47" t="s">
        <v>5490</v>
      </c>
      <c r="E889" s="47" t="s">
        <v>4793</v>
      </c>
      <c r="F889" s="47" t="s">
        <v>5491</v>
      </c>
      <c r="G889" s="47" t="s">
        <v>5492</v>
      </c>
      <c r="H889" s="47">
        <v>39718.784537037034</v>
      </c>
      <c r="I889" s="47" t="s">
        <v>384</v>
      </c>
    </row>
    <row r="890" spans="1:9" x14ac:dyDescent="0.3">
      <c r="A890" s="47" t="s">
        <v>5493</v>
      </c>
      <c r="B890" s="47" t="s">
        <v>5494</v>
      </c>
      <c r="C890" s="47">
        <v>29956</v>
      </c>
      <c r="D890" s="47" t="s">
        <v>5495</v>
      </c>
      <c r="E890" s="47" t="s">
        <v>5222</v>
      </c>
      <c r="F890" s="47" t="s">
        <v>5496</v>
      </c>
      <c r="G890" s="47" t="s">
        <v>5497</v>
      </c>
      <c r="H890" s="47">
        <v>41781.191064814811</v>
      </c>
      <c r="I890" s="47" t="s">
        <v>391</v>
      </c>
    </row>
    <row r="891" spans="1:9" x14ac:dyDescent="0.3">
      <c r="A891" s="47" t="s">
        <v>5498</v>
      </c>
      <c r="B891" s="47" t="s">
        <v>5499</v>
      </c>
      <c r="C891" s="47">
        <v>34240</v>
      </c>
      <c r="D891" s="47" t="s">
        <v>5500</v>
      </c>
      <c r="E891" s="47" t="s">
        <v>5031</v>
      </c>
      <c r="F891" s="47" t="s">
        <v>5501</v>
      </c>
      <c r="G891" s="47" t="s">
        <v>5502</v>
      </c>
      <c r="H891" s="47">
        <v>43850.108738425923</v>
      </c>
      <c r="I891" s="47" t="s">
        <v>410</v>
      </c>
    </row>
    <row r="892" spans="1:9" x14ac:dyDescent="0.3">
      <c r="A892" s="47" t="s">
        <v>5503</v>
      </c>
      <c r="B892" s="47" t="s">
        <v>5504</v>
      </c>
      <c r="C892" s="47">
        <v>33632</v>
      </c>
      <c r="D892" s="47" t="s">
        <v>5505</v>
      </c>
      <c r="E892" s="47" t="s">
        <v>5144</v>
      </c>
      <c r="F892" s="47" t="s">
        <v>5506</v>
      </c>
      <c r="G892" s="47" t="s">
        <v>5507</v>
      </c>
      <c r="H892" s="47">
        <v>42416.725277777776</v>
      </c>
      <c r="I892" s="47" t="s">
        <v>429</v>
      </c>
    </row>
    <row r="893" spans="1:9" x14ac:dyDescent="0.3">
      <c r="A893" s="47" t="s">
        <v>5508</v>
      </c>
      <c r="B893" s="47" t="s">
        <v>5509</v>
      </c>
      <c r="C893" s="47">
        <v>26518</v>
      </c>
      <c r="D893" s="47" t="s">
        <v>5510</v>
      </c>
      <c r="E893" s="47" t="s">
        <v>4846</v>
      </c>
      <c r="F893" s="47" t="s">
        <v>5511</v>
      </c>
      <c r="G893" s="47" t="s">
        <v>5512</v>
      </c>
      <c r="H893" s="47">
        <v>38955.997800925928</v>
      </c>
      <c r="I893" s="47" t="s">
        <v>429</v>
      </c>
    </row>
    <row r="894" spans="1:9" x14ac:dyDescent="0.3">
      <c r="A894" s="47" t="s">
        <v>5513</v>
      </c>
      <c r="B894" s="47" t="s">
        <v>5514</v>
      </c>
      <c r="C894" s="47">
        <v>29349</v>
      </c>
      <c r="D894" s="47" t="s">
        <v>5515</v>
      </c>
      <c r="E894" s="47" t="s">
        <v>5419</v>
      </c>
      <c r="F894" s="47" t="s">
        <v>5516</v>
      </c>
      <c r="G894" s="47" t="s">
        <v>5517</v>
      </c>
      <c r="H894" s="47">
        <v>41718.850428240738</v>
      </c>
      <c r="I894" s="47" t="s">
        <v>410</v>
      </c>
    </row>
    <row r="895" spans="1:9" x14ac:dyDescent="0.3">
      <c r="A895" s="47" t="s">
        <v>5518</v>
      </c>
      <c r="B895" s="47" t="s">
        <v>5519</v>
      </c>
      <c r="C895" s="47">
        <v>35949</v>
      </c>
      <c r="D895" s="47" t="s">
        <v>5520</v>
      </c>
      <c r="E895" s="47" t="s">
        <v>4983</v>
      </c>
      <c r="F895" s="47" t="s">
        <v>5521</v>
      </c>
      <c r="G895" s="47" t="s">
        <v>5522</v>
      </c>
      <c r="H895" s="47">
        <v>40960.902962962966</v>
      </c>
      <c r="I895" s="47" t="s">
        <v>436</v>
      </c>
    </row>
    <row r="896" spans="1:9" x14ac:dyDescent="0.3">
      <c r="A896" s="47" t="s">
        <v>5523</v>
      </c>
      <c r="B896" s="47" t="s">
        <v>5524</v>
      </c>
      <c r="C896" s="47">
        <v>29418</v>
      </c>
      <c r="D896" s="47" t="s">
        <v>5525</v>
      </c>
      <c r="E896" s="47" t="s">
        <v>4840</v>
      </c>
      <c r="F896" s="47" t="s">
        <v>5526</v>
      </c>
      <c r="G896" s="47" t="s">
        <v>5527</v>
      </c>
      <c r="H896" s="47">
        <v>39182.628217592595</v>
      </c>
      <c r="I896" s="47" t="s">
        <v>410</v>
      </c>
    </row>
    <row r="897" spans="1:9" x14ac:dyDescent="0.3">
      <c r="A897" s="47" t="s">
        <v>5528</v>
      </c>
      <c r="B897" s="47" t="s">
        <v>5529</v>
      </c>
      <c r="C897" s="47">
        <v>36414</v>
      </c>
      <c r="D897" s="47" t="s">
        <v>5530</v>
      </c>
      <c r="E897" s="47" t="s">
        <v>5061</v>
      </c>
      <c r="F897" s="47" t="s">
        <v>5531</v>
      </c>
      <c r="G897" s="47" t="s">
        <v>5532</v>
      </c>
      <c r="H897" s="47">
        <v>39770.409884259258</v>
      </c>
      <c r="I897" s="47" t="s">
        <v>429</v>
      </c>
    </row>
    <row r="898" spans="1:9" x14ac:dyDescent="0.3">
      <c r="A898" s="47" t="s">
        <v>5533</v>
      </c>
      <c r="B898" s="47" t="s">
        <v>5534</v>
      </c>
      <c r="C898" s="47">
        <v>30390</v>
      </c>
      <c r="D898" s="47" t="s">
        <v>5535</v>
      </c>
      <c r="E898" s="47" t="s">
        <v>5043</v>
      </c>
      <c r="F898" s="47" t="s">
        <v>5536</v>
      </c>
      <c r="G898" s="47" t="s">
        <v>5537</v>
      </c>
      <c r="H898" s="47">
        <v>38884.750451388885</v>
      </c>
      <c r="I898" s="47" t="s">
        <v>429</v>
      </c>
    </row>
    <row r="899" spans="1:9" x14ac:dyDescent="0.3">
      <c r="A899" s="47" t="s">
        <v>5538</v>
      </c>
      <c r="B899" s="47" t="s">
        <v>5539</v>
      </c>
      <c r="C899" s="47">
        <v>30787</v>
      </c>
      <c r="D899" s="47" t="s">
        <v>5540</v>
      </c>
      <c r="E899" s="47" t="s">
        <v>5311</v>
      </c>
      <c r="F899" s="47" t="s">
        <v>5541</v>
      </c>
      <c r="G899" s="47" t="s">
        <v>5542</v>
      </c>
      <c r="H899" s="47">
        <v>40531.633032407408</v>
      </c>
      <c r="I899" s="47" t="s">
        <v>429</v>
      </c>
    </row>
    <row r="900" spans="1:9" x14ac:dyDescent="0.3">
      <c r="A900" s="47" t="s">
        <v>5543</v>
      </c>
      <c r="B900" s="47" t="s">
        <v>5544</v>
      </c>
      <c r="C900" s="47">
        <v>28533</v>
      </c>
      <c r="D900" s="47" t="s">
        <v>5545</v>
      </c>
      <c r="E900" s="47" t="s">
        <v>4858</v>
      </c>
      <c r="F900" s="47" t="s">
        <v>5546</v>
      </c>
      <c r="G900" s="47" t="s">
        <v>5547</v>
      </c>
      <c r="H900" s="47">
        <v>40518.38821759259</v>
      </c>
      <c r="I900" s="47" t="s">
        <v>384</v>
      </c>
    </row>
    <row r="901" spans="1:9" x14ac:dyDescent="0.3">
      <c r="A901" s="47" t="s">
        <v>5548</v>
      </c>
      <c r="B901" s="47" t="s">
        <v>5549</v>
      </c>
      <c r="C901" s="47">
        <v>33872</v>
      </c>
      <c r="D901" s="47" t="s">
        <v>5550</v>
      </c>
      <c r="E901" s="47" t="s">
        <v>4816</v>
      </c>
      <c r="F901" s="47" t="s">
        <v>5551</v>
      </c>
      <c r="G901" s="47" t="s">
        <v>5552</v>
      </c>
      <c r="H901" s="47">
        <v>40563.592962962961</v>
      </c>
      <c r="I901" s="47" t="s">
        <v>410</v>
      </c>
    </row>
    <row r="902" spans="1:9" x14ac:dyDescent="0.3">
      <c r="A902" s="47" t="s">
        <v>5553</v>
      </c>
      <c r="B902" s="47" t="s">
        <v>5554</v>
      </c>
      <c r="C902" s="47">
        <v>25914</v>
      </c>
      <c r="D902" s="47" t="s">
        <v>5555</v>
      </c>
      <c r="E902" s="47" t="s">
        <v>4917</v>
      </c>
      <c r="F902" s="47" t="s">
        <v>5556</v>
      </c>
      <c r="G902" s="47" t="s">
        <v>5557</v>
      </c>
      <c r="H902" s="47">
        <v>43818.721898148149</v>
      </c>
      <c r="I902" s="47" t="s">
        <v>391</v>
      </c>
    </row>
    <row r="903" spans="1:9" x14ac:dyDescent="0.3">
      <c r="A903" s="47" t="s">
        <v>5558</v>
      </c>
      <c r="B903" s="47" t="s">
        <v>5559</v>
      </c>
      <c r="C903" s="47">
        <v>28609</v>
      </c>
      <c r="D903" s="47" t="s">
        <v>5560</v>
      </c>
      <c r="E903" s="47" t="s">
        <v>5401</v>
      </c>
      <c r="F903" s="47" t="s">
        <v>5561</v>
      </c>
      <c r="G903" s="47" t="s">
        <v>5562</v>
      </c>
      <c r="H903" s="47">
        <v>43752.568020833336</v>
      </c>
      <c r="I903" s="47" t="s">
        <v>391</v>
      </c>
    </row>
    <row r="904" spans="1:9" x14ac:dyDescent="0.3">
      <c r="A904" s="47" t="s">
        <v>5563</v>
      </c>
      <c r="B904" s="47" t="s">
        <v>5564</v>
      </c>
      <c r="C904" s="47">
        <v>27071</v>
      </c>
      <c r="D904" s="47" t="s">
        <v>5565</v>
      </c>
      <c r="E904" s="47" t="s">
        <v>5001</v>
      </c>
      <c r="F904" s="47" t="s">
        <v>5566</v>
      </c>
      <c r="G904" s="47" t="s">
        <v>5567</v>
      </c>
      <c r="H904" s="47">
        <v>42224.691122685188</v>
      </c>
      <c r="I904" s="47" t="s">
        <v>391</v>
      </c>
    </row>
    <row r="905" spans="1:9" x14ac:dyDescent="0.3">
      <c r="A905" s="47" t="s">
        <v>5568</v>
      </c>
      <c r="B905" s="47" t="s">
        <v>5569</v>
      </c>
      <c r="C905" s="47">
        <v>35289</v>
      </c>
      <c r="D905" s="47" t="s">
        <v>5570</v>
      </c>
      <c r="E905" s="47" t="s">
        <v>440</v>
      </c>
      <c r="F905" s="47" t="s">
        <v>5571</v>
      </c>
      <c r="G905" s="47" t="s">
        <v>5572</v>
      </c>
      <c r="H905" s="47">
        <v>39540.50922453704</v>
      </c>
      <c r="I905" s="47" t="s">
        <v>384</v>
      </c>
    </row>
    <row r="906" spans="1:9" x14ac:dyDescent="0.3">
      <c r="A906" s="47" t="s">
        <v>5573</v>
      </c>
      <c r="B906" s="47" t="s">
        <v>5574</v>
      </c>
      <c r="C906" s="47">
        <v>27861</v>
      </c>
      <c r="D906" s="47" t="s">
        <v>5575</v>
      </c>
      <c r="E906" s="47" t="s">
        <v>5204</v>
      </c>
      <c r="F906" s="47" t="s">
        <v>5576</v>
      </c>
      <c r="G906" s="47" t="s">
        <v>5577</v>
      </c>
      <c r="H906" s="47">
        <v>38692.368009259262</v>
      </c>
      <c r="I906" s="47" t="s">
        <v>436</v>
      </c>
    </row>
    <row r="907" spans="1:9" x14ac:dyDescent="0.3">
      <c r="A907" s="47" t="s">
        <v>5578</v>
      </c>
      <c r="B907" s="47" t="s">
        <v>5579</v>
      </c>
      <c r="C907" s="47">
        <v>32837</v>
      </c>
      <c r="D907" s="47" t="s">
        <v>5580</v>
      </c>
      <c r="E907" s="47" t="s">
        <v>4911</v>
      </c>
      <c r="F907" s="47" t="s">
        <v>5581</v>
      </c>
      <c r="G907" s="47" t="s">
        <v>5582</v>
      </c>
      <c r="H907" s="47">
        <v>42164.290405092594</v>
      </c>
      <c r="I907" s="47" t="s">
        <v>384</v>
      </c>
    </row>
    <row r="908" spans="1:9" x14ac:dyDescent="0.3">
      <c r="A908" s="47" t="s">
        <v>5583</v>
      </c>
      <c r="B908" s="47" t="s">
        <v>5584</v>
      </c>
      <c r="C908" s="47">
        <v>35213</v>
      </c>
      <c r="D908" s="47" t="s">
        <v>5585</v>
      </c>
      <c r="E908" s="47" t="s">
        <v>5168</v>
      </c>
      <c r="F908" s="47" t="s">
        <v>5586</v>
      </c>
      <c r="G908" s="47" t="s">
        <v>5587</v>
      </c>
      <c r="H908" s="47">
        <v>42453.71402777778</v>
      </c>
      <c r="I908" s="47" t="s">
        <v>384</v>
      </c>
    </row>
    <row r="909" spans="1:9" x14ac:dyDescent="0.3">
      <c r="A909" s="47" t="s">
        <v>5588</v>
      </c>
      <c r="B909" s="47" t="s">
        <v>5589</v>
      </c>
      <c r="C909" s="47">
        <v>35811</v>
      </c>
      <c r="D909" s="47" t="s">
        <v>5590</v>
      </c>
      <c r="E909" s="47" t="s">
        <v>5150</v>
      </c>
      <c r="F909" s="47" t="s">
        <v>5591</v>
      </c>
      <c r="G909" s="47" t="s">
        <v>5592</v>
      </c>
      <c r="H909" s="47">
        <v>38518.488703703704</v>
      </c>
      <c r="I909" s="47" t="s">
        <v>391</v>
      </c>
    </row>
    <row r="910" spans="1:9" x14ac:dyDescent="0.3">
      <c r="A910" s="47" t="s">
        <v>5593</v>
      </c>
      <c r="B910" s="47" t="s">
        <v>5594</v>
      </c>
      <c r="C910" s="47">
        <v>31833</v>
      </c>
      <c r="D910" s="47" t="s">
        <v>5595</v>
      </c>
      <c r="E910" s="47" t="s">
        <v>5228</v>
      </c>
      <c r="F910" s="47" t="s">
        <v>5596</v>
      </c>
      <c r="G910" s="47" t="s">
        <v>5597</v>
      </c>
      <c r="H910" s="47">
        <v>44247.115717592591</v>
      </c>
      <c r="I910" s="47" t="s">
        <v>436</v>
      </c>
    </row>
    <row r="911" spans="1:9" x14ac:dyDescent="0.3">
      <c r="A911" s="47" t="s">
        <v>5598</v>
      </c>
      <c r="B911" s="47" t="s">
        <v>5599</v>
      </c>
      <c r="C911" s="47">
        <v>32386</v>
      </c>
      <c r="D911" s="47" t="s">
        <v>5600</v>
      </c>
      <c r="E911" s="47" t="s">
        <v>4828</v>
      </c>
      <c r="F911" s="47" t="s">
        <v>5601</v>
      </c>
      <c r="G911" s="47" t="s">
        <v>5602</v>
      </c>
      <c r="H911" s="47">
        <v>39594.054120370369</v>
      </c>
      <c r="I911" s="47" t="s">
        <v>391</v>
      </c>
    </row>
    <row r="912" spans="1:9" x14ac:dyDescent="0.3">
      <c r="A912" s="47" t="s">
        <v>5603</v>
      </c>
      <c r="B912" s="47" t="s">
        <v>5604</v>
      </c>
      <c r="C912" s="47">
        <v>26258</v>
      </c>
      <c r="D912" s="47" t="s">
        <v>5605</v>
      </c>
      <c r="E912" s="47" t="s">
        <v>4864</v>
      </c>
      <c r="F912" s="47" t="s">
        <v>5606</v>
      </c>
      <c r="G912" s="47" t="s">
        <v>5607</v>
      </c>
      <c r="H912" s="47">
        <v>39207.77008101852</v>
      </c>
      <c r="I912" s="47" t="s">
        <v>429</v>
      </c>
    </row>
    <row r="913" spans="1:9" x14ac:dyDescent="0.3">
      <c r="A913" s="47" t="s">
        <v>5608</v>
      </c>
      <c r="B913" s="47" t="s">
        <v>5609</v>
      </c>
      <c r="C913" s="47">
        <v>32632</v>
      </c>
      <c r="D913" s="47" t="s">
        <v>5610</v>
      </c>
      <c r="E913" s="47" t="s">
        <v>5025</v>
      </c>
      <c r="F913" s="47" t="s">
        <v>5611</v>
      </c>
      <c r="G913" s="47" t="s">
        <v>5612</v>
      </c>
      <c r="H913" s="47">
        <v>43934.65252314815</v>
      </c>
      <c r="I913" s="47" t="s">
        <v>384</v>
      </c>
    </row>
    <row r="914" spans="1:9" x14ac:dyDescent="0.3">
      <c r="A914" s="47" t="s">
        <v>5613</v>
      </c>
      <c r="B914" s="47" t="s">
        <v>5614</v>
      </c>
      <c r="C914" s="47">
        <v>31932</v>
      </c>
      <c r="D914" s="47" t="s">
        <v>5615</v>
      </c>
      <c r="E914" s="47" t="s">
        <v>5073</v>
      </c>
      <c r="F914" s="47" t="s">
        <v>5616</v>
      </c>
      <c r="G914" s="47" t="s">
        <v>772</v>
      </c>
      <c r="H914" s="47">
        <v>43777.393703703703</v>
      </c>
      <c r="I914" s="47" t="s">
        <v>429</v>
      </c>
    </row>
    <row r="915" spans="1:9" x14ac:dyDescent="0.3">
      <c r="A915" s="47" t="s">
        <v>5617</v>
      </c>
      <c r="B915" s="47" t="s">
        <v>5618</v>
      </c>
      <c r="C915" s="47">
        <v>30080</v>
      </c>
      <c r="D915" s="47" t="s">
        <v>5619</v>
      </c>
      <c r="E915" s="47" t="s">
        <v>4935</v>
      </c>
      <c r="F915" s="47" t="s">
        <v>5620</v>
      </c>
      <c r="G915" s="47" t="s">
        <v>5621</v>
      </c>
      <c r="H915" s="47">
        <v>42925.551944444444</v>
      </c>
      <c r="I915" s="47" t="s">
        <v>429</v>
      </c>
    </row>
    <row r="916" spans="1:9" x14ac:dyDescent="0.3">
      <c r="A916" s="47" t="s">
        <v>5622</v>
      </c>
      <c r="B916" s="47" t="s">
        <v>5623</v>
      </c>
      <c r="C916" s="47">
        <v>35825</v>
      </c>
      <c r="D916" s="47" t="s">
        <v>5624</v>
      </c>
      <c r="E916" s="47" t="s">
        <v>5431</v>
      </c>
      <c r="F916" s="47" t="s">
        <v>5625</v>
      </c>
      <c r="G916" s="47" t="s">
        <v>5626</v>
      </c>
      <c r="H916" s="47">
        <v>44299.835416666669</v>
      </c>
      <c r="I916" s="47" t="s">
        <v>436</v>
      </c>
    </row>
    <row r="917" spans="1:9" x14ac:dyDescent="0.3">
      <c r="A917" s="47" t="s">
        <v>5627</v>
      </c>
      <c r="B917" s="47" t="s">
        <v>5628</v>
      </c>
      <c r="C917" s="47">
        <v>25572</v>
      </c>
      <c r="D917" s="47" t="s">
        <v>5629</v>
      </c>
      <c r="E917" s="47" t="s">
        <v>5132</v>
      </c>
      <c r="F917" s="47" t="s">
        <v>5630</v>
      </c>
      <c r="G917" s="47" t="s">
        <v>5631</v>
      </c>
      <c r="H917" s="47">
        <v>40527.02039351852</v>
      </c>
      <c r="I917" s="47" t="s">
        <v>429</v>
      </c>
    </row>
    <row r="918" spans="1:9" x14ac:dyDescent="0.3">
      <c r="A918" s="47" t="s">
        <v>5632</v>
      </c>
      <c r="B918" s="47" t="s">
        <v>5633</v>
      </c>
      <c r="C918" s="47">
        <v>25995</v>
      </c>
      <c r="D918" s="47" t="s">
        <v>5634</v>
      </c>
      <c r="E918" s="47" t="s">
        <v>5269</v>
      </c>
      <c r="F918" s="47" t="s">
        <v>5635</v>
      </c>
      <c r="G918" s="47" t="s">
        <v>5636</v>
      </c>
      <c r="H918" s="47">
        <v>42059.845659722225</v>
      </c>
      <c r="I918" s="47" t="s">
        <v>384</v>
      </c>
    </row>
    <row r="919" spans="1:9" x14ac:dyDescent="0.3">
      <c r="A919" s="47" t="s">
        <v>5637</v>
      </c>
      <c r="B919" s="47" t="s">
        <v>5638</v>
      </c>
      <c r="C919" s="47">
        <v>36581</v>
      </c>
      <c r="D919" s="47" t="s">
        <v>5639</v>
      </c>
      <c r="E919" s="47" t="s">
        <v>5443</v>
      </c>
      <c r="F919" s="47" t="s">
        <v>5640</v>
      </c>
      <c r="G919" s="47" t="s">
        <v>5641</v>
      </c>
      <c r="H919" s="47">
        <v>38785.635682870372</v>
      </c>
      <c r="I919" s="47" t="s">
        <v>436</v>
      </c>
    </row>
    <row r="920" spans="1:9" x14ac:dyDescent="0.3">
      <c r="A920" s="47" t="s">
        <v>5642</v>
      </c>
      <c r="B920" s="47" t="s">
        <v>5643</v>
      </c>
      <c r="C920" s="47">
        <v>26166</v>
      </c>
      <c r="D920" s="47" t="s">
        <v>5644</v>
      </c>
      <c r="E920" s="47" t="s">
        <v>5389</v>
      </c>
      <c r="F920" s="47" t="s">
        <v>5645</v>
      </c>
      <c r="G920" s="47" t="s">
        <v>5646</v>
      </c>
      <c r="H920" s="47">
        <v>40438.532210648147</v>
      </c>
      <c r="I920" s="47" t="s">
        <v>436</v>
      </c>
    </row>
    <row r="921" spans="1:9" x14ac:dyDescent="0.3">
      <c r="A921" s="47" t="s">
        <v>5647</v>
      </c>
      <c r="B921" s="47" t="s">
        <v>5648</v>
      </c>
      <c r="C921" s="47">
        <v>34091</v>
      </c>
      <c r="D921" s="47" t="s">
        <v>5649</v>
      </c>
      <c r="E921" s="47" t="s">
        <v>5281</v>
      </c>
      <c r="F921" s="47" t="s">
        <v>5650</v>
      </c>
      <c r="G921" s="47" t="s">
        <v>5651</v>
      </c>
      <c r="H921" s="47">
        <v>43138.464062500003</v>
      </c>
      <c r="I921" s="47" t="s">
        <v>384</v>
      </c>
    </row>
    <row r="922" spans="1:9" x14ac:dyDescent="0.3">
      <c r="A922" s="47" t="s">
        <v>5652</v>
      </c>
      <c r="B922" s="47" t="s">
        <v>5653</v>
      </c>
      <c r="C922" s="47">
        <v>32042</v>
      </c>
      <c r="D922" s="47" t="s">
        <v>5654</v>
      </c>
      <c r="E922" s="47" t="s">
        <v>5365</v>
      </c>
      <c r="F922" s="47" t="s">
        <v>5655</v>
      </c>
      <c r="G922" s="47" t="s">
        <v>5656</v>
      </c>
      <c r="H922" s="47">
        <v>38456.895254629628</v>
      </c>
      <c r="I922" s="47" t="s">
        <v>436</v>
      </c>
    </row>
    <row r="923" spans="1:9" x14ac:dyDescent="0.3">
      <c r="A923" s="47" t="s">
        <v>5657</v>
      </c>
      <c r="B923" s="47" t="s">
        <v>5658</v>
      </c>
      <c r="C923" s="47">
        <v>34930</v>
      </c>
      <c r="D923" s="47" t="s">
        <v>5659</v>
      </c>
      <c r="E923" s="47" t="s">
        <v>5317</v>
      </c>
      <c r="F923" s="47" t="s">
        <v>5660</v>
      </c>
      <c r="G923" s="47" t="s">
        <v>5661</v>
      </c>
      <c r="H923" s="47">
        <v>38753.61041666667</v>
      </c>
      <c r="I923" s="47" t="s">
        <v>384</v>
      </c>
    </row>
    <row r="924" spans="1:9" x14ac:dyDescent="0.3">
      <c r="A924" s="47" t="s">
        <v>5662</v>
      </c>
      <c r="B924" s="47" t="s">
        <v>5663</v>
      </c>
      <c r="C924" s="47">
        <v>28284</v>
      </c>
      <c r="D924" s="47" t="s">
        <v>5664</v>
      </c>
      <c r="E924" s="47" t="s">
        <v>5108</v>
      </c>
      <c r="F924" s="47" t="s">
        <v>5665</v>
      </c>
      <c r="G924" s="47" t="s">
        <v>5666</v>
      </c>
      <c r="H924" s="47">
        <v>43631.030740740738</v>
      </c>
      <c r="I924" s="47" t="s">
        <v>429</v>
      </c>
    </row>
    <row r="925" spans="1:9" x14ac:dyDescent="0.3">
      <c r="A925" s="47" t="s">
        <v>5667</v>
      </c>
      <c r="B925" s="47" t="s">
        <v>5668</v>
      </c>
      <c r="C925" s="47">
        <v>29036</v>
      </c>
      <c r="D925" s="47" t="s">
        <v>5669</v>
      </c>
      <c r="E925" s="47" t="s">
        <v>5162</v>
      </c>
      <c r="F925" s="47" t="s">
        <v>5670</v>
      </c>
      <c r="G925" s="47" t="s">
        <v>5671</v>
      </c>
      <c r="H925" s="47">
        <v>43786.40121527778</v>
      </c>
      <c r="I925" s="47" t="s">
        <v>384</v>
      </c>
    </row>
    <row r="926" spans="1:9" x14ac:dyDescent="0.3">
      <c r="A926" s="47" t="s">
        <v>5672</v>
      </c>
      <c r="B926" s="47" t="s">
        <v>5673</v>
      </c>
      <c r="C926" s="47">
        <v>32066</v>
      </c>
      <c r="D926" s="47" t="s">
        <v>5674</v>
      </c>
      <c r="E926" s="47" t="s">
        <v>5263</v>
      </c>
      <c r="F926" s="47" t="s">
        <v>5675</v>
      </c>
      <c r="G926" s="47" t="s">
        <v>5676</v>
      </c>
      <c r="H926" s="47">
        <v>42208.750081018516</v>
      </c>
      <c r="I926" s="47" t="s">
        <v>436</v>
      </c>
    </row>
    <row r="927" spans="1:9" x14ac:dyDescent="0.3">
      <c r="A927" s="47" t="s">
        <v>5677</v>
      </c>
      <c r="B927" s="47" t="s">
        <v>5678</v>
      </c>
      <c r="C927" s="47">
        <v>36339</v>
      </c>
      <c r="D927" s="47" t="s">
        <v>5679</v>
      </c>
      <c r="E927" s="47" t="s">
        <v>5091</v>
      </c>
      <c r="F927" s="47" t="s">
        <v>5680</v>
      </c>
      <c r="G927" s="47" t="s">
        <v>5681</v>
      </c>
      <c r="H927" s="47">
        <v>39311.629618055558</v>
      </c>
      <c r="I927" s="47" t="s">
        <v>429</v>
      </c>
    </row>
    <row r="928" spans="1:9" x14ac:dyDescent="0.3">
      <c r="A928" s="47" t="s">
        <v>5682</v>
      </c>
      <c r="B928" s="47" t="s">
        <v>5683</v>
      </c>
      <c r="C928" s="47">
        <v>32783</v>
      </c>
      <c r="D928" s="47" t="s">
        <v>5684</v>
      </c>
      <c r="E928" s="47" t="s">
        <v>5371</v>
      </c>
      <c r="F928" s="47" t="s">
        <v>5685</v>
      </c>
      <c r="G928" s="47" t="s">
        <v>5686</v>
      </c>
      <c r="H928" s="47">
        <v>38443.885243055556</v>
      </c>
      <c r="I928" s="47" t="s">
        <v>410</v>
      </c>
    </row>
    <row r="929" spans="1:9" x14ac:dyDescent="0.3">
      <c r="A929" s="47" t="s">
        <v>5687</v>
      </c>
      <c r="B929" s="47" t="s">
        <v>5688</v>
      </c>
      <c r="C929" s="47">
        <v>34855</v>
      </c>
      <c r="D929" s="47" t="s">
        <v>5689</v>
      </c>
      <c r="E929" s="47" t="s">
        <v>5383</v>
      </c>
      <c r="F929" s="47" t="s">
        <v>5690</v>
      </c>
      <c r="G929" s="47" t="s">
        <v>5691</v>
      </c>
      <c r="H929" s="47">
        <v>39448.47991898148</v>
      </c>
      <c r="I929" s="47" t="s">
        <v>436</v>
      </c>
    </row>
    <row r="930" spans="1:9" x14ac:dyDescent="0.3">
      <c r="A930" s="47" t="s">
        <v>5692</v>
      </c>
      <c r="B930" s="47" t="s">
        <v>5693</v>
      </c>
      <c r="C930" s="47">
        <v>32835</v>
      </c>
      <c r="D930" s="47" t="s">
        <v>5694</v>
      </c>
      <c r="E930" s="47" t="s">
        <v>5138</v>
      </c>
      <c r="F930" s="47" t="s">
        <v>5695</v>
      </c>
      <c r="G930" s="47" t="s">
        <v>5696</v>
      </c>
      <c r="H930" s="47">
        <v>38751.847303240742</v>
      </c>
      <c r="I930" s="47" t="s">
        <v>410</v>
      </c>
    </row>
    <row r="931" spans="1:9" x14ac:dyDescent="0.3">
      <c r="A931" s="47" t="s">
        <v>5697</v>
      </c>
      <c r="B931" s="47" t="s">
        <v>5698</v>
      </c>
      <c r="C931" s="47">
        <v>27089</v>
      </c>
      <c r="D931" s="47" t="s">
        <v>5699</v>
      </c>
      <c r="E931" s="47" t="s">
        <v>5323</v>
      </c>
      <c r="F931" s="47" t="s">
        <v>5700</v>
      </c>
      <c r="G931" s="47" t="s">
        <v>5701</v>
      </c>
      <c r="H931" s="47">
        <v>40908.528148148151</v>
      </c>
      <c r="I931" s="47" t="s">
        <v>410</v>
      </c>
    </row>
    <row r="932" spans="1:9" x14ac:dyDescent="0.3">
      <c r="A932" s="47" t="s">
        <v>5702</v>
      </c>
      <c r="B932" s="47" t="s">
        <v>5703</v>
      </c>
      <c r="C932" s="47">
        <v>29287</v>
      </c>
      <c r="D932" s="47" t="s">
        <v>5704</v>
      </c>
      <c r="E932" s="47" t="s">
        <v>4876</v>
      </c>
      <c r="F932" s="47" t="s">
        <v>5705</v>
      </c>
      <c r="G932" s="47" t="s">
        <v>5706</v>
      </c>
      <c r="H932" s="47">
        <v>41954.149201388886</v>
      </c>
      <c r="I932" s="47" t="s">
        <v>410</v>
      </c>
    </row>
    <row r="933" spans="1:9" x14ac:dyDescent="0.3">
      <c r="A933" s="47" t="s">
        <v>5707</v>
      </c>
      <c r="B933" s="47" t="s">
        <v>5708</v>
      </c>
      <c r="C933" s="47">
        <v>28011</v>
      </c>
      <c r="D933" s="47" t="s">
        <v>5709</v>
      </c>
      <c r="E933" s="47" t="s">
        <v>5449</v>
      </c>
      <c r="F933" s="47" t="s">
        <v>5710</v>
      </c>
      <c r="G933" s="47" t="s">
        <v>5711</v>
      </c>
      <c r="H933" s="47">
        <v>42059.875555555554</v>
      </c>
      <c r="I933" s="47" t="s">
        <v>391</v>
      </c>
    </row>
    <row r="934" spans="1:9" x14ac:dyDescent="0.3">
      <c r="A934" s="47" t="s">
        <v>5712</v>
      </c>
      <c r="B934" s="47" t="s">
        <v>5713</v>
      </c>
      <c r="C934" s="47">
        <v>34588</v>
      </c>
      <c r="D934" s="47" t="s">
        <v>5714</v>
      </c>
      <c r="E934" s="47" t="s">
        <v>4888</v>
      </c>
      <c r="F934" s="47" t="s">
        <v>5715</v>
      </c>
      <c r="G934" s="47" t="s">
        <v>5716</v>
      </c>
      <c r="H934" s="47">
        <v>38968.974259259259</v>
      </c>
      <c r="I934" s="47" t="s">
        <v>384</v>
      </c>
    </row>
    <row r="935" spans="1:9" x14ac:dyDescent="0.3">
      <c r="A935" s="47" t="s">
        <v>5717</v>
      </c>
      <c r="B935" s="47" t="s">
        <v>5718</v>
      </c>
      <c r="C935" s="47">
        <v>25860</v>
      </c>
      <c r="D935" s="47" t="s">
        <v>5719</v>
      </c>
      <c r="E935" s="47" t="s">
        <v>4923</v>
      </c>
      <c r="F935" s="47" t="s">
        <v>5720</v>
      </c>
      <c r="G935" s="47" t="s">
        <v>5721</v>
      </c>
      <c r="H935" s="47">
        <v>40280.837233796294</v>
      </c>
      <c r="I935" s="47" t="s">
        <v>391</v>
      </c>
    </row>
    <row r="936" spans="1:9" x14ac:dyDescent="0.3">
      <c r="A936" s="47" t="s">
        <v>5722</v>
      </c>
      <c r="B936" s="47" t="s">
        <v>5723</v>
      </c>
      <c r="C936" s="47">
        <v>26311</v>
      </c>
      <c r="D936" s="47" t="s">
        <v>5724</v>
      </c>
      <c r="E936" s="47" t="s">
        <v>4870</v>
      </c>
      <c r="F936" s="47" t="s">
        <v>5725</v>
      </c>
      <c r="G936" s="47" t="s">
        <v>5726</v>
      </c>
      <c r="H936" s="47">
        <v>40482.452800925923</v>
      </c>
      <c r="I936" s="47" t="s">
        <v>391</v>
      </c>
    </row>
    <row r="937" spans="1:9" x14ac:dyDescent="0.3">
      <c r="A937" s="47" t="s">
        <v>5727</v>
      </c>
      <c r="B937" s="47" t="s">
        <v>5728</v>
      </c>
      <c r="C937" s="47">
        <v>28283</v>
      </c>
      <c r="D937" s="47" t="s">
        <v>5729</v>
      </c>
      <c r="E937" s="47" t="s">
        <v>5252</v>
      </c>
      <c r="F937" s="47" t="s">
        <v>5730</v>
      </c>
      <c r="G937" s="47" t="s">
        <v>5731</v>
      </c>
      <c r="H937" s="47">
        <v>42310.298125000001</v>
      </c>
      <c r="I937" s="47" t="s">
        <v>391</v>
      </c>
    </row>
    <row r="938" spans="1:9" x14ac:dyDescent="0.3">
      <c r="A938" s="47" t="s">
        <v>5732</v>
      </c>
      <c r="B938" s="47" t="s">
        <v>5733</v>
      </c>
      <c r="C938" s="47">
        <v>32353</v>
      </c>
      <c r="D938" s="47" t="s">
        <v>5734</v>
      </c>
      <c r="E938" s="47" t="s">
        <v>5156</v>
      </c>
      <c r="F938" s="47" t="s">
        <v>5735</v>
      </c>
      <c r="G938" s="47" t="s">
        <v>5736</v>
      </c>
      <c r="H938" s="47">
        <v>40999.297997685186</v>
      </c>
      <c r="I938" s="47" t="s">
        <v>384</v>
      </c>
    </row>
    <row r="939" spans="1:9" x14ac:dyDescent="0.3">
      <c r="A939" s="47" t="s">
        <v>5737</v>
      </c>
      <c r="B939" s="47" t="s">
        <v>5738</v>
      </c>
      <c r="C939" s="47">
        <v>26493</v>
      </c>
      <c r="D939" s="47" t="s">
        <v>5739</v>
      </c>
      <c r="E939" s="47" t="s">
        <v>4971</v>
      </c>
      <c r="F939" s="47" t="s">
        <v>5740</v>
      </c>
      <c r="G939" s="47" t="s">
        <v>5741</v>
      </c>
      <c r="H939" s="47">
        <v>43342.646655092591</v>
      </c>
      <c r="I939" s="47" t="s">
        <v>410</v>
      </c>
    </row>
    <row r="940" spans="1:9" x14ac:dyDescent="0.3">
      <c r="A940" s="47" t="s">
        <v>5742</v>
      </c>
      <c r="B940" s="47" t="s">
        <v>5743</v>
      </c>
      <c r="C940" s="47">
        <v>36274</v>
      </c>
      <c r="D940" s="47" t="s">
        <v>5744</v>
      </c>
      <c r="E940" s="47" t="s">
        <v>4745</v>
      </c>
      <c r="F940" s="47" t="s">
        <v>5745</v>
      </c>
      <c r="G940" s="47" t="s">
        <v>5746</v>
      </c>
      <c r="H940" s="47">
        <v>40402.806666666664</v>
      </c>
      <c r="I940" s="47" t="s">
        <v>391</v>
      </c>
    </row>
    <row r="941" spans="1:9" x14ac:dyDescent="0.3">
      <c r="A941" s="47" t="s">
        <v>5747</v>
      </c>
      <c r="B941" s="47" t="s">
        <v>5748</v>
      </c>
      <c r="C941" s="47">
        <v>29981</v>
      </c>
      <c r="D941" s="47" t="s">
        <v>5749</v>
      </c>
      <c r="E941" s="47" t="s">
        <v>4751</v>
      </c>
      <c r="F941" s="47" t="s">
        <v>5750</v>
      </c>
      <c r="G941" s="47" t="s">
        <v>5751</v>
      </c>
      <c r="H941" s="47">
        <v>39265.846886574072</v>
      </c>
      <c r="I941" s="47" t="s">
        <v>436</v>
      </c>
    </row>
    <row r="942" spans="1:9" x14ac:dyDescent="0.3">
      <c r="A942" s="47" t="s">
        <v>5752</v>
      </c>
      <c r="B942" s="47" t="s">
        <v>5753</v>
      </c>
      <c r="C942" s="47">
        <v>29304</v>
      </c>
      <c r="D942" s="47" t="s">
        <v>5754</v>
      </c>
      <c r="E942" s="47" t="s">
        <v>5049</v>
      </c>
      <c r="F942" s="47" t="s">
        <v>5755</v>
      </c>
      <c r="G942" s="47" t="s">
        <v>5756</v>
      </c>
      <c r="H942" s="47">
        <v>38938.648148148146</v>
      </c>
      <c r="I942" s="47" t="s">
        <v>436</v>
      </c>
    </row>
    <row r="943" spans="1:9" x14ac:dyDescent="0.3">
      <c r="A943" s="47" t="s">
        <v>5757</v>
      </c>
      <c r="B943" s="47" t="s">
        <v>5758</v>
      </c>
      <c r="C943" s="47">
        <v>32590</v>
      </c>
      <c r="D943" s="47" t="s">
        <v>5759</v>
      </c>
      <c r="E943" s="47" t="s">
        <v>5455</v>
      </c>
      <c r="F943" s="47" t="s">
        <v>5760</v>
      </c>
      <c r="G943" s="47" t="s">
        <v>5761</v>
      </c>
      <c r="H943" s="47">
        <v>40909.384375000001</v>
      </c>
      <c r="I943" s="47" t="s">
        <v>391</v>
      </c>
    </row>
    <row r="944" spans="1:9" x14ac:dyDescent="0.3">
      <c r="A944" s="47" t="s">
        <v>5762</v>
      </c>
      <c r="B944" s="47" t="s">
        <v>5763</v>
      </c>
      <c r="C944" s="47">
        <v>26774</v>
      </c>
      <c r="D944" s="47" t="s">
        <v>5764</v>
      </c>
      <c r="E944" s="47" t="s">
        <v>5257</v>
      </c>
      <c r="F944" s="47" t="s">
        <v>5765</v>
      </c>
      <c r="G944" s="47" t="s">
        <v>5766</v>
      </c>
      <c r="H944" s="47">
        <v>39548.542314814818</v>
      </c>
      <c r="I944" s="47" t="s">
        <v>429</v>
      </c>
    </row>
    <row r="945" spans="1:9" x14ac:dyDescent="0.3">
      <c r="A945" s="47" t="s">
        <v>5767</v>
      </c>
      <c r="B945" s="47" t="s">
        <v>5768</v>
      </c>
      <c r="C945" s="47">
        <v>29151</v>
      </c>
      <c r="D945" s="47" t="s">
        <v>5769</v>
      </c>
      <c r="E945" s="47" t="s">
        <v>5234</v>
      </c>
      <c r="F945" s="47" t="s">
        <v>5770</v>
      </c>
      <c r="G945" s="47" t="s">
        <v>5771</v>
      </c>
      <c r="H945" s="47">
        <v>41942.188067129631</v>
      </c>
      <c r="I945" s="47" t="s">
        <v>384</v>
      </c>
    </row>
    <row r="946" spans="1:9" x14ac:dyDescent="0.3">
      <c r="A946" s="47" t="s">
        <v>5772</v>
      </c>
      <c r="B946" s="47" t="s">
        <v>5773</v>
      </c>
      <c r="C946" s="47">
        <v>31055</v>
      </c>
      <c r="D946" s="47" t="s">
        <v>5774</v>
      </c>
      <c r="E946" s="47" t="s">
        <v>5293</v>
      </c>
      <c r="F946" s="47" t="s">
        <v>5775</v>
      </c>
      <c r="G946" s="47" t="s">
        <v>5776</v>
      </c>
      <c r="H946" s="47">
        <v>41926.29078703704</v>
      </c>
      <c r="I946" s="47" t="s">
        <v>391</v>
      </c>
    </row>
    <row r="947" spans="1:9" x14ac:dyDescent="0.3">
      <c r="A947" s="47" t="s">
        <v>5777</v>
      </c>
      <c r="B947" s="47" t="s">
        <v>5778</v>
      </c>
      <c r="C947" s="47">
        <v>27236</v>
      </c>
      <c r="D947" s="47" t="s">
        <v>5779</v>
      </c>
      <c r="E947" s="47" t="s">
        <v>5055</v>
      </c>
      <c r="F947" s="47" t="s">
        <v>5780</v>
      </c>
      <c r="G947" s="47" t="s">
        <v>5781</v>
      </c>
      <c r="H947" s="47">
        <v>41903.483252314814</v>
      </c>
      <c r="I947" s="47" t="s">
        <v>429</v>
      </c>
    </row>
    <row r="948" spans="1:9" x14ac:dyDescent="0.3">
      <c r="A948" s="47" t="s">
        <v>5782</v>
      </c>
      <c r="B948" s="47" t="s">
        <v>5783</v>
      </c>
      <c r="C948" s="47">
        <v>30345</v>
      </c>
      <c r="D948" s="47" t="s">
        <v>5784</v>
      </c>
      <c r="E948" s="47" t="s">
        <v>4953</v>
      </c>
      <c r="F948" s="47" t="s">
        <v>5785</v>
      </c>
      <c r="G948" s="47" t="s">
        <v>5786</v>
      </c>
      <c r="H948" s="47">
        <v>41063.276087962964</v>
      </c>
      <c r="I948" s="47" t="s">
        <v>391</v>
      </c>
    </row>
    <row r="949" spans="1:9" x14ac:dyDescent="0.3">
      <c r="A949" s="47" t="s">
        <v>5787</v>
      </c>
      <c r="B949" s="47" t="s">
        <v>5788</v>
      </c>
      <c r="C949" s="47">
        <v>34989</v>
      </c>
      <c r="D949" s="47" t="s">
        <v>5789</v>
      </c>
      <c r="E949" s="47" t="s">
        <v>5341</v>
      </c>
      <c r="F949" s="47" t="s">
        <v>5790</v>
      </c>
      <c r="G949" s="47" t="s">
        <v>5791</v>
      </c>
      <c r="H949" s="47">
        <v>40657.379259259258</v>
      </c>
      <c r="I949" s="47" t="s">
        <v>429</v>
      </c>
    </row>
    <row r="950" spans="1:9" x14ac:dyDescent="0.3">
      <c r="A950" s="47" t="s">
        <v>5792</v>
      </c>
      <c r="B950" s="47" t="s">
        <v>5793</v>
      </c>
      <c r="C950" s="47">
        <v>32250</v>
      </c>
      <c r="D950" s="47" t="s">
        <v>5794</v>
      </c>
      <c r="E950" s="47" t="s">
        <v>4882</v>
      </c>
      <c r="F950" s="47" t="s">
        <v>5795</v>
      </c>
      <c r="G950" s="47" t="s">
        <v>2326</v>
      </c>
      <c r="H950" s="47">
        <v>41749.10732638889</v>
      </c>
      <c r="I950" s="47" t="s">
        <v>410</v>
      </c>
    </row>
    <row r="951" spans="1:9" x14ac:dyDescent="0.3">
      <c r="A951" s="47" t="s">
        <v>5796</v>
      </c>
      <c r="B951" s="47" t="s">
        <v>5797</v>
      </c>
      <c r="C951" s="47">
        <v>33187</v>
      </c>
      <c r="D951" s="47" t="s">
        <v>5798</v>
      </c>
      <c r="E951" s="47" t="s">
        <v>5019</v>
      </c>
      <c r="F951" s="47" t="s">
        <v>5799</v>
      </c>
      <c r="G951" s="47" t="s">
        <v>5800</v>
      </c>
      <c r="H951" s="47">
        <v>43130.435057870367</v>
      </c>
      <c r="I951" s="47" t="s">
        <v>384</v>
      </c>
    </row>
    <row r="952" spans="1:9" x14ac:dyDescent="0.3">
      <c r="A952" s="47" t="s">
        <v>5801</v>
      </c>
      <c r="B952" s="47" t="s">
        <v>5802</v>
      </c>
      <c r="C952" s="47">
        <v>34327</v>
      </c>
      <c r="D952" s="47" t="s">
        <v>5803</v>
      </c>
      <c r="E952" s="47" t="s">
        <v>5246</v>
      </c>
      <c r="F952" s="47" t="s">
        <v>5804</v>
      </c>
      <c r="G952" s="47" t="s">
        <v>5805</v>
      </c>
      <c r="H952" s="47">
        <v>41088.270891203705</v>
      </c>
      <c r="I952" s="47" t="s">
        <v>391</v>
      </c>
    </row>
    <row r="953" spans="1:9" x14ac:dyDescent="0.3">
      <c r="A953" s="47" t="s">
        <v>5806</v>
      </c>
      <c r="B953" s="47" t="s">
        <v>5807</v>
      </c>
      <c r="C953" s="47">
        <v>33293</v>
      </c>
      <c r="D953" s="47" t="s">
        <v>5808</v>
      </c>
      <c r="E953" s="47" t="s">
        <v>5347</v>
      </c>
      <c r="F953" s="47" t="s">
        <v>5809</v>
      </c>
      <c r="G953" s="47" t="s">
        <v>5810</v>
      </c>
      <c r="H953" s="47">
        <v>39602.426493055558</v>
      </c>
      <c r="I953" s="47" t="s">
        <v>410</v>
      </c>
    </row>
    <row r="954" spans="1:9" x14ac:dyDescent="0.3">
      <c r="A954" s="47" t="s">
        <v>5811</v>
      </c>
      <c r="B954" s="47" t="s">
        <v>5812</v>
      </c>
      <c r="C954" s="47">
        <v>36472</v>
      </c>
      <c r="D954" s="47" t="s">
        <v>5813</v>
      </c>
      <c r="E954" s="47" t="s">
        <v>4995</v>
      </c>
      <c r="F954" s="47" t="s">
        <v>5814</v>
      </c>
      <c r="G954" s="47" t="s">
        <v>5815</v>
      </c>
      <c r="H954" s="47">
        <v>40061.588229166664</v>
      </c>
      <c r="I954" s="47" t="s">
        <v>384</v>
      </c>
    </row>
    <row r="955" spans="1:9" x14ac:dyDescent="0.3">
      <c r="A955" s="47" t="s">
        <v>5816</v>
      </c>
      <c r="B955" s="47" t="s">
        <v>5817</v>
      </c>
      <c r="C955" s="47">
        <v>26863</v>
      </c>
      <c r="D955" s="47" t="s">
        <v>5818</v>
      </c>
      <c r="E955" s="47" t="s">
        <v>5287</v>
      </c>
      <c r="F955" s="47" t="s">
        <v>5819</v>
      </c>
      <c r="G955" s="47" t="s">
        <v>5820</v>
      </c>
      <c r="H955" s="47">
        <v>43482.852916666663</v>
      </c>
      <c r="I955" s="47" t="s">
        <v>436</v>
      </c>
    </row>
    <row r="956" spans="1:9" x14ac:dyDescent="0.3">
      <c r="A956" s="47" t="s">
        <v>5821</v>
      </c>
      <c r="B956" s="47" t="s">
        <v>5822</v>
      </c>
      <c r="C956" s="47">
        <v>36210</v>
      </c>
      <c r="D956" s="47" t="s">
        <v>5823</v>
      </c>
      <c r="E956" s="47" t="s">
        <v>5013</v>
      </c>
      <c r="F956" s="47" t="s">
        <v>5824</v>
      </c>
      <c r="G956" s="47" t="s">
        <v>5825</v>
      </c>
      <c r="H956" s="47">
        <v>39966.437407407408</v>
      </c>
      <c r="I956" s="47" t="s">
        <v>384</v>
      </c>
    </row>
    <row r="957" spans="1:9" x14ac:dyDescent="0.3">
      <c r="A957" s="47" t="s">
        <v>5826</v>
      </c>
      <c r="B957" s="47" t="s">
        <v>5827</v>
      </c>
      <c r="C957" s="47">
        <v>29667</v>
      </c>
      <c r="D957" s="47" t="s">
        <v>5828</v>
      </c>
      <c r="E957" s="47" t="s">
        <v>5180</v>
      </c>
      <c r="F957" s="47" t="s">
        <v>5829</v>
      </c>
      <c r="G957" s="47" t="s">
        <v>5830</v>
      </c>
      <c r="H957" s="47">
        <v>39446.890648148146</v>
      </c>
      <c r="I957" s="47" t="s">
        <v>436</v>
      </c>
    </row>
    <row r="958" spans="1:9" x14ac:dyDescent="0.3">
      <c r="A958" s="47" t="s">
        <v>5831</v>
      </c>
      <c r="B958" s="47" t="s">
        <v>5832</v>
      </c>
      <c r="C958" s="47">
        <v>28132</v>
      </c>
      <c r="D958" s="47" t="s">
        <v>5833</v>
      </c>
      <c r="E958" s="47" t="s">
        <v>414</v>
      </c>
      <c r="F958" s="47" t="s">
        <v>5834</v>
      </c>
      <c r="G958" s="47" t="s">
        <v>5835</v>
      </c>
      <c r="H958" s="47">
        <v>39049.485243055555</v>
      </c>
      <c r="I958" s="47" t="s">
        <v>436</v>
      </c>
    </row>
    <row r="959" spans="1:9" x14ac:dyDescent="0.3">
      <c r="A959" s="47" t="s">
        <v>5836</v>
      </c>
      <c r="B959" s="47" t="s">
        <v>5837</v>
      </c>
      <c r="C959" s="47">
        <v>29658</v>
      </c>
      <c r="D959" s="47" t="s">
        <v>5838</v>
      </c>
      <c r="E959" s="47" t="s">
        <v>5437</v>
      </c>
      <c r="F959" s="47" t="s">
        <v>5839</v>
      </c>
      <c r="G959" s="47" t="s">
        <v>5840</v>
      </c>
      <c r="H959" s="47">
        <v>42669.099965277775</v>
      </c>
      <c r="I959" s="47" t="s">
        <v>429</v>
      </c>
    </row>
    <row r="960" spans="1:9" x14ac:dyDescent="0.3">
      <c r="A960" s="47" t="s">
        <v>5841</v>
      </c>
      <c r="B960" s="47" t="s">
        <v>5842</v>
      </c>
      <c r="C960" s="47">
        <v>25569</v>
      </c>
      <c r="D960" s="47" t="s">
        <v>5843</v>
      </c>
      <c r="E960" s="47" t="s">
        <v>5120</v>
      </c>
      <c r="F960" s="47" t="s">
        <v>5844</v>
      </c>
      <c r="G960" s="47" t="s">
        <v>5845</v>
      </c>
      <c r="H960" s="47">
        <v>43814.76730324074</v>
      </c>
      <c r="I960" s="47" t="s">
        <v>429</v>
      </c>
    </row>
    <row r="961" spans="1:9" x14ac:dyDescent="0.3">
      <c r="A961" s="47" t="s">
        <v>5846</v>
      </c>
      <c r="B961" s="47" t="s">
        <v>5847</v>
      </c>
      <c r="C961" s="47">
        <v>36246</v>
      </c>
      <c r="D961" s="47" t="s">
        <v>5848</v>
      </c>
      <c r="E961" s="47" t="s">
        <v>5174</v>
      </c>
      <c r="F961" s="47" t="s">
        <v>5849</v>
      </c>
      <c r="G961" s="47" t="s">
        <v>5850</v>
      </c>
      <c r="H961" s="47">
        <v>38893.644085648149</v>
      </c>
      <c r="I961" s="47" t="s">
        <v>384</v>
      </c>
    </row>
    <row r="962" spans="1:9" x14ac:dyDescent="0.3">
      <c r="A962" s="47" t="s">
        <v>5851</v>
      </c>
      <c r="B962" s="47" t="s">
        <v>5852</v>
      </c>
      <c r="C962" s="47">
        <v>29736</v>
      </c>
      <c r="D962" s="47" t="s">
        <v>5853</v>
      </c>
      <c r="E962" s="47" t="s">
        <v>5079</v>
      </c>
      <c r="F962" s="47" t="s">
        <v>5854</v>
      </c>
      <c r="G962" s="47" t="s">
        <v>5855</v>
      </c>
      <c r="H962" s="47">
        <v>39072.367060185185</v>
      </c>
      <c r="I962" s="47" t="s">
        <v>429</v>
      </c>
    </row>
    <row r="963" spans="1:9" x14ac:dyDescent="0.3">
      <c r="A963" s="47" t="s">
        <v>5856</v>
      </c>
      <c r="B963" s="47" t="s">
        <v>5857</v>
      </c>
      <c r="C963" s="47">
        <v>26400</v>
      </c>
      <c r="D963" s="47" t="s">
        <v>5858</v>
      </c>
      <c r="E963" s="47" t="s">
        <v>5102</v>
      </c>
      <c r="F963" s="47" t="s">
        <v>5859</v>
      </c>
      <c r="G963" s="47" t="s">
        <v>2470</v>
      </c>
      <c r="H963" s="47">
        <v>43019.959166666667</v>
      </c>
      <c r="I963" s="47" t="s">
        <v>436</v>
      </c>
    </row>
    <row r="964" spans="1:9" x14ac:dyDescent="0.3">
      <c r="A964" s="47" t="s">
        <v>5860</v>
      </c>
      <c r="B964" s="47" t="s">
        <v>5861</v>
      </c>
      <c r="C964" s="47">
        <v>28291</v>
      </c>
      <c r="D964" s="47" t="s">
        <v>5862</v>
      </c>
      <c r="E964" s="47" t="s">
        <v>5240</v>
      </c>
      <c r="F964" s="47" t="s">
        <v>5863</v>
      </c>
      <c r="G964" s="47" t="s">
        <v>2039</v>
      </c>
      <c r="H964" s="47">
        <v>39734.125902777778</v>
      </c>
      <c r="I964" s="47" t="s">
        <v>429</v>
      </c>
    </row>
    <row r="965" spans="1:9" x14ac:dyDescent="0.3">
      <c r="A965" s="47" t="s">
        <v>5864</v>
      </c>
      <c r="B965" s="47" t="s">
        <v>5865</v>
      </c>
      <c r="C965" s="47">
        <v>26964</v>
      </c>
      <c r="D965" s="47" t="s">
        <v>5866</v>
      </c>
      <c r="E965" s="47" t="s">
        <v>4787</v>
      </c>
      <c r="F965" s="47" t="s">
        <v>5867</v>
      </c>
      <c r="G965" s="47" t="s">
        <v>5868</v>
      </c>
      <c r="H965" s="47">
        <v>44101.625185185185</v>
      </c>
      <c r="I965" s="47" t="s">
        <v>410</v>
      </c>
    </row>
    <row r="966" spans="1:9" x14ac:dyDescent="0.3">
      <c r="A966" s="47" t="s">
        <v>5869</v>
      </c>
      <c r="B966" s="47" t="s">
        <v>5870</v>
      </c>
      <c r="C966" s="47">
        <v>33879</v>
      </c>
      <c r="D966" s="47" t="s">
        <v>5871</v>
      </c>
      <c r="E966" s="47" t="s">
        <v>5186</v>
      </c>
      <c r="F966" s="47" t="s">
        <v>5872</v>
      </c>
      <c r="G966" s="47" t="s">
        <v>5873</v>
      </c>
      <c r="H966" s="47">
        <v>39793.254178240742</v>
      </c>
      <c r="I966" s="47" t="s">
        <v>391</v>
      </c>
    </row>
    <row r="967" spans="1:9" x14ac:dyDescent="0.3">
      <c r="A967" s="47" t="s">
        <v>5874</v>
      </c>
      <c r="B967" s="47" t="s">
        <v>5875</v>
      </c>
      <c r="C967" s="47">
        <v>34297</v>
      </c>
      <c r="D967" s="47" t="s">
        <v>5876</v>
      </c>
      <c r="E967" s="47" t="s">
        <v>5329</v>
      </c>
      <c r="F967" s="47" t="s">
        <v>5877</v>
      </c>
      <c r="G967" s="47" t="s">
        <v>5878</v>
      </c>
      <c r="H967" s="47">
        <v>43197.688738425924</v>
      </c>
      <c r="I967" s="47" t="s">
        <v>391</v>
      </c>
    </row>
    <row r="968" spans="1:9" x14ac:dyDescent="0.3">
      <c r="A968" s="47" t="s">
        <v>5879</v>
      </c>
      <c r="B968" s="47" t="s">
        <v>5880</v>
      </c>
      <c r="C968" s="47">
        <v>27480</v>
      </c>
      <c r="D968" s="47" t="s">
        <v>5881</v>
      </c>
      <c r="E968" s="47" t="s">
        <v>5407</v>
      </c>
      <c r="F968" s="47" t="s">
        <v>5882</v>
      </c>
      <c r="G968" s="47" t="s">
        <v>5883</v>
      </c>
      <c r="H968" s="47">
        <v>41428.2575462963</v>
      </c>
      <c r="I968" s="47" t="s">
        <v>429</v>
      </c>
    </row>
    <row r="969" spans="1:9" x14ac:dyDescent="0.3">
      <c r="A969" s="47" t="s">
        <v>5884</v>
      </c>
      <c r="B969" s="47" t="s">
        <v>5885</v>
      </c>
      <c r="C969" s="47">
        <v>31242</v>
      </c>
      <c r="D969" s="47" t="s">
        <v>5886</v>
      </c>
      <c r="E969" s="47" t="s">
        <v>5126</v>
      </c>
      <c r="F969" s="47" t="s">
        <v>5887</v>
      </c>
      <c r="G969" s="47" t="s">
        <v>5888</v>
      </c>
      <c r="H969" s="47">
        <v>38760.209363425929</v>
      </c>
      <c r="I969" s="47" t="s">
        <v>410</v>
      </c>
    </row>
    <row r="970" spans="1:9" x14ac:dyDescent="0.3">
      <c r="A970" s="47" t="s">
        <v>5889</v>
      </c>
      <c r="B970" s="47" t="s">
        <v>5890</v>
      </c>
      <c r="C970" s="47">
        <v>34813</v>
      </c>
      <c r="D970" s="47" t="s">
        <v>5891</v>
      </c>
      <c r="E970" s="47" t="s">
        <v>4763</v>
      </c>
      <c r="F970" s="47" t="s">
        <v>5892</v>
      </c>
      <c r="G970" s="47" t="s">
        <v>5893</v>
      </c>
      <c r="H970" s="47">
        <v>41483.625648148147</v>
      </c>
      <c r="I970" s="47" t="s">
        <v>384</v>
      </c>
    </row>
    <row r="971" spans="1:9" x14ac:dyDescent="0.3">
      <c r="A971" s="47" t="s">
        <v>5894</v>
      </c>
      <c r="B971" s="47" t="s">
        <v>5895</v>
      </c>
      <c r="C971" s="47">
        <v>28194</v>
      </c>
      <c r="D971" s="47" t="s">
        <v>5896</v>
      </c>
      <c r="E971" s="47" t="s">
        <v>5210</v>
      </c>
      <c r="F971" s="47" t="s">
        <v>5897</v>
      </c>
      <c r="G971" s="47" t="s">
        <v>5898</v>
      </c>
      <c r="H971" s="47">
        <v>38501.865891203706</v>
      </c>
      <c r="I971" s="47" t="s">
        <v>436</v>
      </c>
    </row>
    <row r="972" spans="1:9" x14ac:dyDescent="0.3">
      <c r="A972" s="47" t="s">
        <v>5899</v>
      </c>
      <c r="B972" s="47" t="s">
        <v>5900</v>
      </c>
      <c r="C972" s="47">
        <v>27488</v>
      </c>
      <c r="D972" s="47" t="s">
        <v>5901</v>
      </c>
      <c r="E972" s="47" t="s">
        <v>5192</v>
      </c>
      <c r="F972" s="47" t="s">
        <v>5902</v>
      </c>
      <c r="G972" s="47" t="s">
        <v>5903</v>
      </c>
      <c r="H972" s="47">
        <v>43338.960613425923</v>
      </c>
      <c r="I972" s="47" t="s">
        <v>436</v>
      </c>
    </row>
    <row r="973" spans="1:9" x14ac:dyDescent="0.3">
      <c r="A973" s="47" t="s">
        <v>5904</v>
      </c>
      <c r="B973" s="47" t="s">
        <v>5905</v>
      </c>
      <c r="C973" s="47">
        <v>28675</v>
      </c>
      <c r="D973" s="47" t="s">
        <v>5906</v>
      </c>
      <c r="E973" s="47" t="s">
        <v>4822</v>
      </c>
      <c r="F973" s="47" t="s">
        <v>5907</v>
      </c>
      <c r="G973" s="47" t="s">
        <v>5908</v>
      </c>
      <c r="H973" s="47">
        <v>39912.123726851853</v>
      </c>
      <c r="I973" s="47" t="s">
        <v>436</v>
      </c>
    </row>
    <row r="974" spans="1:9" x14ac:dyDescent="0.3">
      <c r="A974" s="47" t="s">
        <v>5909</v>
      </c>
      <c r="B974" s="47" t="s">
        <v>5910</v>
      </c>
      <c r="C974" s="47">
        <v>29360</v>
      </c>
      <c r="D974" s="47" t="s">
        <v>5911</v>
      </c>
      <c r="E974" s="47" t="s">
        <v>4739</v>
      </c>
      <c r="F974" s="47" t="s">
        <v>5912</v>
      </c>
      <c r="G974" s="47" t="s">
        <v>5913</v>
      </c>
      <c r="H974" s="47">
        <v>43294.032442129632</v>
      </c>
      <c r="I974" s="47" t="s">
        <v>410</v>
      </c>
    </row>
    <row r="975" spans="1:9" x14ac:dyDescent="0.3">
      <c r="A975" s="47" t="s">
        <v>5914</v>
      </c>
      <c r="B975" s="47" t="s">
        <v>5915</v>
      </c>
      <c r="C975" s="47">
        <v>25881</v>
      </c>
      <c r="D975" s="47" t="s">
        <v>5916</v>
      </c>
      <c r="E975" s="47" t="s">
        <v>5275</v>
      </c>
      <c r="F975" s="47" t="s">
        <v>5917</v>
      </c>
      <c r="G975" s="47" t="s">
        <v>5918</v>
      </c>
      <c r="H975" s="47">
        <v>42425.609131944446</v>
      </c>
      <c r="I975" s="47" t="s">
        <v>436</v>
      </c>
    </row>
    <row r="976" spans="1:9" x14ac:dyDescent="0.3">
      <c r="A976" s="47" t="s">
        <v>5919</v>
      </c>
      <c r="B976" s="47" t="s">
        <v>5920</v>
      </c>
      <c r="C976" s="47">
        <v>31636</v>
      </c>
      <c r="D976" s="47" t="s">
        <v>5921</v>
      </c>
      <c r="E976" s="47" t="s">
        <v>4989</v>
      </c>
      <c r="F976" s="47" t="s">
        <v>5922</v>
      </c>
      <c r="G976" s="47" t="s">
        <v>5923</v>
      </c>
      <c r="H976" s="47">
        <v>42762.995034722226</v>
      </c>
      <c r="I976" s="47" t="s">
        <v>391</v>
      </c>
    </row>
    <row r="977" spans="1:9" x14ac:dyDescent="0.3">
      <c r="A977" s="47" t="s">
        <v>5924</v>
      </c>
      <c r="B977" s="47" t="s">
        <v>5925</v>
      </c>
      <c r="C977" s="47">
        <v>33874</v>
      </c>
      <c r="D977" s="47" t="s">
        <v>5926</v>
      </c>
      <c r="E977" s="47" t="s">
        <v>5299</v>
      </c>
      <c r="F977" s="47" t="s">
        <v>5927</v>
      </c>
      <c r="G977" s="47" t="s">
        <v>5928</v>
      </c>
      <c r="H977" s="47">
        <v>42291.859722222223</v>
      </c>
      <c r="I977" s="47" t="s">
        <v>436</v>
      </c>
    </row>
    <row r="978" spans="1:9" x14ac:dyDescent="0.3">
      <c r="A978" s="47" t="s">
        <v>5929</v>
      </c>
      <c r="B978" s="47" t="s">
        <v>5930</v>
      </c>
      <c r="C978" s="47">
        <v>26076</v>
      </c>
      <c r="D978" s="47" t="s">
        <v>5931</v>
      </c>
      <c r="E978" s="47" t="s">
        <v>4929</v>
      </c>
      <c r="F978" s="47" t="s">
        <v>5932</v>
      </c>
      <c r="G978" s="47" t="s">
        <v>5933</v>
      </c>
      <c r="H978" s="47">
        <v>40968.121307870373</v>
      </c>
      <c r="I978" s="47" t="s">
        <v>384</v>
      </c>
    </row>
    <row r="979" spans="1:9" x14ac:dyDescent="0.3">
      <c r="A979" s="47" t="s">
        <v>5934</v>
      </c>
      <c r="B979" s="47" t="s">
        <v>5935</v>
      </c>
      <c r="C979" s="47">
        <v>31678</v>
      </c>
      <c r="D979" s="47" t="s">
        <v>5936</v>
      </c>
      <c r="E979" s="47" t="s">
        <v>4905</v>
      </c>
      <c r="F979" s="47" t="s">
        <v>5937</v>
      </c>
      <c r="G979" s="47" t="s">
        <v>5938</v>
      </c>
      <c r="H979" s="47">
        <v>43114.704756944448</v>
      </c>
      <c r="I979" s="47" t="s">
        <v>429</v>
      </c>
    </row>
    <row r="980" spans="1:9" x14ac:dyDescent="0.3">
      <c r="A980" s="47" t="s">
        <v>5939</v>
      </c>
      <c r="B980" s="47" t="s">
        <v>5940</v>
      </c>
      <c r="C980" s="47">
        <v>36490</v>
      </c>
      <c r="D980" s="47" t="s">
        <v>5941</v>
      </c>
      <c r="E980" s="47" t="s">
        <v>4834</v>
      </c>
      <c r="F980" s="47" t="s">
        <v>5942</v>
      </c>
      <c r="G980" s="47" t="s">
        <v>5943</v>
      </c>
      <c r="H980" s="47">
        <v>43410.436921296299</v>
      </c>
      <c r="I980" s="47" t="s">
        <v>391</v>
      </c>
    </row>
    <row r="981" spans="1:9" x14ac:dyDescent="0.3">
      <c r="A981" s="47" t="s">
        <v>5944</v>
      </c>
      <c r="B981" s="47" t="s">
        <v>5945</v>
      </c>
      <c r="C981" s="47">
        <v>27288</v>
      </c>
      <c r="D981" s="47" t="s">
        <v>5946</v>
      </c>
      <c r="E981" s="47" t="s">
        <v>5067</v>
      </c>
      <c r="F981" s="47" t="s">
        <v>5947</v>
      </c>
      <c r="G981" s="47" t="s">
        <v>5948</v>
      </c>
      <c r="H981" s="47">
        <v>39385.043425925927</v>
      </c>
      <c r="I981" s="47" t="s">
        <v>410</v>
      </c>
    </row>
    <row r="982" spans="1:9" x14ac:dyDescent="0.3">
      <c r="A982" s="47" t="s">
        <v>5949</v>
      </c>
      <c r="B982" s="47" t="s">
        <v>5950</v>
      </c>
      <c r="C982" s="47">
        <v>34213</v>
      </c>
      <c r="D982" s="47" t="s">
        <v>5951</v>
      </c>
      <c r="E982" s="47" t="s">
        <v>5037</v>
      </c>
      <c r="F982" s="47" t="s">
        <v>5952</v>
      </c>
      <c r="G982" s="47" t="s">
        <v>5953</v>
      </c>
      <c r="H982" s="47">
        <v>43440.725451388891</v>
      </c>
      <c r="I982" s="47" t="s">
        <v>436</v>
      </c>
    </row>
    <row r="983" spans="1:9" x14ac:dyDescent="0.3">
      <c r="A983" s="47" t="s">
        <v>5954</v>
      </c>
      <c r="B983" s="47" t="s">
        <v>5955</v>
      </c>
      <c r="C983" s="47">
        <v>26530</v>
      </c>
      <c r="D983" s="47" t="s">
        <v>5956</v>
      </c>
      <c r="E983" s="47" t="s">
        <v>4810</v>
      </c>
      <c r="F983" s="47" t="s">
        <v>5957</v>
      </c>
      <c r="G983" s="47" t="s">
        <v>5958</v>
      </c>
      <c r="H983" s="47">
        <v>41284.308657407404</v>
      </c>
      <c r="I983" s="47" t="s">
        <v>384</v>
      </c>
    </row>
    <row r="984" spans="1:9" x14ac:dyDescent="0.3">
      <c r="A984" s="47" t="s">
        <v>5959</v>
      </c>
      <c r="B984" s="47" t="s">
        <v>5960</v>
      </c>
      <c r="C984" s="47">
        <v>30446</v>
      </c>
      <c r="D984" s="47" t="s">
        <v>5961</v>
      </c>
      <c r="E984" s="47" t="s">
        <v>4965</v>
      </c>
      <c r="F984" s="47" t="s">
        <v>5962</v>
      </c>
      <c r="G984" s="47" t="s">
        <v>5512</v>
      </c>
      <c r="H984" s="47">
        <v>40536.009988425925</v>
      </c>
      <c r="I984" s="47" t="s">
        <v>384</v>
      </c>
    </row>
    <row r="985" spans="1:9" x14ac:dyDescent="0.3">
      <c r="A985" s="47" t="s">
        <v>5963</v>
      </c>
      <c r="B985" s="47" t="s">
        <v>5964</v>
      </c>
      <c r="C985" s="47">
        <v>34730</v>
      </c>
      <c r="D985" s="47" t="s">
        <v>5965</v>
      </c>
      <c r="E985" s="47" t="s">
        <v>5359</v>
      </c>
      <c r="F985" s="47" t="s">
        <v>5966</v>
      </c>
      <c r="G985" s="47" t="s">
        <v>5967</v>
      </c>
      <c r="H985" s="47">
        <v>43430.870752314811</v>
      </c>
      <c r="I985" s="47" t="s">
        <v>436</v>
      </c>
    </row>
    <row r="986" spans="1:9" x14ac:dyDescent="0.3">
      <c r="A986" s="47" t="s">
        <v>5968</v>
      </c>
      <c r="B986" s="47" t="s">
        <v>5969</v>
      </c>
      <c r="C986" s="47">
        <v>32774</v>
      </c>
      <c r="D986" s="47" t="s">
        <v>5970</v>
      </c>
      <c r="E986" s="47" t="s">
        <v>5335</v>
      </c>
      <c r="F986" s="47" t="s">
        <v>5971</v>
      </c>
      <c r="G986" s="47" t="s">
        <v>2829</v>
      </c>
      <c r="H986" s="47">
        <v>42121.8362037037</v>
      </c>
      <c r="I986" s="47" t="s">
        <v>384</v>
      </c>
    </row>
    <row r="987" spans="1:9" x14ac:dyDescent="0.3">
      <c r="A987" s="47" t="s">
        <v>5972</v>
      </c>
      <c r="B987" s="47" t="s">
        <v>5973</v>
      </c>
      <c r="C987" s="47">
        <v>28066</v>
      </c>
      <c r="D987" s="47" t="s">
        <v>5974</v>
      </c>
      <c r="E987" s="47" t="s">
        <v>4757</v>
      </c>
      <c r="F987" s="47" t="s">
        <v>5975</v>
      </c>
      <c r="G987" s="47" t="s">
        <v>5976</v>
      </c>
      <c r="H987" s="47">
        <v>43256.360127314816</v>
      </c>
      <c r="I987" s="47" t="s">
        <v>391</v>
      </c>
    </row>
    <row r="988" spans="1:9" x14ac:dyDescent="0.3">
      <c r="A988" s="47" t="s">
        <v>5977</v>
      </c>
      <c r="B988" s="47" t="s">
        <v>5978</v>
      </c>
      <c r="C988" s="47">
        <v>25652</v>
      </c>
      <c r="D988" s="47" t="s">
        <v>5979</v>
      </c>
      <c r="E988" s="47" t="s">
        <v>4769</v>
      </c>
      <c r="F988" s="47" t="s">
        <v>5980</v>
      </c>
      <c r="G988" s="47" t="s">
        <v>5981</v>
      </c>
      <c r="H988" s="47">
        <v>44198.741747685184</v>
      </c>
      <c r="I988" s="47" t="s">
        <v>436</v>
      </c>
    </row>
    <row r="989" spans="1:9" x14ac:dyDescent="0.3">
      <c r="A989" s="47" t="s">
        <v>5982</v>
      </c>
      <c r="B989" s="47" t="s">
        <v>5983</v>
      </c>
      <c r="C989" s="47">
        <v>31140</v>
      </c>
      <c r="D989" s="47" t="s">
        <v>5984</v>
      </c>
      <c r="E989" s="47" t="s">
        <v>5114</v>
      </c>
      <c r="F989" s="47" t="s">
        <v>5985</v>
      </c>
      <c r="G989" s="47" t="s">
        <v>5986</v>
      </c>
      <c r="H989" s="47">
        <v>38751.189583333333</v>
      </c>
      <c r="I989" s="47" t="s">
        <v>429</v>
      </c>
    </row>
    <row r="990" spans="1:9" x14ac:dyDescent="0.3">
      <c r="A990" s="47" t="s">
        <v>5987</v>
      </c>
      <c r="B990" s="47" t="s">
        <v>5988</v>
      </c>
      <c r="C990" s="47">
        <v>26330</v>
      </c>
      <c r="D990" s="47" t="s">
        <v>5989</v>
      </c>
      <c r="E990" s="47" t="s">
        <v>5413</v>
      </c>
      <c r="F990" s="47" t="s">
        <v>5990</v>
      </c>
      <c r="G990" s="47" t="s">
        <v>5991</v>
      </c>
      <c r="H990" s="47">
        <v>40468.270844907405</v>
      </c>
      <c r="I990" s="47" t="s">
        <v>436</v>
      </c>
    </row>
    <row r="991" spans="1:9" x14ac:dyDescent="0.3">
      <c r="A991" s="47" t="s">
        <v>5992</v>
      </c>
      <c r="B991" s="47" t="s">
        <v>5993</v>
      </c>
      <c r="C991" s="47">
        <v>28342</v>
      </c>
      <c r="D991" s="47" t="s">
        <v>5994</v>
      </c>
      <c r="E991" s="47" t="s">
        <v>5007</v>
      </c>
      <c r="F991" s="47" t="s">
        <v>5995</v>
      </c>
      <c r="G991" s="47" t="s">
        <v>5996</v>
      </c>
      <c r="H991" s="47">
        <v>38463.045671296299</v>
      </c>
      <c r="I991" s="47" t="s">
        <v>410</v>
      </c>
    </row>
    <row r="992" spans="1:9" x14ac:dyDescent="0.3">
      <c r="A992" s="47" t="s">
        <v>5997</v>
      </c>
      <c r="B992" s="47" t="s">
        <v>5998</v>
      </c>
      <c r="C992" s="47">
        <v>27042</v>
      </c>
      <c r="D992" s="47" t="s">
        <v>5999</v>
      </c>
      <c r="E992" s="47" t="s">
        <v>4959</v>
      </c>
      <c r="F992" s="47" t="s">
        <v>6000</v>
      </c>
      <c r="G992" s="47" t="s">
        <v>6001</v>
      </c>
      <c r="H992" s="47">
        <v>40820.272743055553</v>
      </c>
      <c r="I992" s="47" t="s">
        <v>436</v>
      </c>
    </row>
    <row r="993" spans="1:9" x14ac:dyDescent="0.3">
      <c r="A993" s="47" t="s">
        <v>6002</v>
      </c>
      <c r="B993" s="47" t="s">
        <v>6003</v>
      </c>
      <c r="C993" s="47">
        <v>32092</v>
      </c>
      <c r="D993" s="47" t="s">
        <v>6004</v>
      </c>
      <c r="E993" s="47" t="s">
        <v>5216</v>
      </c>
      <c r="F993" s="47" t="s">
        <v>6005</v>
      </c>
      <c r="G993" s="47" t="s">
        <v>6006</v>
      </c>
      <c r="H993" s="47">
        <v>42535.487361111111</v>
      </c>
      <c r="I993" s="47" t="s">
        <v>436</v>
      </c>
    </row>
    <row r="994" spans="1:9" x14ac:dyDescent="0.3">
      <c r="A994" s="47" t="s">
        <v>6007</v>
      </c>
      <c r="B994" s="47" t="s">
        <v>6008</v>
      </c>
      <c r="C994" s="47">
        <v>28943</v>
      </c>
      <c r="D994" s="47" t="s">
        <v>6009</v>
      </c>
      <c r="E994" s="47" t="s">
        <v>4977</v>
      </c>
      <c r="F994" s="47" t="s">
        <v>6010</v>
      </c>
      <c r="G994" s="47" t="s">
        <v>6011</v>
      </c>
      <c r="H994" s="47">
        <v>39049.422384259262</v>
      </c>
      <c r="I994" s="47" t="s">
        <v>410</v>
      </c>
    </row>
    <row r="995" spans="1:9" x14ac:dyDescent="0.3">
      <c r="A995" s="47" t="s">
        <v>6012</v>
      </c>
      <c r="B995" s="47" t="s">
        <v>6013</v>
      </c>
      <c r="C995" s="47">
        <v>26540</v>
      </c>
      <c r="D995" s="47" t="s">
        <v>6014</v>
      </c>
      <c r="E995" s="47" t="s">
        <v>5425</v>
      </c>
      <c r="F995" s="47" t="s">
        <v>6015</v>
      </c>
      <c r="G995" s="47" t="s">
        <v>6016</v>
      </c>
      <c r="H995" s="47">
        <v>41516.643159722225</v>
      </c>
      <c r="I995" s="47" t="s">
        <v>410</v>
      </c>
    </row>
    <row r="996" spans="1:9" x14ac:dyDescent="0.3">
      <c r="A996" s="47" t="s">
        <v>6017</v>
      </c>
      <c r="B996" s="47" t="s">
        <v>6018</v>
      </c>
      <c r="C996" s="47">
        <v>28772</v>
      </c>
      <c r="D996" s="47" t="s">
        <v>6019</v>
      </c>
      <c r="E996" s="47" t="s">
        <v>5353</v>
      </c>
      <c r="F996" s="47" t="s">
        <v>6020</v>
      </c>
      <c r="G996" s="47" t="s">
        <v>6021</v>
      </c>
      <c r="H996" s="47">
        <v>40272.879976851851</v>
      </c>
      <c r="I996" s="47" t="s">
        <v>436</v>
      </c>
    </row>
    <row r="997" spans="1:9" x14ac:dyDescent="0.3">
      <c r="A997" s="47" t="s">
        <v>6022</v>
      </c>
      <c r="B997" s="47" t="s">
        <v>6023</v>
      </c>
      <c r="C997" s="47">
        <v>31554</v>
      </c>
      <c r="D997" s="47" t="s">
        <v>6024</v>
      </c>
      <c r="E997" s="47" t="s">
        <v>5305</v>
      </c>
      <c r="F997" s="47" t="s">
        <v>6025</v>
      </c>
      <c r="G997" s="47" t="s">
        <v>6026</v>
      </c>
      <c r="H997" s="47">
        <v>39493.921851851854</v>
      </c>
      <c r="I997" s="47" t="s">
        <v>410</v>
      </c>
    </row>
    <row r="998" spans="1:9" x14ac:dyDescent="0.3">
      <c r="A998" s="47" t="s">
        <v>6027</v>
      </c>
      <c r="B998" s="47" t="s">
        <v>6028</v>
      </c>
      <c r="C998" s="47">
        <v>31797</v>
      </c>
      <c r="D998" s="47" t="s">
        <v>6029</v>
      </c>
      <c r="E998" s="47" t="s">
        <v>4781</v>
      </c>
      <c r="F998" s="47" t="s">
        <v>6030</v>
      </c>
      <c r="G998" s="47" t="s">
        <v>6031</v>
      </c>
      <c r="H998" s="47">
        <v>42401.895949074074</v>
      </c>
      <c r="I998" s="47" t="s">
        <v>384</v>
      </c>
    </row>
    <row r="999" spans="1:9" x14ac:dyDescent="0.3">
      <c r="A999" s="47" t="s">
        <v>6032</v>
      </c>
      <c r="B999" s="47" t="s">
        <v>6033</v>
      </c>
      <c r="C999" s="47">
        <v>36041</v>
      </c>
      <c r="D999" s="47" t="s">
        <v>6034</v>
      </c>
      <c r="E999" s="47" t="s">
        <v>4804</v>
      </c>
      <c r="F999" s="47" t="s">
        <v>6035</v>
      </c>
      <c r="G999" s="47" t="s">
        <v>6036</v>
      </c>
      <c r="H999" s="47">
        <v>42502.694120370368</v>
      </c>
      <c r="I999" s="47" t="s">
        <v>410</v>
      </c>
    </row>
    <row r="1000" spans="1:9" x14ac:dyDescent="0.3">
      <c r="A1000" s="47" t="s">
        <v>6037</v>
      </c>
      <c r="B1000" s="47" t="s">
        <v>6038</v>
      </c>
      <c r="C1000" s="47">
        <v>28099</v>
      </c>
      <c r="D1000" s="47" t="s">
        <v>6039</v>
      </c>
      <c r="E1000" s="47" t="s">
        <v>5395</v>
      </c>
      <c r="F1000" s="47" t="s">
        <v>6040</v>
      </c>
      <c r="G1000" s="47" t="s">
        <v>6041</v>
      </c>
      <c r="H1000" s="47">
        <v>43322.088252314818</v>
      </c>
      <c r="I1000" s="47" t="s">
        <v>384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5789-4D4F-4D0F-A5DA-1384B84B7CCA}">
  <dimension ref="A1:H1000"/>
  <sheetViews>
    <sheetView workbookViewId="0"/>
  </sheetViews>
  <sheetFormatPr baseColWidth="10" defaultRowHeight="14.4" x14ac:dyDescent="0.3"/>
  <cols>
    <col min="1" max="7" width="25.5546875" customWidth="1"/>
  </cols>
  <sheetData>
    <row r="1" spans="1:8" s="8" customFormat="1" x14ac:dyDescent="0.3">
      <c r="A1" s="47" t="s">
        <v>302</v>
      </c>
      <c r="B1" s="47" t="s">
        <v>6042</v>
      </c>
      <c r="C1" s="47" t="s">
        <v>6043</v>
      </c>
      <c r="D1" s="47" t="s">
        <v>6044</v>
      </c>
      <c r="E1" s="47" t="s">
        <v>374</v>
      </c>
      <c r="F1" s="48" t="s">
        <v>6045</v>
      </c>
      <c r="G1" s="47" t="s">
        <v>6046</v>
      </c>
    </row>
    <row r="2" spans="1:8" x14ac:dyDescent="0.3">
      <c r="A2" s="47" t="s">
        <v>6047</v>
      </c>
      <c r="B2" s="47" t="s">
        <v>6048</v>
      </c>
      <c r="C2" s="47" t="s">
        <v>6049</v>
      </c>
      <c r="D2" s="47" t="s">
        <v>6050</v>
      </c>
      <c r="E2" s="47" t="s">
        <v>6051</v>
      </c>
      <c r="F2" s="48">
        <v>63</v>
      </c>
      <c r="G2" s="47">
        <v>43347</v>
      </c>
      <c r="H2" s="49"/>
    </row>
    <row r="3" spans="1:8" x14ac:dyDescent="0.3">
      <c r="A3" s="47" t="s">
        <v>6052</v>
      </c>
      <c r="B3" s="47" t="s">
        <v>6053</v>
      </c>
      <c r="C3" s="47" t="s">
        <v>6054</v>
      </c>
      <c r="D3" s="47" t="s">
        <v>6055</v>
      </c>
      <c r="E3" s="47" t="s">
        <v>6056</v>
      </c>
      <c r="F3" s="48">
        <v>4250</v>
      </c>
      <c r="G3" s="47">
        <v>41068</v>
      </c>
      <c r="H3" s="49"/>
    </row>
    <row r="4" spans="1:8" x14ac:dyDescent="0.3">
      <c r="A4" s="47" t="s">
        <v>6057</v>
      </c>
      <c r="B4" s="47" t="s">
        <v>6058</v>
      </c>
      <c r="C4" s="47" t="s">
        <v>6059</v>
      </c>
      <c r="D4" s="47" t="s">
        <v>6060</v>
      </c>
      <c r="E4" s="47" t="s">
        <v>6061</v>
      </c>
      <c r="F4" s="48">
        <v>2412</v>
      </c>
      <c r="G4" s="47">
        <v>42953</v>
      </c>
    </row>
    <row r="5" spans="1:8" x14ac:dyDescent="0.3">
      <c r="A5" s="47" t="s">
        <v>6062</v>
      </c>
      <c r="B5" s="47" t="s">
        <v>6063</v>
      </c>
      <c r="C5" s="47" t="s">
        <v>6064</v>
      </c>
      <c r="D5" s="47" t="s">
        <v>6065</v>
      </c>
      <c r="E5" s="47" t="s">
        <v>6066</v>
      </c>
      <c r="F5" s="48">
        <v>3348</v>
      </c>
      <c r="G5" s="47">
        <v>42877</v>
      </c>
    </row>
    <row r="6" spans="1:8" x14ac:dyDescent="0.3">
      <c r="A6" s="47" t="s">
        <v>6067</v>
      </c>
      <c r="B6" s="47" t="s">
        <v>6068</v>
      </c>
      <c r="C6" s="47" t="s">
        <v>6069</v>
      </c>
      <c r="D6" s="47" t="s">
        <v>6070</v>
      </c>
      <c r="E6" s="47" t="s">
        <v>6071</v>
      </c>
      <c r="F6" s="48">
        <v>570</v>
      </c>
      <c r="G6" s="47">
        <v>44578</v>
      </c>
    </row>
    <row r="7" spans="1:8" x14ac:dyDescent="0.3">
      <c r="A7" s="47" t="s">
        <v>6072</v>
      </c>
      <c r="B7" s="47" t="s">
        <v>6073</v>
      </c>
      <c r="C7" s="47" t="s">
        <v>6074</v>
      </c>
      <c r="D7" s="47" t="s">
        <v>6075</v>
      </c>
      <c r="E7" s="47" t="s">
        <v>6076</v>
      </c>
      <c r="F7" s="48">
        <v>261</v>
      </c>
      <c r="G7" s="47">
        <v>41884</v>
      </c>
    </row>
    <row r="8" spans="1:8" x14ac:dyDescent="0.3">
      <c r="A8" s="47" t="s">
        <v>6077</v>
      </c>
      <c r="B8" s="47" t="s">
        <v>6078</v>
      </c>
      <c r="C8" s="47" t="s">
        <v>6079</v>
      </c>
      <c r="D8" s="47" t="s">
        <v>6080</v>
      </c>
      <c r="E8" s="47" t="s">
        <v>6081</v>
      </c>
      <c r="F8" s="48">
        <v>4733</v>
      </c>
      <c r="G8" s="47">
        <v>44253</v>
      </c>
    </row>
    <row r="9" spans="1:8" x14ac:dyDescent="0.3">
      <c r="A9" s="47" t="s">
        <v>6082</v>
      </c>
      <c r="B9" s="47" t="s">
        <v>6083</v>
      </c>
      <c r="C9" s="47" t="s">
        <v>6084</v>
      </c>
      <c r="D9" s="47" t="s">
        <v>6085</v>
      </c>
      <c r="E9" s="47" t="s">
        <v>6086</v>
      </c>
      <c r="F9" s="48">
        <v>18254</v>
      </c>
      <c r="G9" s="47">
        <v>43471</v>
      </c>
    </row>
    <row r="10" spans="1:8" x14ac:dyDescent="0.3">
      <c r="A10" s="47" t="s">
        <v>6087</v>
      </c>
      <c r="B10" s="47" t="s">
        <v>6088</v>
      </c>
      <c r="C10" s="47" t="s">
        <v>6089</v>
      </c>
      <c r="D10" s="47" t="s">
        <v>6090</v>
      </c>
      <c r="E10" s="47" t="s">
        <v>6091</v>
      </c>
      <c r="F10" s="48">
        <v>2128</v>
      </c>
      <c r="G10" s="47">
        <v>43218</v>
      </c>
    </row>
    <row r="11" spans="1:8" x14ac:dyDescent="0.3">
      <c r="A11" s="47" t="s">
        <v>6092</v>
      </c>
      <c r="B11" s="47" t="s">
        <v>6093</v>
      </c>
      <c r="C11" s="47" t="s">
        <v>6094</v>
      </c>
      <c r="D11" s="47" t="s">
        <v>6095</v>
      </c>
      <c r="E11" s="47" t="s">
        <v>6096</v>
      </c>
      <c r="F11" s="48">
        <v>310</v>
      </c>
      <c r="G11" s="47">
        <v>41132</v>
      </c>
    </row>
    <row r="12" spans="1:8" x14ac:dyDescent="0.3">
      <c r="A12" s="47" t="s">
        <v>6097</v>
      </c>
      <c r="B12" s="47" t="s">
        <v>6098</v>
      </c>
      <c r="C12" s="47" t="s">
        <v>6099</v>
      </c>
      <c r="D12" s="47" t="s">
        <v>6100</v>
      </c>
      <c r="E12" s="47" t="s">
        <v>6101</v>
      </c>
      <c r="F12" s="48">
        <v>3536</v>
      </c>
      <c r="G12" s="47">
        <v>44137</v>
      </c>
    </row>
    <row r="13" spans="1:8" x14ac:dyDescent="0.3">
      <c r="A13" s="47" t="s">
        <v>6102</v>
      </c>
      <c r="B13" s="47" t="s">
        <v>6103</v>
      </c>
      <c r="C13" s="47" t="s">
        <v>6104</v>
      </c>
      <c r="D13" s="47" t="s">
        <v>6105</v>
      </c>
      <c r="E13" s="47" t="s">
        <v>6106</v>
      </c>
      <c r="F13" s="48">
        <v>71.14</v>
      </c>
      <c r="G13" s="47">
        <v>43387</v>
      </c>
    </row>
    <row r="14" spans="1:8" x14ac:dyDescent="0.3">
      <c r="A14" s="47" t="s">
        <v>6107</v>
      </c>
      <c r="B14" s="47" t="s">
        <v>6108</v>
      </c>
      <c r="C14" s="47" t="s">
        <v>6109</v>
      </c>
      <c r="D14" s="47" t="s">
        <v>6110</v>
      </c>
      <c r="E14" s="47" t="s">
        <v>6111</v>
      </c>
      <c r="F14" s="48">
        <v>5258</v>
      </c>
      <c r="G14" s="47">
        <v>42863</v>
      </c>
    </row>
    <row r="15" spans="1:8" x14ac:dyDescent="0.3">
      <c r="A15" s="47" t="s">
        <v>6112</v>
      </c>
      <c r="B15" s="47" t="s">
        <v>6113</v>
      </c>
      <c r="C15" s="47" t="s">
        <v>6114</v>
      </c>
      <c r="D15" s="47" t="s">
        <v>6115</v>
      </c>
      <c r="E15" s="47" t="s">
        <v>6116</v>
      </c>
      <c r="F15" s="48">
        <v>8121</v>
      </c>
      <c r="G15" s="47">
        <v>42076</v>
      </c>
    </row>
    <row r="16" spans="1:8" x14ac:dyDescent="0.3">
      <c r="A16" s="47" t="s">
        <v>6117</v>
      </c>
      <c r="B16" s="47" t="s">
        <v>6118</v>
      </c>
      <c r="C16" s="47" t="s">
        <v>6119</v>
      </c>
      <c r="D16" s="47" t="s">
        <v>6120</v>
      </c>
      <c r="E16" s="47" t="s">
        <v>6121</v>
      </c>
      <c r="F16" s="48">
        <v>211</v>
      </c>
      <c r="G16" s="47">
        <v>44593</v>
      </c>
    </row>
    <row r="17" spans="1:7" x14ac:dyDescent="0.3">
      <c r="A17" s="47" t="s">
        <v>6122</v>
      </c>
      <c r="B17" s="47" t="s">
        <v>6123</v>
      </c>
      <c r="C17" s="47" t="s">
        <v>6124</v>
      </c>
      <c r="D17" s="47" t="s">
        <v>6125</v>
      </c>
      <c r="E17" s="47" t="s">
        <v>6126</v>
      </c>
      <c r="F17" s="48">
        <v>3391</v>
      </c>
      <c r="G17" s="47">
        <v>42895</v>
      </c>
    </row>
    <row r="18" spans="1:7" x14ac:dyDescent="0.3">
      <c r="A18" s="47" t="s">
        <v>6127</v>
      </c>
      <c r="B18" s="47" t="s">
        <v>6128</v>
      </c>
      <c r="C18" s="47" t="s">
        <v>6129</v>
      </c>
      <c r="D18" s="47" t="s">
        <v>5027</v>
      </c>
      <c r="E18" s="47" t="s">
        <v>6130</v>
      </c>
      <c r="F18" s="48">
        <v>5752</v>
      </c>
      <c r="G18" s="47">
        <v>44206</v>
      </c>
    </row>
    <row r="19" spans="1:7" x14ac:dyDescent="0.3">
      <c r="A19" s="47" t="s">
        <v>6131</v>
      </c>
      <c r="B19" s="47" t="s">
        <v>6132</v>
      </c>
      <c r="C19" s="47" t="s">
        <v>6133</v>
      </c>
      <c r="D19" s="47" t="s">
        <v>6134</v>
      </c>
      <c r="E19" s="47" t="s">
        <v>6135</v>
      </c>
      <c r="F19" s="48">
        <v>4332</v>
      </c>
      <c r="G19" s="47">
        <v>41730</v>
      </c>
    </row>
    <row r="20" spans="1:7" x14ac:dyDescent="0.3">
      <c r="A20" s="47" t="s">
        <v>6136</v>
      </c>
      <c r="B20" s="47" t="s">
        <v>6137</v>
      </c>
      <c r="C20" s="47" t="s">
        <v>6138</v>
      </c>
      <c r="D20" s="47" t="s">
        <v>6139</v>
      </c>
      <c r="E20" s="47" t="s">
        <v>6140</v>
      </c>
      <c r="F20" s="48">
        <v>7601</v>
      </c>
      <c r="G20" s="47">
        <v>41126</v>
      </c>
    </row>
    <row r="21" spans="1:7" x14ac:dyDescent="0.3">
      <c r="A21" s="47" t="s">
        <v>6141</v>
      </c>
      <c r="B21" s="47" t="s">
        <v>6142</v>
      </c>
      <c r="C21" s="47" t="s">
        <v>6143</v>
      </c>
      <c r="D21" s="47" t="s">
        <v>6144</v>
      </c>
      <c r="E21" s="47" t="s">
        <v>6145</v>
      </c>
      <c r="F21" s="48">
        <v>607</v>
      </c>
      <c r="G21" s="47">
        <v>44486</v>
      </c>
    </row>
    <row r="22" spans="1:7" x14ac:dyDescent="0.3">
      <c r="A22" s="47" t="s">
        <v>6146</v>
      </c>
      <c r="B22" s="47" t="s">
        <v>6147</v>
      </c>
      <c r="C22" s="47" t="s">
        <v>6148</v>
      </c>
      <c r="D22" s="47" t="s">
        <v>6149</v>
      </c>
      <c r="E22" s="47" t="s">
        <v>6150</v>
      </c>
      <c r="F22" s="48">
        <v>8231</v>
      </c>
      <c r="G22" s="47">
        <v>41112</v>
      </c>
    </row>
    <row r="23" spans="1:7" x14ac:dyDescent="0.3">
      <c r="A23" s="47" t="s">
        <v>6151</v>
      </c>
      <c r="B23" s="47" t="s">
        <v>6152</v>
      </c>
      <c r="C23" s="47" t="s">
        <v>6153</v>
      </c>
      <c r="D23" s="47" t="s">
        <v>6154</v>
      </c>
      <c r="E23" s="47" t="s">
        <v>6155</v>
      </c>
      <c r="F23" s="48">
        <v>2203</v>
      </c>
      <c r="G23" s="47">
        <v>42687</v>
      </c>
    </row>
    <row r="24" spans="1:7" x14ac:dyDescent="0.3">
      <c r="A24" s="47" t="s">
        <v>6156</v>
      </c>
      <c r="B24" s="47" t="s">
        <v>6157</v>
      </c>
      <c r="C24" s="47" t="s">
        <v>6158</v>
      </c>
      <c r="D24" s="47" t="s">
        <v>6159</v>
      </c>
      <c r="E24" s="47" t="s">
        <v>6160</v>
      </c>
      <c r="F24" s="48">
        <v>1635</v>
      </c>
      <c r="G24" s="47">
        <v>43393</v>
      </c>
    </row>
    <row r="25" spans="1:7" x14ac:dyDescent="0.3">
      <c r="A25" s="47" t="s">
        <v>6161</v>
      </c>
      <c r="B25" s="47" t="s">
        <v>6162</v>
      </c>
      <c r="C25" s="47" t="s">
        <v>6163</v>
      </c>
      <c r="D25" s="47" t="s">
        <v>6164</v>
      </c>
      <c r="E25" s="47" t="s">
        <v>6165</v>
      </c>
      <c r="F25" s="48">
        <v>5861</v>
      </c>
      <c r="G25" s="47">
        <v>42715</v>
      </c>
    </row>
    <row r="26" spans="1:7" x14ac:dyDescent="0.3">
      <c r="A26" s="47" t="s">
        <v>6166</v>
      </c>
      <c r="B26" s="47" t="s">
        <v>6167</v>
      </c>
      <c r="C26" s="47" t="s">
        <v>6168</v>
      </c>
      <c r="D26" s="47" t="s">
        <v>3932</v>
      </c>
      <c r="E26" s="47" t="s">
        <v>6169</v>
      </c>
      <c r="F26" s="48">
        <v>2022</v>
      </c>
      <c r="G26" s="47">
        <v>40902</v>
      </c>
    </row>
    <row r="27" spans="1:7" x14ac:dyDescent="0.3">
      <c r="A27" s="47" t="s">
        <v>6170</v>
      </c>
      <c r="B27" s="47" t="s">
        <v>6171</v>
      </c>
      <c r="C27" s="47" t="s">
        <v>6172</v>
      </c>
      <c r="D27" s="47" t="s">
        <v>6173</v>
      </c>
      <c r="E27" s="47" t="s">
        <v>6174</v>
      </c>
      <c r="F27" s="48">
        <v>351</v>
      </c>
      <c r="G27" s="47">
        <v>41489</v>
      </c>
    </row>
    <row r="28" spans="1:7" x14ac:dyDescent="0.3">
      <c r="A28" s="47" t="s">
        <v>6175</v>
      </c>
      <c r="B28" s="47" t="s">
        <v>6176</v>
      </c>
      <c r="C28" s="47" t="s">
        <v>6177</v>
      </c>
      <c r="D28" s="47" t="s">
        <v>6178</v>
      </c>
      <c r="E28" s="47" t="s">
        <v>6179</v>
      </c>
      <c r="F28" s="48">
        <v>7806</v>
      </c>
      <c r="G28" s="47">
        <v>41052</v>
      </c>
    </row>
    <row r="29" spans="1:7" x14ac:dyDescent="0.3">
      <c r="A29" s="47" t="s">
        <v>6180</v>
      </c>
      <c r="B29" s="47" t="s">
        <v>6181</v>
      </c>
      <c r="C29" s="47" t="s">
        <v>6182</v>
      </c>
      <c r="D29" s="47" t="s">
        <v>6183</v>
      </c>
      <c r="E29" s="47" t="s">
        <v>6184</v>
      </c>
      <c r="F29" s="48">
        <v>1089</v>
      </c>
      <c r="G29" s="47">
        <v>44495</v>
      </c>
    </row>
    <row r="30" spans="1:7" x14ac:dyDescent="0.3">
      <c r="A30" s="47" t="s">
        <v>6185</v>
      </c>
      <c r="B30" s="47" t="s">
        <v>6186</v>
      </c>
      <c r="C30" s="47" t="s">
        <v>6187</v>
      </c>
      <c r="D30" s="47" t="s">
        <v>6188</v>
      </c>
      <c r="E30" s="47" t="s">
        <v>6189</v>
      </c>
      <c r="F30" s="48">
        <v>8065</v>
      </c>
      <c r="G30" s="47">
        <v>42446</v>
      </c>
    </row>
    <row r="31" spans="1:7" x14ac:dyDescent="0.3">
      <c r="A31" s="47" t="s">
        <v>6190</v>
      </c>
      <c r="B31" s="47" t="s">
        <v>6191</v>
      </c>
      <c r="C31" s="47" t="s">
        <v>6192</v>
      </c>
      <c r="D31" s="47" t="s">
        <v>6193</v>
      </c>
      <c r="E31" s="47" t="s">
        <v>6194</v>
      </c>
      <c r="F31" s="48">
        <v>747</v>
      </c>
      <c r="G31" s="47">
        <v>41106</v>
      </c>
    </row>
    <row r="32" spans="1:7" x14ac:dyDescent="0.3">
      <c r="A32" s="47" t="s">
        <v>6195</v>
      </c>
      <c r="B32" s="47" t="s">
        <v>6196</v>
      </c>
      <c r="C32" s="47" t="s">
        <v>6197</v>
      </c>
      <c r="D32" s="47" t="s">
        <v>6198</v>
      </c>
      <c r="E32" s="47" t="s">
        <v>6199</v>
      </c>
      <c r="F32" s="48">
        <v>352</v>
      </c>
      <c r="G32" s="47">
        <v>43044</v>
      </c>
    </row>
    <row r="33" spans="1:7" x14ac:dyDescent="0.3">
      <c r="A33" s="47" t="s">
        <v>6200</v>
      </c>
      <c r="B33" s="47" t="s">
        <v>6201</v>
      </c>
      <c r="C33" s="47" t="s">
        <v>6202</v>
      </c>
      <c r="D33" s="47" t="s">
        <v>6203</v>
      </c>
      <c r="E33" s="47" t="s">
        <v>6204</v>
      </c>
      <c r="F33" s="48">
        <v>2036</v>
      </c>
      <c r="G33" s="47">
        <v>43078</v>
      </c>
    </row>
    <row r="34" spans="1:7" x14ac:dyDescent="0.3">
      <c r="A34" s="47" t="s">
        <v>6205</v>
      </c>
      <c r="B34" s="47" t="s">
        <v>6206</v>
      </c>
      <c r="C34" s="47" t="s">
        <v>6207</v>
      </c>
      <c r="D34" s="47" t="s">
        <v>6208</v>
      </c>
      <c r="E34" s="47" t="s">
        <v>6209</v>
      </c>
      <c r="F34" s="48">
        <v>3546</v>
      </c>
      <c r="G34" s="47">
        <v>43246</v>
      </c>
    </row>
    <row r="35" spans="1:7" x14ac:dyDescent="0.3">
      <c r="A35" s="47" t="s">
        <v>6210</v>
      </c>
      <c r="B35" s="47" t="s">
        <v>6211</v>
      </c>
      <c r="C35" s="47" t="s">
        <v>6212</v>
      </c>
      <c r="D35" s="47" t="s">
        <v>6213</v>
      </c>
      <c r="E35" s="47" t="s">
        <v>6214</v>
      </c>
      <c r="F35" s="48">
        <v>7444</v>
      </c>
      <c r="G35" s="47">
        <v>41515</v>
      </c>
    </row>
    <row r="36" spans="1:7" x14ac:dyDescent="0.3">
      <c r="A36" s="47" t="s">
        <v>6215</v>
      </c>
      <c r="B36" s="47" t="s">
        <v>6216</v>
      </c>
      <c r="C36" s="47" t="s">
        <v>6217</v>
      </c>
      <c r="D36" s="47" t="s">
        <v>6218</v>
      </c>
      <c r="E36" s="47" t="s">
        <v>6219</v>
      </c>
      <c r="F36" s="48">
        <v>8474</v>
      </c>
      <c r="G36" s="47">
        <v>43735</v>
      </c>
    </row>
    <row r="37" spans="1:7" x14ac:dyDescent="0.3">
      <c r="A37" s="47" t="s">
        <v>6220</v>
      </c>
      <c r="B37" s="47" t="s">
        <v>6221</v>
      </c>
      <c r="C37" s="47" t="s">
        <v>6222</v>
      </c>
      <c r="D37" s="47" t="s">
        <v>6223</v>
      </c>
      <c r="E37" s="47" t="s">
        <v>6224</v>
      </c>
      <c r="F37" s="48">
        <v>849</v>
      </c>
      <c r="G37" s="47">
        <v>44620</v>
      </c>
    </row>
    <row r="38" spans="1:7" x14ac:dyDescent="0.3">
      <c r="A38" s="47" t="s">
        <v>6225</v>
      </c>
      <c r="B38" s="47" t="s">
        <v>6226</v>
      </c>
      <c r="C38" s="47" t="s">
        <v>6227</v>
      </c>
      <c r="D38" s="47" t="s">
        <v>6228</v>
      </c>
      <c r="E38" s="47" t="s">
        <v>6229</v>
      </c>
      <c r="F38" s="48">
        <v>2929</v>
      </c>
      <c r="G38" s="47">
        <v>42033</v>
      </c>
    </row>
    <row r="39" spans="1:7" x14ac:dyDescent="0.3">
      <c r="A39" s="47" t="s">
        <v>6230</v>
      </c>
      <c r="B39" s="47" t="s">
        <v>6231</v>
      </c>
      <c r="C39" s="47" t="s">
        <v>6232</v>
      </c>
      <c r="D39" s="47" t="s">
        <v>6233</v>
      </c>
      <c r="E39" s="47" t="s">
        <v>6234</v>
      </c>
      <c r="F39" s="48">
        <v>1062</v>
      </c>
      <c r="G39" s="47">
        <v>42864</v>
      </c>
    </row>
    <row r="40" spans="1:7" x14ac:dyDescent="0.3">
      <c r="A40" s="47" t="s">
        <v>6235</v>
      </c>
      <c r="B40" s="47" t="s">
        <v>6236</v>
      </c>
      <c r="C40" s="47" t="s">
        <v>6237</v>
      </c>
      <c r="D40" s="47" t="s">
        <v>3868</v>
      </c>
      <c r="E40" s="47" t="s">
        <v>6238</v>
      </c>
      <c r="F40" s="48">
        <v>2836</v>
      </c>
      <c r="G40" s="47">
        <v>43499</v>
      </c>
    </row>
    <row r="41" spans="1:7" x14ac:dyDescent="0.3">
      <c r="A41" s="47" t="s">
        <v>6239</v>
      </c>
      <c r="B41" s="47" t="s">
        <v>6240</v>
      </c>
      <c r="C41" s="47" t="s">
        <v>6241</v>
      </c>
      <c r="D41" s="47" t="s">
        <v>6242</v>
      </c>
      <c r="E41" s="47" t="s">
        <v>6243</v>
      </c>
      <c r="F41" s="48">
        <v>5403</v>
      </c>
      <c r="G41" s="47">
        <v>42691</v>
      </c>
    </row>
    <row r="42" spans="1:7" x14ac:dyDescent="0.3">
      <c r="A42" s="47" t="s">
        <v>6244</v>
      </c>
      <c r="B42" s="47" t="s">
        <v>6245</v>
      </c>
      <c r="C42" s="47" t="s">
        <v>6246</v>
      </c>
      <c r="D42" s="47" t="s">
        <v>6247</v>
      </c>
      <c r="E42" s="47" t="s">
        <v>6248</v>
      </c>
      <c r="F42" s="48">
        <v>4510</v>
      </c>
      <c r="G42" s="47">
        <v>40943</v>
      </c>
    </row>
    <row r="43" spans="1:7" x14ac:dyDescent="0.3">
      <c r="A43" s="47" t="s">
        <v>6249</v>
      </c>
      <c r="B43" s="47" t="s">
        <v>6250</v>
      </c>
      <c r="C43" s="47" t="s">
        <v>6251</v>
      </c>
      <c r="D43" s="47" t="s">
        <v>6252</v>
      </c>
      <c r="E43" s="47" t="s">
        <v>6253</v>
      </c>
      <c r="F43" s="48">
        <v>5287</v>
      </c>
      <c r="G43" s="47">
        <v>41611</v>
      </c>
    </row>
    <row r="44" spans="1:7" x14ac:dyDescent="0.3">
      <c r="A44" s="47" t="s">
        <v>6254</v>
      </c>
      <c r="B44" s="47" t="s">
        <v>6255</v>
      </c>
      <c r="C44" s="47" t="s">
        <v>6256</v>
      </c>
      <c r="D44" s="47" t="s">
        <v>6257</v>
      </c>
      <c r="E44" s="47" t="s">
        <v>6258</v>
      </c>
      <c r="F44" s="48">
        <v>3707</v>
      </c>
      <c r="G44" s="47">
        <v>42310</v>
      </c>
    </row>
    <row r="45" spans="1:7" x14ac:dyDescent="0.3">
      <c r="A45" s="47" t="s">
        <v>6259</v>
      </c>
      <c r="B45" s="47" t="s">
        <v>6260</v>
      </c>
      <c r="C45" s="47" t="s">
        <v>6261</v>
      </c>
      <c r="D45" s="47" t="s">
        <v>6262</v>
      </c>
      <c r="E45" s="47" t="s">
        <v>6263</v>
      </c>
      <c r="F45" s="48">
        <v>1640</v>
      </c>
      <c r="G45" s="47">
        <v>40981</v>
      </c>
    </row>
    <row r="46" spans="1:7" x14ac:dyDescent="0.3">
      <c r="A46" s="47" t="s">
        <v>6264</v>
      </c>
      <c r="B46" s="47" t="s">
        <v>6265</v>
      </c>
      <c r="C46" s="47" t="s">
        <v>6266</v>
      </c>
      <c r="D46" s="47" t="s">
        <v>6267</v>
      </c>
      <c r="E46" s="47" t="s">
        <v>6268</v>
      </c>
      <c r="F46" s="48">
        <v>5497</v>
      </c>
      <c r="G46" s="47">
        <v>43566</v>
      </c>
    </row>
    <row r="47" spans="1:7" x14ac:dyDescent="0.3">
      <c r="A47" s="47" t="s">
        <v>6269</v>
      </c>
      <c r="B47" s="47" t="s">
        <v>6270</v>
      </c>
      <c r="C47" s="47" t="s">
        <v>6271</v>
      </c>
      <c r="D47" s="47" t="s">
        <v>6272</v>
      </c>
      <c r="E47" s="47" t="s">
        <v>6273</v>
      </c>
      <c r="F47" s="48">
        <v>2561</v>
      </c>
      <c r="G47" s="47">
        <v>42389</v>
      </c>
    </row>
    <row r="48" spans="1:7" x14ac:dyDescent="0.3">
      <c r="A48" s="47" t="s">
        <v>6274</v>
      </c>
      <c r="B48" s="47" t="s">
        <v>6275</v>
      </c>
      <c r="C48" s="47" t="s">
        <v>6276</v>
      </c>
      <c r="D48" s="47" t="s">
        <v>2710</v>
      </c>
      <c r="E48" s="47" t="s">
        <v>6277</v>
      </c>
      <c r="F48" s="48">
        <v>5261</v>
      </c>
      <c r="G48" s="47">
        <v>41166</v>
      </c>
    </row>
    <row r="49" spans="1:7" x14ac:dyDescent="0.3">
      <c r="A49" s="47" t="s">
        <v>6278</v>
      </c>
      <c r="B49" s="47" t="s">
        <v>6279</v>
      </c>
      <c r="C49" s="47" t="s">
        <v>6280</v>
      </c>
      <c r="D49" s="47" t="s">
        <v>6281</v>
      </c>
      <c r="E49" s="47" t="s">
        <v>6282</v>
      </c>
      <c r="F49" s="48">
        <v>1184</v>
      </c>
      <c r="G49" s="47">
        <v>42764</v>
      </c>
    </row>
    <row r="50" spans="1:7" x14ac:dyDescent="0.3">
      <c r="A50" s="47" t="s">
        <v>6283</v>
      </c>
      <c r="B50" s="47" t="s">
        <v>6284</v>
      </c>
      <c r="C50" s="47" t="s">
        <v>6285</v>
      </c>
      <c r="D50" s="47" t="s">
        <v>6286</v>
      </c>
      <c r="E50" s="47" t="s">
        <v>6287</v>
      </c>
      <c r="F50" s="48">
        <v>5977</v>
      </c>
      <c r="G50" s="47">
        <v>43650</v>
      </c>
    </row>
    <row r="51" spans="1:7" x14ac:dyDescent="0.3">
      <c r="A51" s="47" t="s">
        <v>6288</v>
      </c>
      <c r="B51" s="47" t="s">
        <v>6289</v>
      </c>
      <c r="C51" s="47" t="s">
        <v>6290</v>
      </c>
      <c r="D51" s="47" t="s">
        <v>5467</v>
      </c>
      <c r="E51" s="47" t="s">
        <v>6291</v>
      </c>
      <c r="F51" s="48">
        <v>3599</v>
      </c>
      <c r="G51" s="47">
        <v>41209</v>
      </c>
    </row>
    <row r="52" spans="1:7" x14ac:dyDescent="0.3">
      <c r="A52" s="47" t="s">
        <v>6292</v>
      </c>
      <c r="B52" s="47" t="s">
        <v>6293</v>
      </c>
      <c r="C52" s="47" t="s">
        <v>6294</v>
      </c>
      <c r="D52" s="47" t="s">
        <v>6295</v>
      </c>
      <c r="E52" s="47" t="s">
        <v>6296</v>
      </c>
      <c r="F52" s="48">
        <v>938</v>
      </c>
      <c r="G52" s="47">
        <v>41859</v>
      </c>
    </row>
    <row r="53" spans="1:7" x14ac:dyDescent="0.3">
      <c r="A53" s="47" t="s">
        <v>6297</v>
      </c>
      <c r="B53" s="47" t="s">
        <v>6298</v>
      </c>
      <c r="C53" s="47" t="s">
        <v>6299</v>
      </c>
      <c r="D53" s="47" t="s">
        <v>6300</v>
      </c>
      <c r="E53" s="47" t="s">
        <v>6301</v>
      </c>
      <c r="F53" s="48">
        <v>685</v>
      </c>
      <c r="G53" s="47">
        <v>41200</v>
      </c>
    </row>
    <row r="54" spans="1:7" x14ac:dyDescent="0.3">
      <c r="A54" s="47" t="s">
        <v>6302</v>
      </c>
      <c r="B54" s="47" t="s">
        <v>6303</v>
      </c>
      <c r="C54" s="47" t="s">
        <v>6304</v>
      </c>
      <c r="D54" s="47" t="s">
        <v>6305</v>
      </c>
      <c r="E54" s="47" t="s">
        <v>6306</v>
      </c>
      <c r="F54" s="48">
        <v>5603</v>
      </c>
      <c r="G54" s="47">
        <v>41898</v>
      </c>
    </row>
    <row r="55" spans="1:7" x14ac:dyDescent="0.3">
      <c r="A55" s="47" t="s">
        <v>6307</v>
      </c>
      <c r="B55" s="47" t="s">
        <v>6308</v>
      </c>
      <c r="C55" s="47" t="s">
        <v>6309</v>
      </c>
      <c r="D55" s="47" t="s">
        <v>6310</v>
      </c>
      <c r="E55" s="47" t="s">
        <v>6311</v>
      </c>
      <c r="F55" s="48">
        <v>4006</v>
      </c>
      <c r="G55" s="47">
        <v>42940</v>
      </c>
    </row>
    <row r="56" spans="1:7" x14ac:dyDescent="0.3">
      <c r="A56" s="47" t="s">
        <v>6312</v>
      </c>
      <c r="B56" s="47" t="s">
        <v>6313</v>
      </c>
      <c r="C56" s="47" t="s">
        <v>6314</v>
      </c>
      <c r="D56" s="47" t="s">
        <v>6315</v>
      </c>
      <c r="E56" s="47" t="s">
        <v>6316</v>
      </c>
      <c r="F56" s="48">
        <v>2151</v>
      </c>
      <c r="G56" s="47">
        <v>41709</v>
      </c>
    </row>
    <row r="57" spans="1:7" x14ac:dyDescent="0.3">
      <c r="A57" s="47" t="s">
        <v>6317</v>
      </c>
      <c r="B57" s="47" t="s">
        <v>6318</v>
      </c>
      <c r="C57" s="47" t="s">
        <v>6319</v>
      </c>
      <c r="D57" s="47" t="s">
        <v>6320</v>
      </c>
      <c r="E57" s="47" t="s">
        <v>6321</v>
      </c>
      <c r="F57" s="48">
        <v>1172</v>
      </c>
      <c r="G57" s="47">
        <v>42695</v>
      </c>
    </row>
    <row r="58" spans="1:7" x14ac:dyDescent="0.3">
      <c r="A58" s="47" t="s">
        <v>6322</v>
      </c>
      <c r="B58" s="47" t="s">
        <v>6323</v>
      </c>
      <c r="C58" s="47" t="s">
        <v>6324</v>
      </c>
      <c r="D58" s="47" t="s">
        <v>6325</v>
      </c>
      <c r="E58" s="47" t="s">
        <v>6326</v>
      </c>
      <c r="F58" s="48">
        <v>8455</v>
      </c>
      <c r="G58" s="47">
        <v>43899</v>
      </c>
    </row>
    <row r="59" spans="1:7" x14ac:dyDescent="0.3">
      <c r="A59" s="47" t="s">
        <v>6327</v>
      </c>
      <c r="B59" s="47" t="s">
        <v>6328</v>
      </c>
      <c r="C59" s="47" t="s">
        <v>6329</v>
      </c>
      <c r="D59" s="47" t="s">
        <v>5532</v>
      </c>
      <c r="E59" s="47" t="s">
        <v>6330</v>
      </c>
      <c r="F59" s="48">
        <v>4118</v>
      </c>
      <c r="G59" s="47">
        <v>41589</v>
      </c>
    </row>
    <row r="60" spans="1:7" x14ac:dyDescent="0.3">
      <c r="A60" s="47" t="s">
        <v>6331</v>
      </c>
      <c r="B60" s="47" t="s">
        <v>6332</v>
      </c>
      <c r="C60" s="47" t="s">
        <v>6333</v>
      </c>
      <c r="D60" s="47" t="s">
        <v>6334</v>
      </c>
      <c r="E60" s="47" t="s">
        <v>6335</v>
      </c>
      <c r="F60" s="48">
        <v>6443</v>
      </c>
      <c r="G60" s="47">
        <v>43063</v>
      </c>
    </row>
    <row r="61" spans="1:7" x14ac:dyDescent="0.3">
      <c r="A61" s="47" t="s">
        <v>6336</v>
      </c>
      <c r="B61" s="47" t="s">
        <v>6337</v>
      </c>
      <c r="C61" s="47" t="s">
        <v>6338</v>
      </c>
      <c r="D61" s="47" t="s">
        <v>6339</v>
      </c>
      <c r="E61" s="47" t="s">
        <v>6340</v>
      </c>
      <c r="F61" s="48">
        <v>3392</v>
      </c>
      <c r="G61" s="47">
        <v>43333</v>
      </c>
    </row>
    <row r="62" spans="1:7" x14ac:dyDescent="0.3">
      <c r="A62" s="47" t="s">
        <v>6341</v>
      </c>
      <c r="B62" s="47" t="s">
        <v>6342</v>
      </c>
      <c r="C62" s="47" t="s">
        <v>6343</v>
      </c>
      <c r="D62" s="47" t="s">
        <v>6344</v>
      </c>
      <c r="E62" s="47" t="s">
        <v>6345</v>
      </c>
      <c r="F62" s="48">
        <v>1437</v>
      </c>
      <c r="G62" s="47">
        <v>43073</v>
      </c>
    </row>
    <row r="63" spans="1:7" x14ac:dyDescent="0.3">
      <c r="A63" s="47" t="s">
        <v>6346</v>
      </c>
      <c r="B63" s="47" t="s">
        <v>6347</v>
      </c>
      <c r="C63" s="47" t="s">
        <v>6348</v>
      </c>
      <c r="D63" s="47" t="s">
        <v>2368</v>
      </c>
      <c r="E63" s="47" t="s">
        <v>6349</v>
      </c>
      <c r="F63" s="48">
        <v>6440</v>
      </c>
      <c r="G63" s="47">
        <v>43582</v>
      </c>
    </row>
    <row r="64" spans="1:7" x14ac:dyDescent="0.3">
      <c r="A64" s="47" t="s">
        <v>6350</v>
      </c>
      <c r="B64" s="47" t="s">
        <v>6351</v>
      </c>
      <c r="C64" s="47" t="s">
        <v>6352</v>
      </c>
      <c r="D64" s="47" t="s">
        <v>6353</v>
      </c>
      <c r="E64" s="47" t="s">
        <v>6354</v>
      </c>
      <c r="F64" s="48">
        <v>7879</v>
      </c>
      <c r="G64" s="47">
        <v>43961</v>
      </c>
    </row>
    <row r="65" spans="1:7" x14ac:dyDescent="0.3">
      <c r="A65" s="47" t="s">
        <v>6355</v>
      </c>
      <c r="B65" s="47" t="s">
        <v>6356</v>
      </c>
      <c r="C65" s="47" t="s">
        <v>6357</v>
      </c>
      <c r="D65" s="47" t="s">
        <v>6358</v>
      </c>
      <c r="E65" s="47" t="s">
        <v>6359</v>
      </c>
      <c r="F65" s="48">
        <v>5092</v>
      </c>
      <c r="G65" s="47">
        <v>41206</v>
      </c>
    </row>
    <row r="66" spans="1:7" x14ac:dyDescent="0.3">
      <c r="A66" s="47" t="s">
        <v>6360</v>
      </c>
      <c r="B66" s="47" t="s">
        <v>6361</v>
      </c>
      <c r="C66" s="47" t="s">
        <v>6362</v>
      </c>
      <c r="D66" s="47" t="s">
        <v>6363</v>
      </c>
      <c r="E66" s="47" t="s">
        <v>6364</v>
      </c>
      <c r="F66" s="48">
        <v>1496</v>
      </c>
      <c r="G66" s="47">
        <v>42556</v>
      </c>
    </row>
    <row r="67" spans="1:7" x14ac:dyDescent="0.3">
      <c r="A67" s="47" t="s">
        <v>6365</v>
      </c>
      <c r="B67" s="47" t="s">
        <v>6366</v>
      </c>
      <c r="C67" s="47" t="s">
        <v>6367</v>
      </c>
      <c r="D67" s="47" t="s">
        <v>6368</v>
      </c>
      <c r="E67" s="47" t="s">
        <v>6369</v>
      </c>
      <c r="F67" s="48">
        <v>4562</v>
      </c>
      <c r="G67" s="47">
        <v>43621</v>
      </c>
    </row>
    <row r="68" spans="1:7" x14ac:dyDescent="0.3">
      <c r="A68" s="47" t="s">
        <v>6370</v>
      </c>
      <c r="B68" s="47" t="s">
        <v>6371</v>
      </c>
      <c r="C68" s="47" t="s">
        <v>6372</v>
      </c>
      <c r="D68" s="47" t="s">
        <v>6373</v>
      </c>
      <c r="E68" s="47" t="s">
        <v>6374</v>
      </c>
      <c r="F68" s="48">
        <v>2993</v>
      </c>
      <c r="G68" s="47">
        <v>43340</v>
      </c>
    </row>
    <row r="69" spans="1:7" x14ac:dyDescent="0.3">
      <c r="A69" s="47" t="s">
        <v>6375</v>
      </c>
      <c r="B69" s="47" t="s">
        <v>6376</v>
      </c>
      <c r="C69" s="47" t="s">
        <v>6377</v>
      </c>
      <c r="D69" s="47" t="s">
        <v>6378</v>
      </c>
      <c r="E69" s="47" t="s">
        <v>6379</v>
      </c>
      <c r="F69" s="48">
        <v>2227</v>
      </c>
      <c r="G69" s="47">
        <v>42580</v>
      </c>
    </row>
    <row r="70" spans="1:7" x14ac:dyDescent="0.3">
      <c r="A70" s="47" t="s">
        <v>6380</v>
      </c>
      <c r="B70" s="47" t="s">
        <v>6381</v>
      </c>
      <c r="C70" s="47" t="s">
        <v>6382</v>
      </c>
      <c r="D70" s="47" t="s">
        <v>6383</v>
      </c>
      <c r="E70" s="47" t="s">
        <v>6384</v>
      </c>
      <c r="F70" s="48">
        <v>6922</v>
      </c>
      <c r="G70" s="47">
        <v>42215</v>
      </c>
    </row>
    <row r="71" spans="1:7" x14ac:dyDescent="0.3">
      <c r="A71" s="47" t="s">
        <v>6385</v>
      </c>
      <c r="B71" s="47" t="s">
        <v>6386</v>
      </c>
      <c r="C71" s="47" t="s">
        <v>6387</v>
      </c>
      <c r="D71" s="47" t="s">
        <v>6388</v>
      </c>
      <c r="E71" s="47" t="s">
        <v>6389</v>
      </c>
      <c r="F71" s="48">
        <v>4602</v>
      </c>
      <c r="G71" s="47">
        <v>42921</v>
      </c>
    </row>
    <row r="72" spans="1:7" x14ac:dyDescent="0.3">
      <c r="A72" s="47" t="s">
        <v>6390</v>
      </c>
      <c r="B72" s="47" t="s">
        <v>6391</v>
      </c>
      <c r="C72" s="47" t="s">
        <v>6392</v>
      </c>
      <c r="D72" s="47" t="s">
        <v>6393</v>
      </c>
      <c r="E72" s="47" t="s">
        <v>6394</v>
      </c>
      <c r="F72" s="48">
        <v>4563</v>
      </c>
      <c r="G72" s="47">
        <v>43447</v>
      </c>
    </row>
    <row r="73" spans="1:7" x14ac:dyDescent="0.3">
      <c r="A73" s="47" t="s">
        <v>6395</v>
      </c>
      <c r="B73" s="47" t="s">
        <v>6396</v>
      </c>
      <c r="C73" s="47" t="s">
        <v>6397</v>
      </c>
      <c r="D73" s="47" t="s">
        <v>6398</v>
      </c>
      <c r="E73" s="47" t="s">
        <v>6399</v>
      </c>
      <c r="F73" s="48">
        <v>2456</v>
      </c>
      <c r="G73" s="47">
        <v>41836</v>
      </c>
    </row>
    <row r="74" spans="1:7" x14ac:dyDescent="0.3">
      <c r="A74" s="47" t="s">
        <v>6400</v>
      </c>
      <c r="B74" s="47" t="s">
        <v>6401</v>
      </c>
      <c r="C74" s="47" t="s">
        <v>6402</v>
      </c>
      <c r="D74" s="47" t="s">
        <v>6403</v>
      </c>
      <c r="E74" s="47" t="s">
        <v>6404</v>
      </c>
      <c r="F74" s="48">
        <v>4254</v>
      </c>
      <c r="G74" s="47">
        <v>43355</v>
      </c>
    </row>
    <row r="75" spans="1:7" x14ac:dyDescent="0.3">
      <c r="A75" s="47" t="s">
        <v>6405</v>
      </c>
      <c r="B75" s="47" t="s">
        <v>6406</v>
      </c>
      <c r="C75" s="47" t="s">
        <v>6407</v>
      </c>
      <c r="D75" s="47" t="s">
        <v>6408</v>
      </c>
      <c r="E75" s="47" t="s">
        <v>6409</v>
      </c>
      <c r="F75" s="48">
        <v>6908</v>
      </c>
      <c r="G75" s="47">
        <v>41749</v>
      </c>
    </row>
    <row r="76" spans="1:7" x14ac:dyDescent="0.3">
      <c r="A76" s="47" t="s">
        <v>6410</v>
      </c>
      <c r="B76" s="47" t="s">
        <v>6411</v>
      </c>
      <c r="C76" s="47" t="s">
        <v>6412</v>
      </c>
      <c r="D76" s="47" t="s">
        <v>6413</v>
      </c>
      <c r="E76" s="47" t="s">
        <v>6414</v>
      </c>
      <c r="F76" s="48">
        <v>8151</v>
      </c>
      <c r="G76" s="47">
        <v>42731</v>
      </c>
    </row>
    <row r="77" spans="1:7" x14ac:dyDescent="0.3">
      <c r="A77" s="47" t="s">
        <v>6415</v>
      </c>
      <c r="B77" s="47" t="s">
        <v>6416</v>
      </c>
      <c r="C77" s="47" t="s">
        <v>6417</v>
      </c>
      <c r="D77" s="47" t="s">
        <v>6418</v>
      </c>
      <c r="E77" s="47" t="s">
        <v>6419</v>
      </c>
      <c r="F77" s="48">
        <v>3999</v>
      </c>
      <c r="G77" s="47">
        <v>42560</v>
      </c>
    </row>
    <row r="78" spans="1:7" x14ac:dyDescent="0.3">
      <c r="A78" s="47" t="s">
        <v>6420</v>
      </c>
      <c r="B78" s="47" t="s">
        <v>6421</v>
      </c>
      <c r="C78" s="47" t="s">
        <v>6422</v>
      </c>
      <c r="D78" s="47" t="s">
        <v>6423</v>
      </c>
      <c r="E78" s="47" t="s">
        <v>6424</v>
      </c>
      <c r="F78" s="48">
        <v>3279</v>
      </c>
      <c r="G78" s="47">
        <v>42829</v>
      </c>
    </row>
    <row r="79" spans="1:7" x14ac:dyDescent="0.3">
      <c r="A79" s="47" t="s">
        <v>6425</v>
      </c>
      <c r="B79" s="47" t="s">
        <v>6426</v>
      </c>
      <c r="C79" s="47" t="s">
        <v>6427</v>
      </c>
      <c r="D79" s="47" t="s">
        <v>6428</v>
      </c>
      <c r="E79" s="47" t="s">
        <v>6429</v>
      </c>
      <c r="F79" s="48">
        <v>7858</v>
      </c>
      <c r="G79" s="47">
        <v>43554</v>
      </c>
    </row>
    <row r="80" spans="1:7" x14ac:dyDescent="0.3">
      <c r="A80" s="47" t="s">
        <v>6430</v>
      </c>
      <c r="B80" s="47" t="s">
        <v>6431</v>
      </c>
      <c r="C80" s="47" t="s">
        <v>6432</v>
      </c>
      <c r="D80" s="47" t="s">
        <v>6433</v>
      </c>
      <c r="E80" s="47" t="s">
        <v>6434</v>
      </c>
      <c r="F80" s="48">
        <v>3446</v>
      </c>
      <c r="G80" s="47">
        <v>42637</v>
      </c>
    </row>
    <row r="81" spans="1:7" x14ac:dyDescent="0.3">
      <c r="A81" s="47" t="s">
        <v>6435</v>
      </c>
      <c r="B81" s="47" t="s">
        <v>6436</v>
      </c>
      <c r="C81" s="47" t="s">
        <v>6437</v>
      </c>
      <c r="D81" s="47" t="s">
        <v>6438</v>
      </c>
      <c r="E81" s="47" t="s">
        <v>6439</v>
      </c>
      <c r="F81" s="48">
        <v>1309</v>
      </c>
      <c r="G81" s="47">
        <v>42910</v>
      </c>
    </row>
    <row r="82" spans="1:7" x14ac:dyDescent="0.3">
      <c r="A82" s="47" t="s">
        <v>6440</v>
      </c>
      <c r="B82" s="47" t="s">
        <v>6441</v>
      </c>
      <c r="C82" s="47" t="s">
        <v>6442</v>
      </c>
      <c r="D82" s="47" t="s">
        <v>6443</v>
      </c>
      <c r="E82" s="47" t="s">
        <v>6444</v>
      </c>
      <c r="F82" s="48">
        <v>6202</v>
      </c>
      <c r="G82" s="47">
        <v>41151</v>
      </c>
    </row>
    <row r="83" spans="1:7" x14ac:dyDescent="0.3">
      <c r="A83" s="47" t="s">
        <v>6445</v>
      </c>
      <c r="B83" s="47" t="s">
        <v>6446</v>
      </c>
      <c r="C83" s="47" t="s">
        <v>6447</v>
      </c>
      <c r="D83" s="47" t="s">
        <v>6448</v>
      </c>
      <c r="E83" s="47" t="s">
        <v>6449</v>
      </c>
      <c r="F83" s="48">
        <v>5704</v>
      </c>
      <c r="G83" s="47">
        <v>41007</v>
      </c>
    </row>
    <row r="84" spans="1:7" x14ac:dyDescent="0.3">
      <c r="A84" s="47" t="s">
        <v>6450</v>
      </c>
      <c r="B84" s="47" t="s">
        <v>6451</v>
      </c>
      <c r="C84" s="47" t="s">
        <v>6452</v>
      </c>
      <c r="D84" s="47" t="s">
        <v>6453</v>
      </c>
      <c r="E84" s="47" t="s">
        <v>6454</v>
      </c>
      <c r="F84" s="48">
        <v>715</v>
      </c>
      <c r="G84" s="47">
        <v>44403</v>
      </c>
    </row>
    <row r="85" spans="1:7" x14ac:dyDescent="0.3">
      <c r="A85" s="47" t="s">
        <v>6455</v>
      </c>
      <c r="B85" s="47" t="s">
        <v>6456</v>
      </c>
      <c r="C85" s="47" t="s">
        <v>6457</v>
      </c>
      <c r="D85" s="47" t="s">
        <v>6458</v>
      </c>
      <c r="E85" s="47" t="s">
        <v>6459</v>
      </c>
      <c r="F85" s="48">
        <v>2676</v>
      </c>
      <c r="G85" s="47">
        <v>42468</v>
      </c>
    </row>
    <row r="86" spans="1:7" x14ac:dyDescent="0.3">
      <c r="A86" s="47" t="s">
        <v>6460</v>
      </c>
      <c r="B86" s="47" t="s">
        <v>6461</v>
      </c>
      <c r="C86" s="47" t="s">
        <v>6462</v>
      </c>
      <c r="D86" s="47" t="s">
        <v>6463</v>
      </c>
      <c r="E86" s="47" t="s">
        <v>6464</v>
      </c>
      <c r="F86" s="48">
        <v>6536</v>
      </c>
      <c r="G86" s="47">
        <v>42026</v>
      </c>
    </row>
    <row r="87" spans="1:7" x14ac:dyDescent="0.3">
      <c r="A87" s="47" t="s">
        <v>6465</v>
      </c>
      <c r="B87" s="47" t="s">
        <v>6466</v>
      </c>
      <c r="C87" s="47" t="s">
        <v>6467</v>
      </c>
      <c r="D87" s="47" t="s">
        <v>3122</v>
      </c>
      <c r="E87" s="47" t="s">
        <v>6468</v>
      </c>
      <c r="F87" s="48">
        <v>5457</v>
      </c>
      <c r="G87" s="47">
        <v>42856</v>
      </c>
    </row>
    <row r="88" spans="1:7" x14ac:dyDescent="0.3">
      <c r="A88" s="47" t="s">
        <v>6469</v>
      </c>
      <c r="B88" s="47" t="s">
        <v>6470</v>
      </c>
      <c r="C88" s="47" t="s">
        <v>6471</v>
      </c>
      <c r="D88" s="47" t="s">
        <v>6472</v>
      </c>
      <c r="E88" s="47" t="s">
        <v>6473</v>
      </c>
      <c r="F88" s="48">
        <v>811</v>
      </c>
      <c r="G88" s="47">
        <v>43434</v>
      </c>
    </row>
    <row r="89" spans="1:7" x14ac:dyDescent="0.3">
      <c r="A89" s="47" t="s">
        <v>6474</v>
      </c>
      <c r="B89" s="47" t="s">
        <v>6475</v>
      </c>
      <c r="C89" s="47" t="s">
        <v>6476</v>
      </c>
      <c r="D89" s="47" t="s">
        <v>6477</v>
      </c>
      <c r="E89" s="47" t="s">
        <v>6478</v>
      </c>
      <c r="F89" s="48">
        <v>781</v>
      </c>
      <c r="G89" s="47">
        <v>40986</v>
      </c>
    </row>
    <row r="90" spans="1:7" x14ac:dyDescent="0.3">
      <c r="A90" s="47" t="s">
        <v>6479</v>
      </c>
      <c r="B90" s="47" t="s">
        <v>6480</v>
      </c>
      <c r="C90" s="47" t="s">
        <v>6481</v>
      </c>
      <c r="D90" s="47" t="s">
        <v>6482</v>
      </c>
      <c r="E90" s="47" t="s">
        <v>6483</v>
      </c>
      <c r="F90" s="48">
        <v>6005</v>
      </c>
      <c r="G90" s="47">
        <v>41473</v>
      </c>
    </row>
    <row r="91" spans="1:7" x14ac:dyDescent="0.3">
      <c r="A91" s="47" t="s">
        <v>6484</v>
      </c>
      <c r="B91" s="47" t="s">
        <v>6485</v>
      </c>
      <c r="C91" s="47" t="s">
        <v>6486</v>
      </c>
      <c r="D91" s="47" t="s">
        <v>6487</v>
      </c>
      <c r="E91" s="47" t="s">
        <v>6488</v>
      </c>
      <c r="F91" s="48">
        <v>2054</v>
      </c>
      <c r="G91" s="47">
        <v>41459</v>
      </c>
    </row>
    <row r="92" spans="1:7" x14ac:dyDescent="0.3">
      <c r="A92" s="47" t="s">
        <v>6489</v>
      </c>
      <c r="B92" s="47" t="s">
        <v>6490</v>
      </c>
      <c r="C92" s="47" t="s">
        <v>6491</v>
      </c>
      <c r="D92" s="47" t="s">
        <v>6492</v>
      </c>
      <c r="E92" s="47" t="s">
        <v>6493</v>
      </c>
      <c r="F92" s="48">
        <v>8367</v>
      </c>
      <c r="G92" s="47">
        <v>44435</v>
      </c>
    </row>
    <row r="93" spans="1:7" x14ac:dyDescent="0.3">
      <c r="A93" s="47" t="s">
        <v>6494</v>
      </c>
      <c r="B93" s="47" t="s">
        <v>6495</v>
      </c>
      <c r="C93" s="47" t="s">
        <v>6496</v>
      </c>
      <c r="D93" s="47" t="s">
        <v>6497</v>
      </c>
      <c r="E93" s="47" t="s">
        <v>6498</v>
      </c>
      <c r="F93" s="48">
        <v>3322</v>
      </c>
      <c r="G93" s="47">
        <v>44369</v>
      </c>
    </row>
    <row r="94" spans="1:7" x14ac:dyDescent="0.3">
      <c r="A94" s="47" t="s">
        <v>6499</v>
      </c>
      <c r="B94" s="47" t="s">
        <v>6500</v>
      </c>
      <c r="C94" s="47" t="s">
        <v>6501</v>
      </c>
      <c r="D94" s="47" t="s">
        <v>6502</v>
      </c>
      <c r="E94" s="47" t="s">
        <v>6503</v>
      </c>
      <c r="F94" s="48">
        <v>4970</v>
      </c>
      <c r="G94" s="47">
        <v>42741</v>
      </c>
    </row>
    <row r="95" spans="1:7" x14ac:dyDescent="0.3">
      <c r="A95" s="47" t="s">
        <v>6504</v>
      </c>
      <c r="B95" s="47" t="s">
        <v>6505</v>
      </c>
      <c r="C95" s="47" t="s">
        <v>6506</v>
      </c>
      <c r="D95" s="47" t="s">
        <v>2206</v>
      </c>
      <c r="E95" s="47" t="s">
        <v>6507</v>
      </c>
      <c r="F95" s="48">
        <v>1379</v>
      </c>
      <c r="G95" s="47">
        <v>41842</v>
      </c>
    </row>
    <row r="96" spans="1:7" x14ac:dyDescent="0.3">
      <c r="A96" s="47" t="s">
        <v>6508</v>
      </c>
      <c r="B96" s="47" t="s">
        <v>6509</v>
      </c>
      <c r="C96" s="47" t="s">
        <v>6510</v>
      </c>
      <c r="D96" s="47" t="s">
        <v>6511</v>
      </c>
      <c r="E96" s="47" t="s">
        <v>6512</v>
      </c>
      <c r="F96" s="48">
        <v>2211</v>
      </c>
      <c r="G96" s="47">
        <v>43830</v>
      </c>
    </row>
    <row r="97" spans="1:7" x14ac:dyDescent="0.3">
      <c r="A97" s="47" t="s">
        <v>6513</v>
      </c>
      <c r="B97" s="47" t="s">
        <v>6514</v>
      </c>
      <c r="C97" s="47" t="s">
        <v>6515</v>
      </c>
      <c r="D97" s="47" t="s">
        <v>6516</v>
      </c>
      <c r="E97" s="47" t="s">
        <v>6517</v>
      </c>
      <c r="F97" s="48">
        <v>863</v>
      </c>
      <c r="G97" s="47">
        <v>44311</v>
      </c>
    </row>
    <row r="98" spans="1:7" x14ac:dyDescent="0.3">
      <c r="A98" s="47" t="s">
        <v>6518</v>
      </c>
      <c r="B98" s="47" t="s">
        <v>6519</v>
      </c>
      <c r="C98" s="47" t="s">
        <v>6520</v>
      </c>
      <c r="D98" s="47" t="s">
        <v>6521</v>
      </c>
      <c r="E98" s="47" t="s">
        <v>6522</v>
      </c>
      <c r="F98" s="48">
        <v>7118</v>
      </c>
      <c r="G98" s="47">
        <v>42632</v>
      </c>
    </row>
    <row r="99" spans="1:7" x14ac:dyDescent="0.3">
      <c r="A99" s="47" t="s">
        <v>6523</v>
      </c>
      <c r="B99" s="47" t="s">
        <v>6524</v>
      </c>
      <c r="C99" s="47" t="s">
        <v>6525</v>
      </c>
      <c r="D99" s="47" t="s">
        <v>6526</v>
      </c>
      <c r="E99" s="47" t="s">
        <v>6527</v>
      </c>
      <c r="F99" s="48">
        <v>8172</v>
      </c>
      <c r="G99" s="47">
        <v>41153</v>
      </c>
    </row>
    <row r="100" spans="1:7" x14ac:dyDescent="0.3">
      <c r="A100" s="47" t="s">
        <v>6528</v>
      </c>
      <c r="B100" s="47" t="s">
        <v>6529</v>
      </c>
      <c r="C100" s="47" t="s">
        <v>6530</v>
      </c>
      <c r="D100" s="47" t="s">
        <v>2027</v>
      </c>
      <c r="E100" s="47" t="s">
        <v>6531</v>
      </c>
      <c r="F100" s="48">
        <v>7446</v>
      </c>
      <c r="G100" s="47">
        <v>42260</v>
      </c>
    </row>
    <row r="101" spans="1:7" x14ac:dyDescent="0.3">
      <c r="A101" s="47" t="s">
        <v>6532</v>
      </c>
      <c r="B101" s="47" t="s">
        <v>6533</v>
      </c>
      <c r="C101" s="47" t="s">
        <v>6534</v>
      </c>
      <c r="D101" s="47" t="s">
        <v>6535</v>
      </c>
      <c r="E101" s="47" t="s">
        <v>6536</v>
      </c>
      <c r="F101" s="48">
        <v>3660</v>
      </c>
      <c r="G101" s="47">
        <v>42545</v>
      </c>
    </row>
    <row r="102" spans="1:7" x14ac:dyDescent="0.3">
      <c r="A102" s="47" t="s">
        <v>6537</v>
      </c>
      <c r="B102" s="47" t="s">
        <v>6538</v>
      </c>
      <c r="C102" s="47" t="s">
        <v>6539</v>
      </c>
      <c r="D102" s="47" t="s">
        <v>6540</v>
      </c>
      <c r="E102" s="47" t="s">
        <v>6541</v>
      </c>
      <c r="F102" s="48">
        <v>4164</v>
      </c>
      <c r="G102" s="47">
        <v>44059</v>
      </c>
    </row>
    <row r="103" spans="1:7" x14ac:dyDescent="0.3">
      <c r="A103" s="47" t="s">
        <v>6542</v>
      </c>
      <c r="B103" s="47" t="s">
        <v>6543</v>
      </c>
      <c r="C103" s="47" t="s">
        <v>6544</v>
      </c>
      <c r="D103" s="47" t="s">
        <v>6545</v>
      </c>
      <c r="E103" s="47" t="s">
        <v>6546</v>
      </c>
      <c r="F103" s="48">
        <v>2421</v>
      </c>
      <c r="G103" s="47">
        <v>42386</v>
      </c>
    </row>
    <row r="104" spans="1:7" x14ac:dyDescent="0.3">
      <c r="A104" s="47" t="s">
        <v>6547</v>
      </c>
      <c r="B104" s="47" t="s">
        <v>6548</v>
      </c>
      <c r="C104" s="47" t="s">
        <v>6549</v>
      </c>
      <c r="D104" s="47" t="s">
        <v>6550</v>
      </c>
      <c r="E104" s="47" t="s">
        <v>6551</v>
      </c>
      <c r="F104" s="48">
        <v>1705</v>
      </c>
      <c r="G104" s="47">
        <v>44219</v>
      </c>
    </row>
    <row r="105" spans="1:7" x14ac:dyDescent="0.3">
      <c r="A105" s="47" t="s">
        <v>6552</v>
      </c>
      <c r="B105" s="47" t="s">
        <v>6553</v>
      </c>
      <c r="C105" s="47" t="s">
        <v>6554</v>
      </c>
      <c r="D105" s="47" t="s">
        <v>6555</v>
      </c>
      <c r="E105" s="47" t="s">
        <v>6556</v>
      </c>
      <c r="F105" s="48">
        <v>3993</v>
      </c>
      <c r="G105" s="47">
        <v>42189</v>
      </c>
    </row>
    <row r="106" spans="1:7" x14ac:dyDescent="0.3">
      <c r="A106" s="47" t="s">
        <v>6557</v>
      </c>
      <c r="B106" s="47" t="s">
        <v>6558</v>
      </c>
      <c r="C106" s="47" t="s">
        <v>6559</v>
      </c>
      <c r="D106" s="47" t="s">
        <v>6560</v>
      </c>
      <c r="E106" s="47" t="s">
        <v>6561</v>
      </c>
      <c r="F106" s="48">
        <v>4810</v>
      </c>
      <c r="G106" s="47">
        <v>43443</v>
      </c>
    </row>
    <row r="107" spans="1:7" x14ac:dyDescent="0.3">
      <c r="A107" s="47" t="s">
        <v>6562</v>
      </c>
      <c r="B107" s="47" t="s">
        <v>6563</v>
      </c>
      <c r="C107" s="47" t="s">
        <v>6564</v>
      </c>
      <c r="D107" s="47" t="s">
        <v>6565</v>
      </c>
      <c r="E107" s="47" t="s">
        <v>6566</v>
      </c>
      <c r="F107" s="48">
        <v>415</v>
      </c>
      <c r="G107" s="47">
        <v>41786</v>
      </c>
    </row>
    <row r="108" spans="1:7" x14ac:dyDescent="0.3">
      <c r="A108" s="47" t="s">
        <v>6567</v>
      </c>
      <c r="B108" s="47" t="s">
        <v>6568</v>
      </c>
      <c r="C108" s="47" t="s">
        <v>6569</v>
      </c>
      <c r="D108" s="47" t="s">
        <v>6570</v>
      </c>
      <c r="E108" s="47" t="s">
        <v>6571</v>
      </c>
      <c r="F108" s="48">
        <v>6362</v>
      </c>
      <c r="G108" s="47">
        <v>44074</v>
      </c>
    </row>
    <row r="109" spans="1:7" x14ac:dyDescent="0.3">
      <c r="A109" s="47" t="s">
        <v>6572</v>
      </c>
      <c r="B109" s="47" t="s">
        <v>6573</v>
      </c>
      <c r="C109" s="47" t="s">
        <v>6574</v>
      </c>
      <c r="D109" s="47" t="s">
        <v>6575</v>
      </c>
      <c r="E109" s="47" t="s">
        <v>6576</v>
      </c>
      <c r="F109" s="48">
        <v>4451</v>
      </c>
      <c r="G109" s="47">
        <v>41160</v>
      </c>
    </row>
    <row r="110" spans="1:7" x14ac:dyDescent="0.3">
      <c r="A110" s="47" t="s">
        <v>6577</v>
      </c>
      <c r="B110" s="47" t="s">
        <v>6578</v>
      </c>
      <c r="C110" s="47" t="s">
        <v>6579</v>
      </c>
      <c r="D110" s="47" t="s">
        <v>6580</v>
      </c>
      <c r="E110" s="47" t="s">
        <v>6581</v>
      </c>
      <c r="F110" s="48">
        <v>6462</v>
      </c>
      <c r="G110" s="47">
        <v>41543</v>
      </c>
    </row>
    <row r="111" spans="1:7" x14ac:dyDescent="0.3">
      <c r="A111" s="47" t="s">
        <v>6582</v>
      </c>
      <c r="B111" s="47" t="s">
        <v>6583</v>
      </c>
      <c r="C111" s="47" t="s">
        <v>6584</v>
      </c>
      <c r="D111" s="47" t="s">
        <v>6585</v>
      </c>
      <c r="E111" s="47" t="s">
        <v>6586</v>
      </c>
      <c r="F111" s="48">
        <v>861</v>
      </c>
      <c r="G111" s="47">
        <v>42978</v>
      </c>
    </row>
    <row r="112" spans="1:7" x14ac:dyDescent="0.3">
      <c r="A112" s="47" t="s">
        <v>6587</v>
      </c>
      <c r="B112" s="47" t="s">
        <v>6588</v>
      </c>
      <c r="C112" s="47" t="s">
        <v>6589</v>
      </c>
      <c r="D112" s="47" t="s">
        <v>6590</v>
      </c>
      <c r="E112" s="47" t="s">
        <v>6591</v>
      </c>
      <c r="F112" s="48">
        <v>3939</v>
      </c>
      <c r="G112" s="47">
        <v>43207</v>
      </c>
    </row>
    <row r="113" spans="1:7" x14ac:dyDescent="0.3">
      <c r="A113" s="47" t="s">
        <v>6592</v>
      </c>
      <c r="B113" s="47" t="s">
        <v>6593</v>
      </c>
      <c r="C113" s="47" t="s">
        <v>6594</v>
      </c>
      <c r="D113" s="47" t="s">
        <v>6595</v>
      </c>
      <c r="E113" s="47" t="s">
        <v>6596</v>
      </c>
      <c r="F113" s="48">
        <v>7740</v>
      </c>
      <c r="G113" s="47">
        <v>41224</v>
      </c>
    </row>
    <row r="114" spans="1:7" x14ac:dyDescent="0.3">
      <c r="A114" s="47" t="s">
        <v>6597</v>
      </c>
      <c r="B114" s="47" t="s">
        <v>6598</v>
      </c>
      <c r="C114" s="47" t="s">
        <v>6599</v>
      </c>
      <c r="D114" s="47" t="s">
        <v>6600</v>
      </c>
      <c r="E114" s="47" t="s">
        <v>6601</v>
      </c>
      <c r="F114" s="48">
        <v>4230</v>
      </c>
      <c r="G114" s="47">
        <v>41590</v>
      </c>
    </row>
    <row r="115" spans="1:7" x14ac:dyDescent="0.3">
      <c r="A115" s="47" t="s">
        <v>6602</v>
      </c>
      <c r="B115" s="47" t="s">
        <v>6603</v>
      </c>
      <c r="C115" s="47" t="s">
        <v>6604</v>
      </c>
      <c r="D115" s="47" t="s">
        <v>6605</v>
      </c>
      <c r="E115" s="47" t="s">
        <v>6606</v>
      </c>
      <c r="F115" s="48">
        <v>4634</v>
      </c>
      <c r="G115" s="47">
        <v>42469</v>
      </c>
    </row>
    <row r="116" spans="1:7" x14ac:dyDescent="0.3">
      <c r="A116" s="47" t="s">
        <v>6607</v>
      </c>
      <c r="B116" s="47" t="s">
        <v>6608</v>
      </c>
      <c r="C116" s="47" t="s">
        <v>6609</v>
      </c>
      <c r="D116" s="47" t="s">
        <v>6610</v>
      </c>
      <c r="E116" s="47" t="s">
        <v>6611</v>
      </c>
      <c r="F116" s="48">
        <v>4061</v>
      </c>
      <c r="G116" s="47">
        <v>42437</v>
      </c>
    </row>
    <row r="117" spans="1:7" x14ac:dyDescent="0.3">
      <c r="A117" s="47" t="s">
        <v>6612</v>
      </c>
      <c r="B117" s="47" t="s">
        <v>6613</v>
      </c>
      <c r="C117" s="47" t="s">
        <v>6614</v>
      </c>
      <c r="D117" s="47" t="s">
        <v>6615</v>
      </c>
      <c r="E117" s="47" t="s">
        <v>6616</v>
      </c>
      <c r="F117" s="48">
        <v>7349</v>
      </c>
      <c r="G117" s="47">
        <v>44420</v>
      </c>
    </row>
    <row r="118" spans="1:7" x14ac:dyDescent="0.3">
      <c r="A118" s="47" t="s">
        <v>6617</v>
      </c>
      <c r="B118" s="47" t="s">
        <v>6618</v>
      </c>
      <c r="C118" s="47" t="s">
        <v>6619</v>
      </c>
      <c r="D118" s="47" t="s">
        <v>6620</v>
      </c>
      <c r="E118" s="47" t="s">
        <v>6621</v>
      </c>
      <c r="F118" s="48">
        <v>5774</v>
      </c>
      <c r="G118" s="47">
        <v>44619</v>
      </c>
    </row>
    <row r="119" spans="1:7" x14ac:dyDescent="0.3">
      <c r="A119" s="47" t="s">
        <v>6622</v>
      </c>
      <c r="B119" s="47" t="s">
        <v>6623</v>
      </c>
      <c r="C119" s="47" t="s">
        <v>6624</v>
      </c>
      <c r="D119" s="47" t="s">
        <v>6625</v>
      </c>
      <c r="E119" s="47" t="s">
        <v>6626</v>
      </c>
      <c r="F119" s="48">
        <v>2261</v>
      </c>
      <c r="G119" s="47">
        <v>42587</v>
      </c>
    </row>
    <row r="120" spans="1:7" x14ac:dyDescent="0.3">
      <c r="A120" s="47" t="s">
        <v>6627</v>
      </c>
      <c r="B120" s="47" t="s">
        <v>6628</v>
      </c>
      <c r="C120" s="47" t="s">
        <v>6629</v>
      </c>
      <c r="D120" s="47" t="s">
        <v>6630</v>
      </c>
      <c r="E120" s="47" t="s">
        <v>6631</v>
      </c>
      <c r="F120" s="48">
        <v>1659</v>
      </c>
      <c r="G120" s="47">
        <v>42114</v>
      </c>
    </row>
    <row r="121" spans="1:7" x14ac:dyDescent="0.3">
      <c r="A121" s="47" t="s">
        <v>6632</v>
      </c>
      <c r="B121" s="47" t="s">
        <v>6633</v>
      </c>
      <c r="C121" s="47" t="s">
        <v>6634</v>
      </c>
      <c r="D121" s="47" t="s">
        <v>6635</v>
      </c>
      <c r="E121" s="47" t="s">
        <v>6636</v>
      </c>
      <c r="F121" s="48">
        <v>7054</v>
      </c>
      <c r="G121" s="47">
        <v>43239</v>
      </c>
    </row>
    <row r="122" spans="1:7" x14ac:dyDescent="0.3">
      <c r="A122" s="47" t="s">
        <v>6637</v>
      </c>
      <c r="B122" s="47" t="s">
        <v>6638</v>
      </c>
      <c r="C122" s="47" t="s">
        <v>6639</v>
      </c>
      <c r="D122" s="47" t="s">
        <v>6640</v>
      </c>
      <c r="E122" s="47" t="s">
        <v>6641</v>
      </c>
      <c r="F122" s="48">
        <v>3738</v>
      </c>
      <c r="G122" s="47">
        <v>43097</v>
      </c>
    </row>
    <row r="123" spans="1:7" x14ac:dyDescent="0.3">
      <c r="A123" s="47" t="s">
        <v>6642</v>
      </c>
      <c r="B123" s="47" t="s">
        <v>6643</v>
      </c>
      <c r="C123" s="47" t="s">
        <v>6644</v>
      </c>
      <c r="D123" s="47" t="s">
        <v>2930</v>
      </c>
      <c r="E123" s="47" t="s">
        <v>6645</v>
      </c>
      <c r="F123" s="48">
        <v>7630</v>
      </c>
      <c r="G123" s="47">
        <v>41487</v>
      </c>
    </row>
    <row r="124" spans="1:7" x14ac:dyDescent="0.3">
      <c r="A124" s="47" t="s">
        <v>6646</v>
      </c>
      <c r="B124" s="47" t="s">
        <v>6647</v>
      </c>
      <c r="C124" s="47" t="s">
        <v>6648</v>
      </c>
      <c r="D124" s="47" t="s">
        <v>6649</v>
      </c>
      <c r="E124" s="47" t="s">
        <v>6650</v>
      </c>
      <c r="F124" s="48">
        <v>6453</v>
      </c>
      <c r="G124" s="47">
        <v>41618</v>
      </c>
    </row>
    <row r="125" spans="1:7" x14ac:dyDescent="0.3">
      <c r="A125" s="47" t="s">
        <v>6651</v>
      </c>
      <c r="B125" s="47" t="s">
        <v>6652</v>
      </c>
      <c r="C125" s="47" t="s">
        <v>6653</v>
      </c>
      <c r="D125" s="47" t="s">
        <v>6654</v>
      </c>
      <c r="E125" s="47" t="s">
        <v>6655</v>
      </c>
      <c r="F125" s="48">
        <v>8430</v>
      </c>
      <c r="G125" s="47">
        <v>42139</v>
      </c>
    </row>
    <row r="126" spans="1:7" x14ac:dyDescent="0.3">
      <c r="A126" s="47" t="s">
        <v>6656</v>
      </c>
      <c r="B126" s="47" t="s">
        <v>6657</v>
      </c>
      <c r="C126" s="47" t="s">
        <v>6658</v>
      </c>
      <c r="D126" s="47" t="s">
        <v>6659</v>
      </c>
      <c r="E126" s="47" t="s">
        <v>6660</v>
      </c>
      <c r="F126" s="48">
        <v>3614</v>
      </c>
      <c r="G126" s="47">
        <v>41259</v>
      </c>
    </row>
    <row r="127" spans="1:7" x14ac:dyDescent="0.3">
      <c r="A127" s="47" t="s">
        <v>6661</v>
      </c>
      <c r="B127" s="47" t="s">
        <v>6662</v>
      </c>
      <c r="C127" s="47" t="s">
        <v>6663</v>
      </c>
      <c r="D127" s="47" t="s">
        <v>6664</v>
      </c>
      <c r="E127" s="47" t="s">
        <v>6665</v>
      </c>
      <c r="F127" s="48">
        <v>1833</v>
      </c>
      <c r="G127" s="47">
        <v>42109</v>
      </c>
    </row>
    <row r="128" spans="1:7" x14ac:dyDescent="0.3">
      <c r="A128" s="47" t="s">
        <v>6666</v>
      </c>
      <c r="B128" s="47" t="s">
        <v>6667</v>
      </c>
      <c r="C128" s="47" t="s">
        <v>6668</v>
      </c>
      <c r="D128" s="47" t="s">
        <v>6669</v>
      </c>
      <c r="E128" s="47" t="s">
        <v>6670</v>
      </c>
      <c r="F128" s="48">
        <v>565</v>
      </c>
      <c r="G128" s="47">
        <v>43807</v>
      </c>
    </row>
    <row r="129" spans="1:7" x14ac:dyDescent="0.3">
      <c r="A129" s="47" t="s">
        <v>6671</v>
      </c>
      <c r="B129" s="47" t="s">
        <v>6672</v>
      </c>
      <c r="C129" s="47" t="s">
        <v>6673</v>
      </c>
      <c r="D129" s="47" t="s">
        <v>6674</v>
      </c>
      <c r="E129" s="47" t="s">
        <v>6675</v>
      </c>
      <c r="F129" s="48">
        <v>837</v>
      </c>
      <c r="G129" s="47">
        <v>44378</v>
      </c>
    </row>
    <row r="130" spans="1:7" x14ac:dyDescent="0.3">
      <c r="A130" s="47" t="s">
        <v>6676</v>
      </c>
      <c r="B130" s="47" t="s">
        <v>6677</v>
      </c>
      <c r="C130" s="47" t="s">
        <v>6678</v>
      </c>
      <c r="D130" s="47" t="s">
        <v>6679</v>
      </c>
      <c r="E130" s="47" t="s">
        <v>6680</v>
      </c>
      <c r="F130" s="48">
        <v>280</v>
      </c>
      <c r="G130" s="47">
        <v>42128</v>
      </c>
    </row>
    <row r="131" spans="1:7" x14ac:dyDescent="0.3">
      <c r="A131" s="47" t="s">
        <v>6681</v>
      </c>
      <c r="B131" s="47" t="s">
        <v>6682</v>
      </c>
      <c r="C131" s="47" t="s">
        <v>6683</v>
      </c>
      <c r="D131" s="47" t="s">
        <v>6684</v>
      </c>
      <c r="E131" s="47" t="s">
        <v>6685</v>
      </c>
      <c r="F131" s="48">
        <v>343</v>
      </c>
      <c r="G131" s="47">
        <v>44159</v>
      </c>
    </row>
    <row r="132" spans="1:7" x14ac:dyDescent="0.3">
      <c r="A132" s="47" t="s">
        <v>6686</v>
      </c>
      <c r="B132" s="47" t="s">
        <v>6687</v>
      </c>
      <c r="C132" s="47" t="s">
        <v>6688</v>
      </c>
      <c r="D132" s="47" t="s">
        <v>6689</v>
      </c>
      <c r="E132" s="47" t="s">
        <v>6690</v>
      </c>
      <c r="F132" s="48">
        <v>2508</v>
      </c>
      <c r="G132" s="47">
        <v>42450</v>
      </c>
    </row>
    <row r="133" spans="1:7" x14ac:dyDescent="0.3">
      <c r="A133" s="47" t="s">
        <v>6691</v>
      </c>
      <c r="B133" s="47" t="s">
        <v>6692</v>
      </c>
      <c r="C133" s="47" t="s">
        <v>6693</v>
      </c>
      <c r="D133" s="47" t="s">
        <v>6694</v>
      </c>
      <c r="E133" s="47" t="s">
        <v>6695</v>
      </c>
      <c r="F133" s="48">
        <v>3508</v>
      </c>
      <c r="G133" s="47">
        <v>44519</v>
      </c>
    </row>
    <row r="134" spans="1:7" x14ac:dyDescent="0.3">
      <c r="A134" s="47" t="s">
        <v>6696</v>
      </c>
      <c r="B134" s="47" t="s">
        <v>6697</v>
      </c>
      <c r="C134" s="47" t="s">
        <v>6698</v>
      </c>
      <c r="D134" s="47" t="s">
        <v>6699</v>
      </c>
      <c r="E134" s="47" t="s">
        <v>6700</v>
      </c>
      <c r="F134" s="48">
        <v>8346</v>
      </c>
      <c r="G134" s="47">
        <v>42545</v>
      </c>
    </row>
    <row r="135" spans="1:7" x14ac:dyDescent="0.3">
      <c r="A135" s="47" t="s">
        <v>6701</v>
      </c>
      <c r="B135" s="47" t="s">
        <v>6702</v>
      </c>
      <c r="C135" s="47" t="s">
        <v>6703</v>
      </c>
      <c r="D135" s="47" t="s">
        <v>6704</v>
      </c>
      <c r="E135" s="47" t="s">
        <v>6705</v>
      </c>
      <c r="F135" s="48">
        <v>3979</v>
      </c>
      <c r="G135" s="47">
        <v>40930</v>
      </c>
    </row>
    <row r="136" spans="1:7" x14ac:dyDescent="0.3">
      <c r="A136" s="47" t="s">
        <v>6706</v>
      </c>
      <c r="B136" s="47" t="s">
        <v>6707</v>
      </c>
      <c r="C136" s="47" t="s">
        <v>6708</v>
      </c>
      <c r="D136" s="47" t="s">
        <v>6709</v>
      </c>
      <c r="E136" s="47" t="s">
        <v>6710</v>
      </c>
      <c r="F136" s="48">
        <v>8037</v>
      </c>
      <c r="G136" s="47">
        <v>43113</v>
      </c>
    </row>
    <row r="137" spans="1:7" x14ac:dyDescent="0.3">
      <c r="A137" s="47" t="s">
        <v>6711</v>
      </c>
      <c r="B137" s="47" t="s">
        <v>6712</v>
      </c>
      <c r="C137" s="47" t="s">
        <v>6713</v>
      </c>
      <c r="D137" s="47" t="s">
        <v>6714</v>
      </c>
      <c r="E137" s="47" t="s">
        <v>6715</v>
      </c>
      <c r="F137" s="48">
        <v>5100</v>
      </c>
      <c r="G137" s="47">
        <v>41218</v>
      </c>
    </row>
    <row r="138" spans="1:7" x14ac:dyDescent="0.3">
      <c r="A138" s="47" t="s">
        <v>6716</v>
      </c>
      <c r="B138" s="47" t="s">
        <v>6717</v>
      </c>
      <c r="C138" s="47" t="s">
        <v>6718</v>
      </c>
      <c r="D138" s="47" t="s">
        <v>6719</v>
      </c>
      <c r="E138" s="47" t="s">
        <v>6720</v>
      </c>
      <c r="F138" s="48">
        <v>2001</v>
      </c>
      <c r="G138" s="47">
        <v>43853</v>
      </c>
    </row>
    <row r="139" spans="1:7" x14ac:dyDescent="0.3">
      <c r="A139" s="47" t="s">
        <v>6721</v>
      </c>
      <c r="B139" s="47" t="s">
        <v>6722</v>
      </c>
      <c r="C139" s="47" t="s">
        <v>6723</v>
      </c>
      <c r="D139" s="47" t="s">
        <v>6724</v>
      </c>
      <c r="E139" s="47" t="s">
        <v>6725</v>
      </c>
      <c r="F139" s="48">
        <v>4987</v>
      </c>
      <c r="G139" s="47">
        <v>41344</v>
      </c>
    </row>
    <row r="140" spans="1:7" x14ac:dyDescent="0.3">
      <c r="A140" s="47" t="s">
        <v>6726</v>
      </c>
      <c r="B140" s="47" t="s">
        <v>6727</v>
      </c>
      <c r="C140" s="47" t="s">
        <v>6728</v>
      </c>
      <c r="D140" s="47" t="s">
        <v>2554</v>
      </c>
      <c r="E140" s="47" t="s">
        <v>6729</v>
      </c>
      <c r="F140" s="48">
        <v>6927</v>
      </c>
      <c r="G140" s="47">
        <v>42894</v>
      </c>
    </row>
    <row r="141" spans="1:7" x14ac:dyDescent="0.3">
      <c r="A141" s="47" t="s">
        <v>6730</v>
      </c>
      <c r="B141" s="47" t="s">
        <v>6731</v>
      </c>
      <c r="C141" s="47" t="s">
        <v>6732</v>
      </c>
      <c r="D141" s="47" t="s">
        <v>6733</v>
      </c>
      <c r="E141" s="47" t="s">
        <v>6734</v>
      </c>
      <c r="F141" s="48">
        <v>7974</v>
      </c>
      <c r="G141" s="47">
        <v>42554</v>
      </c>
    </row>
    <row r="142" spans="1:7" x14ac:dyDescent="0.3">
      <c r="A142" s="47" t="s">
        <v>6735</v>
      </c>
      <c r="B142" s="47" t="s">
        <v>6736</v>
      </c>
      <c r="C142" s="47" t="s">
        <v>6737</v>
      </c>
      <c r="D142" s="47" t="s">
        <v>4224</v>
      </c>
      <c r="E142" s="47" t="s">
        <v>6738</v>
      </c>
      <c r="F142" s="48">
        <v>7178</v>
      </c>
      <c r="G142" s="47">
        <v>44582</v>
      </c>
    </row>
    <row r="143" spans="1:7" x14ac:dyDescent="0.3">
      <c r="A143" s="47" t="s">
        <v>6739</v>
      </c>
      <c r="B143" s="47" t="s">
        <v>6740</v>
      </c>
      <c r="C143" s="47" t="s">
        <v>6741</v>
      </c>
      <c r="D143" s="47" t="s">
        <v>6742</v>
      </c>
      <c r="E143" s="47" t="s">
        <v>6743</v>
      </c>
      <c r="F143" s="48">
        <v>8184</v>
      </c>
      <c r="G143" s="47">
        <v>42909</v>
      </c>
    </row>
    <row r="144" spans="1:7" x14ac:dyDescent="0.3">
      <c r="A144" s="47" t="s">
        <v>6744</v>
      </c>
      <c r="B144" s="47" t="s">
        <v>6745</v>
      </c>
      <c r="C144" s="47" t="s">
        <v>6746</v>
      </c>
      <c r="D144" s="47" t="s">
        <v>6747</v>
      </c>
      <c r="E144" s="47" t="s">
        <v>6748</v>
      </c>
      <c r="F144" s="48">
        <v>1107</v>
      </c>
      <c r="G144" s="47">
        <v>40905</v>
      </c>
    </row>
    <row r="145" spans="1:7" x14ac:dyDescent="0.3">
      <c r="A145" s="47" t="s">
        <v>6749</v>
      </c>
      <c r="B145" s="47" t="s">
        <v>6750</v>
      </c>
      <c r="C145" s="47" t="s">
        <v>6751</v>
      </c>
      <c r="D145" s="47" t="s">
        <v>6752</v>
      </c>
      <c r="E145" s="47" t="s">
        <v>6753</v>
      </c>
      <c r="F145" s="48">
        <v>7125</v>
      </c>
      <c r="G145" s="47">
        <v>43959</v>
      </c>
    </row>
    <row r="146" spans="1:7" x14ac:dyDescent="0.3">
      <c r="A146" s="47" t="s">
        <v>6754</v>
      </c>
      <c r="B146" s="47" t="s">
        <v>6755</v>
      </c>
      <c r="C146" s="47" t="s">
        <v>6756</v>
      </c>
      <c r="D146" s="47" t="s">
        <v>6757</v>
      </c>
      <c r="E146" s="47" t="s">
        <v>6758</v>
      </c>
      <c r="F146" s="48">
        <v>1916</v>
      </c>
      <c r="G146" s="47">
        <v>41452</v>
      </c>
    </row>
    <row r="147" spans="1:7" x14ac:dyDescent="0.3">
      <c r="A147" s="47" t="s">
        <v>6759</v>
      </c>
      <c r="B147" s="47" t="s">
        <v>6760</v>
      </c>
      <c r="C147" s="47" t="s">
        <v>6761</v>
      </c>
      <c r="D147" s="47" t="s">
        <v>6762</v>
      </c>
      <c r="E147" s="47" t="s">
        <v>6763</v>
      </c>
      <c r="F147" s="48">
        <v>8386</v>
      </c>
      <c r="G147" s="47">
        <v>43567</v>
      </c>
    </row>
    <row r="148" spans="1:7" x14ac:dyDescent="0.3">
      <c r="A148" s="47" t="s">
        <v>6764</v>
      </c>
      <c r="B148" s="47" t="s">
        <v>6765</v>
      </c>
      <c r="C148" s="47" t="s">
        <v>6766</v>
      </c>
      <c r="D148" s="47" t="s">
        <v>6767</v>
      </c>
      <c r="E148" s="47" t="s">
        <v>6768</v>
      </c>
      <c r="F148" s="48">
        <v>3304</v>
      </c>
      <c r="G148" s="47">
        <v>44024</v>
      </c>
    </row>
    <row r="149" spans="1:7" x14ac:dyDescent="0.3">
      <c r="A149" s="47" t="s">
        <v>6769</v>
      </c>
      <c r="B149" s="47" t="s">
        <v>6770</v>
      </c>
      <c r="C149" s="47" t="s">
        <v>6771</v>
      </c>
      <c r="D149" s="47" t="s">
        <v>6772</v>
      </c>
      <c r="E149" s="47" t="s">
        <v>6773</v>
      </c>
      <c r="F149" s="48">
        <v>3943</v>
      </c>
      <c r="G149" s="47">
        <v>43928</v>
      </c>
    </row>
    <row r="150" spans="1:7" x14ac:dyDescent="0.3">
      <c r="A150" s="47" t="s">
        <v>6774</v>
      </c>
      <c r="B150" s="47" t="s">
        <v>6775</v>
      </c>
      <c r="C150" s="47" t="s">
        <v>6776</v>
      </c>
      <c r="D150" s="47" t="s">
        <v>6777</v>
      </c>
      <c r="E150" s="47" t="s">
        <v>6778</v>
      </c>
      <c r="F150" s="48">
        <v>6488</v>
      </c>
      <c r="G150" s="47">
        <v>43773</v>
      </c>
    </row>
    <row r="151" spans="1:7" x14ac:dyDescent="0.3">
      <c r="A151" s="47" t="s">
        <v>6779</v>
      </c>
      <c r="B151" s="47" t="s">
        <v>6780</v>
      </c>
      <c r="C151" s="47" t="s">
        <v>6781</v>
      </c>
      <c r="D151" s="47" t="s">
        <v>6782</v>
      </c>
      <c r="E151" s="47" t="s">
        <v>6783</v>
      </c>
      <c r="F151" s="48">
        <v>7832</v>
      </c>
      <c r="G151" s="47">
        <v>44384</v>
      </c>
    </row>
    <row r="152" spans="1:7" x14ac:dyDescent="0.3">
      <c r="A152" s="47" t="s">
        <v>6784</v>
      </c>
      <c r="B152" s="47" t="s">
        <v>6785</v>
      </c>
      <c r="C152" s="47" t="s">
        <v>6786</v>
      </c>
      <c r="D152" s="47" t="s">
        <v>6787</v>
      </c>
      <c r="E152" s="47" t="s">
        <v>6788</v>
      </c>
      <c r="F152" s="48">
        <v>5512</v>
      </c>
      <c r="G152" s="47">
        <v>41341</v>
      </c>
    </row>
    <row r="153" spans="1:7" x14ac:dyDescent="0.3">
      <c r="A153" s="47" t="s">
        <v>6789</v>
      </c>
      <c r="B153" s="47" t="s">
        <v>6790</v>
      </c>
      <c r="C153" s="47" t="s">
        <v>6791</v>
      </c>
      <c r="D153" s="47" t="s">
        <v>6792</v>
      </c>
      <c r="E153" s="47" t="s">
        <v>6793</v>
      </c>
      <c r="F153" s="48">
        <v>888</v>
      </c>
      <c r="G153" s="47">
        <v>42024</v>
      </c>
    </row>
    <row r="154" spans="1:7" x14ac:dyDescent="0.3">
      <c r="A154" s="47" t="s">
        <v>6794</v>
      </c>
      <c r="B154" s="47" t="s">
        <v>6795</v>
      </c>
      <c r="C154" s="47" t="s">
        <v>6796</v>
      </c>
      <c r="D154" s="47" t="s">
        <v>6797</v>
      </c>
      <c r="E154" s="47" t="s">
        <v>6798</v>
      </c>
      <c r="F154" s="48">
        <v>7718</v>
      </c>
      <c r="G154" s="47">
        <v>41535</v>
      </c>
    </row>
    <row r="155" spans="1:7" x14ac:dyDescent="0.3">
      <c r="A155" s="47" t="s">
        <v>6799</v>
      </c>
      <c r="B155" s="47" t="s">
        <v>6800</v>
      </c>
      <c r="C155" s="47" t="s">
        <v>6801</v>
      </c>
      <c r="D155" s="47" t="s">
        <v>6802</v>
      </c>
      <c r="E155" s="47" t="s">
        <v>6803</v>
      </c>
      <c r="F155" s="48">
        <v>783</v>
      </c>
      <c r="G155" s="47">
        <v>43366</v>
      </c>
    </row>
    <row r="156" spans="1:7" x14ac:dyDescent="0.3">
      <c r="A156" s="47" t="s">
        <v>6804</v>
      </c>
      <c r="B156" s="47" t="s">
        <v>6805</v>
      </c>
      <c r="C156" s="47" t="s">
        <v>6806</v>
      </c>
      <c r="D156" s="47" t="s">
        <v>6807</v>
      </c>
      <c r="E156" s="47" t="s">
        <v>6808</v>
      </c>
      <c r="F156" s="48">
        <v>335</v>
      </c>
      <c r="G156" s="47">
        <v>44464</v>
      </c>
    </row>
    <row r="157" spans="1:7" x14ac:dyDescent="0.3">
      <c r="A157" s="47" t="s">
        <v>6809</v>
      </c>
      <c r="B157" s="47" t="s">
        <v>6810</v>
      </c>
      <c r="C157" s="47" t="s">
        <v>6811</v>
      </c>
      <c r="D157" s="47" t="s">
        <v>6812</v>
      </c>
      <c r="E157" s="47" t="s">
        <v>6813</v>
      </c>
      <c r="F157" s="48">
        <v>7562</v>
      </c>
      <c r="G157" s="47">
        <v>44601</v>
      </c>
    </row>
    <row r="158" spans="1:7" x14ac:dyDescent="0.3">
      <c r="A158" s="47" t="s">
        <v>6814</v>
      </c>
      <c r="B158" s="47" t="s">
        <v>6815</v>
      </c>
      <c r="C158" s="47" t="s">
        <v>6816</v>
      </c>
      <c r="D158" s="47" t="s">
        <v>6817</v>
      </c>
      <c r="E158" s="47" t="s">
        <v>6818</v>
      </c>
      <c r="F158" s="48">
        <v>3385</v>
      </c>
      <c r="G158" s="47">
        <v>44206</v>
      </c>
    </row>
    <row r="159" spans="1:7" x14ac:dyDescent="0.3">
      <c r="A159" s="47" t="s">
        <v>6819</v>
      </c>
      <c r="B159" s="47" t="s">
        <v>6820</v>
      </c>
      <c r="C159" s="47" t="s">
        <v>6821</v>
      </c>
      <c r="D159" s="47" t="s">
        <v>6822</v>
      </c>
      <c r="E159" s="47" t="s">
        <v>6823</v>
      </c>
      <c r="F159" s="48">
        <v>4936</v>
      </c>
      <c r="G159" s="47">
        <v>44575</v>
      </c>
    </row>
    <row r="160" spans="1:7" x14ac:dyDescent="0.3">
      <c r="A160" s="47" t="s">
        <v>6824</v>
      </c>
      <c r="B160" s="47" t="s">
        <v>6825</v>
      </c>
      <c r="C160" s="47" t="s">
        <v>6826</v>
      </c>
      <c r="D160" s="47" t="s">
        <v>6827</v>
      </c>
      <c r="E160" s="47" t="s">
        <v>6828</v>
      </c>
      <c r="F160" s="48">
        <v>348</v>
      </c>
      <c r="G160" s="47">
        <v>41500</v>
      </c>
    </row>
    <row r="161" spans="1:7" x14ac:dyDescent="0.3">
      <c r="A161" s="47" t="s">
        <v>6829</v>
      </c>
      <c r="B161" s="47" t="s">
        <v>6830</v>
      </c>
      <c r="C161" s="47" t="s">
        <v>6831</v>
      </c>
      <c r="D161" s="47" t="s">
        <v>6832</v>
      </c>
      <c r="E161" s="47" t="s">
        <v>6833</v>
      </c>
      <c r="F161" s="48">
        <v>1439</v>
      </c>
      <c r="G161" s="47">
        <v>44390</v>
      </c>
    </row>
    <row r="162" spans="1:7" x14ac:dyDescent="0.3">
      <c r="A162" s="47" t="s">
        <v>6834</v>
      </c>
      <c r="B162" s="47" t="s">
        <v>6835</v>
      </c>
      <c r="C162" s="47" t="s">
        <v>6836</v>
      </c>
      <c r="D162" s="47" t="s">
        <v>6837</v>
      </c>
      <c r="E162" s="47" t="s">
        <v>6838</v>
      </c>
      <c r="F162" s="48">
        <v>4590</v>
      </c>
      <c r="G162" s="47">
        <v>41549</v>
      </c>
    </row>
    <row r="163" spans="1:7" x14ac:dyDescent="0.3">
      <c r="A163" s="47" t="s">
        <v>6839</v>
      </c>
      <c r="B163" s="47" t="s">
        <v>6840</v>
      </c>
      <c r="C163" s="47" t="s">
        <v>6841</v>
      </c>
      <c r="D163" s="47" t="s">
        <v>598</v>
      </c>
      <c r="E163" s="47" t="s">
        <v>6842</v>
      </c>
      <c r="F163" s="48">
        <v>7353</v>
      </c>
      <c r="G163" s="47">
        <v>41351</v>
      </c>
    </row>
    <row r="164" spans="1:7" x14ac:dyDescent="0.3">
      <c r="A164" s="47" t="s">
        <v>6843</v>
      </c>
      <c r="B164" s="47" t="s">
        <v>6844</v>
      </c>
      <c r="C164" s="47" t="s">
        <v>6845</v>
      </c>
      <c r="D164" s="47" t="s">
        <v>6846</v>
      </c>
      <c r="E164" s="47" t="s">
        <v>6847</v>
      </c>
      <c r="F164" s="48">
        <v>762</v>
      </c>
      <c r="G164" s="47">
        <v>43800</v>
      </c>
    </row>
    <row r="165" spans="1:7" x14ac:dyDescent="0.3">
      <c r="A165" s="47" t="s">
        <v>6848</v>
      </c>
      <c r="B165" s="47" t="s">
        <v>6849</v>
      </c>
      <c r="C165" s="47" t="s">
        <v>6850</v>
      </c>
      <c r="D165" s="47" t="s">
        <v>6851</v>
      </c>
      <c r="E165" s="47" t="s">
        <v>6852</v>
      </c>
      <c r="F165" s="48">
        <v>4103</v>
      </c>
      <c r="G165" s="47">
        <v>43156</v>
      </c>
    </row>
    <row r="166" spans="1:7" x14ac:dyDescent="0.3">
      <c r="A166" s="47" t="s">
        <v>6853</v>
      </c>
      <c r="B166" s="47" t="s">
        <v>6854</v>
      </c>
      <c r="C166" s="47" t="s">
        <v>6855</v>
      </c>
      <c r="D166" s="47" t="s">
        <v>1030</v>
      </c>
      <c r="E166" s="47" t="s">
        <v>6856</v>
      </c>
      <c r="F166" s="48">
        <v>5911</v>
      </c>
      <c r="G166" s="47">
        <v>44427</v>
      </c>
    </row>
    <row r="167" spans="1:7" x14ac:dyDescent="0.3">
      <c r="A167" s="47" t="s">
        <v>6857</v>
      </c>
      <c r="B167" s="47" t="s">
        <v>6858</v>
      </c>
      <c r="C167" s="47" t="s">
        <v>6859</v>
      </c>
      <c r="D167" s="47" t="s">
        <v>6860</v>
      </c>
      <c r="E167" s="47" t="s">
        <v>6861</v>
      </c>
      <c r="F167" s="48">
        <v>3841</v>
      </c>
      <c r="G167" s="47">
        <v>42265</v>
      </c>
    </row>
    <row r="168" spans="1:7" x14ac:dyDescent="0.3">
      <c r="A168" s="47" t="s">
        <v>6862</v>
      </c>
      <c r="B168" s="47" t="s">
        <v>6863</v>
      </c>
      <c r="C168" s="47" t="s">
        <v>6864</v>
      </c>
      <c r="D168" s="47" t="s">
        <v>6865</v>
      </c>
      <c r="E168" s="47" t="s">
        <v>6866</v>
      </c>
      <c r="F168" s="48">
        <v>4413</v>
      </c>
      <c r="G168" s="47">
        <v>40934</v>
      </c>
    </row>
    <row r="169" spans="1:7" x14ac:dyDescent="0.3">
      <c r="A169" s="47" t="s">
        <v>6867</v>
      </c>
      <c r="B169" s="47" t="s">
        <v>6868</v>
      </c>
      <c r="C169" s="47" t="s">
        <v>6869</v>
      </c>
      <c r="D169" s="47" t="s">
        <v>6870</v>
      </c>
      <c r="E169" s="47" t="s">
        <v>6871</v>
      </c>
      <c r="F169" s="48">
        <v>7013</v>
      </c>
      <c r="G169" s="47">
        <v>44048</v>
      </c>
    </row>
    <row r="170" spans="1:7" x14ac:dyDescent="0.3">
      <c r="A170" s="47" t="s">
        <v>6872</v>
      </c>
      <c r="B170" s="47" t="s">
        <v>6873</v>
      </c>
      <c r="C170" s="47" t="s">
        <v>6874</v>
      </c>
      <c r="D170" s="47" t="s">
        <v>4991</v>
      </c>
      <c r="E170" s="47" t="s">
        <v>6875</v>
      </c>
      <c r="F170" s="48">
        <v>2412</v>
      </c>
      <c r="G170" s="47">
        <v>42859</v>
      </c>
    </row>
    <row r="171" spans="1:7" x14ac:dyDescent="0.3">
      <c r="A171" s="47" t="s">
        <v>6876</v>
      </c>
      <c r="B171" s="47" t="s">
        <v>6877</v>
      </c>
      <c r="C171" s="47" t="s">
        <v>6878</v>
      </c>
      <c r="D171" s="47" t="s">
        <v>6879</v>
      </c>
      <c r="E171" s="47" t="s">
        <v>6880</v>
      </c>
      <c r="F171" s="48">
        <v>2195</v>
      </c>
      <c r="G171" s="47">
        <v>41581</v>
      </c>
    </row>
    <row r="172" spans="1:7" x14ac:dyDescent="0.3">
      <c r="A172" s="47" t="s">
        <v>6881</v>
      </c>
      <c r="B172" s="47" t="s">
        <v>6882</v>
      </c>
      <c r="C172" s="47" t="s">
        <v>6883</v>
      </c>
      <c r="D172" s="47" t="s">
        <v>6884</v>
      </c>
      <c r="E172" s="47" t="s">
        <v>6885</v>
      </c>
      <c r="F172" s="48">
        <v>4807</v>
      </c>
      <c r="G172" s="47">
        <v>41304</v>
      </c>
    </row>
    <row r="173" spans="1:7" x14ac:dyDescent="0.3">
      <c r="A173" s="47" t="s">
        <v>6886</v>
      </c>
      <c r="B173" s="47" t="s">
        <v>6887</v>
      </c>
      <c r="C173" s="47" t="s">
        <v>6888</v>
      </c>
      <c r="D173" s="47" t="s">
        <v>6889</v>
      </c>
      <c r="E173" s="47" t="s">
        <v>6890</v>
      </c>
      <c r="F173" s="48">
        <v>6810</v>
      </c>
      <c r="G173" s="47">
        <v>41537</v>
      </c>
    </row>
    <row r="174" spans="1:7" x14ac:dyDescent="0.3">
      <c r="A174" s="47" t="s">
        <v>6891</v>
      </c>
      <c r="B174" s="47" t="s">
        <v>6892</v>
      </c>
      <c r="C174" s="47" t="s">
        <v>6893</v>
      </c>
      <c r="D174" s="47" t="s">
        <v>6894</v>
      </c>
      <c r="E174" s="47" t="s">
        <v>6895</v>
      </c>
      <c r="F174" s="48">
        <v>832</v>
      </c>
      <c r="G174" s="47">
        <v>41567</v>
      </c>
    </row>
    <row r="175" spans="1:7" x14ac:dyDescent="0.3">
      <c r="A175" s="47" t="s">
        <v>6896</v>
      </c>
      <c r="B175" s="47" t="s">
        <v>6897</v>
      </c>
      <c r="C175" s="47" t="s">
        <v>6898</v>
      </c>
      <c r="D175" s="47" t="s">
        <v>6899</v>
      </c>
      <c r="E175" s="47" t="s">
        <v>6900</v>
      </c>
      <c r="F175" s="48">
        <v>2955</v>
      </c>
      <c r="G175" s="47">
        <v>44285</v>
      </c>
    </row>
    <row r="176" spans="1:7" x14ac:dyDescent="0.3">
      <c r="A176" s="47" t="s">
        <v>6901</v>
      </c>
      <c r="B176" s="47" t="s">
        <v>6902</v>
      </c>
      <c r="C176" s="47" t="s">
        <v>6903</v>
      </c>
      <c r="D176" s="47" t="s">
        <v>6904</v>
      </c>
      <c r="E176" s="47" t="s">
        <v>6905</v>
      </c>
      <c r="F176" s="48">
        <v>873</v>
      </c>
      <c r="G176" s="47">
        <v>42947</v>
      </c>
    </row>
    <row r="177" spans="1:7" x14ac:dyDescent="0.3">
      <c r="A177" s="47" t="s">
        <v>6906</v>
      </c>
      <c r="B177" s="47" t="s">
        <v>6907</v>
      </c>
      <c r="C177" s="47" t="s">
        <v>6908</v>
      </c>
      <c r="D177" s="47" t="s">
        <v>6909</v>
      </c>
      <c r="E177" s="47" t="s">
        <v>6910</v>
      </c>
      <c r="F177" s="48">
        <v>4950</v>
      </c>
      <c r="G177" s="47">
        <v>42579</v>
      </c>
    </row>
    <row r="178" spans="1:7" x14ac:dyDescent="0.3">
      <c r="A178" s="47" t="s">
        <v>6911</v>
      </c>
      <c r="B178" s="47" t="s">
        <v>6912</v>
      </c>
      <c r="C178" s="47" t="s">
        <v>6913</v>
      </c>
      <c r="D178" s="47" t="s">
        <v>6914</v>
      </c>
      <c r="E178" s="47" t="s">
        <v>6915</v>
      </c>
      <c r="F178" s="48">
        <v>4779</v>
      </c>
      <c r="G178" s="47">
        <v>41064</v>
      </c>
    </row>
    <row r="179" spans="1:7" x14ac:dyDescent="0.3">
      <c r="A179" s="47" t="s">
        <v>6916</v>
      </c>
      <c r="B179" s="47" t="s">
        <v>6917</v>
      </c>
      <c r="C179" s="47" t="s">
        <v>6918</v>
      </c>
      <c r="D179" s="47" t="s">
        <v>6919</v>
      </c>
      <c r="E179" s="47" t="s">
        <v>6920</v>
      </c>
      <c r="F179" s="48">
        <v>8370</v>
      </c>
      <c r="G179" s="47">
        <v>42490</v>
      </c>
    </row>
    <row r="180" spans="1:7" x14ac:dyDescent="0.3">
      <c r="A180" s="47" t="s">
        <v>6921</v>
      </c>
      <c r="B180" s="47" t="s">
        <v>6922</v>
      </c>
      <c r="C180" s="47" t="s">
        <v>6923</v>
      </c>
      <c r="D180" s="47" t="s">
        <v>6924</v>
      </c>
      <c r="E180" s="47" t="s">
        <v>6925</v>
      </c>
      <c r="F180" s="48">
        <v>661</v>
      </c>
      <c r="G180" s="47">
        <v>42650</v>
      </c>
    </row>
    <row r="181" spans="1:7" x14ac:dyDescent="0.3">
      <c r="A181" s="47" t="s">
        <v>6926</v>
      </c>
      <c r="B181" s="47" t="s">
        <v>6927</v>
      </c>
      <c r="C181" s="47" t="s">
        <v>6928</v>
      </c>
      <c r="D181" s="47" t="s">
        <v>6929</v>
      </c>
      <c r="E181" s="47" t="s">
        <v>6930</v>
      </c>
      <c r="F181" s="48">
        <v>1109</v>
      </c>
      <c r="G181" s="47">
        <v>42831</v>
      </c>
    </row>
    <row r="182" spans="1:7" x14ac:dyDescent="0.3">
      <c r="A182" s="47" t="s">
        <v>6931</v>
      </c>
      <c r="B182" s="47" t="s">
        <v>6932</v>
      </c>
      <c r="C182" s="47" t="s">
        <v>6933</v>
      </c>
      <c r="D182" s="47" t="s">
        <v>6934</v>
      </c>
      <c r="E182" s="47" t="s">
        <v>6935</v>
      </c>
      <c r="F182" s="48">
        <v>4125</v>
      </c>
      <c r="G182" s="47">
        <v>43354</v>
      </c>
    </row>
    <row r="183" spans="1:7" x14ac:dyDescent="0.3">
      <c r="A183" s="47" t="s">
        <v>6936</v>
      </c>
      <c r="B183" s="47" t="s">
        <v>6937</v>
      </c>
      <c r="C183" s="47" t="s">
        <v>6938</v>
      </c>
      <c r="D183" s="47" t="s">
        <v>6939</v>
      </c>
      <c r="E183" s="47" t="s">
        <v>6940</v>
      </c>
      <c r="F183" s="48">
        <v>3408</v>
      </c>
      <c r="G183" s="47">
        <v>41194</v>
      </c>
    </row>
    <row r="184" spans="1:7" x14ac:dyDescent="0.3">
      <c r="A184" s="47" t="s">
        <v>6941</v>
      </c>
      <c r="B184" s="47" t="s">
        <v>6942</v>
      </c>
      <c r="C184" s="47" t="s">
        <v>6943</v>
      </c>
      <c r="D184" s="47" t="s">
        <v>6944</v>
      </c>
      <c r="E184" s="47" t="s">
        <v>6945</v>
      </c>
      <c r="F184" s="48">
        <v>5116</v>
      </c>
      <c r="G184" s="47">
        <v>44044</v>
      </c>
    </row>
    <row r="185" spans="1:7" x14ac:dyDescent="0.3">
      <c r="A185" s="47" t="s">
        <v>6946</v>
      </c>
      <c r="B185" s="47" t="s">
        <v>6947</v>
      </c>
      <c r="C185" s="47" t="s">
        <v>6948</v>
      </c>
      <c r="D185" s="47" t="s">
        <v>6949</v>
      </c>
      <c r="E185" s="47" t="s">
        <v>6950</v>
      </c>
      <c r="F185" s="48">
        <v>7117</v>
      </c>
      <c r="G185" s="47">
        <v>41339</v>
      </c>
    </row>
    <row r="186" spans="1:7" x14ac:dyDescent="0.3">
      <c r="A186" s="47" t="s">
        <v>6951</v>
      </c>
      <c r="B186" s="47" t="s">
        <v>6952</v>
      </c>
      <c r="C186" s="47" t="s">
        <v>6953</v>
      </c>
      <c r="D186" s="47" t="s">
        <v>6954</v>
      </c>
      <c r="E186" s="47" t="s">
        <v>6955</v>
      </c>
      <c r="F186" s="48">
        <v>403</v>
      </c>
      <c r="G186" s="47">
        <v>44338</v>
      </c>
    </row>
    <row r="187" spans="1:7" x14ac:dyDescent="0.3">
      <c r="A187" s="47" t="s">
        <v>6956</v>
      </c>
      <c r="B187" s="47" t="s">
        <v>6957</v>
      </c>
      <c r="C187" s="47" t="s">
        <v>6958</v>
      </c>
      <c r="D187" s="47" t="s">
        <v>6959</v>
      </c>
      <c r="E187" s="47" t="s">
        <v>6960</v>
      </c>
      <c r="F187" s="48">
        <v>8172</v>
      </c>
      <c r="G187" s="47">
        <v>43122</v>
      </c>
    </row>
    <row r="188" spans="1:7" x14ac:dyDescent="0.3">
      <c r="A188" s="47" t="s">
        <v>6961</v>
      </c>
      <c r="B188" s="47" t="s">
        <v>6962</v>
      </c>
      <c r="C188" s="47" t="s">
        <v>6963</v>
      </c>
      <c r="D188" s="47" t="s">
        <v>946</v>
      </c>
      <c r="E188" s="47" t="s">
        <v>6964</v>
      </c>
      <c r="F188" s="48">
        <v>922</v>
      </c>
      <c r="G188" s="47">
        <v>42604</v>
      </c>
    </row>
    <row r="189" spans="1:7" x14ac:dyDescent="0.3">
      <c r="A189" s="47" t="s">
        <v>6965</v>
      </c>
      <c r="B189" s="47" t="s">
        <v>6966</v>
      </c>
      <c r="C189" s="47" t="s">
        <v>6967</v>
      </c>
      <c r="D189" s="47" t="s">
        <v>6968</v>
      </c>
      <c r="E189" s="47" t="s">
        <v>6969</v>
      </c>
      <c r="F189" s="48">
        <v>1661</v>
      </c>
      <c r="G189" s="47">
        <v>42945</v>
      </c>
    </row>
    <row r="190" spans="1:7" x14ac:dyDescent="0.3">
      <c r="A190" s="47" t="s">
        <v>6970</v>
      </c>
      <c r="B190" s="47" t="s">
        <v>6971</v>
      </c>
      <c r="C190" s="47" t="s">
        <v>6972</v>
      </c>
      <c r="D190" s="47" t="s">
        <v>6973</v>
      </c>
      <c r="E190" s="47" t="s">
        <v>6974</v>
      </c>
      <c r="F190" s="48">
        <v>2756</v>
      </c>
      <c r="G190" s="47">
        <v>41218</v>
      </c>
    </row>
    <row r="191" spans="1:7" x14ac:dyDescent="0.3">
      <c r="A191" s="47" t="s">
        <v>6975</v>
      </c>
      <c r="B191" s="47" t="s">
        <v>6976</v>
      </c>
      <c r="C191" s="47" t="s">
        <v>6977</v>
      </c>
      <c r="D191" s="47" t="s">
        <v>6978</v>
      </c>
      <c r="E191" s="47" t="s">
        <v>6979</v>
      </c>
      <c r="F191" s="48">
        <v>6214</v>
      </c>
      <c r="G191" s="47">
        <v>42084</v>
      </c>
    </row>
    <row r="192" spans="1:7" x14ac:dyDescent="0.3">
      <c r="A192" s="47" t="s">
        <v>6980</v>
      </c>
      <c r="B192" s="47" t="s">
        <v>6981</v>
      </c>
      <c r="C192" s="47" t="s">
        <v>6982</v>
      </c>
      <c r="D192" s="47" t="s">
        <v>6983</v>
      </c>
      <c r="E192" s="47" t="s">
        <v>6984</v>
      </c>
      <c r="F192" s="48">
        <v>4845</v>
      </c>
      <c r="G192" s="47">
        <v>43409</v>
      </c>
    </row>
    <row r="193" spans="1:7" x14ac:dyDescent="0.3">
      <c r="A193" s="47" t="s">
        <v>6985</v>
      </c>
      <c r="B193" s="47" t="s">
        <v>6986</v>
      </c>
      <c r="C193" s="47" t="s">
        <v>6987</v>
      </c>
      <c r="D193" s="47" t="s">
        <v>2182</v>
      </c>
      <c r="E193" s="47" t="s">
        <v>6988</v>
      </c>
      <c r="F193" s="48">
        <v>3747</v>
      </c>
      <c r="G193" s="47">
        <v>43312</v>
      </c>
    </row>
    <row r="194" spans="1:7" x14ac:dyDescent="0.3">
      <c r="A194" s="47" t="s">
        <v>6989</v>
      </c>
      <c r="B194" s="47" t="s">
        <v>6990</v>
      </c>
      <c r="C194" s="47" t="s">
        <v>6991</v>
      </c>
      <c r="D194" s="47" t="s">
        <v>6992</v>
      </c>
      <c r="E194" s="47" t="s">
        <v>6993</v>
      </c>
      <c r="F194" s="48">
        <v>657</v>
      </c>
      <c r="G194" s="47">
        <v>41675</v>
      </c>
    </row>
    <row r="195" spans="1:7" x14ac:dyDescent="0.3">
      <c r="A195" s="47" t="s">
        <v>6994</v>
      </c>
      <c r="B195" s="47" t="s">
        <v>6995</v>
      </c>
      <c r="C195" s="47" t="s">
        <v>6996</v>
      </c>
      <c r="D195" s="47" t="s">
        <v>6997</v>
      </c>
      <c r="E195" s="47" t="s">
        <v>6998</v>
      </c>
      <c r="F195" s="48">
        <v>7593</v>
      </c>
      <c r="G195" s="47">
        <v>41023</v>
      </c>
    </row>
    <row r="196" spans="1:7" x14ac:dyDescent="0.3">
      <c r="A196" s="47" t="s">
        <v>6999</v>
      </c>
      <c r="B196" s="47" t="s">
        <v>7000</v>
      </c>
      <c r="C196" s="47" t="s">
        <v>7001</v>
      </c>
      <c r="D196" s="47" t="s">
        <v>7002</v>
      </c>
      <c r="E196" s="47" t="s">
        <v>7003</v>
      </c>
      <c r="F196" s="48">
        <v>5192</v>
      </c>
      <c r="G196" s="47">
        <v>43988</v>
      </c>
    </row>
    <row r="197" spans="1:7" x14ac:dyDescent="0.3">
      <c r="A197" s="47" t="s">
        <v>7004</v>
      </c>
      <c r="B197" s="47" t="s">
        <v>7005</v>
      </c>
      <c r="C197" s="47" t="s">
        <v>7006</v>
      </c>
      <c r="D197" s="47" t="s">
        <v>7007</v>
      </c>
      <c r="E197" s="47" t="s">
        <v>7008</v>
      </c>
      <c r="F197" s="48">
        <v>3423</v>
      </c>
      <c r="G197" s="47">
        <v>42269</v>
      </c>
    </row>
    <row r="198" spans="1:7" x14ac:dyDescent="0.3">
      <c r="A198" s="47" t="s">
        <v>7009</v>
      </c>
      <c r="B198" s="47" t="s">
        <v>7010</v>
      </c>
      <c r="C198" s="47" t="s">
        <v>7011</v>
      </c>
      <c r="D198" s="47" t="s">
        <v>4759</v>
      </c>
      <c r="E198" s="47" t="s">
        <v>7012</v>
      </c>
      <c r="F198" s="48">
        <v>665</v>
      </c>
      <c r="G198" s="47">
        <v>43000</v>
      </c>
    </row>
    <row r="199" spans="1:7" x14ac:dyDescent="0.3">
      <c r="A199" s="47" t="s">
        <v>7013</v>
      </c>
      <c r="B199" s="47" t="s">
        <v>7014</v>
      </c>
      <c r="C199" s="47" t="s">
        <v>7015</v>
      </c>
      <c r="D199" s="47" t="s">
        <v>7016</v>
      </c>
      <c r="E199" s="47" t="s">
        <v>7017</v>
      </c>
      <c r="F199" s="48">
        <v>4531</v>
      </c>
      <c r="G199" s="47">
        <v>41157</v>
      </c>
    </row>
    <row r="200" spans="1:7" x14ac:dyDescent="0.3">
      <c r="A200" s="47" t="s">
        <v>7018</v>
      </c>
      <c r="B200" s="47" t="s">
        <v>7019</v>
      </c>
      <c r="C200" s="47" t="s">
        <v>7020</v>
      </c>
      <c r="D200" s="47" t="s">
        <v>7021</v>
      </c>
      <c r="E200" s="47" t="s">
        <v>7022</v>
      </c>
      <c r="F200" s="48">
        <v>318</v>
      </c>
      <c r="G200" s="47">
        <v>42586</v>
      </c>
    </row>
    <row r="201" spans="1:7" x14ac:dyDescent="0.3">
      <c r="A201" s="47" t="s">
        <v>7023</v>
      </c>
      <c r="B201" s="47" t="s">
        <v>7024</v>
      </c>
      <c r="C201" s="47" t="s">
        <v>7025</v>
      </c>
      <c r="D201" s="47" t="s">
        <v>7026</v>
      </c>
      <c r="E201" s="47" t="s">
        <v>7027</v>
      </c>
      <c r="F201" s="48">
        <v>7139</v>
      </c>
      <c r="G201" s="47">
        <v>42831</v>
      </c>
    </row>
    <row r="202" spans="1:7" x14ac:dyDescent="0.3">
      <c r="A202" s="47" t="s">
        <v>7028</v>
      </c>
      <c r="B202" s="47" t="s">
        <v>7029</v>
      </c>
      <c r="C202" s="47" t="s">
        <v>7030</v>
      </c>
      <c r="D202" s="47" t="s">
        <v>7031</v>
      </c>
      <c r="E202" s="47" t="s">
        <v>7032</v>
      </c>
      <c r="F202" s="48">
        <v>4210</v>
      </c>
      <c r="G202" s="47">
        <v>42079</v>
      </c>
    </row>
    <row r="203" spans="1:7" x14ac:dyDescent="0.3">
      <c r="A203" s="47" t="s">
        <v>7033</v>
      </c>
      <c r="B203" s="47" t="s">
        <v>7034</v>
      </c>
      <c r="C203" s="47" t="s">
        <v>7035</v>
      </c>
      <c r="D203" s="47" t="s">
        <v>5582</v>
      </c>
      <c r="E203" s="47" t="s">
        <v>7036</v>
      </c>
      <c r="F203" s="48">
        <v>1876</v>
      </c>
      <c r="G203" s="47">
        <v>44534</v>
      </c>
    </row>
    <row r="204" spans="1:7" x14ac:dyDescent="0.3">
      <c r="A204" s="47" t="s">
        <v>7037</v>
      </c>
      <c r="B204" s="47" t="s">
        <v>7038</v>
      </c>
      <c r="C204" s="47" t="s">
        <v>7039</v>
      </c>
      <c r="D204" s="47" t="s">
        <v>7040</v>
      </c>
      <c r="E204" s="47" t="s">
        <v>7041</v>
      </c>
      <c r="F204" s="48">
        <v>5388</v>
      </c>
      <c r="G204" s="47">
        <v>41909</v>
      </c>
    </row>
    <row r="205" spans="1:7" x14ac:dyDescent="0.3">
      <c r="A205" s="47" t="s">
        <v>7042</v>
      </c>
      <c r="B205" s="47" t="s">
        <v>7043</v>
      </c>
      <c r="C205" s="47" t="s">
        <v>7044</v>
      </c>
      <c r="D205" s="47" t="s">
        <v>7045</v>
      </c>
      <c r="E205" s="47" t="s">
        <v>7046</v>
      </c>
      <c r="F205" s="48">
        <v>7924</v>
      </c>
      <c r="G205" s="47">
        <v>43668</v>
      </c>
    </row>
    <row r="206" spans="1:7" x14ac:dyDescent="0.3">
      <c r="A206" s="47" t="s">
        <v>7047</v>
      </c>
      <c r="B206" s="47" t="s">
        <v>7048</v>
      </c>
      <c r="C206" s="47" t="s">
        <v>7049</v>
      </c>
      <c r="D206" s="47" t="s">
        <v>7050</v>
      </c>
      <c r="E206" s="47" t="s">
        <v>7051</v>
      </c>
      <c r="F206" s="48">
        <v>5436</v>
      </c>
      <c r="G206" s="47">
        <v>42708</v>
      </c>
    </row>
    <row r="207" spans="1:7" x14ac:dyDescent="0.3">
      <c r="A207" s="47" t="s">
        <v>7052</v>
      </c>
      <c r="B207" s="47" t="s">
        <v>7053</v>
      </c>
      <c r="C207" s="47" t="s">
        <v>7054</v>
      </c>
      <c r="D207" s="47" t="s">
        <v>7055</v>
      </c>
      <c r="E207" s="47" t="s">
        <v>7056</v>
      </c>
      <c r="F207" s="48">
        <v>1803</v>
      </c>
      <c r="G207" s="47">
        <v>43542</v>
      </c>
    </row>
    <row r="208" spans="1:7" x14ac:dyDescent="0.3">
      <c r="A208" s="47" t="s">
        <v>7057</v>
      </c>
      <c r="B208" s="47" t="s">
        <v>7058</v>
      </c>
      <c r="C208" s="47" t="s">
        <v>7059</v>
      </c>
      <c r="D208" s="47" t="s">
        <v>7060</v>
      </c>
      <c r="E208" s="47" t="s">
        <v>7061</v>
      </c>
      <c r="F208" s="48">
        <v>7318</v>
      </c>
      <c r="G208" s="47">
        <v>43245</v>
      </c>
    </row>
    <row r="209" spans="1:7" x14ac:dyDescent="0.3">
      <c r="A209" s="47" t="s">
        <v>7062</v>
      </c>
      <c r="B209" s="47" t="s">
        <v>7063</v>
      </c>
      <c r="C209" s="47" t="s">
        <v>7064</v>
      </c>
      <c r="D209" s="47" t="s">
        <v>7065</v>
      </c>
      <c r="E209" s="47" t="s">
        <v>7066</v>
      </c>
      <c r="F209" s="48">
        <v>8380</v>
      </c>
      <c r="G209" s="47">
        <v>44254</v>
      </c>
    </row>
    <row r="210" spans="1:7" x14ac:dyDescent="0.3">
      <c r="A210" s="47" t="s">
        <v>7067</v>
      </c>
      <c r="B210" s="47" t="s">
        <v>7068</v>
      </c>
      <c r="C210" s="47" t="s">
        <v>7069</v>
      </c>
      <c r="D210" s="47" t="s">
        <v>3741</v>
      </c>
      <c r="E210" s="47" t="s">
        <v>7070</v>
      </c>
      <c r="F210" s="48">
        <v>7332</v>
      </c>
      <c r="G210" s="47">
        <v>44645</v>
      </c>
    </row>
    <row r="211" spans="1:7" x14ac:dyDescent="0.3">
      <c r="A211" s="47" t="s">
        <v>7071</v>
      </c>
      <c r="B211" s="47" t="s">
        <v>7072</v>
      </c>
      <c r="C211" s="47" t="s">
        <v>7073</v>
      </c>
      <c r="D211" s="47" t="s">
        <v>7074</v>
      </c>
      <c r="E211" s="47" t="s">
        <v>7075</v>
      </c>
      <c r="F211" s="48">
        <v>8113</v>
      </c>
      <c r="G211" s="47">
        <v>42841</v>
      </c>
    </row>
    <row r="212" spans="1:7" x14ac:dyDescent="0.3">
      <c r="A212" s="47" t="s">
        <v>7076</v>
      </c>
      <c r="B212" s="47" t="s">
        <v>7077</v>
      </c>
      <c r="C212" s="47" t="s">
        <v>7078</v>
      </c>
      <c r="D212" s="47" t="s">
        <v>7079</v>
      </c>
      <c r="E212" s="47" t="s">
        <v>7080</v>
      </c>
      <c r="F212" s="48">
        <v>3216</v>
      </c>
      <c r="G212" s="47">
        <v>43172</v>
      </c>
    </row>
    <row r="213" spans="1:7" x14ac:dyDescent="0.3">
      <c r="A213" s="47" t="s">
        <v>7081</v>
      </c>
      <c r="B213" s="47" t="s">
        <v>7082</v>
      </c>
      <c r="C213" s="47" t="s">
        <v>7083</v>
      </c>
      <c r="D213" s="47" t="s">
        <v>7084</v>
      </c>
      <c r="E213" s="47" t="s">
        <v>7085</v>
      </c>
      <c r="F213" s="48">
        <v>4089</v>
      </c>
      <c r="G213" s="47">
        <v>41568</v>
      </c>
    </row>
    <row r="214" spans="1:7" x14ac:dyDescent="0.3">
      <c r="A214" s="47" t="s">
        <v>7086</v>
      </c>
      <c r="B214" s="47" t="s">
        <v>7087</v>
      </c>
      <c r="C214" s="47" t="s">
        <v>7088</v>
      </c>
      <c r="D214" s="47" t="s">
        <v>7089</v>
      </c>
      <c r="E214" s="47" t="s">
        <v>7090</v>
      </c>
      <c r="F214" s="48">
        <v>8420</v>
      </c>
      <c r="G214" s="47">
        <v>42817</v>
      </c>
    </row>
    <row r="215" spans="1:7" x14ac:dyDescent="0.3">
      <c r="A215" s="47" t="s">
        <v>7091</v>
      </c>
      <c r="B215" s="47" t="s">
        <v>7092</v>
      </c>
      <c r="C215" s="47" t="s">
        <v>7093</v>
      </c>
      <c r="D215" s="47" t="s">
        <v>7094</v>
      </c>
      <c r="E215" s="47" t="s">
        <v>7095</v>
      </c>
      <c r="F215" s="48">
        <v>5917</v>
      </c>
      <c r="G215" s="47">
        <v>41753</v>
      </c>
    </row>
    <row r="216" spans="1:7" x14ac:dyDescent="0.3">
      <c r="A216" s="47" t="s">
        <v>7096</v>
      </c>
      <c r="B216" s="47" t="s">
        <v>7097</v>
      </c>
      <c r="C216" s="47" t="s">
        <v>7098</v>
      </c>
      <c r="D216" s="47" t="s">
        <v>7099</v>
      </c>
      <c r="E216" s="47" t="s">
        <v>7100</v>
      </c>
      <c r="F216" s="48">
        <v>7883</v>
      </c>
      <c r="G216" s="47">
        <v>44265</v>
      </c>
    </row>
    <row r="217" spans="1:7" x14ac:dyDescent="0.3">
      <c r="A217" s="47" t="s">
        <v>7101</v>
      </c>
      <c r="B217" s="47" t="s">
        <v>7102</v>
      </c>
      <c r="C217" s="47" t="s">
        <v>7103</v>
      </c>
      <c r="D217" s="47" t="s">
        <v>7104</v>
      </c>
      <c r="E217" s="47" t="s">
        <v>7105</v>
      </c>
      <c r="F217" s="48">
        <v>925</v>
      </c>
      <c r="G217" s="47">
        <v>43637</v>
      </c>
    </row>
    <row r="218" spans="1:7" x14ac:dyDescent="0.3">
      <c r="A218" s="47" t="s">
        <v>7106</v>
      </c>
      <c r="B218" s="47" t="s">
        <v>7107</v>
      </c>
      <c r="C218" s="47" t="s">
        <v>7108</v>
      </c>
      <c r="D218" s="47" t="s">
        <v>7109</v>
      </c>
      <c r="E218" s="47" t="s">
        <v>7110</v>
      </c>
      <c r="F218" s="48">
        <v>2642</v>
      </c>
      <c r="G218" s="47">
        <v>42659</v>
      </c>
    </row>
    <row r="219" spans="1:7" x14ac:dyDescent="0.3">
      <c r="A219" s="47" t="s">
        <v>7111</v>
      </c>
      <c r="B219" s="47" t="s">
        <v>7112</v>
      </c>
      <c r="C219" s="47" t="s">
        <v>7113</v>
      </c>
      <c r="D219" s="47" t="s">
        <v>7114</v>
      </c>
      <c r="E219" s="47" t="s">
        <v>7115</v>
      </c>
      <c r="F219" s="48">
        <v>8203</v>
      </c>
      <c r="G219" s="47">
        <v>44656</v>
      </c>
    </row>
    <row r="220" spans="1:7" x14ac:dyDescent="0.3">
      <c r="A220" s="47" t="s">
        <v>7116</v>
      </c>
      <c r="B220" s="47" t="s">
        <v>7117</v>
      </c>
      <c r="C220" s="47" t="s">
        <v>7118</v>
      </c>
      <c r="D220" s="47" t="s">
        <v>7119</v>
      </c>
      <c r="E220" s="47" t="s">
        <v>7120</v>
      </c>
      <c r="F220" s="48">
        <v>4899</v>
      </c>
      <c r="G220" s="47">
        <v>41502</v>
      </c>
    </row>
    <row r="221" spans="1:7" x14ac:dyDescent="0.3">
      <c r="A221" s="47" t="s">
        <v>7121</v>
      </c>
      <c r="B221" s="47" t="s">
        <v>7122</v>
      </c>
      <c r="C221" s="47" t="s">
        <v>7123</v>
      </c>
      <c r="D221" s="47" t="s">
        <v>2296</v>
      </c>
      <c r="E221" s="47" t="s">
        <v>7124</v>
      </c>
      <c r="F221" s="48">
        <v>5740</v>
      </c>
      <c r="G221" s="47">
        <v>41180</v>
      </c>
    </row>
    <row r="222" spans="1:7" x14ac:dyDescent="0.3">
      <c r="A222" s="47" t="s">
        <v>7125</v>
      </c>
      <c r="B222" s="47" t="s">
        <v>7126</v>
      </c>
      <c r="C222" s="47" t="s">
        <v>7127</v>
      </c>
      <c r="D222" s="47" t="s">
        <v>7128</v>
      </c>
      <c r="E222" s="47" t="s">
        <v>7129</v>
      </c>
      <c r="F222" s="48">
        <v>6196</v>
      </c>
      <c r="G222" s="47">
        <v>41730</v>
      </c>
    </row>
    <row r="223" spans="1:7" x14ac:dyDescent="0.3">
      <c r="A223" s="47" t="s">
        <v>7130</v>
      </c>
      <c r="B223" s="47" t="s">
        <v>7131</v>
      </c>
      <c r="C223" s="47" t="s">
        <v>7132</v>
      </c>
      <c r="D223" s="47" t="s">
        <v>7133</v>
      </c>
      <c r="E223" s="47" t="s">
        <v>7134</v>
      </c>
      <c r="F223" s="48">
        <v>6793</v>
      </c>
      <c r="G223" s="47">
        <v>44178</v>
      </c>
    </row>
    <row r="224" spans="1:7" x14ac:dyDescent="0.3">
      <c r="A224" s="47" t="s">
        <v>7135</v>
      </c>
      <c r="B224" s="47" t="s">
        <v>7136</v>
      </c>
      <c r="C224" s="47" t="s">
        <v>7137</v>
      </c>
      <c r="D224" s="47" t="s">
        <v>7138</v>
      </c>
      <c r="E224" s="47" t="s">
        <v>7139</v>
      </c>
      <c r="F224" s="48">
        <v>784</v>
      </c>
      <c r="G224" s="47">
        <v>42206</v>
      </c>
    </row>
    <row r="225" spans="1:7" x14ac:dyDescent="0.3">
      <c r="A225" s="47" t="s">
        <v>7140</v>
      </c>
      <c r="B225" s="47" t="s">
        <v>7141</v>
      </c>
      <c r="C225" s="47" t="s">
        <v>7142</v>
      </c>
      <c r="D225" s="47" t="s">
        <v>7143</v>
      </c>
      <c r="E225" s="47" t="s">
        <v>7144</v>
      </c>
      <c r="F225" s="48">
        <v>8023</v>
      </c>
      <c r="G225" s="47">
        <v>42167</v>
      </c>
    </row>
    <row r="226" spans="1:7" x14ac:dyDescent="0.3">
      <c r="A226" s="47" t="s">
        <v>7145</v>
      </c>
      <c r="B226" s="47" t="s">
        <v>7146</v>
      </c>
      <c r="C226" s="47" t="s">
        <v>7147</v>
      </c>
      <c r="D226" s="47" t="s">
        <v>3578</v>
      </c>
      <c r="E226" s="47" t="s">
        <v>7148</v>
      </c>
      <c r="F226" s="48">
        <v>8167</v>
      </c>
      <c r="G226" s="47">
        <v>42660</v>
      </c>
    </row>
    <row r="227" spans="1:7" x14ac:dyDescent="0.3">
      <c r="A227" s="47" t="s">
        <v>7149</v>
      </c>
      <c r="B227" s="47" t="s">
        <v>7150</v>
      </c>
      <c r="C227" s="47" t="s">
        <v>7151</v>
      </c>
      <c r="D227" s="47" t="s">
        <v>7152</v>
      </c>
      <c r="E227" s="47" t="s">
        <v>7153</v>
      </c>
      <c r="F227" s="48">
        <v>1242</v>
      </c>
      <c r="G227" s="47">
        <v>42632</v>
      </c>
    </row>
    <row r="228" spans="1:7" x14ac:dyDescent="0.3">
      <c r="A228" s="47" t="s">
        <v>7154</v>
      </c>
      <c r="B228" s="47" t="s">
        <v>7155</v>
      </c>
      <c r="C228" s="47" t="s">
        <v>7156</v>
      </c>
      <c r="D228" s="47" t="s">
        <v>7157</v>
      </c>
      <c r="E228" s="47" t="s">
        <v>7158</v>
      </c>
      <c r="F228" s="48">
        <v>1029</v>
      </c>
      <c r="G228" s="47">
        <v>43886</v>
      </c>
    </row>
    <row r="229" spans="1:7" x14ac:dyDescent="0.3">
      <c r="A229" s="47" t="s">
        <v>7159</v>
      </c>
      <c r="B229" s="47" t="s">
        <v>7160</v>
      </c>
      <c r="C229" s="47" t="s">
        <v>7161</v>
      </c>
      <c r="D229" s="47" t="s">
        <v>7162</v>
      </c>
      <c r="E229" s="47" t="s">
        <v>7163</v>
      </c>
      <c r="F229" s="48">
        <v>913</v>
      </c>
      <c r="G229" s="47">
        <v>43999</v>
      </c>
    </row>
    <row r="230" spans="1:7" x14ac:dyDescent="0.3">
      <c r="A230" s="47" t="s">
        <v>7164</v>
      </c>
      <c r="B230" s="47" t="s">
        <v>7165</v>
      </c>
      <c r="C230" s="47" t="s">
        <v>7166</v>
      </c>
      <c r="D230" s="47" t="s">
        <v>2458</v>
      </c>
      <c r="E230" s="47" t="s">
        <v>7167</v>
      </c>
      <c r="F230" s="48">
        <v>2386</v>
      </c>
      <c r="G230" s="47">
        <v>42895</v>
      </c>
    </row>
    <row r="231" spans="1:7" x14ac:dyDescent="0.3">
      <c r="A231" s="47" t="s">
        <v>7168</v>
      </c>
      <c r="B231" s="47" t="s">
        <v>7169</v>
      </c>
      <c r="C231" s="47" t="s">
        <v>7170</v>
      </c>
      <c r="D231" s="47" t="s">
        <v>7171</v>
      </c>
      <c r="E231" s="47" t="s">
        <v>7172</v>
      </c>
      <c r="F231" s="48">
        <v>7056</v>
      </c>
      <c r="G231" s="47">
        <v>43009</v>
      </c>
    </row>
    <row r="232" spans="1:7" x14ac:dyDescent="0.3">
      <c r="A232" s="47" t="s">
        <v>7173</v>
      </c>
      <c r="B232" s="47" t="s">
        <v>7174</v>
      </c>
      <c r="C232" s="47" t="s">
        <v>7175</v>
      </c>
      <c r="D232" s="47" t="s">
        <v>7176</v>
      </c>
      <c r="E232" s="47" t="s">
        <v>7177</v>
      </c>
      <c r="F232" s="48">
        <v>5074</v>
      </c>
      <c r="G232" s="47">
        <v>42598</v>
      </c>
    </row>
    <row r="233" spans="1:7" x14ac:dyDescent="0.3">
      <c r="A233" s="47" t="s">
        <v>7178</v>
      </c>
      <c r="B233" s="47" t="s">
        <v>7179</v>
      </c>
      <c r="C233" s="47" t="s">
        <v>7180</v>
      </c>
      <c r="D233" s="47" t="s">
        <v>7181</v>
      </c>
      <c r="E233" s="47" t="s">
        <v>7182</v>
      </c>
      <c r="F233" s="48">
        <v>7070</v>
      </c>
      <c r="G233" s="47">
        <v>42532</v>
      </c>
    </row>
    <row r="234" spans="1:7" x14ac:dyDescent="0.3">
      <c r="A234" s="47" t="s">
        <v>7183</v>
      </c>
      <c r="B234" s="47" t="s">
        <v>7184</v>
      </c>
      <c r="C234" s="47" t="s">
        <v>7185</v>
      </c>
      <c r="D234" s="47" t="s">
        <v>7186</v>
      </c>
      <c r="E234" s="47" t="s">
        <v>7187</v>
      </c>
      <c r="F234" s="48">
        <v>7372</v>
      </c>
      <c r="G234" s="47">
        <v>43104</v>
      </c>
    </row>
    <row r="235" spans="1:7" x14ac:dyDescent="0.3">
      <c r="A235" s="47" t="s">
        <v>7188</v>
      </c>
      <c r="B235" s="47" t="s">
        <v>7189</v>
      </c>
      <c r="C235" s="47" t="s">
        <v>7190</v>
      </c>
      <c r="D235" s="47" t="s">
        <v>7191</v>
      </c>
      <c r="E235" s="47" t="s">
        <v>7192</v>
      </c>
      <c r="F235" s="48">
        <v>5800</v>
      </c>
      <c r="G235" s="47">
        <v>43307</v>
      </c>
    </row>
    <row r="236" spans="1:7" x14ac:dyDescent="0.3">
      <c r="A236" s="47" t="s">
        <v>7193</v>
      </c>
      <c r="B236" s="47" t="s">
        <v>7194</v>
      </c>
      <c r="C236" s="47" t="s">
        <v>7195</v>
      </c>
      <c r="D236" s="47" t="s">
        <v>7196</v>
      </c>
      <c r="E236" s="47" t="s">
        <v>7197</v>
      </c>
      <c r="F236" s="48">
        <v>1184</v>
      </c>
      <c r="G236" s="47">
        <v>42323</v>
      </c>
    </row>
    <row r="237" spans="1:7" x14ac:dyDescent="0.3">
      <c r="A237" s="47" t="s">
        <v>7198</v>
      </c>
      <c r="B237" s="47" t="s">
        <v>7199</v>
      </c>
      <c r="C237" s="47" t="s">
        <v>7200</v>
      </c>
      <c r="D237" s="47" t="s">
        <v>7201</v>
      </c>
      <c r="E237" s="47" t="s">
        <v>7202</v>
      </c>
      <c r="F237" s="48">
        <v>359</v>
      </c>
      <c r="G237" s="47">
        <v>44453</v>
      </c>
    </row>
    <row r="238" spans="1:7" x14ac:dyDescent="0.3">
      <c r="A238" s="47" t="s">
        <v>7203</v>
      </c>
      <c r="B238" s="47" t="s">
        <v>7204</v>
      </c>
      <c r="C238" s="47" t="s">
        <v>7205</v>
      </c>
      <c r="D238" s="47" t="s">
        <v>7206</v>
      </c>
      <c r="E238" s="47" t="s">
        <v>7207</v>
      </c>
      <c r="F238" s="48">
        <v>3003</v>
      </c>
      <c r="G238" s="47">
        <v>42176</v>
      </c>
    </row>
    <row r="239" spans="1:7" x14ac:dyDescent="0.3">
      <c r="A239" s="47" t="s">
        <v>7208</v>
      </c>
      <c r="B239" s="47" t="s">
        <v>7209</v>
      </c>
      <c r="C239" s="47" t="s">
        <v>7210</v>
      </c>
      <c r="D239" s="47" t="s">
        <v>7211</v>
      </c>
      <c r="E239" s="47" t="s">
        <v>7212</v>
      </c>
      <c r="F239" s="48">
        <v>7796</v>
      </c>
      <c r="G239" s="47">
        <v>42262</v>
      </c>
    </row>
    <row r="240" spans="1:7" x14ac:dyDescent="0.3">
      <c r="A240" s="47" t="s">
        <v>7213</v>
      </c>
      <c r="B240" s="47" t="s">
        <v>7214</v>
      </c>
      <c r="C240" s="47" t="s">
        <v>7215</v>
      </c>
      <c r="D240" s="47" t="s">
        <v>7216</v>
      </c>
      <c r="E240" s="47" t="s">
        <v>7217</v>
      </c>
      <c r="F240" s="48">
        <v>6076</v>
      </c>
      <c r="G240" s="47">
        <v>42595</v>
      </c>
    </row>
    <row r="241" spans="1:7" x14ac:dyDescent="0.3">
      <c r="A241" s="47" t="s">
        <v>7218</v>
      </c>
      <c r="B241" s="47" t="s">
        <v>7219</v>
      </c>
      <c r="C241" s="47" t="s">
        <v>7220</v>
      </c>
      <c r="D241" s="47" t="s">
        <v>7221</v>
      </c>
      <c r="E241" s="47" t="s">
        <v>7222</v>
      </c>
      <c r="F241" s="48">
        <v>420</v>
      </c>
      <c r="G241" s="47">
        <v>42603</v>
      </c>
    </row>
    <row r="242" spans="1:7" x14ac:dyDescent="0.3">
      <c r="A242" s="47" t="s">
        <v>7223</v>
      </c>
      <c r="B242" s="47" t="s">
        <v>7224</v>
      </c>
      <c r="C242" s="47" t="s">
        <v>7225</v>
      </c>
      <c r="D242" s="47" t="s">
        <v>7226</v>
      </c>
      <c r="E242" s="47" t="s">
        <v>7227</v>
      </c>
      <c r="F242" s="48">
        <v>6778</v>
      </c>
      <c r="G242" s="47">
        <v>43882</v>
      </c>
    </row>
    <row r="243" spans="1:7" x14ac:dyDescent="0.3">
      <c r="A243" s="47" t="s">
        <v>7228</v>
      </c>
      <c r="B243" s="47" t="s">
        <v>7229</v>
      </c>
      <c r="C243" s="47" t="s">
        <v>7230</v>
      </c>
      <c r="D243" s="47" t="s">
        <v>7231</v>
      </c>
      <c r="E243" s="47" t="s">
        <v>7232</v>
      </c>
      <c r="F243" s="48">
        <v>5947</v>
      </c>
      <c r="G243" s="47">
        <v>43946</v>
      </c>
    </row>
    <row r="244" spans="1:7" x14ac:dyDescent="0.3">
      <c r="A244" s="47" t="s">
        <v>7233</v>
      </c>
      <c r="B244" s="47" t="s">
        <v>7234</v>
      </c>
      <c r="C244" s="47" t="s">
        <v>7235</v>
      </c>
      <c r="D244" s="47" t="s">
        <v>7236</v>
      </c>
      <c r="E244" s="47" t="s">
        <v>7237</v>
      </c>
      <c r="F244" s="48">
        <v>403</v>
      </c>
      <c r="G244" s="47">
        <v>40900</v>
      </c>
    </row>
    <row r="245" spans="1:7" x14ac:dyDescent="0.3">
      <c r="A245" s="47" t="s">
        <v>7238</v>
      </c>
      <c r="B245" s="47" t="s">
        <v>7239</v>
      </c>
      <c r="C245" s="47" t="s">
        <v>7240</v>
      </c>
      <c r="D245" s="47" t="s">
        <v>2344</v>
      </c>
      <c r="E245" s="47" t="s">
        <v>7241</v>
      </c>
      <c r="F245" s="48">
        <v>472</v>
      </c>
      <c r="G245" s="47">
        <v>42736</v>
      </c>
    </row>
    <row r="246" spans="1:7" x14ac:dyDescent="0.3">
      <c r="A246" s="47" t="s">
        <v>7242</v>
      </c>
      <c r="B246" s="47" t="s">
        <v>7243</v>
      </c>
      <c r="C246" s="47" t="s">
        <v>7244</v>
      </c>
      <c r="D246" s="47" t="s">
        <v>7245</v>
      </c>
      <c r="E246" s="47" t="s">
        <v>7246</v>
      </c>
      <c r="F246" s="48">
        <v>1363</v>
      </c>
      <c r="G246" s="47">
        <v>43898</v>
      </c>
    </row>
    <row r="247" spans="1:7" x14ac:dyDescent="0.3">
      <c r="A247" s="47" t="s">
        <v>7247</v>
      </c>
      <c r="B247" s="47" t="s">
        <v>7248</v>
      </c>
      <c r="C247" s="47" t="s">
        <v>7249</v>
      </c>
      <c r="D247" s="47" t="s">
        <v>7250</v>
      </c>
      <c r="E247" s="47" t="s">
        <v>7251</v>
      </c>
      <c r="F247" s="48">
        <v>7899</v>
      </c>
      <c r="G247" s="47">
        <v>42942</v>
      </c>
    </row>
    <row r="248" spans="1:7" x14ac:dyDescent="0.3">
      <c r="A248" s="47" t="s">
        <v>7252</v>
      </c>
      <c r="B248" s="47" t="s">
        <v>7253</v>
      </c>
      <c r="C248" s="47" t="s">
        <v>7254</v>
      </c>
      <c r="D248" s="47" t="s">
        <v>7255</v>
      </c>
      <c r="E248" s="47" t="s">
        <v>7256</v>
      </c>
      <c r="F248" s="48">
        <v>5955</v>
      </c>
      <c r="G248" s="47">
        <v>44223</v>
      </c>
    </row>
    <row r="249" spans="1:7" x14ac:dyDescent="0.3">
      <c r="A249" s="47" t="s">
        <v>7257</v>
      </c>
      <c r="B249" s="47" t="s">
        <v>7258</v>
      </c>
      <c r="C249" s="47" t="s">
        <v>7259</v>
      </c>
      <c r="D249" s="47" t="s">
        <v>7260</v>
      </c>
      <c r="E249" s="47" t="s">
        <v>7261</v>
      </c>
      <c r="F249" s="48">
        <v>3565</v>
      </c>
      <c r="G249" s="47">
        <v>44582</v>
      </c>
    </row>
    <row r="250" spans="1:7" x14ac:dyDescent="0.3">
      <c r="A250" s="47" t="s">
        <v>7262</v>
      </c>
      <c r="B250" s="47" t="s">
        <v>7263</v>
      </c>
      <c r="C250" s="47" t="s">
        <v>7264</v>
      </c>
      <c r="D250" s="47" t="s">
        <v>7265</v>
      </c>
      <c r="E250" s="47" t="s">
        <v>7266</v>
      </c>
      <c r="F250" s="48">
        <v>6449</v>
      </c>
      <c r="G250" s="47">
        <v>43045</v>
      </c>
    </row>
    <row r="251" spans="1:7" x14ac:dyDescent="0.3">
      <c r="A251" s="47" t="s">
        <v>7267</v>
      </c>
      <c r="B251" s="47" t="s">
        <v>7268</v>
      </c>
      <c r="C251" s="47" t="s">
        <v>7269</v>
      </c>
      <c r="D251" s="47" t="s">
        <v>7270</v>
      </c>
      <c r="E251" s="47" t="s">
        <v>7271</v>
      </c>
      <c r="F251" s="48">
        <v>5045</v>
      </c>
      <c r="G251" s="47">
        <v>44517</v>
      </c>
    </row>
    <row r="252" spans="1:7" x14ac:dyDescent="0.3">
      <c r="A252" s="47" t="s">
        <v>7272</v>
      </c>
      <c r="B252" s="47" t="s">
        <v>7273</v>
      </c>
      <c r="C252" s="47" t="s">
        <v>7274</v>
      </c>
      <c r="D252" s="47" t="s">
        <v>3858</v>
      </c>
      <c r="E252" s="47" t="s">
        <v>7275</v>
      </c>
      <c r="F252" s="48">
        <v>6756</v>
      </c>
      <c r="G252" s="47">
        <v>44671</v>
      </c>
    </row>
    <row r="253" spans="1:7" x14ac:dyDescent="0.3">
      <c r="A253" s="47" t="s">
        <v>7276</v>
      </c>
      <c r="B253" s="47" t="s">
        <v>7277</v>
      </c>
      <c r="C253" s="47" t="s">
        <v>7278</v>
      </c>
      <c r="D253" s="47" t="s">
        <v>7279</v>
      </c>
      <c r="E253" s="47" t="s">
        <v>7280</v>
      </c>
      <c r="F253" s="48">
        <v>7408</v>
      </c>
      <c r="G253" s="47">
        <v>41016</v>
      </c>
    </row>
    <row r="254" spans="1:7" x14ac:dyDescent="0.3">
      <c r="A254" s="47" t="s">
        <v>7281</v>
      </c>
      <c r="B254" s="47" t="s">
        <v>7282</v>
      </c>
      <c r="C254" s="47" t="s">
        <v>7283</v>
      </c>
      <c r="D254" s="47" t="s">
        <v>7284</v>
      </c>
      <c r="E254" s="47" t="s">
        <v>7285</v>
      </c>
      <c r="F254" s="48">
        <v>7753</v>
      </c>
      <c r="G254" s="47">
        <v>41022</v>
      </c>
    </row>
    <row r="255" spans="1:7" x14ac:dyDescent="0.3">
      <c r="A255" s="47" t="s">
        <v>7286</v>
      </c>
      <c r="B255" s="47" t="s">
        <v>7287</v>
      </c>
      <c r="C255" s="47" t="s">
        <v>7288</v>
      </c>
      <c r="D255" s="47" t="s">
        <v>7289</v>
      </c>
      <c r="E255" s="47" t="s">
        <v>7290</v>
      </c>
      <c r="F255" s="48">
        <v>326</v>
      </c>
      <c r="G255" s="47">
        <v>43537</v>
      </c>
    </row>
    <row r="256" spans="1:7" x14ac:dyDescent="0.3">
      <c r="A256" s="47" t="s">
        <v>7291</v>
      </c>
      <c r="B256" s="47" t="s">
        <v>7292</v>
      </c>
      <c r="C256" s="47" t="s">
        <v>7293</v>
      </c>
      <c r="D256" s="47" t="s">
        <v>652</v>
      </c>
      <c r="E256" s="47" t="s">
        <v>7294</v>
      </c>
      <c r="F256" s="48">
        <v>3973</v>
      </c>
      <c r="G256" s="47">
        <v>44044</v>
      </c>
    </row>
    <row r="257" spans="1:7" x14ac:dyDescent="0.3">
      <c r="A257" s="47" t="s">
        <v>7295</v>
      </c>
      <c r="B257" s="47" t="s">
        <v>7296</v>
      </c>
      <c r="C257" s="47" t="s">
        <v>7297</v>
      </c>
      <c r="D257" s="47" t="s">
        <v>7298</v>
      </c>
      <c r="E257" s="47" t="s">
        <v>7299</v>
      </c>
      <c r="F257" s="48">
        <v>5200</v>
      </c>
      <c r="G257" s="47">
        <v>41465</v>
      </c>
    </row>
    <row r="258" spans="1:7" x14ac:dyDescent="0.3">
      <c r="A258" s="47" t="s">
        <v>7300</v>
      </c>
      <c r="B258" s="47" t="s">
        <v>7301</v>
      </c>
      <c r="C258" s="47" t="s">
        <v>7302</v>
      </c>
      <c r="D258" s="47" t="s">
        <v>7303</v>
      </c>
      <c r="E258" s="47" t="s">
        <v>7304</v>
      </c>
      <c r="F258" s="48">
        <v>8437</v>
      </c>
      <c r="G258" s="47">
        <v>41388</v>
      </c>
    </row>
    <row r="259" spans="1:7" x14ac:dyDescent="0.3">
      <c r="A259" s="47" t="s">
        <v>7305</v>
      </c>
      <c r="B259" s="47" t="s">
        <v>7306</v>
      </c>
      <c r="C259" s="47" t="s">
        <v>7307</v>
      </c>
      <c r="D259" s="47" t="s">
        <v>7308</v>
      </c>
      <c r="E259" s="47" t="s">
        <v>7309</v>
      </c>
      <c r="F259" s="48">
        <v>5080</v>
      </c>
      <c r="G259" s="47">
        <v>40915</v>
      </c>
    </row>
    <row r="260" spans="1:7" x14ac:dyDescent="0.3">
      <c r="A260" s="47" t="s">
        <v>7310</v>
      </c>
      <c r="B260" s="47" t="s">
        <v>7311</v>
      </c>
      <c r="C260" s="47" t="s">
        <v>7312</v>
      </c>
      <c r="D260" s="47" t="s">
        <v>3815</v>
      </c>
      <c r="E260" s="47" t="s">
        <v>7313</v>
      </c>
      <c r="F260" s="48">
        <v>5387</v>
      </c>
      <c r="G260" s="47">
        <v>43426</v>
      </c>
    </row>
    <row r="261" spans="1:7" x14ac:dyDescent="0.3">
      <c r="A261" s="47" t="s">
        <v>7314</v>
      </c>
      <c r="B261" s="47" t="s">
        <v>7315</v>
      </c>
      <c r="C261" s="47" t="s">
        <v>7316</v>
      </c>
      <c r="D261" s="47" t="s">
        <v>7317</v>
      </c>
      <c r="E261" s="47" t="s">
        <v>7318</v>
      </c>
      <c r="F261" s="48">
        <v>2780</v>
      </c>
      <c r="G261" s="47">
        <v>42822</v>
      </c>
    </row>
    <row r="262" spans="1:7" x14ac:dyDescent="0.3">
      <c r="A262" s="47" t="s">
        <v>7319</v>
      </c>
      <c r="B262" s="47" t="s">
        <v>7320</v>
      </c>
      <c r="C262" s="47" t="s">
        <v>7321</v>
      </c>
      <c r="D262" s="47" t="s">
        <v>7322</v>
      </c>
      <c r="E262" s="47" t="s">
        <v>7323</v>
      </c>
      <c r="F262" s="48">
        <v>4873</v>
      </c>
      <c r="G262" s="47">
        <v>43815</v>
      </c>
    </row>
    <row r="263" spans="1:7" x14ac:dyDescent="0.3">
      <c r="A263" s="47" t="s">
        <v>7324</v>
      </c>
      <c r="B263" s="47" t="s">
        <v>7325</v>
      </c>
      <c r="C263" s="47" t="s">
        <v>7326</v>
      </c>
      <c r="D263" s="47" t="s">
        <v>7327</v>
      </c>
      <c r="E263" s="47" t="s">
        <v>7328</v>
      </c>
      <c r="F263" s="48">
        <v>3735</v>
      </c>
      <c r="G263" s="47">
        <v>44151</v>
      </c>
    </row>
    <row r="264" spans="1:7" x14ac:dyDescent="0.3">
      <c r="A264" s="47" t="s">
        <v>7329</v>
      </c>
      <c r="B264" s="47" t="s">
        <v>7330</v>
      </c>
      <c r="C264" s="47" t="s">
        <v>7331</v>
      </c>
      <c r="D264" s="47" t="s">
        <v>7332</v>
      </c>
      <c r="E264" s="47" t="s">
        <v>7333</v>
      </c>
      <c r="F264" s="48">
        <v>3174</v>
      </c>
      <c r="G264" s="47">
        <v>41093</v>
      </c>
    </row>
    <row r="265" spans="1:7" x14ac:dyDescent="0.3">
      <c r="A265" s="47" t="s">
        <v>7334</v>
      </c>
      <c r="B265" s="47" t="s">
        <v>7335</v>
      </c>
      <c r="C265" s="47" t="s">
        <v>7336</v>
      </c>
      <c r="D265" s="47" t="s">
        <v>7337</v>
      </c>
      <c r="E265" s="47" t="s">
        <v>7338</v>
      </c>
      <c r="F265" s="48">
        <v>3801</v>
      </c>
      <c r="G265" s="47">
        <v>43186</v>
      </c>
    </row>
    <row r="266" spans="1:7" x14ac:dyDescent="0.3">
      <c r="A266" s="47" t="s">
        <v>7339</v>
      </c>
      <c r="B266" s="47" t="s">
        <v>7340</v>
      </c>
      <c r="C266" s="47" t="s">
        <v>7341</v>
      </c>
      <c r="D266" s="47" t="s">
        <v>7342</v>
      </c>
      <c r="E266" s="47" t="s">
        <v>7343</v>
      </c>
      <c r="F266" s="48">
        <v>1254</v>
      </c>
      <c r="G266" s="47">
        <v>43093</v>
      </c>
    </row>
    <row r="267" spans="1:7" x14ac:dyDescent="0.3">
      <c r="A267" s="47" t="s">
        <v>7344</v>
      </c>
      <c r="B267" s="47" t="s">
        <v>7345</v>
      </c>
      <c r="C267" s="47" t="s">
        <v>7346</v>
      </c>
      <c r="D267" s="47" t="s">
        <v>7347</v>
      </c>
      <c r="E267" s="47" t="s">
        <v>7348</v>
      </c>
      <c r="F267" s="48">
        <v>680</v>
      </c>
      <c r="G267" s="47">
        <v>44034</v>
      </c>
    </row>
    <row r="268" spans="1:7" x14ac:dyDescent="0.3">
      <c r="A268" s="47" t="s">
        <v>7349</v>
      </c>
      <c r="B268" s="47" t="s">
        <v>7350</v>
      </c>
      <c r="C268" s="47" t="s">
        <v>7351</v>
      </c>
      <c r="D268" s="47" t="s">
        <v>7352</v>
      </c>
      <c r="E268" s="47" t="s">
        <v>7353</v>
      </c>
      <c r="F268" s="48">
        <v>5804</v>
      </c>
      <c r="G268" s="47">
        <v>42717</v>
      </c>
    </row>
    <row r="269" spans="1:7" x14ac:dyDescent="0.3">
      <c r="A269" s="47" t="s">
        <v>7354</v>
      </c>
      <c r="B269" s="47" t="s">
        <v>7355</v>
      </c>
      <c r="C269" s="47" t="s">
        <v>7356</v>
      </c>
      <c r="D269" s="47" t="s">
        <v>7357</v>
      </c>
      <c r="E269" s="47" t="s">
        <v>7358</v>
      </c>
      <c r="F269" s="48">
        <v>5272</v>
      </c>
      <c r="G269" s="47">
        <v>42595</v>
      </c>
    </row>
    <row r="270" spans="1:7" x14ac:dyDescent="0.3">
      <c r="A270" s="47" t="s">
        <v>7359</v>
      </c>
      <c r="B270" s="47" t="s">
        <v>7360</v>
      </c>
      <c r="C270" s="47" t="s">
        <v>7361</v>
      </c>
      <c r="D270" s="47" t="s">
        <v>7362</v>
      </c>
      <c r="E270" s="47" t="s">
        <v>7363</v>
      </c>
      <c r="F270" s="48">
        <v>2034</v>
      </c>
      <c r="G270" s="47">
        <v>43440</v>
      </c>
    </row>
    <row r="271" spans="1:7" x14ac:dyDescent="0.3">
      <c r="A271" s="47" t="s">
        <v>7364</v>
      </c>
      <c r="B271" s="47" t="s">
        <v>7365</v>
      </c>
      <c r="C271" s="47" t="s">
        <v>7366</v>
      </c>
      <c r="D271" s="47" t="s">
        <v>7367</v>
      </c>
      <c r="E271" s="47" t="s">
        <v>7368</v>
      </c>
      <c r="F271" s="48">
        <v>7103</v>
      </c>
      <c r="G271" s="47">
        <v>42431</v>
      </c>
    </row>
    <row r="272" spans="1:7" x14ac:dyDescent="0.3">
      <c r="A272" s="47" t="s">
        <v>7369</v>
      </c>
      <c r="B272" s="47" t="s">
        <v>7370</v>
      </c>
      <c r="C272" s="47" t="s">
        <v>7371</v>
      </c>
      <c r="D272" s="47" t="s">
        <v>7372</v>
      </c>
      <c r="E272" s="47" t="s">
        <v>7373</v>
      </c>
      <c r="F272" s="48">
        <v>2541</v>
      </c>
      <c r="G272" s="47">
        <v>42964</v>
      </c>
    </row>
    <row r="273" spans="1:7" x14ac:dyDescent="0.3">
      <c r="A273" s="47" t="s">
        <v>7374</v>
      </c>
      <c r="B273" s="47" t="s">
        <v>7375</v>
      </c>
      <c r="C273" s="47" t="s">
        <v>7376</v>
      </c>
      <c r="D273" s="47" t="s">
        <v>7377</v>
      </c>
      <c r="E273" s="47" t="s">
        <v>7378</v>
      </c>
      <c r="F273" s="48">
        <v>5138</v>
      </c>
      <c r="G273" s="47">
        <v>41279</v>
      </c>
    </row>
    <row r="274" spans="1:7" x14ac:dyDescent="0.3">
      <c r="A274" s="47" t="s">
        <v>7379</v>
      </c>
      <c r="B274" s="47" t="s">
        <v>7380</v>
      </c>
      <c r="C274" s="47" t="s">
        <v>7381</v>
      </c>
      <c r="D274" s="47" t="s">
        <v>7382</v>
      </c>
      <c r="E274" s="47" t="s">
        <v>7383</v>
      </c>
      <c r="F274" s="48">
        <v>4923</v>
      </c>
      <c r="G274" s="47">
        <v>42798</v>
      </c>
    </row>
    <row r="275" spans="1:7" x14ac:dyDescent="0.3">
      <c r="A275" s="47" t="s">
        <v>7384</v>
      </c>
      <c r="B275" s="47" t="s">
        <v>7385</v>
      </c>
      <c r="C275" s="47" t="s">
        <v>7386</v>
      </c>
      <c r="D275" s="47" t="s">
        <v>7387</v>
      </c>
      <c r="E275" s="47" t="s">
        <v>7388</v>
      </c>
      <c r="F275" s="48">
        <v>6504</v>
      </c>
      <c r="G275" s="47">
        <v>40937</v>
      </c>
    </row>
    <row r="276" spans="1:7" x14ac:dyDescent="0.3">
      <c r="A276" s="47" t="s">
        <v>7389</v>
      </c>
      <c r="B276" s="47" t="s">
        <v>7390</v>
      </c>
      <c r="C276" s="47" t="s">
        <v>7391</v>
      </c>
      <c r="D276" s="47" t="s">
        <v>7392</v>
      </c>
      <c r="E276" s="47" t="s">
        <v>7393</v>
      </c>
      <c r="F276" s="48">
        <v>4839</v>
      </c>
      <c r="G276" s="47">
        <v>41910</v>
      </c>
    </row>
    <row r="277" spans="1:7" x14ac:dyDescent="0.3">
      <c r="A277" s="47" t="s">
        <v>7394</v>
      </c>
      <c r="B277" s="47" t="s">
        <v>7395</v>
      </c>
      <c r="C277" s="47" t="s">
        <v>7396</v>
      </c>
      <c r="D277" s="47" t="s">
        <v>7397</v>
      </c>
      <c r="E277" s="47" t="s">
        <v>7398</v>
      </c>
      <c r="F277" s="48">
        <v>2409</v>
      </c>
      <c r="G277" s="47">
        <v>43644</v>
      </c>
    </row>
    <row r="278" spans="1:7" x14ac:dyDescent="0.3">
      <c r="A278" s="47" t="s">
        <v>7399</v>
      </c>
      <c r="B278" s="47" t="s">
        <v>7400</v>
      </c>
      <c r="C278" s="47" t="s">
        <v>7401</v>
      </c>
      <c r="D278" s="47" t="s">
        <v>7402</v>
      </c>
      <c r="E278" s="47" t="s">
        <v>7403</v>
      </c>
      <c r="F278" s="48">
        <v>1669</v>
      </c>
      <c r="G278" s="47">
        <v>41003</v>
      </c>
    </row>
    <row r="279" spans="1:7" x14ac:dyDescent="0.3">
      <c r="A279" s="47" t="s">
        <v>7404</v>
      </c>
      <c r="B279" s="47" t="s">
        <v>7405</v>
      </c>
      <c r="C279" s="47" t="s">
        <v>7406</v>
      </c>
      <c r="D279" s="47" t="s">
        <v>7407</v>
      </c>
      <c r="E279" s="47" t="s">
        <v>7408</v>
      </c>
      <c r="F279" s="48">
        <v>3592</v>
      </c>
      <c r="G279" s="47">
        <v>44215</v>
      </c>
    </row>
    <row r="280" spans="1:7" x14ac:dyDescent="0.3">
      <c r="A280" s="47" t="s">
        <v>7409</v>
      </c>
      <c r="B280" s="47" t="s">
        <v>7410</v>
      </c>
      <c r="C280" s="47" t="s">
        <v>7411</v>
      </c>
      <c r="D280" s="47" t="s">
        <v>7412</v>
      </c>
      <c r="E280" s="47" t="s">
        <v>7413</v>
      </c>
      <c r="F280" s="48">
        <v>3226</v>
      </c>
      <c r="G280" s="47">
        <v>41176</v>
      </c>
    </row>
    <row r="281" spans="1:7" x14ac:dyDescent="0.3">
      <c r="A281" s="47" t="s">
        <v>7414</v>
      </c>
      <c r="B281" s="47" t="s">
        <v>7415</v>
      </c>
      <c r="C281" s="47" t="s">
        <v>7416</v>
      </c>
      <c r="D281" s="47" t="s">
        <v>6851</v>
      </c>
      <c r="E281" s="47" t="s">
        <v>7417</v>
      </c>
      <c r="F281" s="48">
        <v>3964</v>
      </c>
      <c r="G281" s="47">
        <v>44224</v>
      </c>
    </row>
    <row r="282" spans="1:7" x14ac:dyDescent="0.3">
      <c r="A282" s="47" t="s">
        <v>7418</v>
      </c>
      <c r="B282" s="47" t="s">
        <v>7419</v>
      </c>
      <c r="C282" s="47" t="s">
        <v>7420</v>
      </c>
      <c r="D282" s="47" t="s">
        <v>7421</v>
      </c>
      <c r="E282" s="47" t="s">
        <v>7422</v>
      </c>
      <c r="F282" s="48">
        <v>1084</v>
      </c>
      <c r="G282" s="47">
        <v>42774</v>
      </c>
    </row>
    <row r="283" spans="1:7" x14ac:dyDescent="0.3">
      <c r="A283" s="47" t="s">
        <v>7423</v>
      </c>
      <c r="B283" s="47" t="s">
        <v>7424</v>
      </c>
      <c r="C283" s="47" t="s">
        <v>7425</v>
      </c>
      <c r="D283" s="47" t="s">
        <v>7426</v>
      </c>
      <c r="E283" s="47" t="s">
        <v>7427</v>
      </c>
      <c r="F283" s="48">
        <v>5175</v>
      </c>
      <c r="G283" s="47">
        <v>42005</v>
      </c>
    </row>
    <row r="284" spans="1:7" x14ac:dyDescent="0.3">
      <c r="A284" s="47" t="s">
        <v>7428</v>
      </c>
      <c r="B284" s="47" t="s">
        <v>7429</v>
      </c>
      <c r="C284" s="47" t="s">
        <v>7430</v>
      </c>
      <c r="D284" s="47" t="s">
        <v>3588</v>
      </c>
      <c r="E284" s="47" t="s">
        <v>7431</v>
      </c>
      <c r="F284" s="48">
        <v>4593</v>
      </c>
      <c r="G284" s="47">
        <v>41574</v>
      </c>
    </row>
    <row r="285" spans="1:7" x14ac:dyDescent="0.3">
      <c r="A285" s="47" t="s">
        <v>7432</v>
      </c>
      <c r="B285" s="47" t="s">
        <v>7433</v>
      </c>
      <c r="C285" s="47" t="s">
        <v>7434</v>
      </c>
      <c r="D285" s="47" t="s">
        <v>7435</v>
      </c>
      <c r="E285" s="47" t="s">
        <v>7436</v>
      </c>
      <c r="F285" s="48">
        <v>6753</v>
      </c>
      <c r="G285" s="47">
        <v>43971</v>
      </c>
    </row>
    <row r="286" spans="1:7" x14ac:dyDescent="0.3">
      <c r="A286" s="47" t="s">
        <v>7437</v>
      </c>
      <c r="B286" s="47" t="s">
        <v>7438</v>
      </c>
      <c r="C286" s="47" t="s">
        <v>7439</v>
      </c>
      <c r="D286" s="47" t="s">
        <v>7440</v>
      </c>
      <c r="E286" s="47" t="s">
        <v>7441</v>
      </c>
      <c r="F286" s="48">
        <v>1788</v>
      </c>
      <c r="G286" s="47">
        <v>44534</v>
      </c>
    </row>
    <row r="287" spans="1:7" x14ac:dyDescent="0.3">
      <c r="A287" s="47" t="s">
        <v>7442</v>
      </c>
      <c r="B287" s="47" t="s">
        <v>7443</v>
      </c>
      <c r="C287" s="47" t="s">
        <v>7444</v>
      </c>
      <c r="D287" s="47" t="s">
        <v>7445</v>
      </c>
      <c r="E287" s="47" t="s">
        <v>7446</v>
      </c>
      <c r="F287" s="48">
        <v>2779</v>
      </c>
      <c r="G287" s="47">
        <v>41569</v>
      </c>
    </row>
    <row r="288" spans="1:7" x14ac:dyDescent="0.3">
      <c r="A288" s="47" t="s">
        <v>7447</v>
      </c>
      <c r="B288" s="47" t="s">
        <v>7448</v>
      </c>
      <c r="C288" s="47" t="s">
        <v>7449</v>
      </c>
      <c r="D288" s="47" t="s">
        <v>7450</v>
      </c>
      <c r="E288" s="47" t="s">
        <v>7451</v>
      </c>
      <c r="F288" s="48">
        <v>8146</v>
      </c>
      <c r="G288" s="47">
        <v>41092</v>
      </c>
    </row>
    <row r="289" spans="1:7" x14ac:dyDescent="0.3">
      <c r="A289" s="47" t="s">
        <v>7452</v>
      </c>
      <c r="B289" s="47" t="s">
        <v>7453</v>
      </c>
      <c r="C289" s="47" t="s">
        <v>7454</v>
      </c>
      <c r="D289" s="47" t="s">
        <v>7455</v>
      </c>
      <c r="E289" s="47" t="s">
        <v>7456</v>
      </c>
      <c r="F289" s="48">
        <v>1413</v>
      </c>
      <c r="G289" s="47">
        <v>44321</v>
      </c>
    </row>
    <row r="290" spans="1:7" x14ac:dyDescent="0.3">
      <c r="A290" s="47" t="s">
        <v>7457</v>
      </c>
      <c r="B290" s="47" t="s">
        <v>7458</v>
      </c>
      <c r="C290" s="47" t="s">
        <v>7459</v>
      </c>
      <c r="D290" s="47" t="s">
        <v>7460</v>
      </c>
      <c r="E290" s="47" t="s">
        <v>7461</v>
      </c>
      <c r="F290" s="48">
        <v>1003</v>
      </c>
      <c r="G290" s="47">
        <v>43047</v>
      </c>
    </row>
    <row r="291" spans="1:7" x14ac:dyDescent="0.3">
      <c r="A291" s="47" t="s">
        <v>7462</v>
      </c>
      <c r="B291" s="47" t="s">
        <v>7463</v>
      </c>
      <c r="C291" s="47" t="s">
        <v>7464</v>
      </c>
      <c r="D291" s="47" t="s">
        <v>7465</v>
      </c>
      <c r="E291" s="47" t="s">
        <v>7466</v>
      </c>
      <c r="F291" s="48">
        <v>1951</v>
      </c>
      <c r="G291" s="47">
        <v>43232</v>
      </c>
    </row>
    <row r="292" spans="1:7" x14ac:dyDescent="0.3">
      <c r="A292" s="47" t="s">
        <v>7467</v>
      </c>
      <c r="B292" s="47" t="s">
        <v>7468</v>
      </c>
      <c r="C292" s="47" t="s">
        <v>7469</v>
      </c>
      <c r="D292" s="47" t="s">
        <v>7470</v>
      </c>
      <c r="E292" s="47" t="s">
        <v>7471</v>
      </c>
      <c r="F292" s="48">
        <v>5251</v>
      </c>
      <c r="G292" s="47">
        <v>41473</v>
      </c>
    </row>
    <row r="293" spans="1:7" x14ac:dyDescent="0.3">
      <c r="A293" s="47" t="s">
        <v>7472</v>
      </c>
      <c r="B293" s="47" t="s">
        <v>7473</v>
      </c>
      <c r="C293" s="47" t="s">
        <v>7474</v>
      </c>
      <c r="D293" s="47" t="s">
        <v>7475</v>
      </c>
      <c r="E293" s="47" t="s">
        <v>7476</v>
      </c>
      <c r="F293" s="48">
        <v>6617</v>
      </c>
      <c r="G293" s="47">
        <v>42824</v>
      </c>
    </row>
    <row r="294" spans="1:7" x14ac:dyDescent="0.3">
      <c r="A294" s="47" t="s">
        <v>7477</v>
      </c>
      <c r="B294" s="47" t="s">
        <v>7478</v>
      </c>
      <c r="C294" s="47" t="s">
        <v>7479</v>
      </c>
      <c r="D294" s="47" t="s">
        <v>7480</v>
      </c>
      <c r="E294" s="47" t="s">
        <v>7481</v>
      </c>
      <c r="F294" s="48">
        <v>3761</v>
      </c>
      <c r="G294" s="47">
        <v>41174</v>
      </c>
    </row>
    <row r="295" spans="1:7" x14ac:dyDescent="0.3">
      <c r="A295" s="47" t="s">
        <v>7482</v>
      </c>
      <c r="B295" s="47" t="s">
        <v>7483</v>
      </c>
      <c r="C295" s="47" t="s">
        <v>7484</v>
      </c>
      <c r="D295" s="47" t="s">
        <v>7485</v>
      </c>
      <c r="E295" s="47" t="s">
        <v>7486</v>
      </c>
      <c r="F295" s="48">
        <v>611</v>
      </c>
      <c r="G295" s="47">
        <v>44430</v>
      </c>
    </row>
    <row r="296" spans="1:7" x14ac:dyDescent="0.3">
      <c r="A296" s="47" t="s">
        <v>7487</v>
      </c>
      <c r="B296" s="47" t="s">
        <v>7488</v>
      </c>
      <c r="C296" s="47" t="s">
        <v>7489</v>
      </c>
      <c r="D296" s="47" t="s">
        <v>7490</v>
      </c>
      <c r="E296" s="47" t="s">
        <v>7491</v>
      </c>
      <c r="F296" s="48">
        <v>5603</v>
      </c>
      <c r="G296" s="47">
        <v>41528</v>
      </c>
    </row>
    <row r="297" spans="1:7" x14ac:dyDescent="0.3">
      <c r="A297" s="47" t="s">
        <v>7492</v>
      </c>
      <c r="B297" s="47" t="s">
        <v>7493</v>
      </c>
      <c r="C297" s="47" t="s">
        <v>7494</v>
      </c>
      <c r="D297" s="47" t="s">
        <v>6115</v>
      </c>
      <c r="E297" s="47" t="s">
        <v>7495</v>
      </c>
      <c r="F297" s="48">
        <v>7088</v>
      </c>
      <c r="G297" s="47">
        <v>42497</v>
      </c>
    </row>
    <row r="298" spans="1:7" x14ac:dyDescent="0.3">
      <c r="A298" s="47" t="s">
        <v>7496</v>
      </c>
      <c r="B298" s="47" t="s">
        <v>7497</v>
      </c>
      <c r="C298" s="47" t="s">
        <v>7498</v>
      </c>
      <c r="D298" s="47" t="s">
        <v>7499</v>
      </c>
      <c r="E298" s="47" t="s">
        <v>7500</v>
      </c>
      <c r="F298" s="48">
        <v>7229</v>
      </c>
      <c r="G298" s="47">
        <v>43711</v>
      </c>
    </row>
    <row r="299" spans="1:7" x14ac:dyDescent="0.3">
      <c r="A299" s="47" t="s">
        <v>7501</v>
      </c>
      <c r="B299" s="47" t="s">
        <v>7502</v>
      </c>
      <c r="C299" s="47" t="s">
        <v>7503</v>
      </c>
      <c r="D299" s="47" t="s">
        <v>7504</v>
      </c>
      <c r="E299" s="47" t="s">
        <v>7505</v>
      </c>
      <c r="F299" s="48">
        <v>2162</v>
      </c>
      <c r="G299" s="47">
        <v>42543</v>
      </c>
    </row>
    <row r="300" spans="1:7" x14ac:dyDescent="0.3">
      <c r="A300" s="47" t="s">
        <v>7506</v>
      </c>
      <c r="B300" s="47" t="s">
        <v>7507</v>
      </c>
      <c r="C300" s="47" t="s">
        <v>7508</v>
      </c>
      <c r="D300" s="47" t="s">
        <v>7509</v>
      </c>
      <c r="E300" s="47" t="s">
        <v>7510</v>
      </c>
      <c r="F300" s="48">
        <v>3818</v>
      </c>
      <c r="G300" s="47">
        <v>43459</v>
      </c>
    </row>
    <row r="301" spans="1:7" x14ac:dyDescent="0.3">
      <c r="A301" s="47" t="s">
        <v>7511</v>
      </c>
      <c r="B301" s="47" t="s">
        <v>7512</v>
      </c>
      <c r="C301" s="47" t="s">
        <v>7513</v>
      </c>
      <c r="D301" s="47" t="s">
        <v>7514</v>
      </c>
      <c r="E301" s="47" t="s">
        <v>7515</v>
      </c>
      <c r="F301" s="48">
        <v>2209</v>
      </c>
      <c r="G301" s="47">
        <v>41733</v>
      </c>
    </row>
    <row r="302" spans="1:7" x14ac:dyDescent="0.3">
      <c r="A302" s="47" t="s">
        <v>7516</v>
      </c>
      <c r="B302" s="47" t="s">
        <v>7517</v>
      </c>
      <c r="C302" s="47" t="s">
        <v>7518</v>
      </c>
      <c r="D302" s="47" t="s">
        <v>7519</v>
      </c>
      <c r="E302" s="47" t="s">
        <v>7520</v>
      </c>
      <c r="F302" s="48">
        <v>5272</v>
      </c>
      <c r="G302" s="47">
        <v>40928</v>
      </c>
    </row>
    <row r="303" spans="1:7" x14ac:dyDescent="0.3">
      <c r="A303" s="47" t="s">
        <v>7521</v>
      </c>
      <c r="B303" s="47" t="s">
        <v>7522</v>
      </c>
      <c r="C303" s="47" t="s">
        <v>7523</v>
      </c>
      <c r="D303" s="47" t="s">
        <v>7524</v>
      </c>
      <c r="E303" s="47" t="s">
        <v>7525</v>
      </c>
      <c r="F303" s="48">
        <v>8217</v>
      </c>
      <c r="G303" s="47">
        <v>44280</v>
      </c>
    </row>
    <row r="304" spans="1:7" x14ac:dyDescent="0.3">
      <c r="A304" s="47" t="s">
        <v>7526</v>
      </c>
      <c r="B304" s="47" t="s">
        <v>7527</v>
      </c>
      <c r="C304" s="47" t="s">
        <v>7528</v>
      </c>
      <c r="D304" s="47" t="s">
        <v>7529</v>
      </c>
      <c r="E304" s="47" t="s">
        <v>7530</v>
      </c>
      <c r="F304" s="48">
        <v>4978</v>
      </c>
      <c r="G304" s="47">
        <v>41582</v>
      </c>
    </row>
    <row r="305" spans="1:7" x14ac:dyDescent="0.3">
      <c r="A305" s="47" t="s">
        <v>7531</v>
      </c>
      <c r="B305" s="47" t="s">
        <v>7532</v>
      </c>
      <c r="C305" s="47" t="s">
        <v>7533</v>
      </c>
      <c r="D305" s="47" t="s">
        <v>7534</v>
      </c>
      <c r="E305" s="47" t="s">
        <v>7535</v>
      </c>
      <c r="F305" s="48">
        <v>7359</v>
      </c>
      <c r="G305" s="47">
        <v>43136</v>
      </c>
    </row>
    <row r="306" spans="1:7" x14ac:dyDescent="0.3">
      <c r="A306" s="47" t="s">
        <v>7536</v>
      </c>
      <c r="B306" s="47" t="s">
        <v>7537</v>
      </c>
      <c r="C306" s="47" t="s">
        <v>7538</v>
      </c>
      <c r="D306" s="47" t="s">
        <v>7539</v>
      </c>
      <c r="E306" s="47" t="s">
        <v>7540</v>
      </c>
      <c r="F306" s="48">
        <v>4124</v>
      </c>
      <c r="G306" s="47">
        <v>43022</v>
      </c>
    </row>
    <row r="307" spans="1:7" x14ac:dyDescent="0.3">
      <c r="A307" s="47" t="s">
        <v>7541</v>
      </c>
      <c r="B307" s="47" t="s">
        <v>7542</v>
      </c>
      <c r="C307" s="47" t="s">
        <v>7543</v>
      </c>
      <c r="D307" s="47" t="s">
        <v>7544</v>
      </c>
      <c r="E307" s="47" t="s">
        <v>7545</v>
      </c>
      <c r="F307" s="48">
        <v>1200</v>
      </c>
      <c r="G307" s="47">
        <v>42170</v>
      </c>
    </row>
    <row r="308" spans="1:7" x14ac:dyDescent="0.3">
      <c r="A308" s="47" t="s">
        <v>7546</v>
      </c>
      <c r="B308" s="47" t="s">
        <v>7547</v>
      </c>
      <c r="C308" s="47" t="s">
        <v>7548</v>
      </c>
      <c r="D308" s="47" t="s">
        <v>7549</v>
      </c>
      <c r="E308" s="47" t="s">
        <v>7550</v>
      </c>
      <c r="F308" s="48">
        <v>2208</v>
      </c>
      <c r="G308" s="47">
        <v>41434</v>
      </c>
    </row>
    <row r="309" spans="1:7" x14ac:dyDescent="0.3">
      <c r="A309" s="47" t="s">
        <v>7551</v>
      </c>
      <c r="B309" s="47" t="s">
        <v>7552</v>
      </c>
      <c r="C309" s="47" t="s">
        <v>7553</v>
      </c>
      <c r="D309" s="47" t="s">
        <v>7554</v>
      </c>
      <c r="E309" s="47" t="s">
        <v>7555</v>
      </c>
      <c r="F309" s="48">
        <v>2348</v>
      </c>
      <c r="G309" s="47">
        <v>44470</v>
      </c>
    </row>
    <row r="310" spans="1:7" x14ac:dyDescent="0.3">
      <c r="A310" s="47" t="s">
        <v>7556</v>
      </c>
      <c r="B310" s="47" t="s">
        <v>7557</v>
      </c>
      <c r="C310" s="47" t="s">
        <v>7558</v>
      </c>
      <c r="D310" s="47" t="s">
        <v>7559</v>
      </c>
      <c r="E310" s="47" t="s">
        <v>7560</v>
      </c>
      <c r="F310" s="48">
        <v>7354</v>
      </c>
      <c r="G310" s="47">
        <v>44083</v>
      </c>
    </row>
    <row r="311" spans="1:7" x14ac:dyDescent="0.3">
      <c r="A311" s="47" t="s">
        <v>7561</v>
      </c>
      <c r="B311" s="47" t="s">
        <v>7562</v>
      </c>
      <c r="C311" s="47" t="s">
        <v>7563</v>
      </c>
      <c r="D311" s="47" t="s">
        <v>7564</v>
      </c>
      <c r="E311" s="47" t="s">
        <v>7565</v>
      </c>
      <c r="F311" s="48">
        <v>2190</v>
      </c>
      <c r="G311" s="47">
        <v>44377</v>
      </c>
    </row>
    <row r="312" spans="1:7" x14ac:dyDescent="0.3">
      <c r="A312" s="47" t="s">
        <v>7566</v>
      </c>
      <c r="B312" s="47" t="s">
        <v>7567</v>
      </c>
      <c r="C312" s="47" t="s">
        <v>7568</v>
      </c>
      <c r="D312" s="47" t="s">
        <v>7569</v>
      </c>
      <c r="E312" s="47" t="s">
        <v>7570</v>
      </c>
      <c r="F312" s="48">
        <v>680</v>
      </c>
      <c r="G312" s="47">
        <v>43964</v>
      </c>
    </row>
    <row r="313" spans="1:7" x14ac:dyDescent="0.3">
      <c r="A313" s="47" t="s">
        <v>7571</v>
      </c>
      <c r="B313" s="47" t="s">
        <v>7572</v>
      </c>
      <c r="C313" s="47" t="s">
        <v>7573</v>
      </c>
      <c r="D313" s="47" t="s">
        <v>7574</v>
      </c>
      <c r="E313" s="47" t="s">
        <v>7575</v>
      </c>
      <c r="F313" s="48">
        <v>3357</v>
      </c>
      <c r="G313" s="47">
        <v>44147</v>
      </c>
    </row>
    <row r="314" spans="1:7" x14ac:dyDescent="0.3">
      <c r="A314" s="47" t="s">
        <v>7576</v>
      </c>
      <c r="B314" s="47" t="s">
        <v>7577</v>
      </c>
      <c r="C314" s="47" t="s">
        <v>7578</v>
      </c>
      <c r="D314" s="47" t="s">
        <v>7579</v>
      </c>
      <c r="E314" s="47" t="s">
        <v>7580</v>
      </c>
      <c r="F314" s="48">
        <v>6733</v>
      </c>
      <c r="G314" s="47">
        <v>41969</v>
      </c>
    </row>
    <row r="315" spans="1:7" x14ac:dyDescent="0.3">
      <c r="A315" s="47" t="s">
        <v>7581</v>
      </c>
      <c r="B315" s="47" t="s">
        <v>7582</v>
      </c>
      <c r="C315" s="47" t="s">
        <v>7583</v>
      </c>
      <c r="D315" s="47" t="s">
        <v>7584</v>
      </c>
      <c r="E315" s="47" t="s">
        <v>7585</v>
      </c>
      <c r="F315" s="48">
        <v>3134</v>
      </c>
      <c r="G315" s="47">
        <v>43555</v>
      </c>
    </row>
    <row r="316" spans="1:7" x14ac:dyDescent="0.3">
      <c r="A316" s="47" t="s">
        <v>7586</v>
      </c>
      <c r="B316" s="47" t="s">
        <v>7587</v>
      </c>
      <c r="C316" s="47" t="s">
        <v>7588</v>
      </c>
      <c r="D316" s="47" t="s">
        <v>7589</v>
      </c>
      <c r="E316" s="47" t="s">
        <v>7590</v>
      </c>
      <c r="F316" s="48">
        <v>2588</v>
      </c>
      <c r="G316" s="47">
        <v>42043</v>
      </c>
    </row>
    <row r="317" spans="1:7" x14ac:dyDescent="0.3">
      <c r="A317" s="47" t="s">
        <v>7591</v>
      </c>
      <c r="B317" s="47" t="s">
        <v>7592</v>
      </c>
      <c r="C317" s="47" t="s">
        <v>7593</v>
      </c>
      <c r="D317" s="47" t="s">
        <v>7594</v>
      </c>
      <c r="E317" s="47" t="s">
        <v>7595</v>
      </c>
      <c r="F317" s="48">
        <v>7894</v>
      </c>
      <c r="G317" s="47">
        <v>43715</v>
      </c>
    </row>
    <row r="318" spans="1:7" x14ac:dyDescent="0.3">
      <c r="A318" s="47" t="s">
        <v>7596</v>
      </c>
      <c r="B318" s="47" t="s">
        <v>7597</v>
      </c>
      <c r="C318" s="47" t="s">
        <v>7598</v>
      </c>
      <c r="D318" s="47" t="s">
        <v>7599</v>
      </c>
      <c r="E318" s="47" t="s">
        <v>7600</v>
      </c>
      <c r="F318" s="48">
        <v>6319</v>
      </c>
      <c r="G318" s="47">
        <v>42490</v>
      </c>
    </row>
    <row r="319" spans="1:7" x14ac:dyDescent="0.3">
      <c r="A319" s="47" t="s">
        <v>7601</v>
      </c>
      <c r="B319" s="47" t="s">
        <v>7602</v>
      </c>
      <c r="C319" s="47" t="s">
        <v>7603</v>
      </c>
      <c r="D319" s="47" t="s">
        <v>7604</v>
      </c>
      <c r="E319" s="47" t="s">
        <v>7605</v>
      </c>
      <c r="F319" s="48">
        <v>526</v>
      </c>
      <c r="G319" s="47">
        <v>44498</v>
      </c>
    </row>
    <row r="320" spans="1:7" x14ac:dyDescent="0.3">
      <c r="A320" s="47" t="s">
        <v>7606</v>
      </c>
      <c r="B320" s="47" t="s">
        <v>7607</v>
      </c>
      <c r="C320" s="47" t="s">
        <v>7608</v>
      </c>
      <c r="D320" s="47" t="s">
        <v>7609</v>
      </c>
      <c r="E320" s="47" t="s">
        <v>7610</v>
      </c>
      <c r="F320" s="48">
        <v>4036</v>
      </c>
      <c r="G320" s="47">
        <v>44015</v>
      </c>
    </row>
    <row r="321" spans="1:7" x14ac:dyDescent="0.3">
      <c r="A321" s="47" t="s">
        <v>7611</v>
      </c>
      <c r="B321" s="47" t="s">
        <v>7612</v>
      </c>
      <c r="C321" s="47" t="s">
        <v>7613</v>
      </c>
      <c r="D321" s="47" t="s">
        <v>7614</v>
      </c>
      <c r="E321" s="47" t="s">
        <v>7615</v>
      </c>
      <c r="F321" s="48">
        <v>3951</v>
      </c>
      <c r="G321" s="47">
        <v>40938</v>
      </c>
    </row>
    <row r="322" spans="1:7" x14ac:dyDescent="0.3">
      <c r="A322" s="47" t="s">
        <v>7616</v>
      </c>
      <c r="B322" s="47" t="s">
        <v>7617</v>
      </c>
      <c r="C322" s="47" t="s">
        <v>7618</v>
      </c>
      <c r="D322" s="47" t="s">
        <v>7619</v>
      </c>
      <c r="E322" s="47" t="s">
        <v>7620</v>
      </c>
      <c r="F322" s="48">
        <v>4970</v>
      </c>
      <c r="G322" s="47">
        <v>41270</v>
      </c>
    </row>
    <row r="323" spans="1:7" x14ac:dyDescent="0.3">
      <c r="A323" s="47" t="s">
        <v>7621</v>
      </c>
      <c r="B323" s="47" t="s">
        <v>7622</v>
      </c>
      <c r="C323" s="47" t="s">
        <v>7623</v>
      </c>
      <c r="D323" s="47" t="s">
        <v>4123</v>
      </c>
      <c r="E323" s="47" t="s">
        <v>7624</v>
      </c>
      <c r="F323" s="48">
        <v>4250</v>
      </c>
      <c r="G323" s="47">
        <v>42717</v>
      </c>
    </row>
    <row r="324" spans="1:7" x14ac:dyDescent="0.3">
      <c r="A324" s="47" t="s">
        <v>7625</v>
      </c>
      <c r="B324" s="47" t="s">
        <v>7626</v>
      </c>
      <c r="C324" s="47" t="s">
        <v>7627</v>
      </c>
      <c r="D324" s="47" t="s">
        <v>7628</v>
      </c>
      <c r="E324" s="47" t="s">
        <v>7629</v>
      </c>
      <c r="F324" s="48">
        <v>7513</v>
      </c>
      <c r="G324" s="47">
        <v>41032</v>
      </c>
    </row>
    <row r="325" spans="1:7" x14ac:dyDescent="0.3">
      <c r="A325" s="47" t="s">
        <v>7630</v>
      </c>
      <c r="B325" s="47" t="s">
        <v>7631</v>
      </c>
      <c r="C325" s="47" t="s">
        <v>7632</v>
      </c>
      <c r="D325" s="47" t="s">
        <v>7633</v>
      </c>
      <c r="E325" s="47" t="s">
        <v>7634</v>
      </c>
      <c r="F325" s="48">
        <v>6191</v>
      </c>
      <c r="G325" s="47">
        <v>43321</v>
      </c>
    </row>
    <row r="326" spans="1:7" x14ac:dyDescent="0.3">
      <c r="A326" s="47" t="s">
        <v>7635</v>
      </c>
      <c r="B326" s="47" t="s">
        <v>7636</v>
      </c>
      <c r="C326" s="47" t="s">
        <v>7637</v>
      </c>
      <c r="D326" s="47" t="s">
        <v>7638</v>
      </c>
      <c r="E326" s="47" t="s">
        <v>7639</v>
      </c>
      <c r="F326" s="48">
        <v>6749</v>
      </c>
      <c r="G326" s="47">
        <v>41356</v>
      </c>
    </row>
    <row r="327" spans="1:7" x14ac:dyDescent="0.3">
      <c r="A327" s="47" t="s">
        <v>7640</v>
      </c>
      <c r="B327" s="47" t="s">
        <v>7641</v>
      </c>
      <c r="C327" s="47" t="s">
        <v>7642</v>
      </c>
      <c r="D327" s="47" t="s">
        <v>7643</v>
      </c>
      <c r="E327" s="47" t="s">
        <v>7644</v>
      </c>
      <c r="F327" s="48">
        <v>1334</v>
      </c>
      <c r="G327" s="47">
        <v>41302</v>
      </c>
    </row>
    <row r="328" spans="1:7" x14ac:dyDescent="0.3">
      <c r="A328" s="47" t="s">
        <v>7645</v>
      </c>
      <c r="B328" s="47" t="s">
        <v>7646</v>
      </c>
      <c r="C328" s="47" t="s">
        <v>7647</v>
      </c>
      <c r="D328" s="47" t="s">
        <v>6772</v>
      </c>
      <c r="E328" s="47" t="s">
        <v>7648</v>
      </c>
      <c r="F328" s="48">
        <v>2867</v>
      </c>
      <c r="G328" s="47">
        <v>41609</v>
      </c>
    </row>
    <row r="329" spans="1:7" x14ac:dyDescent="0.3">
      <c r="A329" s="47" t="s">
        <v>7649</v>
      </c>
      <c r="B329" s="47" t="s">
        <v>7650</v>
      </c>
      <c r="C329" s="47" t="s">
        <v>7651</v>
      </c>
      <c r="D329" s="47" t="s">
        <v>7652</v>
      </c>
      <c r="E329" s="47" t="s">
        <v>7653</v>
      </c>
      <c r="F329" s="48">
        <v>2333</v>
      </c>
      <c r="G329" s="47">
        <v>42831</v>
      </c>
    </row>
    <row r="330" spans="1:7" x14ac:dyDescent="0.3">
      <c r="A330" s="47" t="s">
        <v>7654</v>
      </c>
      <c r="B330" s="47" t="s">
        <v>7655</v>
      </c>
      <c r="C330" s="47" t="s">
        <v>7656</v>
      </c>
      <c r="D330" s="47" t="s">
        <v>7657</v>
      </c>
      <c r="E330" s="47" t="s">
        <v>7658</v>
      </c>
      <c r="F330" s="48">
        <v>7831</v>
      </c>
      <c r="G330" s="47">
        <v>41004</v>
      </c>
    </row>
    <row r="331" spans="1:7" x14ac:dyDescent="0.3">
      <c r="A331" s="47" t="s">
        <v>7659</v>
      </c>
      <c r="B331" s="47" t="s">
        <v>7660</v>
      </c>
      <c r="C331" s="47" t="s">
        <v>7661</v>
      </c>
      <c r="D331" s="47" t="s">
        <v>7662</v>
      </c>
      <c r="E331" s="47" t="s">
        <v>7663</v>
      </c>
      <c r="F331" s="48">
        <v>8110</v>
      </c>
      <c r="G331" s="47">
        <v>43529</v>
      </c>
    </row>
    <row r="332" spans="1:7" x14ac:dyDescent="0.3">
      <c r="A332" s="47" t="s">
        <v>7664</v>
      </c>
      <c r="B332" s="47" t="s">
        <v>7665</v>
      </c>
      <c r="C332" s="47" t="s">
        <v>7666</v>
      </c>
      <c r="D332" s="47" t="s">
        <v>7667</v>
      </c>
      <c r="E332" s="47" t="s">
        <v>7668</v>
      </c>
      <c r="F332" s="48">
        <v>286</v>
      </c>
      <c r="G332" s="47">
        <v>41399</v>
      </c>
    </row>
    <row r="333" spans="1:7" x14ac:dyDescent="0.3">
      <c r="A333" s="47" t="s">
        <v>7669</v>
      </c>
      <c r="B333" s="47" t="s">
        <v>7670</v>
      </c>
      <c r="C333" s="47" t="s">
        <v>7671</v>
      </c>
      <c r="D333" s="47" t="s">
        <v>7672</v>
      </c>
      <c r="E333" s="47" t="s">
        <v>7673</v>
      </c>
      <c r="F333" s="48">
        <v>5554</v>
      </c>
      <c r="G333" s="47">
        <v>43167</v>
      </c>
    </row>
    <row r="334" spans="1:7" x14ac:dyDescent="0.3">
      <c r="A334" s="47" t="s">
        <v>7674</v>
      </c>
      <c r="B334" s="47" t="s">
        <v>7675</v>
      </c>
      <c r="C334" s="47" t="s">
        <v>7676</v>
      </c>
      <c r="D334" s="47" t="s">
        <v>7677</v>
      </c>
      <c r="E334" s="47" t="s">
        <v>7678</v>
      </c>
      <c r="F334" s="48">
        <v>3519</v>
      </c>
      <c r="G334" s="47">
        <v>44682</v>
      </c>
    </row>
    <row r="335" spans="1:7" x14ac:dyDescent="0.3">
      <c r="A335" s="47" t="s">
        <v>7679</v>
      </c>
      <c r="B335" s="47" t="s">
        <v>7680</v>
      </c>
      <c r="C335" s="47" t="s">
        <v>7681</v>
      </c>
      <c r="D335" s="47" t="s">
        <v>7682</v>
      </c>
      <c r="E335" s="47" t="s">
        <v>7683</v>
      </c>
      <c r="F335" s="48">
        <v>3474</v>
      </c>
      <c r="G335" s="47">
        <v>42968</v>
      </c>
    </row>
    <row r="336" spans="1:7" x14ac:dyDescent="0.3">
      <c r="A336" s="47" t="s">
        <v>7684</v>
      </c>
      <c r="B336" s="47" t="s">
        <v>7685</v>
      </c>
      <c r="C336" s="47" t="s">
        <v>7686</v>
      </c>
      <c r="D336" s="47" t="s">
        <v>7687</v>
      </c>
      <c r="E336" s="47" t="s">
        <v>7688</v>
      </c>
      <c r="F336" s="48">
        <v>2612</v>
      </c>
      <c r="G336" s="47">
        <v>42446</v>
      </c>
    </row>
    <row r="337" spans="1:7" x14ac:dyDescent="0.3">
      <c r="A337" s="47" t="s">
        <v>7689</v>
      </c>
      <c r="B337" s="47" t="s">
        <v>7690</v>
      </c>
      <c r="C337" s="47" t="s">
        <v>7691</v>
      </c>
      <c r="D337" s="47" t="s">
        <v>7692</v>
      </c>
      <c r="E337" s="47" t="s">
        <v>7693</v>
      </c>
      <c r="F337" s="48">
        <v>1615</v>
      </c>
      <c r="G337" s="47">
        <v>41807</v>
      </c>
    </row>
    <row r="338" spans="1:7" x14ac:dyDescent="0.3">
      <c r="A338" s="47" t="s">
        <v>7694</v>
      </c>
      <c r="B338" s="47" t="s">
        <v>7695</v>
      </c>
      <c r="C338" s="47" t="s">
        <v>7696</v>
      </c>
      <c r="D338" s="47" t="s">
        <v>6555</v>
      </c>
      <c r="E338" s="47" t="s">
        <v>7697</v>
      </c>
      <c r="F338" s="48">
        <v>5769</v>
      </c>
      <c r="G338" s="47">
        <v>44534</v>
      </c>
    </row>
    <row r="339" spans="1:7" x14ac:dyDescent="0.3">
      <c r="A339" s="47" t="s">
        <v>7698</v>
      </c>
      <c r="B339" s="47" t="s">
        <v>7699</v>
      </c>
      <c r="C339" s="47" t="s">
        <v>7700</v>
      </c>
      <c r="D339" s="47" t="s">
        <v>7701</v>
      </c>
      <c r="E339" s="47" t="s">
        <v>7702</v>
      </c>
      <c r="F339" s="48">
        <v>2008</v>
      </c>
      <c r="G339" s="47">
        <v>41342</v>
      </c>
    </row>
    <row r="340" spans="1:7" x14ac:dyDescent="0.3">
      <c r="A340" s="47" t="s">
        <v>7703</v>
      </c>
      <c r="B340" s="47" t="s">
        <v>7704</v>
      </c>
      <c r="C340" s="47" t="s">
        <v>7705</v>
      </c>
      <c r="D340" s="47" t="s">
        <v>7706</v>
      </c>
      <c r="E340" s="47" t="s">
        <v>7707</v>
      </c>
      <c r="F340" s="48">
        <v>3171</v>
      </c>
      <c r="G340" s="47">
        <v>41453</v>
      </c>
    </row>
    <row r="341" spans="1:7" x14ac:dyDescent="0.3">
      <c r="A341" s="47" t="s">
        <v>7708</v>
      </c>
      <c r="B341" s="47" t="s">
        <v>7709</v>
      </c>
      <c r="C341" s="47" t="s">
        <v>7710</v>
      </c>
      <c r="D341" s="47" t="s">
        <v>7711</v>
      </c>
      <c r="E341" s="47" t="s">
        <v>7712</v>
      </c>
      <c r="F341" s="48">
        <v>2011</v>
      </c>
      <c r="G341" s="47">
        <v>44217</v>
      </c>
    </row>
    <row r="342" spans="1:7" x14ac:dyDescent="0.3">
      <c r="A342" s="47" t="s">
        <v>7713</v>
      </c>
      <c r="B342" s="47" t="s">
        <v>7714</v>
      </c>
      <c r="C342" s="47" t="s">
        <v>7715</v>
      </c>
      <c r="D342" s="47" t="s">
        <v>7716</v>
      </c>
      <c r="E342" s="47" t="s">
        <v>7717</v>
      </c>
      <c r="F342" s="48">
        <v>581</v>
      </c>
      <c r="G342" s="47">
        <v>43927</v>
      </c>
    </row>
    <row r="343" spans="1:7" x14ac:dyDescent="0.3">
      <c r="A343" s="47" t="s">
        <v>7718</v>
      </c>
      <c r="B343" s="47" t="s">
        <v>7719</v>
      </c>
      <c r="C343" s="47" t="s">
        <v>7720</v>
      </c>
      <c r="D343" s="47" t="s">
        <v>7721</v>
      </c>
      <c r="E343" s="47" t="s">
        <v>7722</v>
      </c>
      <c r="F343" s="48">
        <v>6478</v>
      </c>
      <c r="G343" s="47">
        <v>41980</v>
      </c>
    </row>
    <row r="344" spans="1:7" x14ac:dyDescent="0.3">
      <c r="A344" s="47" t="s">
        <v>7723</v>
      </c>
      <c r="B344" s="47" t="s">
        <v>7724</v>
      </c>
      <c r="C344" s="47" t="s">
        <v>7725</v>
      </c>
      <c r="D344" s="47" t="s">
        <v>7726</v>
      </c>
      <c r="E344" s="47" t="s">
        <v>7727</v>
      </c>
      <c r="F344" s="48">
        <v>269</v>
      </c>
      <c r="G344" s="47">
        <v>43466</v>
      </c>
    </row>
    <row r="345" spans="1:7" x14ac:dyDescent="0.3">
      <c r="A345" s="47" t="s">
        <v>7728</v>
      </c>
      <c r="B345" s="47" t="s">
        <v>7729</v>
      </c>
      <c r="C345" s="47" t="s">
        <v>7730</v>
      </c>
      <c r="D345" s="47" t="s">
        <v>5626</v>
      </c>
      <c r="E345" s="47" t="s">
        <v>7731</v>
      </c>
      <c r="F345" s="48">
        <v>6023</v>
      </c>
      <c r="G345" s="47">
        <v>41073</v>
      </c>
    </row>
    <row r="346" spans="1:7" x14ac:dyDescent="0.3">
      <c r="A346" s="47" t="s">
        <v>7732</v>
      </c>
      <c r="B346" s="47" t="s">
        <v>7733</v>
      </c>
      <c r="C346" s="47" t="s">
        <v>7734</v>
      </c>
      <c r="D346" s="47" t="s">
        <v>3519</v>
      </c>
      <c r="E346" s="47" t="s">
        <v>7735</v>
      </c>
      <c r="F346" s="48">
        <v>8114</v>
      </c>
      <c r="G346" s="47">
        <v>44488</v>
      </c>
    </row>
    <row r="347" spans="1:7" x14ac:dyDescent="0.3">
      <c r="A347" s="47" t="s">
        <v>7736</v>
      </c>
      <c r="B347" s="47" t="s">
        <v>7737</v>
      </c>
      <c r="C347" s="47" t="s">
        <v>7738</v>
      </c>
      <c r="D347" s="47" t="s">
        <v>7739</v>
      </c>
      <c r="E347" s="47" t="s">
        <v>7740</v>
      </c>
      <c r="F347" s="48">
        <v>277</v>
      </c>
      <c r="G347" s="47">
        <v>44340</v>
      </c>
    </row>
    <row r="348" spans="1:7" x14ac:dyDescent="0.3">
      <c r="A348" s="47" t="s">
        <v>7741</v>
      </c>
      <c r="B348" s="47" t="s">
        <v>7742</v>
      </c>
      <c r="C348" s="47" t="s">
        <v>7743</v>
      </c>
      <c r="D348" s="47" t="s">
        <v>7744</v>
      </c>
      <c r="E348" s="47" t="s">
        <v>7745</v>
      </c>
      <c r="F348" s="48">
        <v>4916</v>
      </c>
      <c r="G348" s="47">
        <v>43853</v>
      </c>
    </row>
    <row r="349" spans="1:7" x14ac:dyDescent="0.3">
      <c r="A349" s="47" t="s">
        <v>7746</v>
      </c>
      <c r="B349" s="47" t="s">
        <v>7747</v>
      </c>
      <c r="C349" s="47" t="s">
        <v>7748</v>
      </c>
      <c r="D349" s="47" t="s">
        <v>7749</v>
      </c>
      <c r="E349" s="47" t="s">
        <v>7750</v>
      </c>
      <c r="F349" s="48">
        <v>1737</v>
      </c>
      <c r="G349" s="47">
        <v>44135</v>
      </c>
    </row>
    <row r="350" spans="1:7" x14ac:dyDescent="0.3">
      <c r="A350" s="47" t="s">
        <v>7751</v>
      </c>
      <c r="B350" s="47" t="s">
        <v>7752</v>
      </c>
      <c r="C350" s="47" t="s">
        <v>7753</v>
      </c>
      <c r="D350" s="47" t="s">
        <v>7754</v>
      </c>
      <c r="E350" s="47" t="s">
        <v>7755</v>
      </c>
      <c r="F350" s="48">
        <v>1956</v>
      </c>
      <c r="G350" s="47">
        <v>41687</v>
      </c>
    </row>
    <row r="351" spans="1:7" x14ac:dyDescent="0.3">
      <c r="A351" s="47" t="s">
        <v>7756</v>
      </c>
      <c r="B351" s="47" t="s">
        <v>7757</v>
      </c>
      <c r="C351" s="47" t="s">
        <v>7758</v>
      </c>
      <c r="D351" s="47" t="s">
        <v>7759</v>
      </c>
      <c r="E351" s="47" t="s">
        <v>7760</v>
      </c>
      <c r="F351" s="48">
        <v>6806</v>
      </c>
      <c r="G351" s="47">
        <v>43603</v>
      </c>
    </row>
    <row r="352" spans="1:7" x14ac:dyDescent="0.3">
      <c r="A352" s="47" t="s">
        <v>7761</v>
      </c>
      <c r="B352" s="47" t="s">
        <v>7762</v>
      </c>
      <c r="C352" s="47" t="s">
        <v>7763</v>
      </c>
      <c r="D352" s="47" t="s">
        <v>7764</v>
      </c>
      <c r="E352" s="47" t="s">
        <v>7765</v>
      </c>
      <c r="F352" s="48">
        <v>634</v>
      </c>
      <c r="G352" s="47">
        <v>41716</v>
      </c>
    </row>
    <row r="353" spans="1:7" x14ac:dyDescent="0.3">
      <c r="A353" s="47" t="s">
        <v>7766</v>
      </c>
      <c r="B353" s="47" t="s">
        <v>7767</v>
      </c>
      <c r="C353" s="47" t="s">
        <v>7768</v>
      </c>
      <c r="D353" s="47" t="s">
        <v>7769</v>
      </c>
      <c r="E353" s="47" t="s">
        <v>7770</v>
      </c>
      <c r="F353" s="48">
        <v>5250</v>
      </c>
      <c r="G353" s="47">
        <v>42564</v>
      </c>
    </row>
    <row r="354" spans="1:7" x14ac:dyDescent="0.3">
      <c r="A354" s="47" t="s">
        <v>7771</v>
      </c>
      <c r="B354" s="47" t="s">
        <v>7772</v>
      </c>
      <c r="C354" s="47" t="s">
        <v>7773</v>
      </c>
      <c r="D354" s="47" t="s">
        <v>7774</v>
      </c>
      <c r="E354" s="47" t="s">
        <v>7775</v>
      </c>
      <c r="F354" s="48">
        <v>3711</v>
      </c>
      <c r="G354" s="47">
        <v>42495</v>
      </c>
    </row>
    <row r="355" spans="1:7" x14ac:dyDescent="0.3">
      <c r="A355" s="47" t="s">
        <v>7776</v>
      </c>
      <c r="B355" s="47" t="s">
        <v>7777</v>
      </c>
      <c r="C355" s="47" t="s">
        <v>7778</v>
      </c>
      <c r="D355" s="47" t="s">
        <v>5761</v>
      </c>
      <c r="E355" s="47" t="s">
        <v>7779</v>
      </c>
      <c r="F355" s="48">
        <v>3090</v>
      </c>
      <c r="G355" s="47">
        <v>41253</v>
      </c>
    </row>
    <row r="356" spans="1:7" x14ac:dyDescent="0.3">
      <c r="A356" s="47" t="s">
        <v>7780</v>
      </c>
      <c r="B356" s="47" t="s">
        <v>7781</v>
      </c>
      <c r="C356" s="47" t="s">
        <v>7782</v>
      </c>
      <c r="D356" s="47" t="s">
        <v>7783</v>
      </c>
      <c r="E356" s="47" t="s">
        <v>7784</v>
      </c>
      <c r="F356" s="48">
        <v>3333</v>
      </c>
      <c r="G356" s="47">
        <v>43612</v>
      </c>
    </row>
    <row r="357" spans="1:7" x14ac:dyDescent="0.3">
      <c r="A357" s="47" t="s">
        <v>7785</v>
      </c>
      <c r="B357" s="47" t="s">
        <v>7786</v>
      </c>
      <c r="C357" s="47" t="s">
        <v>7787</v>
      </c>
      <c r="D357" s="47" t="s">
        <v>7788</v>
      </c>
      <c r="E357" s="47" t="s">
        <v>7789</v>
      </c>
      <c r="F357" s="48">
        <v>6432</v>
      </c>
      <c r="G357" s="47">
        <v>41207</v>
      </c>
    </row>
    <row r="358" spans="1:7" x14ac:dyDescent="0.3">
      <c r="A358" s="47" t="s">
        <v>7790</v>
      </c>
      <c r="B358" s="47" t="s">
        <v>7791</v>
      </c>
      <c r="C358" s="47" t="s">
        <v>7792</v>
      </c>
      <c r="D358" s="47" t="s">
        <v>7793</v>
      </c>
      <c r="E358" s="47" t="s">
        <v>7794</v>
      </c>
      <c r="F358" s="48">
        <v>6836</v>
      </c>
      <c r="G358" s="47">
        <v>41032</v>
      </c>
    </row>
    <row r="359" spans="1:7" x14ac:dyDescent="0.3">
      <c r="A359" s="47" t="s">
        <v>7795</v>
      </c>
      <c r="B359" s="47" t="s">
        <v>7796</v>
      </c>
      <c r="C359" s="47" t="s">
        <v>7797</v>
      </c>
      <c r="D359" s="47" t="s">
        <v>7798</v>
      </c>
      <c r="E359" s="47" t="s">
        <v>7799</v>
      </c>
      <c r="F359" s="48">
        <v>7662</v>
      </c>
      <c r="G359" s="47">
        <v>43756</v>
      </c>
    </row>
    <row r="360" spans="1:7" x14ac:dyDescent="0.3">
      <c r="A360" s="47" t="s">
        <v>7800</v>
      </c>
      <c r="B360" s="47" t="s">
        <v>7801</v>
      </c>
      <c r="C360" s="47" t="s">
        <v>7802</v>
      </c>
      <c r="D360" s="47" t="s">
        <v>7803</v>
      </c>
      <c r="E360" s="47" t="s">
        <v>7804</v>
      </c>
      <c r="F360" s="48">
        <v>7904</v>
      </c>
      <c r="G360" s="47">
        <v>44330</v>
      </c>
    </row>
    <row r="361" spans="1:7" x14ac:dyDescent="0.3">
      <c r="A361" s="47" t="s">
        <v>7805</v>
      </c>
      <c r="B361" s="47" t="s">
        <v>7806</v>
      </c>
      <c r="C361" s="47" t="s">
        <v>7807</v>
      </c>
      <c r="D361" s="47" t="s">
        <v>7808</v>
      </c>
      <c r="E361" s="47" t="s">
        <v>7809</v>
      </c>
      <c r="F361" s="48">
        <v>8056</v>
      </c>
      <c r="G361" s="47">
        <v>43862</v>
      </c>
    </row>
    <row r="362" spans="1:7" x14ac:dyDescent="0.3">
      <c r="A362" s="47" t="s">
        <v>7810</v>
      </c>
      <c r="B362" s="47" t="s">
        <v>7811</v>
      </c>
      <c r="C362" s="47" t="s">
        <v>7812</v>
      </c>
      <c r="D362" s="47" t="s">
        <v>7813</v>
      </c>
      <c r="E362" s="47" t="s">
        <v>7814</v>
      </c>
      <c r="F362" s="48">
        <v>2044</v>
      </c>
      <c r="G362" s="47">
        <v>42071</v>
      </c>
    </row>
    <row r="363" spans="1:7" x14ac:dyDescent="0.3">
      <c r="A363" s="47" t="s">
        <v>7815</v>
      </c>
      <c r="B363" s="47" t="s">
        <v>7816</v>
      </c>
      <c r="C363" s="47" t="s">
        <v>7817</v>
      </c>
      <c r="D363" s="47" t="s">
        <v>7818</v>
      </c>
      <c r="E363" s="47" t="s">
        <v>7819</v>
      </c>
      <c r="F363" s="48">
        <v>1753</v>
      </c>
      <c r="G363" s="47">
        <v>43349</v>
      </c>
    </row>
    <row r="364" spans="1:7" x14ac:dyDescent="0.3">
      <c r="A364" s="47" t="s">
        <v>7820</v>
      </c>
      <c r="B364" s="47" t="s">
        <v>7821</v>
      </c>
      <c r="C364" s="47" t="s">
        <v>7822</v>
      </c>
      <c r="D364" s="47" t="s">
        <v>7823</v>
      </c>
      <c r="E364" s="47" t="s">
        <v>7824</v>
      </c>
      <c r="F364" s="48">
        <v>7755</v>
      </c>
      <c r="G364" s="47">
        <v>42544</v>
      </c>
    </row>
    <row r="365" spans="1:7" x14ac:dyDescent="0.3">
      <c r="A365" s="47" t="s">
        <v>7825</v>
      </c>
      <c r="B365" s="47" t="s">
        <v>7826</v>
      </c>
      <c r="C365" s="47" t="s">
        <v>7827</v>
      </c>
      <c r="D365" s="47" t="s">
        <v>7828</v>
      </c>
      <c r="E365" s="47" t="s">
        <v>7829</v>
      </c>
      <c r="F365" s="48">
        <v>5029</v>
      </c>
      <c r="G365" s="47">
        <v>43041</v>
      </c>
    </row>
    <row r="366" spans="1:7" x14ac:dyDescent="0.3">
      <c r="A366" s="47" t="s">
        <v>7830</v>
      </c>
      <c r="B366" s="47" t="s">
        <v>7831</v>
      </c>
      <c r="C366" s="47" t="s">
        <v>7832</v>
      </c>
      <c r="D366" s="47" t="s">
        <v>7833</v>
      </c>
      <c r="E366" s="47" t="s">
        <v>7834</v>
      </c>
      <c r="F366" s="48">
        <v>3452</v>
      </c>
      <c r="G366" s="47">
        <v>42647</v>
      </c>
    </row>
    <row r="367" spans="1:7" x14ac:dyDescent="0.3">
      <c r="A367" s="47" t="s">
        <v>7835</v>
      </c>
      <c r="B367" s="47" t="s">
        <v>7836</v>
      </c>
      <c r="C367" s="47" t="s">
        <v>7837</v>
      </c>
      <c r="D367" s="47" t="s">
        <v>7838</v>
      </c>
      <c r="E367" s="47" t="s">
        <v>7839</v>
      </c>
      <c r="F367" s="48">
        <v>8017</v>
      </c>
      <c r="G367" s="47">
        <v>41268</v>
      </c>
    </row>
    <row r="368" spans="1:7" x14ac:dyDescent="0.3">
      <c r="A368" s="47" t="s">
        <v>7840</v>
      </c>
      <c r="B368" s="47" t="s">
        <v>7841</v>
      </c>
      <c r="C368" s="47" t="s">
        <v>7842</v>
      </c>
      <c r="D368" s="47" t="s">
        <v>7843</v>
      </c>
      <c r="E368" s="47" t="s">
        <v>7844</v>
      </c>
      <c r="F368" s="48">
        <v>3404</v>
      </c>
      <c r="G368" s="47">
        <v>42116</v>
      </c>
    </row>
    <row r="369" spans="1:7" x14ac:dyDescent="0.3">
      <c r="A369" s="47" t="s">
        <v>7845</v>
      </c>
      <c r="B369" s="47" t="s">
        <v>7846</v>
      </c>
      <c r="C369" s="47" t="s">
        <v>7847</v>
      </c>
      <c r="D369" s="47" t="s">
        <v>7848</v>
      </c>
      <c r="E369" s="47" t="s">
        <v>7849</v>
      </c>
      <c r="F369" s="48">
        <v>3513</v>
      </c>
      <c r="G369" s="47">
        <v>42356</v>
      </c>
    </row>
    <row r="370" spans="1:7" x14ac:dyDescent="0.3">
      <c r="A370" s="47" t="s">
        <v>7850</v>
      </c>
      <c r="B370" s="47" t="s">
        <v>7851</v>
      </c>
      <c r="C370" s="47" t="s">
        <v>7852</v>
      </c>
      <c r="D370" s="47" t="s">
        <v>7853</v>
      </c>
      <c r="E370" s="47" t="s">
        <v>7854</v>
      </c>
      <c r="F370" s="48">
        <v>725</v>
      </c>
      <c r="G370" s="47">
        <v>41653</v>
      </c>
    </row>
    <row r="371" spans="1:7" x14ac:dyDescent="0.3">
      <c r="A371" s="47" t="s">
        <v>7855</v>
      </c>
      <c r="B371" s="47" t="s">
        <v>7856</v>
      </c>
      <c r="C371" s="47" t="s">
        <v>7857</v>
      </c>
      <c r="D371" s="47" t="s">
        <v>7450</v>
      </c>
      <c r="E371" s="47" t="s">
        <v>7858</v>
      </c>
      <c r="F371" s="48">
        <v>2765</v>
      </c>
      <c r="G371" s="47">
        <v>42870</v>
      </c>
    </row>
    <row r="372" spans="1:7" x14ac:dyDescent="0.3">
      <c r="A372" s="47" t="s">
        <v>7859</v>
      </c>
      <c r="B372" s="47" t="s">
        <v>7860</v>
      </c>
      <c r="C372" s="47" t="s">
        <v>7861</v>
      </c>
      <c r="D372" s="47" t="s">
        <v>7862</v>
      </c>
      <c r="E372" s="47" t="s">
        <v>7863</v>
      </c>
      <c r="F372" s="48">
        <v>4284</v>
      </c>
      <c r="G372" s="47">
        <v>43341</v>
      </c>
    </row>
    <row r="373" spans="1:7" x14ac:dyDescent="0.3">
      <c r="A373" s="47" t="s">
        <v>7864</v>
      </c>
      <c r="B373" s="47" t="s">
        <v>7865</v>
      </c>
      <c r="C373" s="47" t="s">
        <v>7866</v>
      </c>
      <c r="D373" s="47" t="s">
        <v>7867</v>
      </c>
      <c r="E373" s="47" t="s">
        <v>7868</v>
      </c>
      <c r="F373" s="48">
        <v>6632</v>
      </c>
      <c r="G373" s="47">
        <v>42476</v>
      </c>
    </row>
    <row r="374" spans="1:7" x14ac:dyDescent="0.3">
      <c r="A374" s="47" t="s">
        <v>7869</v>
      </c>
      <c r="B374" s="47" t="s">
        <v>7870</v>
      </c>
      <c r="C374" s="47" t="s">
        <v>7871</v>
      </c>
      <c r="D374" s="47" t="s">
        <v>7872</v>
      </c>
      <c r="E374" s="47" t="s">
        <v>7873</v>
      </c>
      <c r="F374" s="48">
        <v>8066</v>
      </c>
      <c r="G374" s="47">
        <v>44437</v>
      </c>
    </row>
    <row r="375" spans="1:7" x14ac:dyDescent="0.3">
      <c r="A375" s="47" t="s">
        <v>7874</v>
      </c>
      <c r="B375" s="47" t="s">
        <v>7875</v>
      </c>
      <c r="C375" s="47" t="s">
        <v>7876</v>
      </c>
      <c r="D375" s="47" t="s">
        <v>7877</v>
      </c>
      <c r="E375" s="47" t="s">
        <v>7878</v>
      </c>
      <c r="F375" s="48">
        <v>5806</v>
      </c>
      <c r="G375" s="47">
        <v>41861</v>
      </c>
    </row>
    <row r="376" spans="1:7" x14ac:dyDescent="0.3">
      <c r="A376" s="47" t="s">
        <v>7879</v>
      </c>
      <c r="B376" s="47" t="s">
        <v>7880</v>
      </c>
      <c r="C376" s="47" t="s">
        <v>7881</v>
      </c>
      <c r="D376" s="47" t="s">
        <v>7882</v>
      </c>
      <c r="E376" s="47" t="s">
        <v>7883</v>
      </c>
      <c r="F376" s="48">
        <v>7202</v>
      </c>
      <c r="G376" s="47">
        <v>44473</v>
      </c>
    </row>
    <row r="377" spans="1:7" x14ac:dyDescent="0.3">
      <c r="A377" s="47" t="s">
        <v>7884</v>
      </c>
      <c r="B377" s="47" t="s">
        <v>7885</v>
      </c>
      <c r="C377" s="47" t="s">
        <v>7886</v>
      </c>
      <c r="D377" s="47" t="s">
        <v>7887</v>
      </c>
      <c r="E377" s="47" t="s">
        <v>7888</v>
      </c>
      <c r="F377" s="48">
        <v>6585</v>
      </c>
      <c r="G377" s="47">
        <v>41908</v>
      </c>
    </row>
    <row r="378" spans="1:7" x14ac:dyDescent="0.3">
      <c r="A378" s="47" t="s">
        <v>7889</v>
      </c>
      <c r="B378" s="47" t="s">
        <v>7890</v>
      </c>
      <c r="C378" s="47" t="s">
        <v>7891</v>
      </c>
      <c r="D378" s="47" t="s">
        <v>7892</v>
      </c>
      <c r="E378" s="47" t="s">
        <v>7893</v>
      </c>
      <c r="F378" s="48">
        <v>2028</v>
      </c>
      <c r="G378" s="47">
        <v>43432</v>
      </c>
    </row>
    <row r="379" spans="1:7" x14ac:dyDescent="0.3">
      <c r="A379" s="47" t="s">
        <v>7894</v>
      </c>
      <c r="B379" s="47" t="s">
        <v>7895</v>
      </c>
      <c r="C379" s="47" t="s">
        <v>7896</v>
      </c>
      <c r="D379" s="47" t="s">
        <v>7897</v>
      </c>
      <c r="E379" s="47" t="s">
        <v>7898</v>
      </c>
      <c r="F379" s="48">
        <v>1091</v>
      </c>
      <c r="G379" s="47">
        <v>42464</v>
      </c>
    </row>
    <row r="380" spans="1:7" x14ac:dyDescent="0.3">
      <c r="A380" s="47" t="s">
        <v>7899</v>
      </c>
      <c r="B380" s="47" t="s">
        <v>7900</v>
      </c>
      <c r="C380" s="47" t="s">
        <v>7901</v>
      </c>
      <c r="D380" s="47" t="s">
        <v>7902</v>
      </c>
      <c r="E380" s="47" t="s">
        <v>7903</v>
      </c>
      <c r="F380" s="48">
        <v>1180</v>
      </c>
      <c r="G380" s="47">
        <v>42896</v>
      </c>
    </row>
    <row r="381" spans="1:7" x14ac:dyDescent="0.3">
      <c r="A381" s="47" t="s">
        <v>7904</v>
      </c>
      <c r="B381" s="47" t="s">
        <v>7905</v>
      </c>
      <c r="C381" s="47" t="s">
        <v>7906</v>
      </c>
      <c r="D381" s="47" t="s">
        <v>7907</v>
      </c>
      <c r="E381" s="47" t="s">
        <v>7908</v>
      </c>
      <c r="F381" s="48">
        <v>1485</v>
      </c>
      <c r="G381" s="47">
        <v>40973</v>
      </c>
    </row>
    <row r="382" spans="1:7" x14ac:dyDescent="0.3">
      <c r="A382" s="47" t="s">
        <v>7909</v>
      </c>
      <c r="B382" s="47" t="s">
        <v>7910</v>
      </c>
      <c r="C382" s="47" t="s">
        <v>7911</v>
      </c>
      <c r="D382" s="47" t="s">
        <v>7912</v>
      </c>
      <c r="E382" s="47" t="s">
        <v>7913</v>
      </c>
      <c r="F382" s="48">
        <v>759</v>
      </c>
      <c r="G382" s="47">
        <v>41715</v>
      </c>
    </row>
    <row r="383" spans="1:7" x14ac:dyDescent="0.3">
      <c r="A383" s="47" t="s">
        <v>7914</v>
      </c>
      <c r="B383" s="47" t="s">
        <v>7915</v>
      </c>
      <c r="C383" s="47" t="s">
        <v>7916</v>
      </c>
      <c r="D383" s="47" t="s">
        <v>7917</v>
      </c>
      <c r="E383" s="47" t="s">
        <v>7918</v>
      </c>
      <c r="F383" s="48">
        <v>7842</v>
      </c>
      <c r="G383" s="47">
        <v>42943</v>
      </c>
    </row>
    <row r="384" spans="1:7" x14ac:dyDescent="0.3">
      <c r="A384" s="47" t="s">
        <v>7919</v>
      </c>
      <c r="B384" s="47" t="s">
        <v>7920</v>
      </c>
      <c r="C384" s="47" t="s">
        <v>7921</v>
      </c>
      <c r="D384" s="47" t="s">
        <v>7922</v>
      </c>
      <c r="E384" s="47" t="s">
        <v>7923</v>
      </c>
      <c r="F384" s="48">
        <v>8155</v>
      </c>
      <c r="G384" s="47">
        <v>44675</v>
      </c>
    </row>
    <row r="385" spans="1:7" x14ac:dyDescent="0.3">
      <c r="A385" s="47" t="s">
        <v>7924</v>
      </c>
      <c r="B385" s="47" t="s">
        <v>7925</v>
      </c>
      <c r="C385" s="47" t="s">
        <v>7926</v>
      </c>
      <c r="D385" s="47" t="s">
        <v>7927</v>
      </c>
      <c r="E385" s="47" t="s">
        <v>7928</v>
      </c>
      <c r="F385" s="48">
        <v>4584</v>
      </c>
      <c r="G385" s="47">
        <v>43839</v>
      </c>
    </row>
    <row r="386" spans="1:7" x14ac:dyDescent="0.3">
      <c r="A386" s="47" t="s">
        <v>7929</v>
      </c>
      <c r="B386" s="47" t="s">
        <v>7930</v>
      </c>
      <c r="C386" s="47" t="s">
        <v>7931</v>
      </c>
      <c r="D386" s="47" t="s">
        <v>7932</v>
      </c>
      <c r="E386" s="47" t="s">
        <v>7933</v>
      </c>
      <c r="F386" s="48">
        <v>1373</v>
      </c>
      <c r="G386" s="47">
        <v>41150</v>
      </c>
    </row>
    <row r="387" spans="1:7" x14ac:dyDescent="0.3">
      <c r="A387" s="47" t="s">
        <v>7934</v>
      </c>
      <c r="B387" s="47" t="s">
        <v>7935</v>
      </c>
      <c r="C387" s="47" t="s">
        <v>7936</v>
      </c>
      <c r="D387" s="47" t="s">
        <v>7937</v>
      </c>
      <c r="E387" s="47" t="s">
        <v>7938</v>
      </c>
      <c r="F387" s="48">
        <v>2345</v>
      </c>
      <c r="G387" s="47">
        <v>43472</v>
      </c>
    </row>
    <row r="388" spans="1:7" x14ac:dyDescent="0.3">
      <c r="A388" s="47" t="s">
        <v>7939</v>
      </c>
      <c r="B388" s="47" t="s">
        <v>7940</v>
      </c>
      <c r="C388" s="47" t="s">
        <v>7941</v>
      </c>
      <c r="D388" s="47" t="s">
        <v>7942</v>
      </c>
      <c r="E388" s="47" t="s">
        <v>7943</v>
      </c>
      <c r="F388" s="48">
        <v>3956</v>
      </c>
      <c r="G388" s="47">
        <v>43827</v>
      </c>
    </row>
    <row r="389" spans="1:7" x14ac:dyDescent="0.3">
      <c r="A389" s="47" t="s">
        <v>7944</v>
      </c>
      <c r="B389" s="47" t="s">
        <v>7945</v>
      </c>
      <c r="C389" s="47" t="s">
        <v>7946</v>
      </c>
      <c r="D389" s="47" t="s">
        <v>7947</v>
      </c>
      <c r="E389" s="47" t="s">
        <v>7948</v>
      </c>
      <c r="F389" s="48">
        <v>4006</v>
      </c>
      <c r="G389" s="47">
        <v>42952</v>
      </c>
    </row>
    <row r="390" spans="1:7" x14ac:dyDescent="0.3">
      <c r="A390" s="47" t="s">
        <v>7949</v>
      </c>
      <c r="B390" s="47" t="s">
        <v>7950</v>
      </c>
      <c r="C390" s="47" t="s">
        <v>7951</v>
      </c>
      <c r="D390" s="47" t="s">
        <v>7952</v>
      </c>
      <c r="E390" s="47" t="s">
        <v>7953</v>
      </c>
      <c r="F390" s="48">
        <v>2249</v>
      </c>
      <c r="G390" s="47">
        <v>43496</v>
      </c>
    </row>
    <row r="391" spans="1:7" x14ac:dyDescent="0.3">
      <c r="A391" s="47" t="s">
        <v>7954</v>
      </c>
      <c r="B391" s="47" t="s">
        <v>7955</v>
      </c>
      <c r="C391" s="47" t="s">
        <v>7956</v>
      </c>
      <c r="D391" s="47" t="s">
        <v>7957</v>
      </c>
      <c r="E391" s="47" t="s">
        <v>7958</v>
      </c>
      <c r="F391" s="48">
        <v>8119</v>
      </c>
      <c r="G391" s="47">
        <v>41043</v>
      </c>
    </row>
    <row r="392" spans="1:7" x14ac:dyDescent="0.3">
      <c r="A392" s="47" t="s">
        <v>7959</v>
      </c>
      <c r="B392" s="47" t="s">
        <v>7960</v>
      </c>
      <c r="C392" s="47" t="s">
        <v>7961</v>
      </c>
      <c r="D392" s="47" t="s">
        <v>7962</v>
      </c>
      <c r="E392" s="47" t="s">
        <v>7963</v>
      </c>
      <c r="F392" s="48">
        <v>514</v>
      </c>
      <c r="G392" s="47">
        <v>41793</v>
      </c>
    </row>
    <row r="393" spans="1:7" x14ac:dyDescent="0.3">
      <c r="A393" s="47" t="s">
        <v>7964</v>
      </c>
      <c r="B393" s="47" t="s">
        <v>7965</v>
      </c>
      <c r="C393" s="47" t="s">
        <v>7966</v>
      </c>
      <c r="D393" s="47" t="s">
        <v>1775</v>
      </c>
      <c r="E393" s="47" t="s">
        <v>7967</v>
      </c>
      <c r="F393" s="48">
        <v>5997</v>
      </c>
      <c r="G393" s="47">
        <v>44685</v>
      </c>
    </row>
    <row r="394" spans="1:7" x14ac:dyDescent="0.3">
      <c r="A394" s="47" t="s">
        <v>7968</v>
      </c>
      <c r="B394" s="47" t="s">
        <v>7969</v>
      </c>
      <c r="C394" s="47" t="s">
        <v>7970</v>
      </c>
      <c r="D394" s="47" t="s">
        <v>7971</v>
      </c>
      <c r="E394" s="47" t="s">
        <v>7972</v>
      </c>
      <c r="F394" s="48">
        <v>396</v>
      </c>
      <c r="G394" s="47">
        <v>41481</v>
      </c>
    </row>
    <row r="395" spans="1:7" x14ac:dyDescent="0.3">
      <c r="A395" s="47" t="s">
        <v>7973</v>
      </c>
      <c r="B395" s="47" t="s">
        <v>7974</v>
      </c>
      <c r="C395" s="47" t="s">
        <v>7975</v>
      </c>
      <c r="D395" s="47" t="s">
        <v>1691</v>
      </c>
      <c r="E395" s="47" t="s">
        <v>7976</v>
      </c>
      <c r="F395" s="48">
        <v>7539</v>
      </c>
      <c r="G395" s="47">
        <v>42501</v>
      </c>
    </row>
    <row r="396" spans="1:7" x14ac:dyDescent="0.3">
      <c r="A396" s="47" t="s">
        <v>7977</v>
      </c>
      <c r="B396" s="47" t="s">
        <v>7978</v>
      </c>
      <c r="C396" s="47" t="s">
        <v>7979</v>
      </c>
      <c r="D396" s="47" t="s">
        <v>7980</v>
      </c>
      <c r="E396" s="47" t="s">
        <v>7981</v>
      </c>
      <c r="F396" s="48">
        <v>8465</v>
      </c>
      <c r="G396" s="47">
        <v>43542</v>
      </c>
    </row>
    <row r="397" spans="1:7" x14ac:dyDescent="0.3">
      <c r="A397" s="47" t="s">
        <v>7982</v>
      </c>
      <c r="B397" s="47" t="s">
        <v>7983</v>
      </c>
      <c r="C397" s="47" t="s">
        <v>7984</v>
      </c>
      <c r="D397" s="47" t="s">
        <v>7985</v>
      </c>
      <c r="E397" s="47" t="s">
        <v>7986</v>
      </c>
      <c r="F397" s="48">
        <v>4419</v>
      </c>
      <c r="G397" s="47">
        <v>44317</v>
      </c>
    </row>
    <row r="398" spans="1:7" x14ac:dyDescent="0.3">
      <c r="A398" s="47" t="s">
        <v>7987</v>
      </c>
      <c r="B398" s="47" t="s">
        <v>7988</v>
      </c>
      <c r="C398" s="47" t="s">
        <v>7989</v>
      </c>
      <c r="D398" s="47" t="s">
        <v>7990</v>
      </c>
      <c r="E398" s="47" t="s">
        <v>7991</v>
      </c>
      <c r="F398" s="48">
        <v>8227</v>
      </c>
      <c r="G398" s="47">
        <v>41865</v>
      </c>
    </row>
    <row r="399" spans="1:7" x14ac:dyDescent="0.3">
      <c r="A399" s="47" t="s">
        <v>7992</v>
      </c>
      <c r="B399" s="47" t="s">
        <v>7993</v>
      </c>
      <c r="C399" s="47" t="s">
        <v>7994</v>
      </c>
      <c r="D399" s="47" t="s">
        <v>7995</v>
      </c>
      <c r="E399" s="47" t="s">
        <v>7996</v>
      </c>
      <c r="F399" s="48">
        <v>6993</v>
      </c>
      <c r="G399" s="47">
        <v>43277</v>
      </c>
    </row>
    <row r="400" spans="1:7" x14ac:dyDescent="0.3">
      <c r="A400" s="47" t="s">
        <v>7997</v>
      </c>
      <c r="B400" s="47" t="s">
        <v>7998</v>
      </c>
      <c r="C400" s="47" t="s">
        <v>7999</v>
      </c>
      <c r="D400" s="47" t="s">
        <v>8000</v>
      </c>
      <c r="E400" s="47" t="s">
        <v>8001</v>
      </c>
      <c r="F400" s="48">
        <v>2913</v>
      </c>
      <c r="G400" s="47">
        <v>43438</v>
      </c>
    </row>
    <row r="401" spans="1:7" x14ac:dyDescent="0.3">
      <c r="A401" s="47" t="s">
        <v>8002</v>
      </c>
      <c r="B401" s="47" t="s">
        <v>8003</v>
      </c>
      <c r="C401" s="47" t="s">
        <v>8004</v>
      </c>
      <c r="D401" s="47" t="s">
        <v>8005</v>
      </c>
      <c r="E401" s="47" t="s">
        <v>8006</v>
      </c>
      <c r="F401" s="48">
        <v>3567</v>
      </c>
      <c r="G401" s="47">
        <v>43558</v>
      </c>
    </row>
    <row r="402" spans="1:7" x14ac:dyDescent="0.3">
      <c r="A402" s="47" t="s">
        <v>8007</v>
      </c>
      <c r="B402" s="47" t="s">
        <v>8008</v>
      </c>
      <c r="C402" s="47" t="s">
        <v>8009</v>
      </c>
      <c r="D402" s="47" t="s">
        <v>8010</v>
      </c>
      <c r="E402" s="47" t="s">
        <v>8011</v>
      </c>
      <c r="F402" s="48">
        <v>1232</v>
      </c>
      <c r="G402" s="47">
        <v>43062</v>
      </c>
    </row>
    <row r="403" spans="1:7" x14ac:dyDescent="0.3">
      <c r="A403" s="47" t="s">
        <v>8012</v>
      </c>
      <c r="B403" s="47" t="s">
        <v>8013</v>
      </c>
      <c r="C403" s="47" t="s">
        <v>8014</v>
      </c>
      <c r="D403" s="47" t="s">
        <v>8015</v>
      </c>
      <c r="E403" s="47" t="s">
        <v>8016</v>
      </c>
      <c r="F403" s="48">
        <v>3222</v>
      </c>
      <c r="G403" s="47">
        <v>43483</v>
      </c>
    </row>
    <row r="404" spans="1:7" x14ac:dyDescent="0.3">
      <c r="A404" s="47" t="s">
        <v>8017</v>
      </c>
      <c r="B404" s="47" t="s">
        <v>8018</v>
      </c>
      <c r="C404" s="47" t="s">
        <v>8019</v>
      </c>
      <c r="D404" s="47" t="s">
        <v>8020</v>
      </c>
      <c r="E404" s="47" t="s">
        <v>8021</v>
      </c>
      <c r="F404" s="48">
        <v>1215</v>
      </c>
      <c r="G404" s="47">
        <v>41455</v>
      </c>
    </row>
    <row r="405" spans="1:7" x14ac:dyDescent="0.3">
      <c r="A405" s="47" t="s">
        <v>8022</v>
      </c>
      <c r="B405" s="47" t="s">
        <v>8023</v>
      </c>
      <c r="C405" s="47" t="s">
        <v>8024</v>
      </c>
      <c r="D405" s="47" t="s">
        <v>8025</v>
      </c>
      <c r="E405" s="47" t="s">
        <v>8026</v>
      </c>
      <c r="F405" s="48">
        <v>8495</v>
      </c>
      <c r="G405" s="47">
        <v>41175</v>
      </c>
    </row>
    <row r="406" spans="1:7" x14ac:dyDescent="0.3">
      <c r="A406" s="47" t="s">
        <v>8027</v>
      </c>
      <c r="B406" s="47" t="s">
        <v>8028</v>
      </c>
      <c r="C406" s="47" t="s">
        <v>8029</v>
      </c>
      <c r="D406" s="47" t="s">
        <v>8030</v>
      </c>
      <c r="E406" s="47" t="s">
        <v>8031</v>
      </c>
      <c r="F406" s="48">
        <v>2480</v>
      </c>
      <c r="G406" s="47">
        <v>42943</v>
      </c>
    </row>
    <row r="407" spans="1:7" x14ac:dyDescent="0.3">
      <c r="A407" s="47" t="s">
        <v>8032</v>
      </c>
      <c r="B407" s="47" t="s">
        <v>8033</v>
      </c>
      <c r="C407" s="47" t="s">
        <v>8034</v>
      </c>
      <c r="D407" s="47" t="s">
        <v>8035</v>
      </c>
      <c r="E407" s="47" t="s">
        <v>8036</v>
      </c>
      <c r="F407" s="48">
        <v>1609</v>
      </c>
      <c r="G407" s="47">
        <v>42941</v>
      </c>
    </row>
    <row r="408" spans="1:7" x14ac:dyDescent="0.3">
      <c r="A408" s="47" t="s">
        <v>8037</v>
      </c>
      <c r="B408" s="47" t="s">
        <v>8038</v>
      </c>
      <c r="C408" s="47" t="s">
        <v>8039</v>
      </c>
      <c r="D408" s="47" t="s">
        <v>8040</v>
      </c>
      <c r="E408" s="47" t="s">
        <v>8041</v>
      </c>
      <c r="F408" s="48">
        <v>5269</v>
      </c>
      <c r="G408" s="47">
        <v>43330</v>
      </c>
    </row>
    <row r="409" spans="1:7" x14ac:dyDescent="0.3">
      <c r="A409" s="47" t="s">
        <v>8042</v>
      </c>
      <c r="B409" s="47" t="s">
        <v>8043</v>
      </c>
      <c r="C409" s="47" t="s">
        <v>8044</v>
      </c>
      <c r="D409" s="47" t="s">
        <v>8045</v>
      </c>
      <c r="E409" s="47" t="s">
        <v>8046</v>
      </c>
      <c r="F409" s="48">
        <v>6116</v>
      </c>
      <c r="G409" s="47">
        <v>41747</v>
      </c>
    </row>
    <row r="410" spans="1:7" x14ac:dyDescent="0.3">
      <c r="A410" s="47" t="s">
        <v>8047</v>
      </c>
      <c r="B410" s="47" t="s">
        <v>8048</v>
      </c>
      <c r="C410" s="47" t="s">
        <v>8049</v>
      </c>
      <c r="D410" s="47" t="s">
        <v>2410</v>
      </c>
      <c r="E410" s="47" t="s">
        <v>8050</v>
      </c>
      <c r="F410" s="48">
        <v>3579</v>
      </c>
      <c r="G410" s="47">
        <v>42944</v>
      </c>
    </row>
    <row r="411" spans="1:7" x14ac:dyDescent="0.3">
      <c r="A411" s="47" t="s">
        <v>8051</v>
      </c>
      <c r="B411" s="47" t="s">
        <v>8052</v>
      </c>
      <c r="C411" s="47" t="s">
        <v>8053</v>
      </c>
      <c r="D411" s="47" t="s">
        <v>8054</v>
      </c>
      <c r="E411" s="47" t="s">
        <v>8055</v>
      </c>
      <c r="F411" s="48">
        <v>4541</v>
      </c>
      <c r="G411" s="47">
        <v>42045</v>
      </c>
    </row>
    <row r="412" spans="1:7" x14ac:dyDescent="0.3">
      <c r="A412" s="47" t="s">
        <v>8056</v>
      </c>
      <c r="B412" s="47" t="s">
        <v>8057</v>
      </c>
      <c r="C412" s="47" t="s">
        <v>8058</v>
      </c>
      <c r="D412" s="47" t="s">
        <v>8059</v>
      </c>
      <c r="E412" s="47" t="s">
        <v>8060</v>
      </c>
      <c r="F412" s="48">
        <v>770</v>
      </c>
      <c r="G412" s="47">
        <v>42126</v>
      </c>
    </row>
    <row r="413" spans="1:7" x14ac:dyDescent="0.3">
      <c r="A413" s="47" t="s">
        <v>8061</v>
      </c>
      <c r="B413" s="47" t="s">
        <v>8062</v>
      </c>
      <c r="C413" s="47" t="s">
        <v>8063</v>
      </c>
      <c r="D413" s="47" t="s">
        <v>8064</v>
      </c>
      <c r="E413" s="47" t="s">
        <v>8065</v>
      </c>
      <c r="F413" s="48">
        <v>2701</v>
      </c>
      <c r="G413" s="47">
        <v>42028</v>
      </c>
    </row>
    <row r="414" spans="1:7" x14ac:dyDescent="0.3">
      <c r="A414" s="47" t="s">
        <v>8066</v>
      </c>
      <c r="B414" s="47" t="s">
        <v>8067</v>
      </c>
      <c r="C414" s="47" t="s">
        <v>8068</v>
      </c>
      <c r="D414" s="47" t="s">
        <v>4777</v>
      </c>
      <c r="E414" s="47" t="s">
        <v>8069</v>
      </c>
      <c r="F414" s="48">
        <v>2683</v>
      </c>
      <c r="G414" s="47">
        <v>41278</v>
      </c>
    </row>
    <row r="415" spans="1:7" x14ac:dyDescent="0.3">
      <c r="A415" s="47" t="s">
        <v>8070</v>
      </c>
      <c r="B415" s="47" t="s">
        <v>8071</v>
      </c>
      <c r="C415" s="47" t="s">
        <v>8072</v>
      </c>
      <c r="D415" s="47" t="s">
        <v>8073</v>
      </c>
      <c r="E415" s="47" t="s">
        <v>8074</v>
      </c>
      <c r="F415" s="48">
        <v>6902</v>
      </c>
      <c r="G415" s="47">
        <v>44249</v>
      </c>
    </row>
    <row r="416" spans="1:7" x14ac:dyDescent="0.3">
      <c r="A416" s="47" t="s">
        <v>8075</v>
      </c>
      <c r="B416" s="47" t="s">
        <v>8076</v>
      </c>
      <c r="C416" s="47" t="s">
        <v>8077</v>
      </c>
      <c r="D416" s="47" t="s">
        <v>8078</v>
      </c>
      <c r="E416" s="47" t="s">
        <v>8079</v>
      </c>
      <c r="F416" s="48">
        <v>3962</v>
      </c>
      <c r="G416" s="47">
        <v>42576</v>
      </c>
    </row>
    <row r="417" spans="1:7" x14ac:dyDescent="0.3">
      <c r="A417" s="47" t="s">
        <v>8080</v>
      </c>
      <c r="B417" s="47" t="s">
        <v>8081</v>
      </c>
      <c r="C417" s="47" t="s">
        <v>8082</v>
      </c>
      <c r="D417" s="47" t="s">
        <v>8083</v>
      </c>
      <c r="E417" s="47" t="s">
        <v>8084</v>
      </c>
      <c r="F417" s="48">
        <v>5208</v>
      </c>
      <c r="G417" s="47">
        <v>44067</v>
      </c>
    </row>
    <row r="418" spans="1:7" x14ac:dyDescent="0.3">
      <c r="A418" s="47" t="s">
        <v>8085</v>
      </c>
      <c r="B418" s="47" t="s">
        <v>8086</v>
      </c>
      <c r="C418" s="47" t="s">
        <v>8087</v>
      </c>
      <c r="D418" s="47" t="s">
        <v>8088</v>
      </c>
      <c r="E418" s="47" t="s">
        <v>8089</v>
      </c>
      <c r="F418" s="48">
        <v>3761</v>
      </c>
      <c r="G418" s="47">
        <v>43815</v>
      </c>
    </row>
    <row r="419" spans="1:7" x14ac:dyDescent="0.3">
      <c r="A419" s="47" t="s">
        <v>8090</v>
      </c>
      <c r="B419" s="47" t="s">
        <v>8091</v>
      </c>
      <c r="C419" s="47" t="s">
        <v>8092</v>
      </c>
      <c r="D419" s="47" t="s">
        <v>8093</v>
      </c>
      <c r="E419" s="47" t="s">
        <v>8094</v>
      </c>
      <c r="F419" s="48">
        <v>2022</v>
      </c>
      <c r="G419" s="47">
        <v>41080</v>
      </c>
    </row>
    <row r="420" spans="1:7" x14ac:dyDescent="0.3">
      <c r="A420" s="47" t="s">
        <v>8095</v>
      </c>
      <c r="B420" s="47" t="s">
        <v>8096</v>
      </c>
      <c r="C420" s="47" t="s">
        <v>8097</v>
      </c>
      <c r="D420" s="47" t="s">
        <v>8098</v>
      </c>
      <c r="E420" s="47" t="s">
        <v>8099</v>
      </c>
      <c r="F420" s="48">
        <v>6707</v>
      </c>
      <c r="G420" s="47">
        <v>44102</v>
      </c>
    </row>
    <row r="421" spans="1:7" x14ac:dyDescent="0.3">
      <c r="A421" s="47" t="s">
        <v>8100</v>
      </c>
      <c r="B421" s="47" t="s">
        <v>8101</v>
      </c>
      <c r="C421" s="47" t="s">
        <v>8102</v>
      </c>
      <c r="D421" s="47" t="s">
        <v>7250</v>
      </c>
      <c r="E421" s="47" t="s">
        <v>8103</v>
      </c>
      <c r="F421" s="48">
        <v>5155</v>
      </c>
      <c r="G421" s="47">
        <v>42177</v>
      </c>
    </row>
    <row r="422" spans="1:7" x14ac:dyDescent="0.3">
      <c r="A422" s="47" t="s">
        <v>8104</v>
      </c>
      <c r="B422" s="47" t="s">
        <v>8105</v>
      </c>
      <c r="C422" s="47" t="s">
        <v>8106</v>
      </c>
      <c r="D422" s="47" t="s">
        <v>8107</v>
      </c>
      <c r="E422" s="47" t="s">
        <v>8108</v>
      </c>
      <c r="F422" s="48">
        <v>2234</v>
      </c>
      <c r="G422" s="47">
        <v>42734</v>
      </c>
    </row>
    <row r="423" spans="1:7" x14ac:dyDescent="0.3">
      <c r="A423" s="47" t="s">
        <v>8109</v>
      </c>
      <c r="B423" s="47" t="s">
        <v>8110</v>
      </c>
      <c r="C423" s="47" t="s">
        <v>8111</v>
      </c>
      <c r="D423" s="47" t="s">
        <v>8112</v>
      </c>
      <c r="E423" s="47" t="s">
        <v>8113</v>
      </c>
      <c r="F423" s="48">
        <v>735</v>
      </c>
      <c r="G423" s="47">
        <v>41701</v>
      </c>
    </row>
    <row r="424" spans="1:7" x14ac:dyDescent="0.3">
      <c r="A424" s="47" t="s">
        <v>8114</v>
      </c>
      <c r="B424" s="47" t="s">
        <v>8115</v>
      </c>
      <c r="C424" s="47" t="s">
        <v>8116</v>
      </c>
      <c r="D424" s="47" t="s">
        <v>8117</v>
      </c>
      <c r="E424" s="47" t="s">
        <v>8118</v>
      </c>
      <c r="F424" s="48">
        <v>4498</v>
      </c>
      <c r="G424" s="47">
        <v>41154</v>
      </c>
    </row>
    <row r="425" spans="1:7" x14ac:dyDescent="0.3">
      <c r="A425" s="47" t="s">
        <v>8119</v>
      </c>
      <c r="B425" s="47" t="s">
        <v>8120</v>
      </c>
      <c r="C425" s="47" t="s">
        <v>8121</v>
      </c>
      <c r="D425" s="47" t="s">
        <v>8122</v>
      </c>
      <c r="E425" s="47" t="s">
        <v>8123</v>
      </c>
      <c r="F425" s="48">
        <v>2577</v>
      </c>
      <c r="G425" s="47">
        <v>41068</v>
      </c>
    </row>
    <row r="426" spans="1:7" x14ac:dyDescent="0.3">
      <c r="A426" s="47" t="s">
        <v>8124</v>
      </c>
      <c r="B426" s="47" t="s">
        <v>8125</v>
      </c>
      <c r="C426" s="47" t="s">
        <v>8126</v>
      </c>
      <c r="D426" s="47" t="s">
        <v>8127</v>
      </c>
      <c r="E426" s="47" t="s">
        <v>8128</v>
      </c>
      <c r="F426" s="48">
        <v>5391</v>
      </c>
      <c r="G426" s="47">
        <v>42993</v>
      </c>
    </row>
    <row r="427" spans="1:7" x14ac:dyDescent="0.3">
      <c r="A427" s="47" t="s">
        <v>8129</v>
      </c>
      <c r="B427" s="47" t="s">
        <v>8130</v>
      </c>
      <c r="C427" s="47" t="s">
        <v>8131</v>
      </c>
      <c r="D427" s="47" t="s">
        <v>8132</v>
      </c>
      <c r="E427" s="47" t="s">
        <v>8133</v>
      </c>
      <c r="F427" s="48">
        <v>5385</v>
      </c>
      <c r="G427" s="47">
        <v>44624</v>
      </c>
    </row>
    <row r="428" spans="1:7" x14ac:dyDescent="0.3">
      <c r="A428" s="47" t="s">
        <v>8134</v>
      </c>
      <c r="B428" s="47" t="s">
        <v>8135</v>
      </c>
      <c r="C428" s="47" t="s">
        <v>8136</v>
      </c>
      <c r="D428" s="47" t="s">
        <v>2099</v>
      </c>
      <c r="E428" s="47" t="s">
        <v>8137</v>
      </c>
      <c r="F428" s="48">
        <v>995</v>
      </c>
      <c r="G428" s="47">
        <v>43397</v>
      </c>
    </row>
    <row r="429" spans="1:7" x14ac:dyDescent="0.3">
      <c r="A429" s="47" t="s">
        <v>8138</v>
      </c>
      <c r="B429" s="47" t="s">
        <v>8139</v>
      </c>
      <c r="C429" s="47" t="s">
        <v>8140</v>
      </c>
      <c r="D429" s="47" t="s">
        <v>8141</v>
      </c>
      <c r="E429" s="47" t="s">
        <v>8142</v>
      </c>
      <c r="F429" s="48">
        <v>6823</v>
      </c>
      <c r="G429" s="47">
        <v>42039</v>
      </c>
    </row>
    <row r="430" spans="1:7" x14ac:dyDescent="0.3">
      <c r="A430" s="47" t="s">
        <v>8143</v>
      </c>
      <c r="B430" s="47" t="s">
        <v>8144</v>
      </c>
      <c r="C430" s="47" t="s">
        <v>8145</v>
      </c>
      <c r="D430" s="47" t="s">
        <v>8146</v>
      </c>
      <c r="E430" s="47" t="s">
        <v>8147</v>
      </c>
      <c r="F430" s="48">
        <v>1119</v>
      </c>
      <c r="G430" s="47">
        <v>41335</v>
      </c>
    </row>
    <row r="431" spans="1:7" x14ac:dyDescent="0.3">
      <c r="A431" s="47" t="s">
        <v>8148</v>
      </c>
      <c r="B431" s="47" t="s">
        <v>8149</v>
      </c>
      <c r="C431" s="47" t="s">
        <v>8150</v>
      </c>
      <c r="D431" s="47" t="s">
        <v>8151</v>
      </c>
      <c r="E431" s="47" t="s">
        <v>8152</v>
      </c>
      <c r="F431" s="48">
        <v>7684</v>
      </c>
      <c r="G431" s="47">
        <v>41765</v>
      </c>
    </row>
    <row r="432" spans="1:7" x14ac:dyDescent="0.3">
      <c r="A432" s="47" t="s">
        <v>8153</v>
      </c>
      <c r="B432" s="47" t="s">
        <v>8154</v>
      </c>
      <c r="C432" s="47" t="s">
        <v>8155</v>
      </c>
      <c r="D432" s="47" t="s">
        <v>8156</v>
      </c>
      <c r="E432" s="47" t="s">
        <v>8157</v>
      </c>
      <c r="F432" s="48">
        <v>7925</v>
      </c>
      <c r="G432" s="47">
        <v>43635</v>
      </c>
    </row>
    <row r="433" spans="1:7" x14ac:dyDescent="0.3">
      <c r="A433" s="47" t="s">
        <v>8158</v>
      </c>
      <c r="B433" s="47" t="s">
        <v>8159</v>
      </c>
      <c r="C433" s="47" t="s">
        <v>8160</v>
      </c>
      <c r="D433" s="47" t="s">
        <v>8161</v>
      </c>
      <c r="E433" s="47" t="s">
        <v>8162</v>
      </c>
      <c r="F433" s="48">
        <v>4593</v>
      </c>
      <c r="G433" s="47">
        <v>41495</v>
      </c>
    </row>
    <row r="434" spans="1:7" x14ac:dyDescent="0.3">
      <c r="A434" s="47" t="s">
        <v>8163</v>
      </c>
      <c r="B434" s="47" t="s">
        <v>8164</v>
      </c>
      <c r="C434" s="47" t="s">
        <v>8165</v>
      </c>
      <c r="D434" s="47" t="s">
        <v>8166</v>
      </c>
      <c r="E434" s="47" t="s">
        <v>8167</v>
      </c>
      <c r="F434" s="48">
        <v>2404</v>
      </c>
      <c r="G434" s="47">
        <v>42504</v>
      </c>
    </row>
    <row r="435" spans="1:7" x14ac:dyDescent="0.3">
      <c r="A435" s="47" t="s">
        <v>8168</v>
      </c>
      <c r="B435" s="47" t="s">
        <v>8169</v>
      </c>
      <c r="C435" s="47" t="s">
        <v>8170</v>
      </c>
      <c r="D435" s="47" t="s">
        <v>8171</v>
      </c>
      <c r="E435" s="47" t="s">
        <v>8172</v>
      </c>
      <c r="F435" s="48">
        <v>5018</v>
      </c>
      <c r="G435" s="47">
        <v>43975</v>
      </c>
    </row>
    <row r="436" spans="1:7" x14ac:dyDescent="0.3">
      <c r="A436" s="47" t="s">
        <v>8173</v>
      </c>
      <c r="B436" s="47" t="s">
        <v>8174</v>
      </c>
      <c r="C436" s="47" t="s">
        <v>8175</v>
      </c>
      <c r="D436" s="47" t="s">
        <v>8176</v>
      </c>
      <c r="E436" s="47" t="s">
        <v>8177</v>
      </c>
      <c r="F436" s="48">
        <v>5800</v>
      </c>
      <c r="G436" s="47">
        <v>44144</v>
      </c>
    </row>
    <row r="437" spans="1:7" x14ac:dyDescent="0.3">
      <c r="A437" s="47" t="s">
        <v>8178</v>
      </c>
      <c r="B437" s="47" t="s">
        <v>8179</v>
      </c>
      <c r="C437" s="47" t="s">
        <v>8180</v>
      </c>
      <c r="D437" s="47" t="s">
        <v>8181</v>
      </c>
      <c r="E437" s="47" t="s">
        <v>8182</v>
      </c>
      <c r="F437" s="48">
        <v>5099</v>
      </c>
      <c r="G437" s="47">
        <v>43615</v>
      </c>
    </row>
    <row r="438" spans="1:7" x14ac:dyDescent="0.3">
      <c r="A438" s="47" t="s">
        <v>8183</v>
      </c>
      <c r="B438" s="47" t="s">
        <v>8184</v>
      </c>
      <c r="C438" s="47" t="s">
        <v>8185</v>
      </c>
      <c r="D438" s="47" t="s">
        <v>8186</v>
      </c>
      <c r="E438" s="47" t="s">
        <v>8187</v>
      </c>
      <c r="F438" s="48">
        <v>2437</v>
      </c>
      <c r="G438" s="47">
        <v>44613</v>
      </c>
    </row>
    <row r="439" spans="1:7" x14ac:dyDescent="0.3">
      <c r="A439" s="47" t="s">
        <v>8188</v>
      </c>
      <c r="B439" s="47" t="s">
        <v>8189</v>
      </c>
      <c r="C439" s="47" t="s">
        <v>8190</v>
      </c>
      <c r="D439" s="47" t="s">
        <v>8191</v>
      </c>
      <c r="E439" s="47" t="s">
        <v>8192</v>
      </c>
      <c r="F439" s="48">
        <v>7882</v>
      </c>
      <c r="G439" s="47">
        <v>42494</v>
      </c>
    </row>
    <row r="440" spans="1:7" x14ac:dyDescent="0.3">
      <c r="A440" s="47" t="s">
        <v>8193</v>
      </c>
      <c r="B440" s="47" t="s">
        <v>8194</v>
      </c>
      <c r="C440" s="47" t="s">
        <v>8195</v>
      </c>
      <c r="D440" s="47" t="s">
        <v>8196</v>
      </c>
      <c r="E440" s="47" t="s">
        <v>8197</v>
      </c>
      <c r="F440" s="48">
        <v>5209</v>
      </c>
      <c r="G440" s="47">
        <v>44221</v>
      </c>
    </row>
    <row r="441" spans="1:7" x14ac:dyDescent="0.3">
      <c r="A441" s="47" t="s">
        <v>8198</v>
      </c>
      <c r="B441" s="47" t="s">
        <v>8199</v>
      </c>
      <c r="C441" s="47" t="s">
        <v>8200</v>
      </c>
      <c r="D441" s="47" t="s">
        <v>8201</v>
      </c>
      <c r="E441" s="47" t="s">
        <v>8202</v>
      </c>
      <c r="F441" s="48">
        <v>3585</v>
      </c>
      <c r="G441" s="47">
        <v>43519</v>
      </c>
    </row>
    <row r="442" spans="1:7" x14ac:dyDescent="0.3">
      <c r="A442" s="47" t="s">
        <v>8203</v>
      </c>
      <c r="B442" s="47" t="s">
        <v>8204</v>
      </c>
      <c r="C442" s="47" t="s">
        <v>8205</v>
      </c>
      <c r="D442" s="47" t="s">
        <v>8206</v>
      </c>
      <c r="E442" s="47" t="s">
        <v>8207</v>
      </c>
      <c r="F442" s="48">
        <v>6310</v>
      </c>
      <c r="G442" s="47">
        <v>44078</v>
      </c>
    </row>
    <row r="443" spans="1:7" x14ac:dyDescent="0.3">
      <c r="A443" s="47" t="s">
        <v>8208</v>
      </c>
      <c r="B443" s="47" t="s">
        <v>8209</v>
      </c>
      <c r="C443" s="47" t="s">
        <v>8210</v>
      </c>
      <c r="D443" s="47" t="s">
        <v>8211</v>
      </c>
      <c r="E443" s="47" t="s">
        <v>8212</v>
      </c>
      <c r="F443" s="48">
        <v>2956</v>
      </c>
      <c r="G443" s="47">
        <v>42274</v>
      </c>
    </row>
    <row r="444" spans="1:7" x14ac:dyDescent="0.3">
      <c r="A444" s="47" t="s">
        <v>8213</v>
      </c>
      <c r="B444" s="47" t="s">
        <v>8214</v>
      </c>
      <c r="C444" s="47" t="s">
        <v>8215</v>
      </c>
      <c r="D444" s="47" t="s">
        <v>8216</v>
      </c>
      <c r="E444" s="47" t="s">
        <v>8217</v>
      </c>
      <c r="F444" s="48">
        <v>4691</v>
      </c>
      <c r="G444" s="47">
        <v>42206</v>
      </c>
    </row>
    <row r="445" spans="1:7" x14ac:dyDescent="0.3">
      <c r="A445" s="47" t="s">
        <v>8218</v>
      </c>
      <c r="B445" s="47" t="s">
        <v>8219</v>
      </c>
      <c r="C445" s="47" t="s">
        <v>8220</v>
      </c>
      <c r="D445" s="47" t="s">
        <v>8221</v>
      </c>
      <c r="E445" s="47" t="s">
        <v>8222</v>
      </c>
      <c r="F445" s="48">
        <v>4897</v>
      </c>
      <c r="G445" s="47">
        <v>41011</v>
      </c>
    </row>
    <row r="446" spans="1:7" x14ac:dyDescent="0.3">
      <c r="A446" s="47" t="s">
        <v>8223</v>
      </c>
      <c r="B446" s="47" t="s">
        <v>8224</v>
      </c>
      <c r="C446" s="47" t="s">
        <v>8225</v>
      </c>
      <c r="D446" s="47" t="s">
        <v>8226</v>
      </c>
      <c r="E446" s="47" t="s">
        <v>8227</v>
      </c>
      <c r="F446" s="48">
        <v>6327</v>
      </c>
      <c r="G446" s="47">
        <v>42729</v>
      </c>
    </row>
    <row r="447" spans="1:7" x14ac:dyDescent="0.3">
      <c r="A447" s="47" t="s">
        <v>8228</v>
      </c>
      <c r="B447" s="47" t="s">
        <v>8229</v>
      </c>
      <c r="C447" s="47" t="s">
        <v>8230</v>
      </c>
      <c r="D447" s="47" t="s">
        <v>8231</v>
      </c>
      <c r="E447" s="47" t="s">
        <v>8232</v>
      </c>
      <c r="F447" s="48">
        <v>5470</v>
      </c>
      <c r="G447" s="47">
        <v>44614</v>
      </c>
    </row>
    <row r="448" spans="1:7" x14ac:dyDescent="0.3">
      <c r="A448" s="47" t="s">
        <v>8233</v>
      </c>
      <c r="B448" s="47" t="s">
        <v>8234</v>
      </c>
      <c r="C448" s="47" t="s">
        <v>8235</v>
      </c>
      <c r="D448" s="47" t="s">
        <v>8236</v>
      </c>
      <c r="E448" s="47" t="s">
        <v>8237</v>
      </c>
      <c r="F448" s="48">
        <v>6631</v>
      </c>
      <c r="G448" s="47">
        <v>43026</v>
      </c>
    </row>
    <row r="449" spans="1:7" x14ac:dyDescent="0.3">
      <c r="A449" s="47" t="s">
        <v>8238</v>
      </c>
      <c r="B449" s="47" t="s">
        <v>8239</v>
      </c>
      <c r="C449" s="47" t="s">
        <v>8240</v>
      </c>
      <c r="D449" s="47" t="s">
        <v>8241</v>
      </c>
      <c r="E449" s="47" t="s">
        <v>8242</v>
      </c>
      <c r="F449" s="48">
        <v>5275</v>
      </c>
      <c r="G449" s="47">
        <v>43787</v>
      </c>
    </row>
    <row r="450" spans="1:7" x14ac:dyDescent="0.3">
      <c r="A450" s="47" t="s">
        <v>8243</v>
      </c>
      <c r="B450" s="47" t="s">
        <v>8244</v>
      </c>
      <c r="C450" s="47" t="s">
        <v>8245</v>
      </c>
      <c r="D450" s="47" t="s">
        <v>8246</v>
      </c>
      <c r="E450" s="47" t="s">
        <v>8247</v>
      </c>
      <c r="F450" s="48">
        <v>2456</v>
      </c>
      <c r="G450" s="47">
        <v>41831</v>
      </c>
    </row>
    <row r="451" spans="1:7" x14ac:dyDescent="0.3">
      <c r="A451" s="47" t="s">
        <v>8248</v>
      </c>
      <c r="B451" s="47" t="s">
        <v>8249</v>
      </c>
      <c r="C451" s="47" t="s">
        <v>8250</v>
      </c>
      <c r="D451" s="47" t="s">
        <v>8251</v>
      </c>
      <c r="E451" s="47" t="s">
        <v>8252</v>
      </c>
      <c r="F451" s="48">
        <v>4387</v>
      </c>
      <c r="G451" s="47">
        <v>42360</v>
      </c>
    </row>
    <row r="452" spans="1:7" x14ac:dyDescent="0.3">
      <c r="A452" s="47" t="s">
        <v>8253</v>
      </c>
      <c r="B452" s="47" t="s">
        <v>8254</v>
      </c>
      <c r="C452" s="47" t="s">
        <v>8255</v>
      </c>
      <c r="D452" s="47" t="s">
        <v>8256</v>
      </c>
      <c r="E452" s="47" t="s">
        <v>8257</v>
      </c>
      <c r="F452" s="48">
        <v>1463</v>
      </c>
      <c r="G452" s="47">
        <v>43192</v>
      </c>
    </row>
    <row r="453" spans="1:7" x14ac:dyDescent="0.3">
      <c r="A453" s="47" t="s">
        <v>8258</v>
      </c>
      <c r="B453" s="47" t="s">
        <v>8259</v>
      </c>
      <c r="C453" s="47" t="s">
        <v>8260</v>
      </c>
      <c r="D453" s="47" t="s">
        <v>8261</v>
      </c>
      <c r="E453" s="47" t="s">
        <v>8262</v>
      </c>
      <c r="F453" s="48">
        <v>340</v>
      </c>
      <c r="G453" s="47">
        <v>42833</v>
      </c>
    </row>
    <row r="454" spans="1:7" x14ac:dyDescent="0.3">
      <c r="A454" s="47" t="s">
        <v>8263</v>
      </c>
      <c r="B454" s="47" t="s">
        <v>8264</v>
      </c>
      <c r="C454" s="47" t="s">
        <v>8265</v>
      </c>
      <c r="D454" s="47" t="s">
        <v>8266</v>
      </c>
      <c r="E454" s="47" t="s">
        <v>8267</v>
      </c>
      <c r="F454" s="48">
        <v>6872</v>
      </c>
      <c r="G454" s="47">
        <v>42853</v>
      </c>
    </row>
    <row r="455" spans="1:7" x14ac:dyDescent="0.3">
      <c r="A455" s="47" t="s">
        <v>8268</v>
      </c>
      <c r="B455" s="47" t="s">
        <v>8269</v>
      </c>
      <c r="C455" s="47" t="s">
        <v>8270</v>
      </c>
      <c r="D455" s="47" t="s">
        <v>8271</v>
      </c>
      <c r="E455" s="47" t="s">
        <v>8272</v>
      </c>
      <c r="F455" s="48">
        <v>7688</v>
      </c>
      <c r="G455" s="47">
        <v>41121</v>
      </c>
    </row>
    <row r="456" spans="1:7" x14ac:dyDescent="0.3">
      <c r="A456" s="47" t="s">
        <v>8273</v>
      </c>
      <c r="B456" s="47" t="s">
        <v>8274</v>
      </c>
      <c r="C456" s="47" t="s">
        <v>8275</v>
      </c>
      <c r="D456" s="47" t="s">
        <v>8276</v>
      </c>
      <c r="E456" s="47" t="s">
        <v>8277</v>
      </c>
      <c r="F456" s="48">
        <v>2814</v>
      </c>
      <c r="G456" s="47">
        <v>40981</v>
      </c>
    </row>
    <row r="457" spans="1:7" x14ac:dyDescent="0.3">
      <c r="A457" s="47" t="s">
        <v>8278</v>
      </c>
      <c r="B457" s="47" t="s">
        <v>8279</v>
      </c>
      <c r="C457" s="47" t="s">
        <v>8280</v>
      </c>
      <c r="D457" s="47" t="s">
        <v>8281</v>
      </c>
      <c r="E457" s="47" t="s">
        <v>8282</v>
      </c>
      <c r="F457" s="48">
        <v>4042</v>
      </c>
      <c r="G457" s="47">
        <v>43378</v>
      </c>
    </row>
    <row r="458" spans="1:7" x14ac:dyDescent="0.3">
      <c r="A458" s="47" t="s">
        <v>8283</v>
      </c>
      <c r="B458" s="47" t="s">
        <v>8284</v>
      </c>
      <c r="C458" s="47" t="s">
        <v>8285</v>
      </c>
      <c r="D458" s="47" t="s">
        <v>8286</v>
      </c>
      <c r="E458" s="47" t="s">
        <v>8287</v>
      </c>
      <c r="F458" s="48">
        <v>990</v>
      </c>
      <c r="G458" s="47">
        <v>43741</v>
      </c>
    </row>
    <row r="459" spans="1:7" x14ac:dyDescent="0.3">
      <c r="A459" s="47" t="s">
        <v>8288</v>
      </c>
      <c r="B459" s="47" t="s">
        <v>8289</v>
      </c>
      <c r="C459" s="47" t="s">
        <v>8290</v>
      </c>
      <c r="D459" s="47" t="s">
        <v>8291</v>
      </c>
      <c r="E459" s="47" t="s">
        <v>8292</v>
      </c>
      <c r="F459" s="48">
        <v>3062</v>
      </c>
      <c r="G459" s="47">
        <v>44048</v>
      </c>
    </row>
    <row r="460" spans="1:7" x14ac:dyDescent="0.3">
      <c r="A460" s="47" t="s">
        <v>8293</v>
      </c>
      <c r="B460" s="47" t="s">
        <v>8294</v>
      </c>
      <c r="C460" s="47" t="s">
        <v>8295</v>
      </c>
      <c r="D460" s="47" t="s">
        <v>5908</v>
      </c>
      <c r="E460" s="47" t="s">
        <v>8296</v>
      </c>
      <c r="F460" s="48">
        <v>2345</v>
      </c>
      <c r="G460" s="47">
        <v>42049</v>
      </c>
    </row>
    <row r="461" spans="1:7" x14ac:dyDescent="0.3">
      <c r="A461" s="47" t="s">
        <v>8297</v>
      </c>
      <c r="B461" s="47" t="s">
        <v>8298</v>
      </c>
      <c r="C461" s="47" t="s">
        <v>8299</v>
      </c>
      <c r="D461" s="47" t="s">
        <v>3604</v>
      </c>
      <c r="E461" s="47" t="s">
        <v>8300</v>
      </c>
      <c r="F461" s="48">
        <v>1739</v>
      </c>
      <c r="G461" s="47">
        <v>41748</v>
      </c>
    </row>
    <row r="462" spans="1:7" x14ac:dyDescent="0.3">
      <c r="A462" s="47" t="s">
        <v>8301</v>
      </c>
      <c r="B462" s="47" t="s">
        <v>8302</v>
      </c>
      <c r="C462" s="47" t="s">
        <v>8303</v>
      </c>
      <c r="D462" s="47" t="s">
        <v>8304</v>
      </c>
      <c r="E462" s="47" t="s">
        <v>8305</v>
      </c>
      <c r="F462" s="48">
        <v>7462</v>
      </c>
      <c r="G462" s="47">
        <v>42933</v>
      </c>
    </row>
    <row r="463" spans="1:7" x14ac:dyDescent="0.3">
      <c r="A463" s="47" t="s">
        <v>8306</v>
      </c>
      <c r="B463" s="47" t="s">
        <v>8307</v>
      </c>
      <c r="C463" s="47" t="s">
        <v>8308</v>
      </c>
      <c r="D463" s="47" t="s">
        <v>8309</v>
      </c>
      <c r="E463" s="47" t="s">
        <v>8310</v>
      </c>
      <c r="F463" s="48">
        <v>1526</v>
      </c>
      <c r="G463" s="47">
        <v>44435</v>
      </c>
    </row>
    <row r="464" spans="1:7" x14ac:dyDescent="0.3">
      <c r="A464" s="47" t="s">
        <v>8311</v>
      </c>
      <c r="B464" s="47" t="s">
        <v>8312</v>
      </c>
      <c r="C464" s="47" t="s">
        <v>8313</v>
      </c>
      <c r="D464" s="47" t="s">
        <v>8314</v>
      </c>
      <c r="E464" s="47" t="s">
        <v>8315</v>
      </c>
      <c r="F464" s="48">
        <v>4802</v>
      </c>
      <c r="G464" s="47">
        <v>42753</v>
      </c>
    </row>
    <row r="465" spans="1:7" x14ac:dyDescent="0.3">
      <c r="A465" s="47" t="s">
        <v>8316</v>
      </c>
      <c r="B465" s="47" t="s">
        <v>8317</v>
      </c>
      <c r="C465" s="47" t="s">
        <v>8318</v>
      </c>
      <c r="D465" s="47" t="s">
        <v>8319</v>
      </c>
      <c r="E465" s="47" t="s">
        <v>8320</v>
      </c>
      <c r="F465" s="48">
        <v>523</v>
      </c>
      <c r="G465" s="47">
        <v>42198</v>
      </c>
    </row>
    <row r="466" spans="1:7" x14ac:dyDescent="0.3">
      <c r="A466" s="47" t="s">
        <v>8321</v>
      </c>
      <c r="B466" s="47" t="s">
        <v>8322</v>
      </c>
      <c r="C466" s="47" t="s">
        <v>8323</v>
      </c>
      <c r="D466" s="47" t="s">
        <v>8324</v>
      </c>
      <c r="E466" s="47" t="s">
        <v>8325</v>
      </c>
      <c r="F466" s="48">
        <v>7540</v>
      </c>
      <c r="G466" s="47">
        <v>42234</v>
      </c>
    </row>
    <row r="467" spans="1:7" x14ac:dyDescent="0.3">
      <c r="A467" s="47" t="s">
        <v>8326</v>
      </c>
      <c r="B467" s="47" t="s">
        <v>8327</v>
      </c>
      <c r="C467" s="47" t="s">
        <v>8328</v>
      </c>
      <c r="D467" s="47" t="s">
        <v>8329</v>
      </c>
      <c r="E467" s="47" t="s">
        <v>8330</v>
      </c>
      <c r="F467" s="48">
        <v>3144</v>
      </c>
      <c r="G467" s="47">
        <v>43430</v>
      </c>
    </row>
    <row r="468" spans="1:7" x14ac:dyDescent="0.3">
      <c r="A468" s="47" t="s">
        <v>8331</v>
      </c>
      <c r="B468" s="47" t="s">
        <v>8332</v>
      </c>
      <c r="C468" s="47" t="s">
        <v>8333</v>
      </c>
      <c r="D468" s="47" t="s">
        <v>8334</v>
      </c>
      <c r="E468" s="47" t="s">
        <v>8335</v>
      </c>
      <c r="F468" s="48">
        <v>1665</v>
      </c>
      <c r="G468" s="47">
        <v>41183</v>
      </c>
    </row>
    <row r="469" spans="1:7" x14ac:dyDescent="0.3">
      <c r="A469" s="47" t="s">
        <v>8336</v>
      </c>
      <c r="B469" s="47" t="s">
        <v>8337</v>
      </c>
      <c r="C469" s="47" t="s">
        <v>8338</v>
      </c>
      <c r="D469" s="47" t="s">
        <v>8339</v>
      </c>
      <c r="E469" s="47" t="s">
        <v>8340</v>
      </c>
      <c r="F469" s="48">
        <v>829</v>
      </c>
      <c r="G469" s="47">
        <v>41599</v>
      </c>
    </row>
    <row r="470" spans="1:7" x14ac:dyDescent="0.3">
      <c r="A470" s="47" t="s">
        <v>8341</v>
      </c>
      <c r="B470" s="47" t="s">
        <v>8342</v>
      </c>
      <c r="C470" s="47" t="s">
        <v>8343</v>
      </c>
      <c r="D470" s="47" t="s">
        <v>8344</v>
      </c>
      <c r="E470" s="47" t="s">
        <v>8345</v>
      </c>
      <c r="F470" s="48">
        <v>5290</v>
      </c>
      <c r="G470" s="47">
        <v>43405</v>
      </c>
    </row>
    <row r="471" spans="1:7" x14ac:dyDescent="0.3">
      <c r="A471" s="47" t="s">
        <v>8346</v>
      </c>
      <c r="B471" s="47" t="s">
        <v>8347</v>
      </c>
      <c r="C471" s="47" t="s">
        <v>8348</v>
      </c>
      <c r="D471" s="47" t="s">
        <v>8349</v>
      </c>
      <c r="E471" s="47" t="s">
        <v>8350</v>
      </c>
      <c r="F471" s="48">
        <v>4209</v>
      </c>
      <c r="G471" s="47">
        <v>43823</v>
      </c>
    </row>
    <row r="472" spans="1:7" x14ac:dyDescent="0.3">
      <c r="A472" s="47" t="s">
        <v>8351</v>
      </c>
      <c r="B472" s="47" t="s">
        <v>8352</v>
      </c>
      <c r="C472" s="47" t="s">
        <v>8353</v>
      </c>
      <c r="D472" s="47" t="s">
        <v>8354</v>
      </c>
      <c r="E472" s="47" t="s">
        <v>8355</v>
      </c>
      <c r="F472" s="48">
        <v>1372</v>
      </c>
      <c r="G472" s="47">
        <v>43195</v>
      </c>
    </row>
    <row r="473" spans="1:7" x14ac:dyDescent="0.3">
      <c r="A473" s="47" t="s">
        <v>8356</v>
      </c>
      <c r="B473" s="47" t="s">
        <v>8357</v>
      </c>
      <c r="C473" s="47" t="s">
        <v>8358</v>
      </c>
      <c r="D473" s="47" t="s">
        <v>1024</v>
      </c>
      <c r="E473" s="47" t="s">
        <v>8359</v>
      </c>
      <c r="F473" s="48">
        <v>1660</v>
      </c>
      <c r="G473" s="47">
        <v>41530</v>
      </c>
    </row>
    <row r="474" spans="1:7" x14ac:dyDescent="0.3">
      <c r="A474" s="47" t="s">
        <v>8360</v>
      </c>
      <c r="B474" s="47" t="s">
        <v>8361</v>
      </c>
      <c r="C474" s="47" t="s">
        <v>8362</v>
      </c>
      <c r="D474" s="47" t="s">
        <v>8363</v>
      </c>
      <c r="E474" s="47" t="s">
        <v>8364</v>
      </c>
      <c r="F474" s="48">
        <v>3211</v>
      </c>
      <c r="G474" s="47">
        <v>41367</v>
      </c>
    </row>
    <row r="475" spans="1:7" x14ac:dyDescent="0.3">
      <c r="A475" s="47" t="s">
        <v>8365</v>
      </c>
      <c r="B475" s="47" t="s">
        <v>8366</v>
      </c>
      <c r="C475" s="47" t="s">
        <v>8367</v>
      </c>
      <c r="D475" s="47" t="s">
        <v>8368</v>
      </c>
      <c r="E475" s="47" t="s">
        <v>8369</v>
      </c>
      <c r="F475" s="48">
        <v>4697</v>
      </c>
      <c r="G475" s="47">
        <v>41433</v>
      </c>
    </row>
    <row r="476" spans="1:7" x14ac:dyDescent="0.3">
      <c r="A476" s="47" t="s">
        <v>8370</v>
      </c>
      <c r="B476" s="47" t="s">
        <v>8371</v>
      </c>
      <c r="C476" s="47" t="s">
        <v>8372</v>
      </c>
      <c r="D476" s="47" t="s">
        <v>8373</v>
      </c>
      <c r="E476" s="47" t="s">
        <v>8374</v>
      </c>
      <c r="F476" s="48">
        <v>6552</v>
      </c>
      <c r="G476" s="47">
        <v>44060</v>
      </c>
    </row>
    <row r="477" spans="1:7" x14ac:dyDescent="0.3">
      <c r="A477" s="47" t="s">
        <v>8375</v>
      </c>
      <c r="B477" s="47" t="s">
        <v>8376</v>
      </c>
      <c r="C477" s="47" t="s">
        <v>8377</v>
      </c>
      <c r="D477" s="47" t="s">
        <v>8378</v>
      </c>
      <c r="E477" s="47" t="s">
        <v>8379</v>
      </c>
      <c r="F477" s="48">
        <v>2857</v>
      </c>
      <c r="G477" s="47">
        <v>41713</v>
      </c>
    </row>
    <row r="478" spans="1:7" x14ac:dyDescent="0.3">
      <c r="A478" s="47" t="s">
        <v>8380</v>
      </c>
      <c r="B478" s="47" t="s">
        <v>8381</v>
      </c>
      <c r="C478" s="47" t="s">
        <v>8382</v>
      </c>
      <c r="D478" s="47" t="s">
        <v>8383</v>
      </c>
      <c r="E478" s="47" t="s">
        <v>8384</v>
      </c>
      <c r="F478" s="48">
        <v>4160</v>
      </c>
      <c r="G478" s="47">
        <v>43053</v>
      </c>
    </row>
    <row r="479" spans="1:7" x14ac:dyDescent="0.3">
      <c r="A479" s="47" t="s">
        <v>8385</v>
      </c>
      <c r="B479" s="47" t="s">
        <v>8386</v>
      </c>
      <c r="C479" s="47" t="s">
        <v>8387</v>
      </c>
      <c r="D479" s="47" t="s">
        <v>8388</v>
      </c>
      <c r="E479" s="47" t="s">
        <v>8389</v>
      </c>
      <c r="F479" s="48">
        <v>3304</v>
      </c>
      <c r="G479" s="47">
        <v>42001</v>
      </c>
    </row>
    <row r="480" spans="1:7" x14ac:dyDescent="0.3">
      <c r="A480" s="47" t="s">
        <v>8390</v>
      </c>
      <c r="B480" s="47" t="s">
        <v>8391</v>
      </c>
      <c r="C480" s="47" t="s">
        <v>8392</v>
      </c>
      <c r="D480" s="47" t="s">
        <v>8393</v>
      </c>
      <c r="E480" s="47" t="s">
        <v>8394</v>
      </c>
      <c r="F480" s="48">
        <v>1738</v>
      </c>
      <c r="G480" s="47">
        <v>42318</v>
      </c>
    </row>
    <row r="481" spans="1:7" x14ac:dyDescent="0.3">
      <c r="A481" s="47" t="s">
        <v>8395</v>
      </c>
      <c r="B481" s="47" t="s">
        <v>8396</v>
      </c>
      <c r="C481" s="47" t="s">
        <v>8397</v>
      </c>
      <c r="D481" s="47" t="s">
        <v>8398</v>
      </c>
      <c r="E481" s="47" t="s">
        <v>8399</v>
      </c>
      <c r="F481" s="48">
        <v>6229</v>
      </c>
      <c r="G481" s="47">
        <v>44020</v>
      </c>
    </row>
    <row r="482" spans="1:7" x14ac:dyDescent="0.3">
      <c r="A482" s="47" t="s">
        <v>8400</v>
      </c>
      <c r="B482" s="47" t="s">
        <v>8401</v>
      </c>
      <c r="C482" s="47" t="s">
        <v>8402</v>
      </c>
      <c r="D482" s="47" t="s">
        <v>8403</v>
      </c>
      <c r="E482" s="47" t="s">
        <v>8404</v>
      </c>
      <c r="F482" s="48">
        <v>638</v>
      </c>
      <c r="G482" s="47">
        <v>41013</v>
      </c>
    </row>
    <row r="483" spans="1:7" x14ac:dyDescent="0.3">
      <c r="A483" s="47" t="s">
        <v>8405</v>
      </c>
      <c r="B483" s="47" t="s">
        <v>8406</v>
      </c>
      <c r="C483" s="47" t="s">
        <v>8407</v>
      </c>
      <c r="D483" s="47" t="s">
        <v>8408</v>
      </c>
      <c r="E483" s="47" t="s">
        <v>8409</v>
      </c>
      <c r="F483" s="48">
        <v>587</v>
      </c>
      <c r="G483" s="47">
        <v>41372</v>
      </c>
    </row>
    <row r="484" spans="1:7" x14ac:dyDescent="0.3">
      <c r="A484" s="47" t="s">
        <v>8410</v>
      </c>
      <c r="B484" s="47" t="s">
        <v>8411</v>
      </c>
      <c r="C484" s="47" t="s">
        <v>8412</v>
      </c>
      <c r="D484" s="47" t="s">
        <v>8413</v>
      </c>
      <c r="E484" s="47" t="s">
        <v>8414</v>
      </c>
      <c r="F484" s="48">
        <v>6565</v>
      </c>
      <c r="G484" s="47">
        <v>44452</v>
      </c>
    </row>
    <row r="485" spans="1:7" x14ac:dyDescent="0.3">
      <c r="A485" s="47" t="s">
        <v>8415</v>
      </c>
      <c r="B485" s="47" t="s">
        <v>8416</v>
      </c>
      <c r="C485" s="47" t="s">
        <v>8417</v>
      </c>
      <c r="D485" s="47" t="s">
        <v>8418</v>
      </c>
      <c r="E485" s="47" t="s">
        <v>8419</v>
      </c>
      <c r="F485" s="48">
        <v>1132</v>
      </c>
      <c r="G485" s="47">
        <v>41388</v>
      </c>
    </row>
    <row r="486" spans="1:7" x14ac:dyDescent="0.3">
      <c r="A486" s="47" t="s">
        <v>8420</v>
      </c>
      <c r="B486" s="47" t="s">
        <v>8421</v>
      </c>
      <c r="C486" s="47" t="s">
        <v>8422</v>
      </c>
      <c r="D486" s="47" t="s">
        <v>8423</v>
      </c>
      <c r="E486" s="47" t="s">
        <v>8424</v>
      </c>
      <c r="F486" s="48">
        <v>2248</v>
      </c>
      <c r="G486" s="47">
        <v>42610</v>
      </c>
    </row>
    <row r="487" spans="1:7" x14ac:dyDescent="0.3">
      <c r="A487" s="47" t="s">
        <v>8425</v>
      </c>
      <c r="B487" s="47" t="s">
        <v>8426</v>
      </c>
      <c r="C487" s="47" t="s">
        <v>8427</v>
      </c>
      <c r="D487" s="47" t="s">
        <v>8428</v>
      </c>
      <c r="E487" s="47" t="s">
        <v>8429</v>
      </c>
      <c r="F487" s="48">
        <v>2583</v>
      </c>
      <c r="G487" s="47">
        <v>42119</v>
      </c>
    </row>
    <row r="488" spans="1:7" x14ac:dyDescent="0.3">
      <c r="A488" s="47" t="s">
        <v>8430</v>
      </c>
      <c r="B488" s="47" t="s">
        <v>8431</v>
      </c>
      <c r="C488" s="47" t="s">
        <v>8432</v>
      </c>
      <c r="D488" s="47" t="s">
        <v>8433</v>
      </c>
      <c r="E488" s="47" t="s">
        <v>8434</v>
      </c>
      <c r="F488" s="48">
        <v>1624</v>
      </c>
      <c r="G488" s="47">
        <v>43124</v>
      </c>
    </row>
    <row r="489" spans="1:7" x14ac:dyDescent="0.3">
      <c r="A489" s="47" t="s">
        <v>8435</v>
      </c>
      <c r="B489" s="47" t="s">
        <v>8436</v>
      </c>
      <c r="C489" s="47" t="s">
        <v>8437</v>
      </c>
      <c r="D489" s="47" t="s">
        <v>1006</v>
      </c>
      <c r="E489" s="47" t="s">
        <v>8438</v>
      </c>
      <c r="F489" s="48">
        <v>1474</v>
      </c>
      <c r="G489" s="47">
        <v>42976</v>
      </c>
    </row>
    <row r="490" spans="1:7" x14ac:dyDescent="0.3">
      <c r="A490" s="47" t="s">
        <v>8439</v>
      </c>
      <c r="B490" s="47" t="s">
        <v>8440</v>
      </c>
      <c r="C490" s="47" t="s">
        <v>8441</v>
      </c>
      <c r="D490" s="47" t="s">
        <v>8442</v>
      </c>
      <c r="E490" s="47" t="s">
        <v>8443</v>
      </c>
      <c r="F490" s="48">
        <v>7376</v>
      </c>
      <c r="G490" s="47">
        <v>44177</v>
      </c>
    </row>
    <row r="491" spans="1:7" x14ac:dyDescent="0.3">
      <c r="A491" s="47" t="s">
        <v>8444</v>
      </c>
      <c r="B491" s="47" t="s">
        <v>8445</v>
      </c>
      <c r="C491" s="47" t="s">
        <v>8446</v>
      </c>
      <c r="D491" s="47" t="s">
        <v>5188</v>
      </c>
      <c r="E491" s="47" t="s">
        <v>8447</v>
      </c>
      <c r="F491" s="48">
        <v>4824</v>
      </c>
      <c r="G491" s="47">
        <v>43208</v>
      </c>
    </row>
    <row r="492" spans="1:7" x14ac:dyDescent="0.3">
      <c r="A492" s="47" t="s">
        <v>8448</v>
      </c>
      <c r="B492" s="47" t="s">
        <v>8449</v>
      </c>
      <c r="C492" s="47" t="s">
        <v>8450</v>
      </c>
      <c r="D492" s="47" t="s">
        <v>8451</v>
      </c>
      <c r="E492" s="47" t="s">
        <v>8452</v>
      </c>
      <c r="F492" s="48">
        <v>4098</v>
      </c>
      <c r="G492" s="47">
        <v>43382</v>
      </c>
    </row>
    <row r="493" spans="1:7" x14ac:dyDescent="0.3">
      <c r="A493" s="47" t="s">
        <v>8453</v>
      </c>
      <c r="B493" s="47" t="s">
        <v>8454</v>
      </c>
      <c r="C493" s="47" t="s">
        <v>8455</v>
      </c>
      <c r="D493" s="47" t="s">
        <v>8456</v>
      </c>
      <c r="E493" s="47" t="s">
        <v>8457</v>
      </c>
      <c r="F493" s="48">
        <v>6751</v>
      </c>
      <c r="G493" s="47">
        <v>41386</v>
      </c>
    </row>
    <row r="494" spans="1:7" x14ac:dyDescent="0.3">
      <c r="A494" s="47" t="s">
        <v>8458</v>
      </c>
      <c r="B494" s="47" t="s">
        <v>8459</v>
      </c>
      <c r="C494" s="47" t="s">
        <v>8460</v>
      </c>
      <c r="D494" s="47" t="s">
        <v>8461</v>
      </c>
      <c r="E494" s="47" t="s">
        <v>8462</v>
      </c>
      <c r="F494" s="48">
        <v>4603</v>
      </c>
      <c r="G494" s="47">
        <v>40951</v>
      </c>
    </row>
    <row r="495" spans="1:7" x14ac:dyDescent="0.3">
      <c r="A495" s="47" t="s">
        <v>8463</v>
      </c>
      <c r="B495" s="47" t="s">
        <v>8464</v>
      </c>
      <c r="C495" s="47" t="s">
        <v>8465</v>
      </c>
      <c r="D495" s="47" t="s">
        <v>3636</v>
      </c>
      <c r="E495" s="47" t="s">
        <v>8466</v>
      </c>
      <c r="F495" s="48">
        <v>3937</v>
      </c>
      <c r="G495" s="47">
        <v>43069</v>
      </c>
    </row>
    <row r="496" spans="1:7" x14ac:dyDescent="0.3">
      <c r="A496" s="47" t="s">
        <v>8467</v>
      </c>
      <c r="B496" s="47" t="s">
        <v>8468</v>
      </c>
      <c r="C496" s="47" t="s">
        <v>8469</v>
      </c>
      <c r="D496" s="47" t="s">
        <v>8470</v>
      </c>
      <c r="E496" s="47" t="s">
        <v>8471</v>
      </c>
      <c r="F496" s="48">
        <v>5086</v>
      </c>
      <c r="G496" s="47">
        <v>42703</v>
      </c>
    </row>
    <row r="497" spans="1:7" x14ac:dyDescent="0.3">
      <c r="A497" s="47" t="s">
        <v>8472</v>
      </c>
      <c r="B497" s="47" t="s">
        <v>8473</v>
      </c>
      <c r="C497" s="47" t="s">
        <v>8474</v>
      </c>
      <c r="D497" s="47" t="s">
        <v>8475</v>
      </c>
      <c r="E497" s="47" t="s">
        <v>8476</v>
      </c>
      <c r="F497" s="48">
        <v>3464</v>
      </c>
      <c r="G497" s="47">
        <v>44273</v>
      </c>
    </row>
    <row r="498" spans="1:7" x14ac:dyDescent="0.3">
      <c r="A498" s="47" t="s">
        <v>8477</v>
      </c>
      <c r="B498" s="47" t="s">
        <v>8478</v>
      </c>
      <c r="C498" s="47" t="s">
        <v>8479</v>
      </c>
      <c r="D498" s="47" t="s">
        <v>8480</v>
      </c>
      <c r="E498" s="47" t="s">
        <v>8481</v>
      </c>
      <c r="F498" s="48">
        <v>6459</v>
      </c>
      <c r="G498" s="47">
        <v>44634</v>
      </c>
    </row>
    <row r="499" spans="1:7" x14ac:dyDescent="0.3">
      <c r="A499" s="47" t="s">
        <v>8482</v>
      </c>
      <c r="B499" s="47" t="s">
        <v>8483</v>
      </c>
      <c r="C499" s="47" t="s">
        <v>8484</v>
      </c>
      <c r="D499" s="47" t="s">
        <v>8485</v>
      </c>
      <c r="E499" s="47" t="s">
        <v>8486</v>
      </c>
      <c r="F499" s="48">
        <v>4477</v>
      </c>
      <c r="G499" s="47">
        <v>41610</v>
      </c>
    </row>
    <row r="500" spans="1:7" x14ac:dyDescent="0.3">
      <c r="A500" s="47" t="s">
        <v>8487</v>
      </c>
      <c r="B500" s="47" t="s">
        <v>8488</v>
      </c>
      <c r="C500" s="47" t="s">
        <v>8489</v>
      </c>
      <c r="D500" s="47" t="s">
        <v>8490</v>
      </c>
      <c r="E500" s="47" t="s">
        <v>8491</v>
      </c>
      <c r="F500" s="48">
        <v>6455</v>
      </c>
      <c r="G500" s="47">
        <v>42858</v>
      </c>
    </row>
    <row r="501" spans="1:7" x14ac:dyDescent="0.3">
      <c r="A501" s="47" t="s">
        <v>8492</v>
      </c>
      <c r="B501" s="47" t="s">
        <v>8493</v>
      </c>
      <c r="C501" s="47" t="s">
        <v>8494</v>
      </c>
      <c r="D501" s="47" t="s">
        <v>7716</v>
      </c>
      <c r="E501" s="47" t="s">
        <v>8495</v>
      </c>
      <c r="F501" s="48">
        <v>1738</v>
      </c>
      <c r="G501" s="47">
        <v>41375</v>
      </c>
    </row>
    <row r="502" spans="1:7" x14ac:dyDescent="0.3">
      <c r="A502" s="47" t="s">
        <v>8496</v>
      </c>
      <c r="B502" s="47" t="s">
        <v>8497</v>
      </c>
      <c r="C502" s="47" t="s">
        <v>8498</v>
      </c>
      <c r="D502" s="47" t="s">
        <v>8499</v>
      </c>
      <c r="E502" s="47" t="s">
        <v>8500</v>
      </c>
      <c r="F502" s="48">
        <v>6073</v>
      </c>
      <c r="G502" s="47">
        <v>44377</v>
      </c>
    </row>
    <row r="503" spans="1:7" x14ac:dyDescent="0.3">
      <c r="A503" s="47" t="s">
        <v>8501</v>
      </c>
      <c r="B503" s="47" t="s">
        <v>8502</v>
      </c>
      <c r="C503" s="47" t="s">
        <v>8503</v>
      </c>
      <c r="D503" s="47" t="s">
        <v>8504</v>
      </c>
      <c r="E503" s="47" t="s">
        <v>8505</v>
      </c>
      <c r="F503" s="48">
        <v>6635</v>
      </c>
      <c r="G503" s="47">
        <v>43573</v>
      </c>
    </row>
    <row r="504" spans="1:7" x14ac:dyDescent="0.3">
      <c r="A504" s="47" t="s">
        <v>8506</v>
      </c>
      <c r="B504" s="47" t="s">
        <v>8507</v>
      </c>
      <c r="C504" s="47" t="s">
        <v>8508</v>
      </c>
      <c r="D504" s="47" t="s">
        <v>646</v>
      </c>
      <c r="E504" s="47" t="s">
        <v>8509</v>
      </c>
      <c r="F504" s="48">
        <v>1124</v>
      </c>
      <c r="G504" s="47">
        <v>41857</v>
      </c>
    </row>
    <row r="505" spans="1:7" x14ac:dyDescent="0.3">
      <c r="A505" s="47" t="s">
        <v>8510</v>
      </c>
      <c r="B505" s="47" t="s">
        <v>8511</v>
      </c>
      <c r="C505" s="47" t="s">
        <v>8512</v>
      </c>
      <c r="D505" s="47" t="s">
        <v>8513</v>
      </c>
      <c r="E505" s="47" t="s">
        <v>8514</v>
      </c>
      <c r="F505" s="48">
        <v>3541</v>
      </c>
      <c r="G505" s="47">
        <v>42837</v>
      </c>
    </row>
    <row r="506" spans="1:7" x14ac:dyDescent="0.3">
      <c r="A506" s="47" t="s">
        <v>8515</v>
      </c>
      <c r="B506" s="47" t="s">
        <v>8516</v>
      </c>
      <c r="C506" s="47" t="s">
        <v>8517</v>
      </c>
      <c r="D506" s="47" t="s">
        <v>8518</v>
      </c>
      <c r="E506" s="47" t="s">
        <v>8519</v>
      </c>
      <c r="F506" s="48">
        <v>6855</v>
      </c>
      <c r="G506" s="47">
        <v>43955</v>
      </c>
    </row>
    <row r="507" spans="1:7" x14ac:dyDescent="0.3">
      <c r="A507" s="47" t="s">
        <v>8520</v>
      </c>
      <c r="B507" s="47" t="s">
        <v>8521</v>
      </c>
      <c r="C507" s="47" t="s">
        <v>8522</v>
      </c>
      <c r="D507" s="47" t="s">
        <v>4563</v>
      </c>
      <c r="E507" s="47" t="s">
        <v>8523</v>
      </c>
      <c r="F507" s="48">
        <v>3580</v>
      </c>
      <c r="G507" s="47">
        <v>42198</v>
      </c>
    </row>
    <row r="508" spans="1:7" x14ac:dyDescent="0.3">
      <c r="A508" s="47" t="s">
        <v>8524</v>
      </c>
      <c r="B508" s="47" t="s">
        <v>8525</v>
      </c>
      <c r="C508" s="47" t="s">
        <v>8526</v>
      </c>
      <c r="D508" s="47" t="s">
        <v>8527</v>
      </c>
      <c r="E508" s="47" t="s">
        <v>8528</v>
      </c>
      <c r="F508" s="48">
        <v>3571</v>
      </c>
      <c r="G508" s="47">
        <v>41657</v>
      </c>
    </row>
    <row r="509" spans="1:7" x14ac:dyDescent="0.3">
      <c r="A509" s="47" t="s">
        <v>8529</v>
      </c>
      <c r="B509" s="47" t="s">
        <v>8530</v>
      </c>
      <c r="C509" s="47" t="s">
        <v>8531</v>
      </c>
      <c r="D509" s="47" t="s">
        <v>8532</v>
      </c>
      <c r="E509" s="47" t="s">
        <v>8533</v>
      </c>
      <c r="F509" s="48">
        <v>778</v>
      </c>
      <c r="G509" s="47">
        <v>41589</v>
      </c>
    </row>
    <row r="510" spans="1:7" x14ac:dyDescent="0.3">
      <c r="A510" s="47" t="s">
        <v>8534</v>
      </c>
      <c r="B510" s="47" t="s">
        <v>8535</v>
      </c>
      <c r="C510" s="47" t="s">
        <v>8536</v>
      </c>
      <c r="D510" s="47" t="s">
        <v>8537</v>
      </c>
      <c r="E510" s="47" t="s">
        <v>8538</v>
      </c>
      <c r="F510" s="48">
        <v>5835</v>
      </c>
      <c r="G510" s="47">
        <v>42063</v>
      </c>
    </row>
    <row r="511" spans="1:7" x14ac:dyDescent="0.3">
      <c r="A511" s="47" t="s">
        <v>8539</v>
      </c>
      <c r="B511" s="47" t="s">
        <v>8540</v>
      </c>
      <c r="C511" s="47" t="s">
        <v>8541</v>
      </c>
      <c r="D511" s="47" t="s">
        <v>8542</v>
      </c>
      <c r="E511" s="47" t="s">
        <v>8543</v>
      </c>
      <c r="F511" s="48">
        <v>1652</v>
      </c>
      <c r="G511" s="47">
        <v>42253</v>
      </c>
    </row>
    <row r="512" spans="1:7" x14ac:dyDescent="0.3">
      <c r="A512" s="47" t="s">
        <v>8544</v>
      </c>
      <c r="B512" s="47" t="s">
        <v>8545</v>
      </c>
      <c r="C512" s="47" t="s">
        <v>8546</v>
      </c>
      <c r="D512" s="47" t="s">
        <v>8547</v>
      </c>
      <c r="E512" s="47" t="s">
        <v>8548</v>
      </c>
      <c r="F512" s="48">
        <v>6963</v>
      </c>
      <c r="G512" s="47">
        <v>44568</v>
      </c>
    </row>
    <row r="513" spans="1:7" x14ac:dyDescent="0.3">
      <c r="A513" s="47" t="s">
        <v>8549</v>
      </c>
      <c r="B513" s="47" t="s">
        <v>8550</v>
      </c>
      <c r="C513" s="47" t="s">
        <v>8551</v>
      </c>
      <c r="D513" s="47" t="s">
        <v>8552</v>
      </c>
      <c r="E513" s="47" t="s">
        <v>8553</v>
      </c>
      <c r="F513" s="48">
        <v>7511</v>
      </c>
      <c r="G513" s="47">
        <v>42059</v>
      </c>
    </row>
    <row r="514" spans="1:7" x14ac:dyDescent="0.3">
      <c r="A514" s="47" t="s">
        <v>8554</v>
      </c>
      <c r="B514" s="47" t="s">
        <v>8555</v>
      </c>
      <c r="C514" s="47" t="s">
        <v>8556</v>
      </c>
      <c r="D514" s="47" t="s">
        <v>8557</v>
      </c>
      <c r="E514" s="47" t="s">
        <v>8558</v>
      </c>
      <c r="F514" s="48">
        <v>1520</v>
      </c>
      <c r="G514" s="47">
        <v>42045</v>
      </c>
    </row>
    <row r="515" spans="1:7" x14ac:dyDescent="0.3">
      <c r="A515" s="47" t="s">
        <v>8559</v>
      </c>
      <c r="B515" s="47" t="s">
        <v>8560</v>
      </c>
      <c r="C515" s="47" t="s">
        <v>8561</v>
      </c>
      <c r="D515" s="47" t="s">
        <v>8562</v>
      </c>
      <c r="E515" s="47" t="s">
        <v>8563</v>
      </c>
      <c r="F515" s="48">
        <v>4226</v>
      </c>
      <c r="G515" s="47">
        <v>41660</v>
      </c>
    </row>
    <row r="516" spans="1:7" x14ac:dyDescent="0.3">
      <c r="A516" s="47" t="s">
        <v>8564</v>
      </c>
      <c r="B516" s="47" t="s">
        <v>8565</v>
      </c>
      <c r="C516" s="47" t="s">
        <v>8566</v>
      </c>
      <c r="D516" s="47" t="s">
        <v>8567</v>
      </c>
      <c r="E516" s="47" t="s">
        <v>8568</v>
      </c>
      <c r="F516" s="48">
        <v>1308</v>
      </c>
      <c r="G516" s="47">
        <v>42799</v>
      </c>
    </row>
    <row r="517" spans="1:7" x14ac:dyDescent="0.3">
      <c r="A517" s="47" t="s">
        <v>8569</v>
      </c>
      <c r="B517" s="47" t="s">
        <v>8570</v>
      </c>
      <c r="C517" s="47" t="s">
        <v>8571</v>
      </c>
      <c r="D517" s="47" t="s">
        <v>8572</v>
      </c>
      <c r="E517" s="47" t="s">
        <v>8573</v>
      </c>
      <c r="F517" s="48">
        <v>1681</v>
      </c>
      <c r="G517" s="47">
        <v>44341</v>
      </c>
    </row>
    <row r="518" spans="1:7" x14ac:dyDescent="0.3">
      <c r="A518" s="47" t="s">
        <v>8574</v>
      </c>
      <c r="B518" s="47" t="s">
        <v>8575</v>
      </c>
      <c r="C518" s="47" t="s">
        <v>8576</v>
      </c>
      <c r="D518" s="47" t="s">
        <v>8577</v>
      </c>
      <c r="E518" s="47" t="s">
        <v>8578</v>
      </c>
      <c r="F518" s="48">
        <v>2294</v>
      </c>
      <c r="G518" s="47">
        <v>44345</v>
      </c>
    </row>
    <row r="519" spans="1:7" x14ac:dyDescent="0.3">
      <c r="A519" s="47" t="s">
        <v>8579</v>
      </c>
      <c r="B519" s="47" t="s">
        <v>8580</v>
      </c>
      <c r="C519" s="47" t="s">
        <v>8581</v>
      </c>
      <c r="D519" s="47" t="s">
        <v>4001</v>
      </c>
      <c r="E519" s="47" t="s">
        <v>8582</v>
      </c>
      <c r="F519" s="48">
        <v>6338</v>
      </c>
      <c r="G519" s="47">
        <v>44017</v>
      </c>
    </row>
    <row r="520" spans="1:7" x14ac:dyDescent="0.3">
      <c r="A520" s="47" t="s">
        <v>8583</v>
      </c>
      <c r="B520" s="47" t="s">
        <v>8584</v>
      </c>
      <c r="C520" s="47" t="s">
        <v>8585</v>
      </c>
      <c r="D520" s="47" t="s">
        <v>8586</v>
      </c>
      <c r="E520" s="47" t="s">
        <v>8587</v>
      </c>
      <c r="F520" s="48">
        <v>7928</v>
      </c>
      <c r="G520" s="47">
        <v>42926</v>
      </c>
    </row>
    <row r="521" spans="1:7" x14ac:dyDescent="0.3">
      <c r="A521" s="47" t="s">
        <v>8588</v>
      </c>
      <c r="B521" s="47" t="s">
        <v>8589</v>
      </c>
      <c r="C521" s="47" t="s">
        <v>8590</v>
      </c>
      <c r="D521" s="47" t="s">
        <v>8010</v>
      </c>
      <c r="E521" s="47" t="s">
        <v>8591</v>
      </c>
      <c r="F521" s="48">
        <v>328</v>
      </c>
      <c r="G521" s="47">
        <v>44029</v>
      </c>
    </row>
    <row r="522" spans="1:7" x14ac:dyDescent="0.3">
      <c r="A522" s="47" t="s">
        <v>8592</v>
      </c>
      <c r="B522" s="47" t="s">
        <v>8593</v>
      </c>
      <c r="C522" s="47" t="s">
        <v>8594</v>
      </c>
      <c r="D522" s="47" t="s">
        <v>8595</v>
      </c>
      <c r="E522" s="47" t="s">
        <v>8596</v>
      </c>
      <c r="F522" s="48">
        <v>6799</v>
      </c>
      <c r="G522" s="47">
        <v>41362</v>
      </c>
    </row>
    <row r="523" spans="1:7" x14ac:dyDescent="0.3">
      <c r="A523" s="47" t="s">
        <v>8597</v>
      </c>
      <c r="B523" s="47" t="s">
        <v>8598</v>
      </c>
      <c r="C523" s="47" t="s">
        <v>8599</v>
      </c>
      <c r="D523" s="47" t="s">
        <v>8600</v>
      </c>
      <c r="E523" s="47" t="s">
        <v>8601</v>
      </c>
      <c r="F523" s="48">
        <v>651</v>
      </c>
      <c r="G523" s="47">
        <v>44330</v>
      </c>
    </row>
    <row r="524" spans="1:7" x14ac:dyDescent="0.3">
      <c r="A524" s="47" t="s">
        <v>8602</v>
      </c>
      <c r="B524" s="47" t="s">
        <v>8603</v>
      </c>
      <c r="C524" s="47" t="s">
        <v>8604</v>
      </c>
      <c r="D524" s="47" t="s">
        <v>8605</v>
      </c>
      <c r="E524" s="47" t="s">
        <v>8606</v>
      </c>
      <c r="F524" s="48">
        <v>8402</v>
      </c>
      <c r="G524" s="47">
        <v>43237</v>
      </c>
    </row>
    <row r="525" spans="1:7" x14ac:dyDescent="0.3">
      <c r="A525" s="47" t="s">
        <v>8607</v>
      </c>
      <c r="B525" s="47" t="s">
        <v>8608</v>
      </c>
      <c r="C525" s="47" t="s">
        <v>8609</v>
      </c>
      <c r="D525" s="47" t="s">
        <v>8610</v>
      </c>
      <c r="E525" s="47" t="s">
        <v>8611</v>
      </c>
      <c r="F525" s="48">
        <v>6131</v>
      </c>
      <c r="G525" s="47">
        <v>41420</v>
      </c>
    </row>
    <row r="526" spans="1:7" x14ac:dyDescent="0.3">
      <c r="A526" s="47" t="s">
        <v>8612</v>
      </c>
      <c r="B526" s="47" t="s">
        <v>8613</v>
      </c>
      <c r="C526" s="47" t="s">
        <v>8614</v>
      </c>
      <c r="D526" s="47" t="s">
        <v>8615</v>
      </c>
      <c r="E526" s="47" t="s">
        <v>8616</v>
      </c>
      <c r="F526" s="48">
        <v>960</v>
      </c>
      <c r="G526" s="47">
        <v>41057</v>
      </c>
    </row>
    <row r="527" spans="1:7" x14ac:dyDescent="0.3">
      <c r="A527" s="47" t="s">
        <v>8617</v>
      </c>
      <c r="B527" s="47" t="s">
        <v>8618</v>
      </c>
      <c r="C527" s="47" t="s">
        <v>8619</v>
      </c>
      <c r="D527" s="47" t="s">
        <v>8620</v>
      </c>
      <c r="E527" s="47" t="s">
        <v>8621</v>
      </c>
      <c r="F527" s="48">
        <v>5766</v>
      </c>
      <c r="G527" s="47">
        <v>42409</v>
      </c>
    </row>
    <row r="528" spans="1:7" x14ac:dyDescent="0.3">
      <c r="A528" s="47" t="s">
        <v>8622</v>
      </c>
      <c r="B528" s="47" t="s">
        <v>8623</v>
      </c>
      <c r="C528" s="47" t="s">
        <v>8624</v>
      </c>
      <c r="D528" s="47" t="s">
        <v>8625</v>
      </c>
      <c r="E528" s="47" t="s">
        <v>8626</v>
      </c>
      <c r="F528" s="48">
        <v>4914</v>
      </c>
      <c r="G528" s="47">
        <v>41001</v>
      </c>
    </row>
    <row r="529" spans="1:7" x14ac:dyDescent="0.3">
      <c r="A529" s="47" t="s">
        <v>8627</v>
      </c>
      <c r="B529" s="47" t="s">
        <v>8628</v>
      </c>
      <c r="C529" s="47" t="s">
        <v>8629</v>
      </c>
      <c r="D529" s="47" t="s">
        <v>8630</v>
      </c>
      <c r="E529" s="47" t="s">
        <v>8631</v>
      </c>
      <c r="F529" s="48">
        <v>5928</v>
      </c>
      <c r="G529" s="47">
        <v>44213</v>
      </c>
    </row>
    <row r="530" spans="1:7" x14ac:dyDescent="0.3">
      <c r="A530" s="47" t="s">
        <v>8632</v>
      </c>
      <c r="B530" s="47" t="s">
        <v>8633</v>
      </c>
      <c r="C530" s="47" t="s">
        <v>8634</v>
      </c>
      <c r="D530" s="47" t="s">
        <v>8635</v>
      </c>
      <c r="E530" s="47" t="s">
        <v>8636</v>
      </c>
      <c r="F530" s="48">
        <v>7493</v>
      </c>
      <c r="G530" s="47">
        <v>42686</v>
      </c>
    </row>
    <row r="531" spans="1:7" x14ac:dyDescent="0.3">
      <c r="A531" s="47" t="s">
        <v>8637</v>
      </c>
      <c r="B531" s="47" t="s">
        <v>8638</v>
      </c>
      <c r="C531" s="47" t="s">
        <v>8639</v>
      </c>
      <c r="D531" s="47" t="s">
        <v>8640</v>
      </c>
      <c r="E531" s="47" t="s">
        <v>8641</v>
      </c>
      <c r="F531" s="48">
        <v>1720</v>
      </c>
      <c r="G531" s="47">
        <v>41666</v>
      </c>
    </row>
    <row r="532" spans="1:7" x14ac:dyDescent="0.3">
      <c r="A532" s="47" t="s">
        <v>8642</v>
      </c>
      <c r="B532" s="47" t="s">
        <v>8643</v>
      </c>
      <c r="C532" s="47" t="s">
        <v>8644</v>
      </c>
      <c r="D532" s="47" t="s">
        <v>8645</v>
      </c>
      <c r="E532" s="47" t="s">
        <v>8646</v>
      </c>
      <c r="F532" s="48">
        <v>6412</v>
      </c>
      <c r="G532" s="47">
        <v>42927</v>
      </c>
    </row>
    <row r="533" spans="1:7" x14ac:dyDescent="0.3">
      <c r="A533" s="47" t="s">
        <v>8647</v>
      </c>
      <c r="B533" s="47" t="s">
        <v>8648</v>
      </c>
      <c r="C533" s="47" t="s">
        <v>8649</v>
      </c>
      <c r="D533" s="47" t="s">
        <v>8650</v>
      </c>
      <c r="E533" s="47" t="s">
        <v>8651</v>
      </c>
      <c r="F533" s="48">
        <v>3640</v>
      </c>
      <c r="G533" s="47">
        <v>40956</v>
      </c>
    </row>
    <row r="534" spans="1:7" x14ac:dyDescent="0.3">
      <c r="A534" s="47" t="s">
        <v>8652</v>
      </c>
      <c r="B534" s="47" t="s">
        <v>8653</v>
      </c>
      <c r="C534" s="47" t="s">
        <v>8654</v>
      </c>
      <c r="D534" s="47" t="s">
        <v>8655</v>
      </c>
      <c r="E534" s="47" t="s">
        <v>8656</v>
      </c>
      <c r="F534" s="48">
        <v>2912</v>
      </c>
      <c r="G534" s="47">
        <v>43254</v>
      </c>
    </row>
    <row r="535" spans="1:7" x14ac:dyDescent="0.3">
      <c r="A535" s="47" t="s">
        <v>8657</v>
      </c>
      <c r="B535" s="47" t="s">
        <v>8658</v>
      </c>
      <c r="C535" s="47" t="s">
        <v>8659</v>
      </c>
      <c r="D535" s="47" t="s">
        <v>8660</v>
      </c>
      <c r="E535" s="47" t="s">
        <v>8661</v>
      </c>
      <c r="F535" s="48">
        <v>5959</v>
      </c>
      <c r="G535" s="47">
        <v>41983</v>
      </c>
    </row>
    <row r="536" spans="1:7" x14ac:dyDescent="0.3">
      <c r="A536" s="47" t="s">
        <v>8662</v>
      </c>
      <c r="B536" s="47" t="s">
        <v>8663</v>
      </c>
      <c r="C536" s="47" t="s">
        <v>8664</v>
      </c>
      <c r="D536" s="47" t="s">
        <v>8665</v>
      </c>
      <c r="E536" s="47" t="s">
        <v>8666</v>
      </c>
      <c r="F536" s="48">
        <v>596</v>
      </c>
      <c r="G536" s="47">
        <v>43355</v>
      </c>
    </row>
    <row r="537" spans="1:7" x14ac:dyDescent="0.3">
      <c r="A537" s="47" t="s">
        <v>8667</v>
      </c>
      <c r="B537" s="47" t="s">
        <v>8668</v>
      </c>
      <c r="C537" s="47" t="s">
        <v>8669</v>
      </c>
      <c r="D537" s="47" t="s">
        <v>8670</v>
      </c>
      <c r="E537" s="47" t="s">
        <v>8671</v>
      </c>
      <c r="F537" s="48">
        <v>6740</v>
      </c>
      <c r="G537" s="47">
        <v>42817</v>
      </c>
    </row>
    <row r="538" spans="1:7" x14ac:dyDescent="0.3">
      <c r="A538" s="47" t="s">
        <v>8672</v>
      </c>
      <c r="B538" s="47" t="s">
        <v>8673</v>
      </c>
      <c r="C538" s="47" t="s">
        <v>8674</v>
      </c>
      <c r="D538" s="47" t="s">
        <v>8675</v>
      </c>
      <c r="E538" s="47" t="s">
        <v>8676</v>
      </c>
      <c r="F538" s="48">
        <v>8452</v>
      </c>
      <c r="G538" s="47">
        <v>41083</v>
      </c>
    </row>
    <row r="539" spans="1:7" x14ac:dyDescent="0.3">
      <c r="A539" s="47" t="s">
        <v>8677</v>
      </c>
      <c r="B539" s="47" t="s">
        <v>8678</v>
      </c>
      <c r="C539" s="47" t="s">
        <v>8679</v>
      </c>
      <c r="D539" s="47" t="s">
        <v>8680</v>
      </c>
      <c r="E539" s="47" t="s">
        <v>8681</v>
      </c>
      <c r="F539" s="48">
        <v>8016</v>
      </c>
      <c r="G539" s="47">
        <v>43713</v>
      </c>
    </row>
    <row r="540" spans="1:7" x14ac:dyDescent="0.3">
      <c r="A540" s="47" t="s">
        <v>8682</v>
      </c>
      <c r="B540" s="47" t="s">
        <v>8683</v>
      </c>
      <c r="C540" s="47" t="s">
        <v>8684</v>
      </c>
      <c r="D540" s="47" t="s">
        <v>8685</v>
      </c>
      <c r="E540" s="47" t="s">
        <v>8686</v>
      </c>
      <c r="F540" s="48">
        <v>6854</v>
      </c>
      <c r="G540" s="47">
        <v>44440</v>
      </c>
    </row>
    <row r="541" spans="1:7" x14ac:dyDescent="0.3">
      <c r="A541" s="47" t="s">
        <v>8687</v>
      </c>
      <c r="B541" s="47" t="s">
        <v>8688</v>
      </c>
      <c r="C541" s="47" t="s">
        <v>8689</v>
      </c>
      <c r="D541" s="47" t="s">
        <v>8690</v>
      </c>
      <c r="E541" s="47" t="s">
        <v>8691</v>
      </c>
      <c r="F541" s="48">
        <v>5161</v>
      </c>
      <c r="G541" s="47">
        <v>41740</v>
      </c>
    </row>
    <row r="542" spans="1:7" x14ac:dyDescent="0.3">
      <c r="A542" s="47" t="s">
        <v>8692</v>
      </c>
      <c r="B542" s="47" t="s">
        <v>8693</v>
      </c>
      <c r="C542" s="47" t="s">
        <v>8694</v>
      </c>
      <c r="D542" s="47" t="s">
        <v>8695</v>
      </c>
      <c r="E542" s="47" t="s">
        <v>8696</v>
      </c>
      <c r="F542" s="48">
        <v>6413</v>
      </c>
      <c r="G542" s="47">
        <v>43179</v>
      </c>
    </row>
    <row r="543" spans="1:7" x14ac:dyDescent="0.3">
      <c r="A543" s="47" t="s">
        <v>8697</v>
      </c>
      <c r="B543" s="47" t="s">
        <v>8698</v>
      </c>
      <c r="C543" s="47" t="s">
        <v>8699</v>
      </c>
      <c r="D543" s="47" t="s">
        <v>8562</v>
      </c>
      <c r="E543" s="47" t="s">
        <v>8700</v>
      </c>
      <c r="F543" s="48">
        <v>2446</v>
      </c>
      <c r="G543" s="47">
        <v>42183</v>
      </c>
    </row>
    <row r="544" spans="1:7" x14ac:dyDescent="0.3">
      <c r="A544" s="47" t="s">
        <v>8701</v>
      </c>
      <c r="B544" s="47" t="s">
        <v>8702</v>
      </c>
      <c r="C544" s="47" t="s">
        <v>8703</v>
      </c>
      <c r="D544" s="47" t="s">
        <v>8704</v>
      </c>
      <c r="E544" s="47" t="s">
        <v>8705</v>
      </c>
      <c r="F544" s="48">
        <v>648</v>
      </c>
      <c r="G544" s="47">
        <v>44497</v>
      </c>
    </row>
    <row r="545" spans="1:7" x14ac:dyDescent="0.3">
      <c r="A545" s="47" t="s">
        <v>8706</v>
      </c>
      <c r="B545" s="47" t="s">
        <v>8707</v>
      </c>
      <c r="C545" s="47" t="s">
        <v>8708</v>
      </c>
      <c r="D545" s="47" t="s">
        <v>8709</v>
      </c>
      <c r="E545" s="47" t="s">
        <v>8710</v>
      </c>
      <c r="F545" s="48">
        <v>3851</v>
      </c>
      <c r="G545" s="47">
        <v>42029</v>
      </c>
    </row>
    <row r="546" spans="1:7" x14ac:dyDescent="0.3">
      <c r="A546" s="47" t="s">
        <v>8711</v>
      </c>
      <c r="B546" s="47" t="s">
        <v>8712</v>
      </c>
      <c r="C546" s="47" t="s">
        <v>8713</v>
      </c>
      <c r="D546" s="47" t="s">
        <v>8714</v>
      </c>
      <c r="E546" s="47" t="s">
        <v>8715</v>
      </c>
      <c r="F546" s="48">
        <v>5562</v>
      </c>
      <c r="G546" s="47">
        <v>43216</v>
      </c>
    </row>
    <row r="547" spans="1:7" x14ac:dyDescent="0.3">
      <c r="A547" s="47" t="s">
        <v>8716</v>
      </c>
      <c r="B547" s="47" t="s">
        <v>8717</v>
      </c>
      <c r="C547" s="47" t="s">
        <v>8718</v>
      </c>
      <c r="D547" s="47" t="s">
        <v>8719</v>
      </c>
      <c r="E547" s="47" t="s">
        <v>8720</v>
      </c>
      <c r="F547" s="48">
        <v>5372</v>
      </c>
      <c r="G547" s="47">
        <v>42874</v>
      </c>
    </row>
    <row r="548" spans="1:7" x14ac:dyDescent="0.3">
      <c r="A548" s="47" t="s">
        <v>8721</v>
      </c>
      <c r="B548" s="47" t="s">
        <v>8722</v>
      </c>
      <c r="C548" s="47" t="s">
        <v>8723</v>
      </c>
      <c r="D548" s="47" t="s">
        <v>8724</v>
      </c>
      <c r="E548" s="47" t="s">
        <v>8725</v>
      </c>
      <c r="F548" s="48">
        <v>5557</v>
      </c>
      <c r="G548" s="47">
        <v>42835</v>
      </c>
    </row>
    <row r="549" spans="1:7" x14ac:dyDescent="0.3">
      <c r="A549" s="47" t="s">
        <v>8726</v>
      </c>
      <c r="B549" s="47" t="s">
        <v>8727</v>
      </c>
      <c r="C549" s="47" t="s">
        <v>8728</v>
      </c>
      <c r="D549" s="47" t="s">
        <v>8729</v>
      </c>
      <c r="E549" s="47" t="s">
        <v>8730</v>
      </c>
      <c r="F549" s="48">
        <v>7258</v>
      </c>
      <c r="G549" s="47">
        <v>40974</v>
      </c>
    </row>
    <row r="550" spans="1:7" x14ac:dyDescent="0.3">
      <c r="A550" s="47" t="s">
        <v>8731</v>
      </c>
      <c r="B550" s="47" t="s">
        <v>8732</v>
      </c>
      <c r="C550" s="47" t="s">
        <v>8733</v>
      </c>
      <c r="D550" s="47" t="s">
        <v>8734</v>
      </c>
      <c r="E550" s="47" t="s">
        <v>8735</v>
      </c>
      <c r="F550" s="48">
        <v>6178</v>
      </c>
      <c r="G550" s="47">
        <v>41467</v>
      </c>
    </row>
    <row r="551" spans="1:7" x14ac:dyDescent="0.3">
      <c r="A551" s="47" t="s">
        <v>8736</v>
      </c>
      <c r="B551" s="47" t="s">
        <v>8737</v>
      </c>
      <c r="C551" s="47" t="s">
        <v>8738</v>
      </c>
      <c r="D551" s="47" t="s">
        <v>5343</v>
      </c>
      <c r="E551" s="47" t="s">
        <v>8739</v>
      </c>
      <c r="F551" s="48">
        <v>1124</v>
      </c>
      <c r="G551" s="47">
        <v>42876</v>
      </c>
    </row>
    <row r="552" spans="1:7" x14ac:dyDescent="0.3">
      <c r="A552" s="47" t="s">
        <v>8740</v>
      </c>
      <c r="B552" s="47" t="s">
        <v>8741</v>
      </c>
      <c r="C552" s="47" t="s">
        <v>8742</v>
      </c>
      <c r="D552" s="47" t="s">
        <v>8743</v>
      </c>
      <c r="E552" s="47" t="s">
        <v>8744</v>
      </c>
      <c r="F552" s="48">
        <v>8486</v>
      </c>
      <c r="G552" s="47">
        <v>41056</v>
      </c>
    </row>
    <row r="553" spans="1:7" x14ac:dyDescent="0.3">
      <c r="A553" s="47" t="s">
        <v>8745</v>
      </c>
      <c r="B553" s="47" t="s">
        <v>8746</v>
      </c>
      <c r="C553" s="47" t="s">
        <v>8747</v>
      </c>
      <c r="D553" s="47" t="s">
        <v>8748</v>
      </c>
      <c r="E553" s="47" t="s">
        <v>8749</v>
      </c>
      <c r="F553" s="48">
        <v>2915</v>
      </c>
      <c r="G553" s="47">
        <v>44361</v>
      </c>
    </row>
    <row r="554" spans="1:7" x14ac:dyDescent="0.3">
      <c r="A554" s="47" t="s">
        <v>8750</v>
      </c>
      <c r="B554" s="47" t="s">
        <v>8751</v>
      </c>
      <c r="C554" s="47" t="s">
        <v>8752</v>
      </c>
      <c r="D554" s="47" t="s">
        <v>8753</v>
      </c>
      <c r="E554" s="47" t="s">
        <v>8754</v>
      </c>
      <c r="F554" s="48">
        <v>7447</v>
      </c>
      <c r="G554" s="47">
        <v>42083</v>
      </c>
    </row>
    <row r="555" spans="1:7" x14ac:dyDescent="0.3">
      <c r="A555" s="47" t="s">
        <v>8755</v>
      </c>
      <c r="B555" s="47" t="s">
        <v>8756</v>
      </c>
      <c r="C555" s="47" t="s">
        <v>8757</v>
      </c>
      <c r="D555" s="47" t="s">
        <v>8758</v>
      </c>
      <c r="E555" s="47" t="s">
        <v>8759</v>
      </c>
      <c r="F555" s="48">
        <v>2796</v>
      </c>
      <c r="G555" s="47">
        <v>41430</v>
      </c>
    </row>
    <row r="556" spans="1:7" x14ac:dyDescent="0.3">
      <c r="A556" s="47" t="s">
        <v>8760</v>
      </c>
      <c r="B556" s="47" t="s">
        <v>8761</v>
      </c>
      <c r="C556" s="47" t="s">
        <v>8762</v>
      </c>
      <c r="D556" s="47" t="s">
        <v>8763</v>
      </c>
      <c r="E556" s="47" t="s">
        <v>8764</v>
      </c>
      <c r="F556" s="48">
        <v>6147</v>
      </c>
      <c r="G556" s="47">
        <v>44053</v>
      </c>
    </row>
    <row r="557" spans="1:7" x14ac:dyDescent="0.3">
      <c r="A557" s="47" t="s">
        <v>8765</v>
      </c>
      <c r="B557" s="47" t="s">
        <v>8766</v>
      </c>
      <c r="C557" s="47" t="s">
        <v>8767</v>
      </c>
      <c r="D557" s="47" t="s">
        <v>8251</v>
      </c>
      <c r="E557" s="47" t="s">
        <v>8768</v>
      </c>
      <c r="F557" s="48">
        <v>5627</v>
      </c>
      <c r="G557" s="47">
        <v>44244</v>
      </c>
    </row>
    <row r="558" spans="1:7" x14ac:dyDescent="0.3">
      <c r="A558" s="47" t="s">
        <v>8769</v>
      </c>
      <c r="B558" s="47" t="s">
        <v>8770</v>
      </c>
      <c r="C558" s="47" t="s">
        <v>8771</v>
      </c>
      <c r="D558" s="47" t="s">
        <v>8772</v>
      </c>
      <c r="E558" s="47" t="s">
        <v>8773</v>
      </c>
      <c r="F558" s="48">
        <v>4618</v>
      </c>
      <c r="G558" s="47">
        <v>43595</v>
      </c>
    </row>
    <row r="559" spans="1:7" x14ac:dyDescent="0.3">
      <c r="A559" s="47" t="s">
        <v>8774</v>
      </c>
      <c r="B559" s="47" t="s">
        <v>8775</v>
      </c>
      <c r="C559" s="47" t="s">
        <v>8776</v>
      </c>
      <c r="D559" s="47" t="s">
        <v>8777</v>
      </c>
      <c r="E559" s="47" t="s">
        <v>8778</v>
      </c>
      <c r="F559" s="48">
        <v>2423</v>
      </c>
      <c r="G559" s="47">
        <v>44582</v>
      </c>
    </row>
    <row r="560" spans="1:7" x14ac:dyDescent="0.3">
      <c r="A560" s="47" t="s">
        <v>8779</v>
      </c>
      <c r="B560" s="47" t="s">
        <v>8780</v>
      </c>
      <c r="C560" s="47" t="s">
        <v>8781</v>
      </c>
      <c r="D560" s="47" t="s">
        <v>8782</v>
      </c>
      <c r="E560" s="47" t="s">
        <v>8783</v>
      </c>
      <c r="F560" s="48">
        <v>8224</v>
      </c>
      <c r="G560" s="47">
        <v>41043</v>
      </c>
    </row>
    <row r="561" spans="1:7" x14ac:dyDescent="0.3">
      <c r="A561" s="47" t="s">
        <v>8784</v>
      </c>
      <c r="B561" s="47" t="s">
        <v>8785</v>
      </c>
      <c r="C561" s="47" t="s">
        <v>8786</v>
      </c>
      <c r="D561" s="47" t="s">
        <v>8787</v>
      </c>
      <c r="E561" s="47" t="s">
        <v>8788</v>
      </c>
      <c r="F561" s="48">
        <v>3853</v>
      </c>
      <c r="G561" s="47">
        <v>41964</v>
      </c>
    </row>
    <row r="562" spans="1:7" x14ac:dyDescent="0.3">
      <c r="A562" s="47" t="s">
        <v>8789</v>
      </c>
      <c r="B562" s="47" t="s">
        <v>8790</v>
      </c>
      <c r="C562" s="47" t="s">
        <v>8791</v>
      </c>
      <c r="D562" s="47" t="s">
        <v>8792</v>
      </c>
      <c r="E562" s="47" t="s">
        <v>8793</v>
      </c>
      <c r="F562" s="48">
        <v>6713</v>
      </c>
      <c r="G562" s="47">
        <v>43502</v>
      </c>
    </row>
    <row r="563" spans="1:7" x14ac:dyDescent="0.3">
      <c r="A563" s="47" t="s">
        <v>8794</v>
      </c>
      <c r="B563" s="47" t="s">
        <v>8795</v>
      </c>
      <c r="C563" s="47" t="s">
        <v>8796</v>
      </c>
      <c r="D563" s="47" t="s">
        <v>8797</v>
      </c>
      <c r="E563" s="47" t="s">
        <v>8798</v>
      </c>
      <c r="F563" s="48">
        <v>3193</v>
      </c>
      <c r="G563" s="47">
        <v>44386</v>
      </c>
    </row>
    <row r="564" spans="1:7" x14ac:dyDescent="0.3">
      <c r="A564" s="47" t="s">
        <v>8799</v>
      </c>
      <c r="B564" s="47" t="s">
        <v>8800</v>
      </c>
      <c r="C564" s="47" t="s">
        <v>8801</v>
      </c>
      <c r="D564" s="47" t="s">
        <v>8802</v>
      </c>
      <c r="E564" s="47" t="s">
        <v>8803</v>
      </c>
      <c r="F564" s="48">
        <v>1855</v>
      </c>
      <c r="G564" s="47">
        <v>41546</v>
      </c>
    </row>
    <row r="565" spans="1:7" x14ac:dyDescent="0.3">
      <c r="A565" s="47" t="s">
        <v>8804</v>
      </c>
      <c r="B565" s="47" t="s">
        <v>8805</v>
      </c>
      <c r="C565" s="47" t="s">
        <v>8806</v>
      </c>
      <c r="D565" s="47" t="s">
        <v>8807</v>
      </c>
      <c r="E565" s="47" t="s">
        <v>8808</v>
      </c>
      <c r="F565" s="48">
        <v>5010</v>
      </c>
      <c r="G565" s="47">
        <v>43788</v>
      </c>
    </row>
    <row r="566" spans="1:7" x14ac:dyDescent="0.3">
      <c r="A566" s="47" t="s">
        <v>8809</v>
      </c>
      <c r="B566" s="47" t="s">
        <v>8810</v>
      </c>
      <c r="C566" s="47" t="s">
        <v>8811</v>
      </c>
      <c r="D566" s="47" t="s">
        <v>8812</v>
      </c>
      <c r="E566" s="47" t="s">
        <v>8813</v>
      </c>
      <c r="F566" s="48">
        <v>7919</v>
      </c>
      <c r="G566" s="47">
        <v>43400</v>
      </c>
    </row>
    <row r="567" spans="1:7" x14ac:dyDescent="0.3">
      <c r="A567" s="47" t="s">
        <v>8814</v>
      </c>
      <c r="B567" s="47" t="s">
        <v>8815</v>
      </c>
      <c r="C567" s="47" t="s">
        <v>8816</v>
      </c>
      <c r="D567" s="47" t="s">
        <v>8817</v>
      </c>
      <c r="E567" s="47" t="s">
        <v>8818</v>
      </c>
      <c r="F567" s="48">
        <v>5041</v>
      </c>
      <c r="G567" s="47">
        <v>44363</v>
      </c>
    </row>
    <row r="568" spans="1:7" x14ac:dyDescent="0.3">
      <c r="A568" s="47" t="s">
        <v>8819</v>
      </c>
      <c r="B568" s="47" t="s">
        <v>8820</v>
      </c>
      <c r="C568" s="47" t="s">
        <v>8821</v>
      </c>
      <c r="D568" s="47" t="s">
        <v>8822</v>
      </c>
      <c r="E568" s="47" t="s">
        <v>8823</v>
      </c>
      <c r="F568" s="48">
        <v>6857</v>
      </c>
      <c r="G568" s="47">
        <v>43769</v>
      </c>
    </row>
    <row r="569" spans="1:7" x14ac:dyDescent="0.3">
      <c r="A569" s="47" t="s">
        <v>8824</v>
      </c>
      <c r="B569" s="47" t="s">
        <v>8825</v>
      </c>
      <c r="C569" s="47" t="s">
        <v>8826</v>
      </c>
      <c r="D569" s="47" t="s">
        <v>8827</v>
      </c>
      <c r="E569" s="47" t="s">
        <v>8828</v>
      </c>
      <c r="F569" s="48">
        <v>2050</v>
      </c>
      <c r="G569" s="47">
        <v>43232</v>
      </c>
    </row>
    <row r="570" spans="1:7" x14ac:dyDescent="0.3">
      <c r="A570" s="47" t="s">
        <v>8829</v>
      </c>
      <c r="B570" s="47" t="s">
        <v>8830</v>
      </c>
      <c r="C570" s="47" t="s">
        <v>8831</v>
      </c>
      <c r="D570" s="47" t="s">
        <v>8832</v>
      </c>
      <c r="E570" s="47" t="s">
        <v>8833</v>
      </c>
      <c r="F570" s="48">
        <v>3388</v>
      </c>
      <c r="G570" s="47">
        <v>44424</v>
      </c>
    </row>
    <row r="571" spans="1:7" x14ac:dyDescent="0.3">
      <c r="A571" s="47" t="s">
        <v>8834</v>
      </c>
      <c r="B571" s="47" t="s">
        <v>8835</v>
      </c>
      <c r="C571" s="47" t="s">
        <v>8836</v>
      </c>
      <c r="D571" s="47" t="s">
        <v>8837</v>
      </c>
      <c r="E571" s="47" t="s">
        <v>8838</v>
      </c>
      <c r="F571" s="48">
        <v>1441</v>
      </c>
      <c r="G571" s="47">
        <v>43309</v>
      </c>
    </row>
    <row r="572" spans="1:7" x14ac:dyDescent="0.3">
      <c r="A572" s="47" t="s">
        <v>8839</v>
      </c>
      <c r="B572" s="47" t="s">
        <v>8840</v>
      </c>
      <c r="C572" s="47" t="s">
        <v>8841</v>
      </c>
      <c r="D572" s="47" t="s">
        <v>8842</v>
      </c>
      <c r="E572" s="47" t="s">
        <v>8843</v>
      </c>
      <c r="F572" s="48">
        <v>5456</v>
      </c>
      <c r="G572" s="47">
        <v>42287</v>
      </c>
    </row>
    <row r="573" spans="1:7" x14ac:dyDescent="0.3">
      <c r="A573" s="47" t="s">
        <v>8844</v>
      </c>
      <c r="B573" s="47" t="s">
        <v>8845</v>
      </c>
      <c r="C573" s="47" t="s">
        <v>8846</v>
      </c>
      <c r="D573" s="47" t="s">
        <v>8847</v>
      </c>
      <c r="E573" s="47" t="s">
        <v>8848</v>
      </c>
      <c r="F573" s="48">
        <v>685</v>
      </c>
      <c r="G573" s="47">
        <v>43472</v>
      </c>
    </row>
    <row r="574" spans="1:7" x14ac:dyDescent="0.3">
      <c r="A574" s="47" t="s">
        <v>8849</v>
      </c>
      <c r="B574" s="47" t="s">
        <v>8850</v>
      </c>
      <c r="C574" s="47" t="s">
        <v>8851</v>
      </c>
      <c r="D574" s="47" t="s">
        <v>8852</v>
      </c>
      <c r="E574" s="47" t="s">
        <v>8853</v>
      </c>
      <c r="F574" s="48">
        <v>5575</v>
      </c>
      <c r="G574" s="47">
        <v>44604</v>
      </c>
    </row>
    <row r="575" spans="1:7" x14ac:dyDescent="0.3">
      <c r="A575" s="47" t="s">
        <v>8854</v>
      </c>
      <c r="B575" s="47" t="s">
        <v>8855</v>
      </c>
      <c r="C575" s="47" t="s">
        <v>8856</v>
      </c>
      <c r="D575" s="47" t="s">
        <v>8857</v>
      </c>
      <c r="E575" s="47" t="s">
        <v>8858</v>
      </c>
      <c r="F575" s="48">
        <v>532</v>
      </c>
      <c r="G575" s="47">
        <v>42416</v>
      </c>
    </row>
    <row r="576" spans="1:7" x14ac:dyDescent="0.3">
      <c r="A576" s="47" t="s">
        <v>8859</v>
      </c>
      <c r="B576" s="47" t="s">
        <v>8860</v>
      </c>
      <c r="C576" s="47" t="s">
        <v>8861</v>
      </c>
      <c r="D576" s="47" t="s">
        <v>8862</v>
      </c>
      <c r="E576" s="47" t="s">
        <v>8863</v>
      </c>
      <c r="F576" s="48">
        <v>1167</v>
      </c>
      <c r="G576" s="47">
        <v>43425</v>
      </c>
    </row>
    <row r="577" spans="1:7" x14ac:dyDescent="0.3">
      <c r="A577" s="47" t="s">
        <v>8864</v>
      </c>
      <c r="B577" s="47" t="s">
        <v>8865</v>
      </c>
      <c r="C577" s="47" t="s">
        <v>8866</v>
      </c>
      <c r="D577" s="47" t="s">
        <v>8867</v>
      </c>
      <c r="E577" s="47" t="s">
        <v>8868</v>
      </c>
      <c r="F577" s="48">
        <v>7965</v>
      </c>
      <c r="G577" s="47">
        <v>43740</v>
      </c>
    </row>
    <row r="578" spans="1:7" x14ac:dyDescent="0.3">
      <c r="A578" s="47" t="s">
        <v>8869</v>
      </c>
      <c r="B578" s="47" t="s">
        <v>8870</v>
      </c>
      <c r="C578" s="47" t="s">
        <v>8871</v>
      </c>
      <c r="D578" s="47" t="s">
        <v>8872</v>
      </c>
      <c r="E578" s="47" t="s">
        <v>8873</v>
      </c>
      <c r="F578" s="48">
        <v>7390</v>
      </c>
      <c r="G578" s="47">
        <v>42395</v>
      </c>
    </row>
    <row r="579" spans="1:7" x14ac:dyDescent="0.3">
      <c r="A579" s="47" t="s">
        <v>8874</v>
      </c>
      <c r="B579" s="47" t="s">
        <v>8875</v>
      </c>
      <c r="C579" s="47" t="s">
        <v>8876</v>
      </c>
      <c r="D579" s="47" t="s">
        <v>8877</v>
      </c>
      <c r="E579" s="47" t="s">
        <v>8878</v>
      </c>
      <c r="F579" s="48">
        <v>2096</v>
      </c>
      <c r="G579" s="47">
        <v>43556</v>
      </c>
    </row>
    <row r="580" spans="1:7" x14ac:dyDescent="0.3">
      <c r="A580" s="47" t="s">
        <v>8879</v>
      </c>
      <c r="B580" s="47" t="s">
        <v>8880</v>
      </c>
      <c r="C580" s="47" t="s">
        <v>8881</v>
      </c>
      <c r="D580" s="47" t="s">
        <v>8882</v>
      </c>
      <c r="E580" s="47" t="s">
        <v>8883</v>
      </c>
      <c r="F580" s="48">
        <v>3769</v>
      </c>
      <c r="G580" s="47">
        <v>42258</v>
      </c>
    </row>
    <row r="581" spans="1:7" x14ac:dyDescent="0.3">
      <c r="A581" s="47" t="s">
        <v>8884</v>
      </c>
      <c r="B581" s="47" t="s">
        <v>8885</v>
      </c>
      <c r="C581" s="47" t="s">
        <v>8886</v>
      </c>
      <c r="D581" s="47" t="s">
        <v>8887</v>
      </c>
      <c r="E581" s="47" t="s">
        <v>8888</v>
      </c>
      <c r="F581" s="48">
        <v>3635</v>
      </c>
      <c r="G581" s="47">
        <v>41305</v>
      </c>
    </row>
    <row r="582" spans="1:7" x14ac:dyDescent="0.3">
      <c r="A582" s="47" t="s">
        <v>8889</v>
      </c>
      <c r="B582" s="47" t="s">
        <v>8890</v>
      </c>
      <c r="C582" s="47" t="s">
        <v>8891</v>
      </c>
      <c r="D582" s="47" t="s">
        <v>8892</v>
      </c>
      <c r="E582" s="47" t="s">
        <v>8893</v>
      </c>
      <c r="F582" s="48">
        <v>5733</v>
      </c>
      <c r="G582" s="47">
        <v>42787</v>
      </c>
    </row>
    <row r="583" spans="1:7" x14ac:dyDescent="0.3">
      <c r="A583" s="47" t="s">
        <v>8894</v>
      </c>
      <c r="B583" s="47" t="s">
        <v>8895</v>
      </c>
      <c r="C583" s="47" t="s">
        <v>8896</v>
      </c>
      <c r="D583" s="47" t="s">
        <v>8897</v>
      </c>
      <c r="E583" s="47" t="s">
        <v>8898</v>
      </c>
      <c r="F583" s="48">
        <v>6028</v>
      </c>
      <c r="G583" s="47">
        <v>44004</v>
      </c>
    </row>
    <row r="584" spans="1:7" x14ac:dyDescent="0.3">
      <c r="A584" s="47" t="s">
        <v>8899</v>
      </c>
      <c r="B584" s="47" t="s">
        <v>8900</v>
      </c>
      <c r="C584" s="47" t="s">
        <v>8901</v>
      </c>
      <c r="D584" s="47" t="s">
        <v>8902</v>
      </c>
      <c r="E584" s="47" t="s">
        <v>8903</v>
      </c>
      <c r="F584" s="48">
        <v>267</v>
      </c>
      <c r="G584" s="47">
        <v>42624</v>
      </c>
    </row>
    <row r="585" spans="1:7" x14ac:dyDescent="0.3">
      <c r="A585" s="47" t="s">
        <v>8904</v>
      </c>
      <c r="B585" s="47" t="s">
        <v>8905</v>
      </c>
      <c r="C585" s="47" t="s">
        <v>8906</v>
      </c>
      <c r="D585" s="47" t="s">
        <v>8907</v>
      </c>
      <c r="E585" s="47" t="s">
        <v>8908</v>
      </c>
      <c r="F585" s="48">
        <v>7096</v>
      </c>
      <c r="G585" s="47">
        <v>44553</v>
      </c>
    </row>
    <row r="586" spans="1:7" x14ac:dyDescent="0.3">
      <c r="A586" s="47" t="s">
        <v>8909</v>
      </c>
      <c r="B586" s="47" t="s">
        <v>8910</v>
      </c>
      <c r="C586" s="47" t="s">
        <v>8911</v>
      </c>
      <c r="D586" s="47" t="s">
        <v>8912</v>
      </c>
      <c r="E586" s="47" t="s">
        <v>8913</v>
      </c>
      <c r="F586" s="48">
        <v>2082</v>
      </c>
      <c r="G586" s="47">
        <v>40954</v>
      </c>
    </row>
    <row r="587" spans="1:7" x14ac:dyDescent="0.3">
      <c r="A587" s="47" t="s">
        <v>8914</v>
      </c>
      <c r="B587" s="47" t="s">
        <v>8915</v>
      </c>
      <c r="C587" s="47" t="s">
        <v>8916</v>
      </c>
      <c r="D587" s="47" t="s">
        <v>8917</v>
      </c>
      <c r="E587" s="47" t="s">
        <v>8918</v>
      </c>
      <c r="F587" s="48">
        <v>4404</v>
      </c>
      <c r="G587" s="47">
        <v>41753</v>
      </c>
    </row>
    <row r="588" spans="1:7" x14ac:dyDescent="0.3">
      <c r="A588" s="47" t="s">
        <v>8919</v>
      </c>
      <c r="B588" s="47" t="s">
        <v>8920</v>
      </c>
      <c r="C588" s="47" t="s">
        <v>8921</v>
      </c>
      <c r="D588" s="47" t="s">
        <v>8922</v>
      </c>
      <c r="E588" s="47" t="s">
        <v>8923</v>
      </c>
      <c r="F588" s="48">
        <v>3355</v>
      </c>
      <c r="G588" s="47">
        <v>41623</v>
      </c>
    </row>
    <row r="589" spans="1:7" x14ac:dyDescent="0.3">
      <c r="A589" s="47" t="s">
        <v>8924</v>
      </c>
      <c r="B589" s="47" t="s">
        <v>8925</v>
      </c>
      <c r="C589" s="47" t="s">
        <v>8926</v>
      </c>
      <c r="D589" s="47" t="s">
        <v>8927</v>
      </c>
      <c r="E589" s="47" t="s">
        <v>8928</v>
      </c>
      <c r="F589" s="48">
        <v>7373</v>
      </c>
      <c r="G589" s="47">
        <v>42502</v>
      </c>
    </row>
    <row r="590" spans="1:7" x14ac:dyDescent="0.3">
      <c r="A590" s="47" t="s">
        <v>8929</v>
      </c>
      <c r="B590" s="47" t="s">
        <v>8930</v>
      </c>
      <c r="C590" s="47" t="s">
        <v>8931</v>
      </c>
      <c r="D590" s="47" t="s">
        <v>8932</v>
      </c>
      <c r="E590" s="47" t="s">
        <v>8933</v>
      </c>
      <c r="F590" s="48">
        <v>6916</v>
      </c>
      <c r="G590" s="47">
        <v>40969</v>
      </c>
    </row>
    <row r="591" spans="1:7" x14ac:dyDescent="0.3">
      <c r="A591" s="47" t="s">
        <v>8934</v>
      </c>
      <c r="B591" s="47" t="s">
        <v>8935</v>
      </c>
      <c r="C591" s="47" t="s">
        <v>8936</v>
      </c>
      <c r="D591" s="47" t="s">
        <v>8937</v>
      </c>
      <c r="E591" s="47" t="s">
        <v>8938</v>
      </c>
      <c r="F591" s="48">
        <v>636</v>
      </c>
      <c r="G591" s="47">
        <v>41834</v>
      </c>
    </row>
    <row r="592" spans="1:7" x14ac:dyDescent="0.3">
      <c r="A592" s="47" t="s">
        <v>8939</v>
      </c>
      <c r="B592" s="47" t="s">
        <v>8940</v>
      </c>
      <c r="C592" s="47" t="s">
        <v>8941</v>
      </c>
      <c r="D592" s="47" t="s">
        <v>1697</v>
      </c>
      <c r="E592" s="47" t="s">
        <v>8942</v>
      </c>
      <c r="F592" s="48">
        <v>6435</v>
      </c>
      <c r="G592" s="47">
        <v>42221</v>
      </c>
    </row>
    <row r="593" spans="1:7" x14ac:dyDescent="0.3">
      <c r="A593" s="47" t="s">
        <v>8943</v>
      </c>
      <c r="B593" s="47" t="s">
        <v>8944</v>
      </c>
      <c r="C593" s="47" t="s">
        <v>8945</v>
      </c>
      <c r="D593" s="47" t="s">
        <v>8946</v>
      </c>
      <c r="E593" s="47" t="s">
        <v>8947</v>
      </c>
      <c r="F593" s="48">
        <v>3897</v>
      </c>
      <c r="G593" s="47">
        <v>41256</v>
      </c>
    </row>
    <row r="594" spans="1:7" x14ac:dyDescent="0.3">
      <c r="A594" s="47" t="s">
        <v>8948</v>
      </c>
      <c r="B594" s="47" t="s">
        <v>8949</v>
      </c>
      <c r="C594" s="47" t="s">
        <v>8950</v>
      </c>
      <c r="D594" s="47" t="s">
        <v>8951</v>
      </c>
      <c r="E594" s="47" t="s">
        <v>8952</v>
      </c>
      <c r="F594" s="48">
        <v>201</v>
      </c>
      <c r="G594" s="47">
        <v>42082</v>
      </c>
    </row>
    <row r="595" spans="1:7" x14ac:dyDescent="0.3">
      <c r="A595" s="47" t="s">
        <v>8953</v>
      </c>
      <c r="B595" s="47" t="s">
        <v>8954</v>
      </c>
      <c r="C595" s="47" t="s">
        <v>8955</v>
      </c>
      <c r="D595" s="47" t="s">
        <v>8956</v>
      </c>
      <c r="E595" s="47" t="s">
        <v>8957</v>
      </c>
      <c r="F595" s="48">
        <v>5728</v>
      </c>
      <c r="G595" s="47">
        <v>42876</v>
      </c>
    </row>
    <row r="596" spans="1:7" x14ac:dyDescent="0.3">
      <c r="A596" s="47" t="s">
        <v>8958</v>
      </c>
      <c r="B596" s="47" t="s">
        <v>8959</v>
      </c>
      <c r="C596" s="47" t="s">
        <v>8960</v>
      </c>
      <c r="D596" s="47" t="s">
        <v>8961</v>
      </c>
      <c r="E596" s="47" t="s">
        <v>8962</v>
      </c>
      <c r="F596" s="48">
        <v>2102</v>
      </c>
      <c r="G596" s="47">
        <v>41236</v>
      </c>
    </row>
    <row r="597" spans="1:7" x14ac:dyDescent="0.3">
      <c r="A597" s="47" t="s">
        <v>8963</v>
      </c>
      <c r="B597" s="47" t="s">
        <v>8964</v>
      </c>
      <c r="C597" s="47" t="s">
        <v>8965</v>
      </c>
      <c r="D597" s="47" t="s">
        <v>1542</v>
      </c>
      <c r="E597" s="47" t="s">
        <v>8966</v>
      </c>
      <c r="F597" s="48">
        <v>7454</v>
      </c>
      <c r="G597" s="47">
        <v>42191</v>
      </c>
    </row>
    <row r="598" spans="1:7" x14ac:dyDescent="0.3">
      <c r="A598" s="47" t="s">
        <v>8967</v>
      </c>
      <c r="B598" s="47" t="s">
        <v>8968</v>
      </c>
      <c r="C598" s="47" t="s">
        <v>8969</v>
      </c>
      <c r="D598" s="47" t="s">
        <v>8970</v>
      </c>
      <c r="E598" s="47" t="s">
        <v>8971</v>
      </c>
      <c r="F598" s="48">
        <v>5648</v>
      </c>
      <c r="G598" s="47">
        <v>42903</v>
      </c>
    </row>
    <row r="599" spans="1:7" x14ac:dyDescent="0.3">
      <c r="A599" s="47" t="s">
        <v>8972</v>
      </c>
      <c r="B599" s="47" t="s">
        <v>8973</v>
      </c>
      <c r="C599" s="47" t="s">
        <v>8974</v>
      </c>
      <c r="D599" s="47" t="s">
        <v>8975</v>
      </c>
      <c r="E599" s="47" t="s">
        <v>8976</v>
      </c>
      <c r="F599" s="48">
        <v>7104</v>
      </c>
      <c r="G599" s="47">
        <v>43468</v>
      </c>
    </row>
    <row r="600" spans="1:7" x14ac:dyDescent="0.3">
      <c r="A600" s="47" t="s">
        <v>8977</v>
      </c>
      <c r="B600" s="47" t="s">
        <v>8978</v>
      </c>
      <c r="C600" s="47" t="s">
        <v>8979</v>
      </c>
      <c r="D600" s="47" t="s">
        <v>8980</v>
      </c>
      <c r="E600" s="47" t="s">
        <v>8981</v>
      </c>
      <c r="F600" s="48">
        <v>6347</v>
      </c>
      <c r="G600" s="47">
        <v>42672</v>
      </c>
    </row>
    <row r="601" spans="1:7" x14ac:dyDescent="0.3">
      <c r="A601" s="47" t="s">
        <v>8982</v>
      </c>
      <c r="B601" s="47" t="s">
        <v>8983</v>
      </c>
      <c r="C601" s="47" t="s">
        <v>8984</v>
      </c>
      <c r="D601" s="47" t="s">
        <v>8985</v>
      </c>
      <c r="E601" s="47" t="s">
        <v>8986</v>
      </c>
      <c r="F601" s="48">
        <v>375</v>
      </c>
      <c r="G601" s="47">
        <v>43329</v>
      </c>
    </row>
    <row r="602" spans="1:7" x14ac:dyDescent="0.3">
      <c r="A602" s="47" t="s">
        <v>8987</v>
      </c>
      <c r="B602" s="47" t="s">
        <v>8988</v>
      </c>
      <c r="C602" s="47" t="s">
        <v>8989</v>
      </c>
      <c r="D602" s="47" t="s">
        <v>8990</v>
      </c>
      <c r="E602" s="47" t="s">
        <v>8991</v>
      </c>
      <c r="F602" s="48">
        <v>4997</v>
      </c>
      <c r="G602" s="47">
        <v>40976</v>
      </c>
    </row>
    <row r="603" spans="1:7" x14ac:dyDescent="0.3">
      <c r="A603" s="47" t="s">
        <v>8992</v>
      </c>
      <c r="B603" s="47" t="s">
        <v>8993</v>
      </c>
      <c r="C603" s="47" t="s">
        <v>8994</v>
      </c>
      <c r="D603" s="47" t="s">
        <v>8000</v>
      </c>
      <c r="E603" s="47" t="s">
        <v>8995</v>
      </c>
      <c r="F603" s="48">
        <v>5440</v>
      </c>
      <c r="G603" s="47">
        <v>43656</v>
      </c>
    </row>
    <row r="604" spans="1:7" x14ac:dyDescent="0.3">
      <c r="A604" s="47" t="s">
        <v>8996</v>
      </c>
      <c r="B604" s="47" t="s">
        <v>8997</v>
      </c>
      <c r="C604" s="47" t="s">
        <v>8998</v>
      </c>
      <c r="D604" s="47" t="s">
        <v>8999</v>
      </c>
      <c r="E604" s="47" t="s">
        <v>9000</v>
      </c>
      <c r="F604" s="48">
        <v>7245</v>
      </c>
      <c r="G604" s="47">
        <v>43073</v>
      </c>
    </row>
    <row r="605" spans="1:7" x14ac:dyDescent="0.3">
      <c r="A605" s="47" t="s">
        <v>9001</v>
      </c>
      <c r="B605" s="47" t="s">
        <v>9002</v>
      </c>
      <c r="C605" s="47" t="s">
        <v>9003</v>
      </c>
      <c r="D605" s="47" t="s">
        <v>9004</v>
      </c>
      <c r="E605" s="47" t="s">
        <v>9005</v>
      </c>
      <c r="F605" s="48">
        <v>733</v>
      </c>
      <c r="G605" s="47">
        <v>43718</v>
      </c>
    </row>
    <row r="606" spans="1:7" x14ac:dyDescent="0.3">
      <c r="A606" s="47" t="s">
        <v>9006</v>
      </c>
      <c r="B606" s="47" t="s">
        <v>9007</v>
      </c>
      <c r="C606" s="47" t="s">
        <v>9008</v>
      </c>
      <c r="D606" s="47" t="s">
        <v>9009</v>
      </c>
      <c r="E606" s="47" t="s">
        <v>9010</v>
      </c>
      <c r="F606" s="48">
        <v>727</v>
      </c>
      <c r="G606" s="47">
        <v>42366</v>
      </c>
    </row>
    <row r="607" spans="1:7" x14ac:dyDescent="0.3">
      <c r="A607" s="47" t="s">
        <v>9011</v>
      </c>
      <c r="B607" s="47" t="s">
        <v>9012</v>
      </c>
      <c r="C607" s="47" t="s">
        <v>9013</v>
      </c>
      <c r="D607" s="47" t="s">
        <v>9014</v>
      </c>
      <c r="E607" s="47" t="s">
        <v>9015</v>
      </c>
      <c r="F607" s="48">
        <v>3370</v>
      </c>
      <c r="G607" s="47">
        <v>41451</v>
      </c>
    </row>
    <row r="608" spans="1:7" x14ac:dyDescent="0.3">
      <c r="A608" s="47" t="s">
        <v>9016</v>
      </c>
      <c r="B608" s="47" t="s">
        <v>9017</v>
      </c>
      <c r="C608" s="47" t="s">
        <v>9018</v>
      </c>
      <c r="D608" s="47" t="s">
        <v>9019</v>
      </c>
      <c r="E608" s="47" t="s">
        <v>9020</v>
      </c>
      <c r="F608" s="48">
        <v>3954</v>
      </c>
      <c r="G608" s="47">
        <v>40929</v>
      </c>
    </row>
    <row r="609" spans="1:7" x14ac:dyDescent="0.3">
      <c r="A609" s="47" t="s">
        <v>9021</v>
      </c>
      <c r="B609" s="47" t="s">
        <v>9022</v>
      </c>
      <c r="C609" s="47" t="s">
        <v>9023</v>
      </c>
      <c r="D609" s="47" t="s">
        <v>9024</v>
      </c>
      <c r="E609" s="47" t="s">
        <v>9025</v>
      </c>
      <c r="F609" s="48">
        <v>6095</v>
      </c>
      <c r="G609" s="47">
        <v>44074</v>
      </c>
    </row>
    <row r="610" spans="1:7" x14ac:dyDescent="0.3">
      <c r="A610" s="47" t="s">
        <v>9026</v>
      </c>
      <c r="B610" s="47" t="s">
        <v>9027</v>
      </c>
      <c r="C610" s="47" t="s">
        <v>9028</v>
      </c>
      <c r="D610" s="47" t="s">
        <v>9029</v>
      </c>
      <c r="E610" s="47" t="s">
        <v>9030</v>
      </c>
      <c r="F610" s="48">
        <v>3864</v>
      </c>
      <c r="G610" s="47">
        <v>43627</v>
      </c>
    </row>
    <row r="611" spans="1:7" x14ac:dyDescent="0.3">
      <c r="A611" s="47" t="s">
        <v>9031</v>
      </c>
      <c r="B611" s="47" t="s">
        <v>9032</v>
      </c>
      <c r="C611" s="47" t="s">
        <v>9033</v>
      </c>
      <c r="D611" s="47" t="s">
        <v>9034</v>
      </c>
      <c r="E611" s="47" t="s">
        <v>9035</v>
      </c>
      <c r="F611" s="48">
        <v>3531</v>
      </c>
      <c r="G611" s="47">
        <v>41293</v>
      </c>
    </row>
    <row r="612" spans="1:7" x14ac:dyDescent="0.3">
      <c r="A612" s="47" t="s">
        <v>9036</v>
      </c>
      <c r="B612" s="47" t="s">
        <v>9037</v>
      </c>
      <c r="C612" s="47" t="s">
        <v>9038</v>
      </c>
      <c r="D612" s="47" t="s">
        <v>9039</v>
      </c>
      <c r="E612" s="47" t="s">
        <v>9040</v>
      </c>
      <c r="F612" s="48">
        <v>3072</v>
      </c>
      <c r="G612" s="47">
        <v>42993</v>
      </c>
    </row>
    <row r="613" spans="1:7" x14ac:dyDescent="0.3">
      <c r="A613" s="47" t="s">
        <v>9041</v>
      </c>
      <c r="B613" s="47" t="s">
        <v>9042</v>
      </c>
      <c r="C613" s="47" t="s">
        <v>9043</v>
      </c>
      <c r="D613" s="47" t="s">
        <v>9044</v>
      </c>
      <c r="E613" s="47" t="s">
        <v>9045</v>
      </c>
      <c r="F613" s="48">
        <v>4961</v>
      </c>
      <c r="G613" s="47">
        <v>44434</v>
      </c>
    </row>
    <row r="614" spans="1:7" x14ac:dyDescent="0.3">
      <c r="A614" s="47" t="s">
        <v>9046</v>
      </c>
      <c r="B614" s="47" t="s">
        <v>9047</v>
      </c>
      <c r="C614" s="47" t="s">
        <v>9048</v>
      </c>
      <c r="D614" s="47" t="s">
        <v>9049</v>
      </c>
      <c r="E614" s="47" t="s">
        <v>9050</v>
      </c>
      <c r="F614" s="48">
        <v>4867</v>
      </c>
      <c r="G614" s="47">
        <v>43481</v>
      </c>
    </row>
    <row r="615" spans="1:7" x14ac:dyDescent="0.3">
      <c r="A615" s="47" t="s">
        <v>9051</v>
      </c>
      <c r="B615" s="47" t="s">
        <v>9052</v>
      </c>
      <c r="C615" s="47" t="s">
        <v>9053</v>
      </c>
      <c r="D615" s="47" t="s">
        <v>9054</v>
      </c>
      <c r="E615" s="47" t="s">
        <v>9055</v>
      </c>
      <c r="F615" s="48">
        <v>2018</v>
      </c>
      <c r="G615" s="47">
        <v>42632</v>
      </c>
    </row>
    <row r="616" spans="1:7" x14ac:dyDescent="0.3">
      <c r="A616" s="47" t="s">
        <v>9056</v>
      </c>
      <c r="B616" s="47" t="s">
        <v>9057</v>
      </c>
      <c r="C616" s="47" t="s">
        <v>9058</v>
      </c>
      <c r="D616" s="47" t="s">
        <v>7284</v>
      </c>
      <c r="E616" s="47" t="s">
        <v>9059</v>
      </c>
      <c r="F616" s="48">
        <v>1018</v>
      </c>
      <c r="G616" s="47">
        <v>41456</v>
      </c>
    </row>
    <row r="617" spans="1:7" x14ac:dyDescent="0.3">
      <c r="A617" s="47" t="s">
        <v>9060</v>
      </c>
      <c r="B617" s="47" t="s">
        <v>9061</v>
      </c>
      <c r="C617" s="47" t="s">
        <v>9062</v>
      </c>
      <c r="D617" s="47" t="s">
        <v>9063</v>
      </c>
      <c r="E617" s="47" t="s">
        <v>9064</v>
      </c>
      <c r="F617" s="48">
        <v>4542</v>
      </c>
      <c r="G617" s="47">
        <v>41394</v>
      </c>
    </row>
    <row r="618" spans="1:7" x14ac:dyDescent="0.3">
      <c r="A618" s="47" t="s">
        <v>9065</v>
      </c>
      <c r="B618" s="47" t="s">
        <v>9066</v>
      </c>
      <c r="C618" s="47" t="s">
        <v>9067</v>
      </c>
      <c r="D618" s="47" t="s">
        <v>9068</v>
      </c>
      <c r="E618" s="47" t="s">
        <v>9069</v>
      </c>
      <c r="F618" s="48">
        <v>1780</v>
      </c>
      <c r="G618" s="47">
        <v>41663</v>
      </c>
    </row>
    <row r="619" spans="1:7" x14ac:dyDescent="0.3">
      <c r="A619" s="47" t="s">
        <v>9070</v>
      </c>
      <c r="B619" s="47" t="s">
        <v>9071</v>
      </c>
      <c r="C619" s="47" t="s">
        <v>9072</v>
      </c>
      <c r="D619" s="47" t="s">
        <v>6865</v>
      </c>
      <c r="E619" s="47" t="s">
        <v>9073</v>
      </c>
      <c r="F619" s="48">
        <v>2558</v>
      </c>
      <c r="G619" s="47">
        <v>42114</v>
      </c>
    </row>
    <row r="620" spans="1:7" x14ac:dyDescent="0.3">
      <c r="A620" s="47" t="s">
        <v>9074</v>
      </c>
      <c r="B620" s="47" t="s">
        <v>9075</v>
      </c>
      <c r="C620" s="47" t="s">
        <v>9076</v>
      </c>
      <c r="D620" s="47" t="s">
        <v>9077</v>
      </c>
      <c r="E620" s="47" t="s">
        <v>9078</v>
      </c>
      <c r="F620" s="48">
        <v>7726</v>
      </c>
      <c r="G620" s="47">
        <v>42395</v>
      </c>
    </row>
    <row r="621" spans="1:7" x14ac:dyDescent="0.3">
      <c r="A621" s="47" t="s">
        <v>9079</v>
      </c>
      <c r="B621" s="47" t="s">
        <v>9080</v>
      </c>
      <c r="C621" s="47" t="s">
        <v>9081</v>
      </c>
      <c r="D621" s="47" t="s">
        <v>9082</v>
      </c>
      <c r="E621" s="47" t="s">
        <v>9083</v>
      </c>
      <c r="F621" s="48">
        <v>1074</v>
      </c>
      <c r="G621" s="47">
        <v>42434</v>
      </c>
    </row>
    <row r="622" spans="1:7" x14ac:dyDescent="0.3">
      <c r="A622" s="47" t="s">
        <v>9084</v>
      </c>
      <c r="B622" s="47" t="s">
        <v>9085</v>
      </c>
      <c r="C622" s="47" t="s">
        <v>9086</v>
      </c>
      <c r="D622" s="47" t="s">
        <v>9087</v>
      </c>
      <c r="E622" s="47" t="s">
        <v>9088</v>
      </c>
      <c r="F622" s="48">
        <v>4383</v>
      </c>
      <c r="G622" s="47">
        <v>43922</v>
      </c>
    </row>
    <row r="623" spans="1:7" x14ac:dyDescent="0.3">
      <c r="A623" s="47" t="s">
        <v>9089</v>
      </c>
      <c r="B623" s="47" t="s">
        <v>9090</v>
      </c>
      <c r="C623" s="47" t="s">
        <v>9091</v>
      </c>
      <c r="D623" s="47" t="s">
        <v>9092</v>
      </c>
      <c r="E623" s="47" t="s">
        <v>9093</v>
      </c>
      <c r="F623" s="48">
        <v>1581</v>
      </c>
      <c r="G623" s="47">
        <v>42884</v>
      </c>
    </row>
    <row r="624" spans="1:7" x14ac:dyDescent="0.3">
      <c r="A624" s="47" t="s">
        <v>9094</v>
      </c>
      <c r="B624" s="47" t="s">
        <v>9095</v>
      </c>
      <c r="C624" s="47" t="s">
        <v>9096</v>
      </c>
      <c r="D624" s="47" t="s">
        <v>9097</v>
      </c>
      <c r="E624" s="47" t="s">
        <v>9098</v>
      </c>
      <c r="F624" s="48">
        <v>7933</v>
      </c>
      <c r="G624" s="47">
        <v>42678</v>
      </c>
    </row>
    <row r="625" spans="1:7" x14ac:dyDescent="0.3">
      <c r="A625" s="47" t="s">
        <v>9099</v>
      </c>
      <c r="B625" s="47" t="s">
        <v>9100</v>
      </c>
      <c r="C625" s="47" t="s">
        <v>9101</v>
      </c>
      <c r="D625" s="47" t="s">
        <v>9102</v>
      </c>
      <c r="E625" s="47" t="s">
        <v>9103</v>
      </c>
      <c r="F625" s="48">
        <v>6433</v>
      </c>
      <c r="G625" s="47">
        <v>42203</v>
      </c>
    </row>
    <row r="626" spans="1:7" x14ac:dyDescent="0.3">
      <c r="A626" s="47" t="s">
        <v>9104</v>
      </c>
      <c r="B626" s="47" t="s">
        <v>9105</v>
      </c>
      <c r="C626" s="47" t="s">
        <v>9106</v>
      </c>
      <c r="D626" s="47" t="s">
        <v>9107</v>
      </c>
      <c r="E626" s="47" t="s">
        <v>9108</v>
      </c>
      <c r="F626" s="48">
        <v>1703</v>
      </c>
      <c r="G626" s="47">
        <v>41087</v>
      </c>
    </row>
    <row r="627" spans="1:7" x14ac:dyDescent="0.3">
      <c r="A627" s="47" t="s">
        <v>9109</v>
      </c>
      <c r="B627" s="47" t="s">
        <v>9110</v>
      </c>
      <c r="C627" s="47" t="s">
        <v>9111</v>
      </c>
      <c r="D627" s="47" t="s">
        <v>2966</v>
      </c>
      <c r="E627" s="47" t="s">
        <v>9112</v>
      </c>
      <c r="F627" s="48">
        <v>1314</v>
      </c>
      <c r="G627" s="47">
        <v>41407</v>
      </c>
    </row>
    <row r="628" spans="1:7" x14ac:dyDescent="0.3">
      <c r="A628" s="47" t="s">
        <v>9113</v>
      </c>
      <c r="B628" s="47" t="s">
        <v>9114</v>
      </c>
      <c r="C628" s="47" t="s">
        <v>9115</v>
      </c>
      <c r="D628" s="47" t="s">
        <v>9116</v>
      </c>
      <c r="E628" s="47" t="s">
        <v>9117</v>
      </c>
      <c r="F628" s="48">
        <v>2036</v>
      </c>
      <c r="G628" s="47">
        <v>43413</v>
      </c>
    </row>
    <row r="629" spans="1:7" x14ac:dyDescent="0.3">
      <c r="A629" s="47" t="s">
        <v>9118</v>
      </c>
      <c r="B629" s="47" t="s">
        <v>9119</v>
      </c>
      <c r="C629" s="47" t="s">
        <v>9120</v>
      </c>
      <c r="D629" s="47" t="s">
        <v>9121</v>
      </c>
      <c r="E629" s="47" t="s">
        <v>9122</v>
      </c>
      <c r="F629" s="48">
        <v>6618</v>
      </c>
      <c r="G629" s="47">
        <v>44562</v>
      </c>
    </row>
    <row r="630" spans="1:7" x14ac:dyDescent="0.3">
      <c r="A630" s="47" t="s">
        <v>9123</v>
      </c>
      <c r="B630" s="47" t="s">
        <v>9124</v>
      </c>
      <c r="C630" s="47" t="s">
        <v>9125</v>
      </c>
      <c r="D630" s="47" t="s">
        <v>9126</v>
      </c>
      <c r="E630" s="47" t="s">
        <v>9127</v>
      </c>
      <c r="F630" s="48">
        <v>2165</v>
      </c>
      <c r="G630" s="47">
        <v>41522</v>
      </c>
    </row>
    <row r="631" spans="1:7" x14ac:dyDescent="0.3">
      <c r="A631" s="47" t="s">
        <v>9128</v>
      </c>
      <c r="B631" s="47" t="s">
        <v>9129</v>
      </c>
      <c r="C631" s="47" t="s">
        <v>9130</v>
      </c>
      <c r="D631" s="47" t="s">
        <v>9131</v>
      </c>
      <c r="E631" s="47" t="s">
        <v>9132</v>
      </c>
      <c r="F631" s="48">
        <v>4325</v>
      </c>
      <c r="G631" s="47">
        <v>43338</v>
      </c>
    </row>
    <row r="632" spans="1:7" x14ac:dyDescent="0.3">
      <c r="A632" s="47" t="s">
        <v>9133</v>
      </c>
      <c r="B632" s="47" t="s">
        <v>9134</v>
      </c>
      <c r="C632" s="47" t="s">
        <v>9135</v>
      </c>
      <c r="D632" s="47" t="s">
        <v>9136</v>
      </c>
      <c r="E632" s="47" t="s">
        <v>9137</v>
      </c>
      <c r="F632" s="48">
        <v>3159</v>
      </c>
      <c r="G632" s="47">
        <v>43190</v>
      </c>
    </row>
    <row r="633" spans="1:7" x14ac:dyDescent="0.3">
      <c r="A633" s="47" t="s">
        <v>9138</v>
      </c>
      <c r="B633" s="47" t="s">
        <v>9139</v>
      </c>
      <c r="C633" s="47" t="s">
        <v>9140</v>
      </c>
      <c r="D633" s="47" t="s">
        <v>9141</v>
      </c>
      <c r="E633" s="47" t="s">
        <v>9142</v>
      </c>
      <c r="F633" s="48">
        <v>5131</v>
      </c>
      <c r="G633" s="47">
        <v>42754</v>
      </c>
    </row>
    <row r="634" spans="1:7" x14ac:dyDescent="0.3">
      <c r="A634" s="47" t="s">
        <v>9143</v>
      </c>
      <c r="B634" s="47" t="s">
        <v>9144</v>
      </c>
      <c r="C634" s="47" t="s">
        <v>9145</v>
      </c>
      <c r="D634" s="47" t="s">
        <v>9146</v>
      </c>
      <c r="E634" s="47" t="s">
        <v>9147</v>
      </c>
      <c r="F634" s="48">
        <v>7168</v>
      </c>
      <c r="G634" s="47">
        <v>43304</v>
      </c>
    </row>
    <row r="635" spans="1:7" x14ac:dyDescent="0.3">
      <c r="A635" s="47" t="s">
        <v>9148</v>
      </c>
      <c r="B635" s="47" t="s">
        <v>9149</v>
      </c>
      <c r="C635" s="47" t="s">
        <v>9150</v>
      </c>
      <c r="D635" s="47" t="s">
        <v>3959</v>
      </c>
      <c r="E635" s="47" t="s">
        <v>9151</v>
      </c>
      <c r="F635" s="48">
        <v>4685</v>
      </c>
      <c r="G635" s="47">
        <v>44159</v>
      </c>
    </row>
    <row r="636" spans="1:7" x14ac:dyDescent="0.3">
      <c r="A636" s="47" t="s">
        <v>9152</v>
      </c>
      <c r="B636" s="47" t="s">
        <v>9153</v>
      </c>
      <c r="C636" s="47" t="s">
        <v>9154</v>
      </c>
      <c r="D636" s="47" t="s">
        <v>9155</v>
      </c>
      <c r="E636" s="47" t="s">
        <v>9156</v>
      </c>
      <c r="F636" s="48">
        <v>4648</v>
      </c>
      <c r="G636" s="47">
        <v>43206</v>
      </c>
    </row>
    <row r="637" spans="1:7" x14ac:dyDescent="0.3">
      <c r="A637" s="47" t="s">
        <v>9157</v>
      </c>
      <c r="B637" s="47" t="s">
        <v>9158</v>
      </c>
      <c r="C637" s="47" t="s">
        <v>9159</v>
      </c>
      <c r="D637" s="47" t="s">
        <v>9160</v>
      </c>
      <c r="E637" s="47" t="s">
        <v>9161</v>
      </c>
      <c r="F637" s="48">
        <v>3770</v>
      </c>
      <c r="G637" s="47">
        <v>42638</v>
      </c>
    </row>
    <row r="638" spans="1:7" x14ac:dyDescent="0.3">
      <c r="A638" s="47" t="s">
        <v>9162</v>
      </c>
      <c r="B638" s="47" t="s">
        <v>9163</v>
      </c>
      <c r="C638" s="47" t="s">
        <v>9164</v>
      </c>
      <c r="D638" s="47" t="s">
        <v>9165</v>
      </c>
      <c r="E638" s="47" t="s">
        <v>9166</v>
      </c>
      <c r="F638" s="48">
        <v>6278</v>
      </c>
      <c r="G638" s="47">
        <v>43103</v>
      </c>
    </row>
    <row r="639" spans="1:7" x14ac:dyDescent="0.3">
      <c r="A639" s="47" t="s">
        <v>9167</v>
      </c>
      <c r="B639" s="47" t="s">
        <v>9168</v>
      </c>
      <c r="C639" s="47" t="s">
        <v>9169</v>
      </c>
      <c r="D639" s="47" t="s">
        <v>9170</v>
      </c>
      <c r="E639" s="47" t="s">
        <v>9171</v>
      </c>
      <c r="F639" s="48">
        <v>8243</v>
      </c>
      <c r="G639" s="47">
        <v>41608</v>
      </c>
    </row>
    <row r="640" spans="1:7" x14ac:dyDescent="0.3">
      <c r="A640" s="47" t="s">
        <v>9172</v>
      </c>
      <c r="B640" s="47" t="s">
        <v>9173</v>
      </c>
      <c r="C640" s="47" t="s">
        <v>9174</v>
      </c>
      <c r="D640" s="47" t="s">
        <v>9175</v>
      </c>
      <c r="E640" s="47" t="s">
        <v>9176</v>
      </c>
      <c r="F640" s="48">
        <v>6189</v>
      </c>
      <c r="G640" s="47">
        <v>44459</v>
      </c>
    </row>
    <row r="641" spans="1:7" x14ac:dyDescent="0.3">
      <c r="A641" s="47" t="s">
        <v>9177</v>
      </c>
      <c r="B641" s="47" t="s">
        <v>9178</v>
      </c>
      <c r="C641" s="47" t="s">
        <v>9179</v>
      </c>
      <c r="D641" s="47" t="s">
        <v>9180</v>
      </c>
      <c r="E641" s="47" t="s">
        <v>9181</v>
      </c>
      <c r="F641" s="48">
        <v>1105</v>
      </c>
      <c r="G641" s="47">
        <v>43216</v>
      </c>
    </row>
    <row r="642" spans="1:7" x14ac:dyDescent="0.3">
      <c r="A642" s="47" t="s">
        <v>9182</v>
      </c>
      <c r="B642" s="47" t="s">
        <v>9183</v>
      </c>
      <c r="C642" s="47" t="s">
        <v>9184</v>
      </c>
      <c r="D642" s="47" t="s">
        <v>9185</v>
      </c>
      <c r="E642" s="47" t="s">
        <v>9186</v>
      </c>
      <c r="F642" s="48">
        <v>1282</v>
      </c>
      <c r="G642" s="47">
        <v>43729</v>
      </c>
    </row>
    <row r="643" spans="1:7" x14ac:dyDescent="0.3">
      <c r="A643" s="47" t="s">
        <v>9187</v>
      </c>
      <c r="B643" s="47" t="s">
        <v>9188</v>
      </c>
      <c r="C643" s="47" t="s">
        <v>9189</v>
      </c>
      <c r="D643" s="47" t="s">
        <v>9190</v>
      </c>
      <c r="E643" s="47" t="s">
        <v>9191</v>
      </c>
      <c r="F643" s="48">
        <v>649</v>
      </c>
      <c r="G643" s="47">
        <v>44657</v>
      </c>
    </row>
    <row r="644" spans="1:7" x14ac:dyDescent="0.3">
      <c r="A644" s="47" t="s">
        <v>9192</v>
      </c>
      <c r="B644" s="47" t="s">
        <v>9193</v>
      </c>
      <c r="C644" s="47" t="s">
        <v>9194</v>
      </c>
      <c r="D644" s="47" t="s">
        <v>9195</v>
      </c>
      <c r="E644" s="47" t="s">
        <v>9196</v>
      </c>
      <c r="F644" s="48">
        <v>2454</v>
      </c>
      <c r="G644" s="47">
        <v>42703</v>
      </c>
    </row>
    <row r="645" spans="1:7" x14ac:dyDescent="0.3">
      <c r="A645" s="47" t="s">
        <v>9197</v>
      </c>
      <c r="B645" s="47" t="s">
        <v>9198</v>
      </c>
      <c r="C645" s="47" t="s">
        <v>9199</v>
      </c>
      <c r="D645" s="47" t="s">
        <v>9200</v>
      </c>
      <c r="E645" s="47" t="s">
        <v>9201</v>
      </c>
      <c r="F645" s="48">
        <v>336</v>
      </c>
      <c r="G645" s="47">
        <v>43509</v>
      </c>
    </row>
    <row r="646" spans="1:7" x14ac:dyDescent="0.3">
      <c r="A646" s="47" t="s">
        <v>9202</v>
      </c>
      <c r="B646" s="47" t="s">
        <v>9203</v>
      </c>
      <c r="C646" s="47" t="s">
        <v>9204</v>
      </c>
      <c r="D646" s="47" t="s">
        <v>9205</v>
      </c>
      <c r="E646" s="47" t="s">
        <v>9206</v>
      </c>
      <c r="F646" s="48">
        <v>2387</v>
      </c>
      <c r="G646" s="47">
        <v>44183</v>
      </c>
    </row>
    <row r="647" spans="1:7" x14ac:dyDescent="0.3">
      <c r="A647" s="47" t="s">
        <v>9207</v>
      </c>
      <c r="B647" s="47" t="s">
        <v>9208</v>
      </c>
      <c r="C647" s="47" t="s">
        <v>9209</v>
      </c>
      <c r="D647" s="47" t="s">
        <v>9210</v>
      </c>
      <c r="E647" s="47" t="s">
        <v>9211</v>
      </c>
      <c r="F647" s="48">
        <v>5824</v>
      </c>
      <c r="G647" s="47">
        <v>43074</v>
      </c>
    </row>
    <row r="648" spans="1:7" x14ac:dyDescent="0.3">
      <c r="A648" s="47" t="s">
        <v>9212</v>
      </c>
      <c r="B648" s="47" t="s">
        <v>9213</v>
      </c>
      <c r="C648" s="47" t="s">
        <v>9214</v>
      </c>
      <c r="D648" s="47" t="s">
        <v>9215</v>
      </c>
      <c r="E648" s="47" t="s">
        <v>9216</v>
      </c>
      <c r="F648" s="48">
        <v>2307</v>
      </c>
      <c r="G648" s="47">
        <v>43962</v>
      </c>
    </row>
    <row r="649" spans="1:7" x14ac:dyDescent="0.3">
      <c r="A649" s="47" t="s">
        <v>9217</v>
      </c>
      <c r="B649" s="47" t="s">
        <v>9218</v>
      </c>
      <c r="C649" s="47" t="s">
        <v>9219</v>
      </c>
      <c r="D649" s="47" t="s">
        <v>1042</v>
      </c>
      <c r="E649" s="47" t="s">
        <v>9220</v>
      </c>
      <c r="F649" s="48">
        <v>8472</v>
      </c>
      <c r="G649" s="47">
        <v>42623</v>
      </c>
    </row>
    <row r="650" spans="1:7" x14ac:dyDescent="0.3">
      <c r="A650" s="47" t="s">
        <v>9221</v>
      </c>
      <c r="B650" s="47" t="s">
        <v>9222</v>
      </c>
      <c r="C650" s="47" t="s">
        <v>9223</v>
      </c>
      <c r="D650" s="47" t="s">
        <v>9224</v>
      </c>
      <c r="E650" s="47" t="s">
        <v>9225</v>
      </c>
      <c r="F650" s="48">
        <v>4633</v>
      </c>
      <c r="G650" s="47">
        <v>43949</v>
      </c>
    </row>
    <row r="651" spans="1:7" x14ac:dyDescent="0.3">
      <c r="A651" s="47" t="s">
        <v>9226</v>
      </c>
      <c r="B651" s="47" t="s">
        <v>9227</v>
      </c>
      <c r="C651" s="47" t="s">
        <v>9228</v>
      </c>
      <c r="D651" s="47" t="s">
        <v>9229</v>
      </c>
      <c r="E651" s="47" t="s">
        <v>9230</v>
      </c>
      <c r="F651" s="48">
        <v>7766</v>
      </c>
      <c r="G651" s="47">
        <v>43902</v>
      </c>
    </row>
    <row r="652" spans="1:7" x14ac:dyDescent="0.3">
      <c r="A652" s="47" t="s">
        <v>9231</v>
      </c>
      <c r="B652" s="47" t="s">
        <v>9232</v>
      </c>
      <c r="C652" s="47" t="s">
        <v>9233</v>
      </c>
      <c r="D652" s="47" t="s">
        <v>9234</v>
      </c>
      <c r="E652" s="47" t="s">
        <v>9235</v>
      </c>
      <c r="F652" s="48">
        <v>5011</v>
      </c>
      <c r="G652" s="47">
        <v>44677</v>
      </c>
    </row>
    <row r="653" spans="1:7" x14ac:dyDescent="0.3">
      <c r="A653" s="47" t="s">
        <v>9236</v>
      </c>
      <c r="B653" s="47" t="s">
        <v>9237</v>
      </c>
      <c r="C653" s="47" t="s">
        <v>9238</v>
      </c>
      <c r="D653" s="47" t="s">
        <v>9239</v>
      </c>
      <c r="E653" s="47" t="s">
        <v>9240</v>
      </c>
      <c r="F653" s="48">
        <v>4816</v>
      </c>
      <c r="G653" s="47">
        <v>43890</v>
      </c>
    </row>
    <row r="654" spans="1:7" x14ac:dyDescent="0.3">
      <c r="A654" s="47" t="s">
        <v>9241</v>
      </c>
      <c r="B654" s="47" t="s">
        <v>9242</v>
      </c>
      <c r="C654" s="47" t="s">
        <v>9243</v>
      </c>
      <c r="D654" s="47" t="s">
        <v>9244</v>
      </c>
      <c r="E654" s="47" t="s">
        <v>9245</v>
      </c>
      <c r="F654" s="48">
        <v>6503</v>
      </c>
      <c r="G654" s="47">
        <v>42712</v>
      </c>
    </row>
    <row r="655" spans="1:7" x14ac:dyDescent="0.3">
      <c r="A655" s="47" t="s">
        <v>9246</v>
      </c>
      <c r="B655" s="47" t="s">
        <v>9247</v>
      </c>
      <c r="C655" s="47" t="s">
        <v>9248</v>
      </c>
      <c r="D655" s="47" t="s">
        <v>9249</v>
      </c>
      <c r="E655" s="47" t="s">
        <v>9250</v>
      </c>
      <c r="F655" s="48">
        <v>2196</v>
      </c>
      <c r="G655" s="47">
        <v>41366</v>
      </c>
    </row>
    <row r="656" spans="1:7" x14ac:dyDescent="0.3">
      <c r="A656" s="47" t="s">
        <v>9251</v>
      </c>
      <c r="B656" s="47" t="s">
        <v>9252</v>
      </c>
      <c r="C656" s="47" t="s">
        <v>9253</v>
      </c>
      <c r="D656" s="47" t="s">
        <v>9254</v>
      </c>
      <c r="E656" s="47" t="s">
        <v>9255</v>
      </c>
      <c r="F656" s="48">
        <v>5993</v>
      </c>
      <c r="G656" s="47">
        <v>41188</v>
      </c>
    </row>
    <row r="657" spans="1:7" x14ac:dyDescent="0.3">
      <c r="A657" s="47" t="s">
        <v>9256</v>
      </c>
      <c r="B657" s="47" t="s">
        <v>9257</v>
      </c>
      <c r="C657" s="47" t="s">
        <v>9258</v>
      </c>
      <c r="D657" s="47" t="s">
        <v>9259</v>
      </c>
      <c r="E657" s="47" t="s">
        <v>9260</v>
      </c>
      <c r="F657" s="48">
        <v>8365</v>
      </c>
      <c r="G657" s="47">
        <v>42853</v>
      </c>
    </row>
    <row r="658" spans="1:7" x14ac:dyDescent="0.3">
      <c r="A658" s="47" t="s">
        <v>9261</v>
      </c>
      <c r="B658" s="47" t="s">
        <v>9262</v>
      </c>
      <c r="C658" s="47" t="s">
        <v>9263</v>
      </c>
      <c r="D658" s="47" t="s">
        <v>9264</v>
      </c>
      <c r="E658" s="47" t="s">
        <v>9265</v>
      </c>
      <c r="F658" s="48">
        <v>4944</v>
      </c>
      <c r="G658" s="47">
        <v>42740</v>
      </c>
    </row>
    <row r="659" spans="1:7" x14ac:dyDescent="0.3">
      <c r="A659" s="47" t="s">
        <v>9266</v>
      </c>
      <c r="B659" s="47" t="s">
        <v>9267</v>
      </c>
      <c r="C659" s="47" t="s">
        <v>9268</v>
      </c>
      <c r="D659" s="47" t="s">
        <v>9269</v>
      </c>
      <c r="E659" s="47" t="s">
        <v>9270</v>
      </c>
      <c r="F659" s="48">
        <v>2241</v>
      </c>
      <c r="G659" s="47">
        <v>44274</v>
      </c>
    </row>
    <row r="660" spans="1:7" x14ac:dyDescent="0.3">
      <c r="A660" s="47" t="s">
        <v>9271</v>
      </c>
      <c r="B660" s="47" t="s">
        <v>9272</v>
      </c>
      <c r="C660" s="47" t="s">
        <v>9273</v>
      </c>
      <c r="D660" s="47" t="s">
        <v>5462</v>
      </c>
      <c r="E660" s="47" t="s">
        <v>9274</v>
      </c>
      <c r="F660" s="48">
        <v>5623</v>
      </c>
      <c r="G660" s="47">
        <v>43151</v>
      </c>
    </row>
    <row r="661" spans="1:7" x14ac:dyDescent="0.3">
      <c r="A661" s="47" t="s">
        <v>9275</v>
      </c>
      <c r="B661" s="47" t="s">
        <v>9276</v>
      </c>
      <c r="C661" s="47" t="s">
        <v>9277</v>
      </c>
      <c r="D661" s="47" t="s">
        <v>9278</v>
      </c>
      <c r="E661" s="47" t="s">
        <v>9279</v>
      </c>
      <c r="F661" s="48">
        <v>1345</v>
      </c>
      <c r="G661" s="47">
        <v>43947</v>
      </c>
    </row>
    <row r="662" spans="1:7" x14ac:dyDescent="0.3">
      <c r="A662" s="47" t="s">
        <v>9280</v>
      </c>
      <c r="B662" s="47" t="s">
        <v>9281</v>
      </c>
      <c r="C662" s="47" t="s">
        <v>9282</v>
      </c>
      <c r="D662" s="47" t="s">
        <v>9283</v>
      </c>
      <c r="E662" s="47" t="s">
        <v>9284</v>
      </c>
      <c r="F662" s="48">
        <v>4154</v>
      </c>
      <c r="G662" s="47">
        <v>41527</v>
      </c>
    </row>
    <row r="663" spans="1:7" x14ac:dyDescent="0.3">
      <c r="A663" s="47" t="s">
        <v>9285</v>
      </c>
      <c r="B663" s="47" t="s">
        <v>9286</v>
      </c>
      <c r="C663" s="47" t="s">
        <v>9287</v>
      </c>
      <c r="D663" s="47" t="s">
        <v>9288</v>
      </c>
      <c r="E663" s="47" t="s">
        <v>9289</v>
      </c>
      <c r="F663" s="48">
        <v>7600</v>
      </c>
      <c r="G663" s="47">
        <v>44119</v>
      </c>
    </row>
    <row r="664" spans="1:7" x14ac:dyDescent="0.3">
      <c r="A664" s="47" t="s">
        <v>9290</v>
      </c>
      <c r="B664" s="47" t="s">
        <v>9291</v>
      </c>
      <c r="C664" s="47" t="s">
        <v>9292</v>
      </c>
      <c r="D664" s="47" t="s">
        <v>1667</v>
      </c>
      <c r="E664" s="47" t="s">
        <v>9293</v>
      </c>
      <c r="F664" s="48">
        <v>2476</v>
      </c>
      <c r="G664" s="47">
        <v>43348</v>
      </c>
    </row>
    <row r="665" spans="1:7" x14ac:dyDescent="0.3">
      <c r="A665" s="47" t="s">
        <v>9294</v>
      </c>
      <c r="B665" s="47" t="s">
        <v>9295</v>
      </c>
      <c r="C665" s="47" t="s">
        <v>9296</v>
      </c>
      <c r="D665" s="47" t="s">
        <v>9297</v>
      </c>
      <c r="E665" s="47" t="s">
        <v>9298</v>
      </c>
      <c r="F665" s="48">
        <v>1801</v>
      </c>
      <c r="G665" s="47">
        <v>42454</v>
      </c>
    </row>
    <row r="666" spans="1:7" x14ac:dyDescent="0.3">
      <c r="A666" s="47" t="s">
        <v>9299</v>
      </c>
      <c r="B666" s="47" t="s">
        <v>9300</v>
      </c>
      <c r="C666" s="47" t="s">
        <v>9301</v>
      </c>
      <c r="D666" s="47" t="s">
        <v>9302</v>
      </c>
      <c r="E666" s="47" t="s">
        <v>9303</v>
      </c>
      <c r="F666" s="48">
        <v>1951</v>
      </c>
      <c r="G666" s="47">
        <v>44199</v>
      </c>
    </row>
    <row r="667" spans="1:7" x14ac:dyDescent="0.3">
      <c r="A667" s="47" t="s">
        <v>9304</v>
      </c>
      <c r="B667" s="47" t="s">
        <v>9305</v>
      </c>
      <c r="C667" s="47" t="s">
        <v>9306</v>
      </c>
      <c r="D667" s="47" t="s">
        <v>9307</v>
      </c>
      <c r="E667" s="47" t="s">
        <v>9308</v>
      </c>
      <c r="F667" s="48">
        <v>6545</v>
      </c>
      <c r="G667" s="47">
        <v>43595</v>
      </c>
    </row>
    <row r="668" spans="1:7" x14ac:dyDescent="0.3">
      <c r="A668" s="47" t="s">
        <v>9309</v>
      </c>
      <c r="B668" s="47" t="s">
        <v>9310</v>
      </c>
      <c r="C668" s="47" t="s">
        <v>9311</v>
      </c>
      <c r="D668" s="47" t="s">
        <v>5868</v>
      </c>
      <c r="E668" s="47" t="s">
        <v>9312</v>
      </c>
      <c r="F668" s="48">
        <v>4393</v>
      </c>
      <c r="G668" s="47">
        <v>43735</v>
      </c>
    </row>
    <row r="669" spans="1:7" x14ac:dyDescent="0.3">
      <c r="A669" s="47" t="s">
        <v>9313</v>
      </c>
      <c r="B669" s="47" t="s">
        <v>9314</v>
      </c>
      <c r="C669" s="47" t="s">
        <v>9315</v>
      </c>
      <c r="D669" s="47" t="s">
        <v>9316</v>
      </c>
      <c r="E669" s="47" t="s">
        <v>9317</v>
      </c>
      <c r="F669" s="48">
        <v>235</v>
      </c>
      <c r="G669" s="47">
        <v>43019</v>
      </c>
    </row>
    <row r="670" spans="1:7" x14ac:dyDescent="0.3">
      <c r="A670" s="47" t="s">
        <v>9318</v>
      </c>
      <c r="B670" s="47" t="s">
        <v>9319</v>
      </c>
      <c r="C670" s="47" t="s">
        <v>9320</v>
      </c>
      <c r="D670" s="47" t="s">
        <v>9321</v>
      </c>
      <c r="E670" s="47" t="s">
        <v>9322</v>
      </c>
      <c r="F670" s="48">
        <v>8219</v>
      </c>
      <c r="G670" s="47">
        <v>43533</v>
      </c>
    </row>
    <row r="671" spans="1:7" x14ac:dyDescent="0.3">
      <c r="A671" s="47" t="s">
        <v>9323</v>
      </c>
      <c r="B671" s="47" t="s">
        <v>9324</v>
      </c>
      <c r="C671" s="47" t="s">
        <v>9325</v>
      </c>
      <c r="D671" s="47" t="s">
        <v>9326</v>
      </c>
      <c r="E671" s="47" t="s">
        <v>9327</v>
      </c>
      <c r="F671" s="48">
        <v>1011</v>
      </c>
      <c r="G671" s="47">
        <v>43948</v>
      </c>
    </row>
    <row r="672" spans="1:7" x14ac:dyDescent="0.3">
      <c r="A672" s="47" t="s">
        <v>9328</v>
      </c>
      <c r="B672" s="47" t="s">
        <v>9329</v>
      </c>
      <c r="C672" s="47" t="s">
        <v>9330</v>
      </c>
      <c r="D672" s="47" t="s">
        <v>9331</v>
      </c>
      <c r="E672" s="47" t="s">
        <v>9332</v>
      </c>
      <c r="F672" s="48">
        <v>2535</v>
      </c>
      <c r="G672" s="47">
        <v>41001</v>
      </c>
    </row>
    <row r="673" spans="1:7" x14ac:dyDescent="0.3">
      <c r="A673" s="47" t="s">
        <v>9333</v>
      </c>
      <c r="B673" s="47" t="s">
        <v>9334</v>
      </c>
      <c r="C673" s="47" t="s">
        <v>9335</v>
      </c>
      <c r="D673" s="47" t="s">
        <v>9336</v>
      </c>
      <c r="E673" s="47" t="s">
        <v>9337</v>
      </c>
      <c r="F673" s="48">
        <v>6486</v>
      </c>
      <c r="G673" s="47">
        <v>43214</v>
      </c>
    </row>
    <row r="674" spans="1:7" x14ac:dyDescent="0.3">
      <c r="A674" s="47" t="s">
        <v>9338</v>
      </c>
      <c r="B674" s="47" t="s">
        <v>9339</v>
      </c>
      <c r="C674" s="47" t="s">
        <v>9340</v>
      </c>
      <c r="D674" s="47" t="s">
        <v>9341</v>
      </c>
      <c r="E674" s="47" t="s">
        <v>9342</v>
      </c>
      <c r="F674" s="48">
        <v>6098</v>
      </c>
      <c r="G674" s="47">
        <v>42607</v>
      </c>
    </row>
    <row r="675" spans="1:7" x14ac:dyDescent="0.3">
      <c r="A675" s="47" t="s">
        <v>9343</v>
      </c>
      <c r="B675" s="47" t="s">
        <v>9344</v>
      </c>
      <c r="C675" s="47" t="s">
        <v>9345</v>
      </c>
      <c r="D675" s="47" t="s">
        <v>9346</v>
      </c>
      <c r="E675" s="47" t="s">
        <v>9347</v>
      </c>
      <c r="F675" s="48">
        <v>2381</v>
      </c>
      <c r="G675" s="47">
        <v>41599</v>
      </c>
    </row>
    <row r="676" spans="1:7" x14ac:dyDescent="0.3">
      <c r="A676" s="47" t="s">
        <v>9348</v>
      </c>
      <c r="B676" s="47" t="s">
        <v>9349</v>
      </c>
      <c r="C676" s="47" t="s">
        <v>9350</v>
      </c>
      <c r="D676" s="47" t="s">
        <v>9351</v>
      </c>
      <c r="E676" s="47" t="s">
        <v>9352</v>
      </c>
      <c r="F676" s="48">
        <v>4207</v>
      </c>
      <c r="G676" s="47">
        <v>42821</v>
      </c>
    </row>
    <row r="677" spans="1:7" x14ac:dyDescent="0.3">
      <c r="A677" s="47" t="s">
        <v>9353</v>
      </c>
      <c r="B677" s="47" t="s">
        <v>9354</v>
      </c>
      <c r="C677" s="47" t="s">
        <v>9355</v>
      </c>
      <c r="D677" s="47" t="s">
        <v>8304</v>
      </c>
      <c r="E677" s="47" t="s">
        <v>9356</v>
      </c>
      <c r="F677" s="48">
        <v>7025</v>
      </c>
      <c r="G677" s="47">
        <v>44414</v>
      </c>
    </row>
    <row r="678" spans="1:7" x14ac:dyDescent="0.3">
      <c r="A678" s="47" t="s">
        <v>9357</v>
      </c>
      <c r="B678" s="47" t="s">
        <v>9358</v>
      </c>
      <c r="C678" s="47" t="s">
        <v>9359</v>
      </c>
      <c r="D678" s="47" t="s">
        <v>9360</v>
      </c>
      <c r="E678" s="47" t="s">
        <v>9361</v>
      </c>
      <c r="F678" s="48">
        <v>1143</v>
      </c>
      <c r="G678" s="47">
        <v>43873</v>
      </c>
    </row>
    <row r="679" spans="1:7" x14ac:dyDescent="0.3">
      <c r="A679" s="47" t="s">
        <v>9362</v>
      </c>
      <c r="B679" s="47" t="s">
        <v>9363</v>
      </c>
      <c r="C679" s="47" t="s">
        <v>9364</v>
      </c>
      <c r="D679" s="47" t="s">
        <v>3391</v>
      </c>
      <c r="E679" s="47" t="s">
        <v>9365</v>
      </c>
      <c r="F679" s="48">
        <v>4446</v>
      </c>
      <c r="G679" s="47">
        <v>44185</v>
      </c>
    </row>
    <row r="680" spans="1:7" x14ac:dyDescent="0.3">
      <c r="A680" s="47" t="s">
        <v>9366</v>
      </c>
      <c r="B680" s="47" t="s">
        <v>9367</v>
      </c>
      <c r="C680" s="47" t="s">
        <v>9368</v>
      </c>
      <c r="D680" s="47" t="s">
        <v>383</v>
      </c>
      <c r="E680" s="47" t="s">
        <v>9369</v>
      </c>
      <c r="F680" s="48">
        <v>970</v>
      </c>
      <c r="G680" s="47">
        <v>41728</v>
      </c>
    </row>
    <row r="681" spans="1:7" x14ac:dyDescent="0.3">
      <c r="A681" s="47" t="s">
        <v>9370</v>
      </c>
      <c r="B681" s="47" t="s">
        <v>9371</v>
      </c>
      <c r="C681" s="47" t="s">
        <v>9372</v>
      </c>
      <c r="D681" s="47" t="s">
        <v>2134</v>
      </c>
      <c r="E681" s="47" t="s">
        <v>9373</v>
      </c>
      <c r="F681" s="48">
        <v>7113</v>
      </c>
      <c r="G681" s="47">
        <v>41254</v>
      </c>
    </row>
    <row r="682" spans="1:7" x14ac:dyDescent="0.3">
      <c r="A682" s="47" t="s">
        <v>9374</v>
      </c>
      <c r="B682" s="47" t="s">
        <v>9375</v>
      </c>
      <c r="C682" s="47" t="s">
        <v>9376</v>
      </c>
      <c r="D682" s="47" t="s">
        <v>9377</v>
      </c>
      <c r="E682" s="47" t="s">
        <v>9378</v>
      </c>
      <c r="F682" s="48">
        <v>8412</v>
      </c>
      <c r="G682" s="47">
        <v>44137</v>
      </c>
    </row>
    <row r="683" spans="1:7" x14ac:dyDescent="0.3">
      <c r="A683" s="47" t="s">
        <v>9379</v>
      </c>
      <c r="B683" s="47" t="s">
        <v>9380</v>
      </c>
      <c r="C683" s="47" t="s">
        <v>9381</v>
      </c>
      <c r="D683" s="47" t="s">
        <v>6511</v>
      </c>
      <c r="E683" s="47" t="s">
        <v>9382</v>
      </c>
      <c r="F683" s="48">
        <v>6435</v>
      </c>
      <c r="G683" s="47">
        <v>41220</v>
      </c>
    </row>
    <row r="684" spans="1:7" x14ac:dyDescent="0.3">
      <c r="A684" s="47" t="s">
        <v>9383</v>
      </c>
      <c r="B684" s="47" t="s">
        <v>9384</v>
      </c>
      <c r="C684" s="47" t="s">
        <v>9385</v>
      </c>
      <c r="D684" s="47" t="s">
        <v>9386</v>
      </c>
      <c r="E684" s="47" t="s">
        <v>9387</v>
      </c>
      <c r="F684" s="48">
        <v>4044</v>
      </c>
      <c r="G684" s="47">
        <v>42553</v>
      </c>
    </row>
    <row r="685" spans="1:7" x14ac:dyDescent="0.3">
      <c r="A685" s="47" t="s">
        <v>9388</v>
      </c>
      <c r="B685" s="47" t="s">
        <v>9389</v>
      </c>
      <c r="C685" s="47" t="s">
        <v>9390</v>
      </c>
      <c r="D685" s="47" t="s">
        <v>9391</v>
      </c>
      <c r="E685" s="47" t="s">
        <v>9392</v>
      </c>
      <c r="F685" s="48">
        <v>3958</v>
      </c>
      <c r="G685" s="47">
        <v>42294</v>
      </c>
    </row>
    <row r="686" spans="1:7" x14ac:dyDescent="0.3">
      <c r="A686" s="47" t="s">
        <v>9393</v>
      </c>
      <c r="B686" s="47" t="s">
        <v>9394</v>
      </c>
      <c r="C686" s="47" t="s">
        <v>9395</v>
      </c>
      <c r="D686" s="47" t="s">
        <v>9396</v>
      </c>
      <c r="E686" s="47" t="s">
        <v>9397</v>
      </c>
      <c r="F686" s="48">
        <v>1685</v>
      </c>
      <c r="G686" s="47">
        <v>44294</v>
      </c>
    </row>
    <row r="687" spans="1:7" x14ac:dyDescent="0.3">
      <c r="A687" s="47" t="s">
        <v>9398</v>
      </c>
      <c r="B687" s="47" t="s">
        <v>9399</v>
      </c>
      <c r="C687" s="47" t="s">
        <v>9400</v>
      </c>
      <c r="D687" s="47" t="s">
        <v>9401</v>
      </c>
      <c r="E687" s="47" t="s">
        <v>9402</v>
      </c>
      <c r="F687" s="48">
        <v>2089</v>
      </c>
      <c r="G687" s="47">
        <v>42957</v>
      </c>
    </row>
    <row r="688" spans="1:7" x14ac:dyDescent="0.3">
      <c r="A688" s="47" t="s">
        <v>9403</v>
      </c>
      <c r="B688" s="47" t="s">
        <v>9404</v>
      </c>
      <c r="C688" s="47" t="s">
        <v>9405</v>
      </c>
      <c r="D688" s="47" t="s">
        <v>9406</v>
      </c>
      <c r="E688" s="47" t="s">
        <v>9407</v>
      </c>
      <c r="F688" s="48">
        <v>855</v>
      </c>
      <c r="G688" s="47">
        <v>43910</v>
      </c>
    </row>
    <row r="689" spans="1:7" x14ac:dyDescent="0.3">
      <c r="A689" s="47" t="s">
        <v>9408</v>
      </c>
      <c r="B689" s="47" t="s">
        <v>9409</v>
      </c>
      <c r="C689" s="47" t="s">
        <v>9410</v>
      </c>
      <c r="D689" s="47" t="s">
        <v>9411</v>
      </c>
      <c r="E689" s="47" t="s">
        <v>9412</v>
      </c>
      <c r="F689" s="48">
        <v>4029</v>
      </c>
      <c r="G689" s="47">
        <v>44273</v>
      </c>
    </row>
    <row r="690" spans="1:7" x14ac:dyDescent="0.3">
      <c r="A690" s="47" t="s">
        <v>9413</v>
      </c>
      <c r="B690" s="47" t="s">
        <v>9414</v>
      </c>
      <c r="C690" s="47" t="s">
        <v>9415</v>
      </c>
      <c r="D690" s="47" t="s">
        <v>9416</v>
      </c>
      <c r="E690" s="47" t="s">
        <v>9417</v>
      </c>
      <c r="F690" s="48">
        <v>851</v>
      </c>
      <c r="G690" s="47">
        <v>43363</v>
      </c>
    </row>
    <row r="691" spans="1:7" x14ac:dyDescent="0.3">
      <c r="A691" s="47" t="s">
        <v>9418</v>
      </c>
      <c r="B691" s="47" t="s">
        <v>9419</v>
      </c>
      <c r="C691" s="47" t="s">
        <v>9420</v>
      </c>
      <c r="D691" s="47" t="s">
        <v>9421</v>
      </c>
      <c r="E691" s="47" t="s">
        <v>9422</v>
      </c>
      <c r="F691" s="48">
        <v>6056</v>
      </c>
      <c r="G691" s="47">
        <v>41491</v>
      </c>
    </row>
    <row r="692" spans="1:7" x14ac:dyDescent="0.3">
      <c r="A692" s="47" t="s">
        <v>9423</v>
      </c>
      <c r="B692" s="47" t="s">
        <v>9424</v>
      </c>
      <c r="C692" s="47" t="s">
        <v>9425</v>
      </c>
      <c r="D692" s="47" t="s">
        <v>9426</v>
      </c>
      <c r="E692" s="47" t="s">
        <v>9427</v>
      </c>
      <c r="F692" s="48">
        <v>2723</v>
      </c>
      <c r="G692" s="47">
        <v>44523</v>
      </c>
    </row>
    <row r="693" spans="1:7" x14ac:dyDescent="0.3">
      <c r="A693" s="47" t="s">
        <v>9428</v>
      </c>
      <c r="B693" s="47" t="s">
        <v>9429</v>
      </c>
      <c r="C693" s="47" t="s">
        <v>9430</v>
      </c>
      <c r="D693" s="47" t="s">
        <v>9431</v>
      </c>
      <c r="E693" s="47" t="s">
        <v>9432</v>
      </c>
      <c r="F693" s="48">
        <v>4857</v>
      </c>
      <c r="G693" s="47">
        <v>44238</v>
      </c>
    </row>
    <row r="694" spans="1:7" x14ac:dyDescent="0.3">
      <c r="A694" s="47" t="s">
        <v>9433</v>
      </c>
      <c r="B694" s="47" t="s">
        <v>9434</v>
      </c>
      <c r="C694" s="47" t="s">
        <v>9435</v>
      </c>
      <c r="D694" s="47" t="s">
        <v>9436</v>
      </c>
      <c r="E694" s="47" t="s">
        <v>9437</v>
      </c>
      <c r="F694" s="48">
        <v>3218</v>
      </c>
      <c r="G694" s="47">
        <v>41750</v>
      </c>
    </row>
    <row r="695" spans="1:7" x14ac:dyDescent="0.3">
      <c r="A695" s="47" t="s">
        <v>9438</v>
      </c>
      <c r="B695" s="47" t="s">
        <v>9439</v>
      </c>
      <c r="C695" s="47" t="s">
        <v>9440</v>
      </c>
      <c r="D695" s="47" t="s">
        <v>9441</v>
      </c>
      <c r="E695" s="47" t="s">
        <v>9442</v>
      </c>
      <c r="F695" s="48">
        <v>8430</v>
      </c>
      <c r="G695" s="47">
        <v>43783</v>
      </c>
    </row>
    <row r="696" spans="1:7" x14ac:dyDescent="0.3">
      <c r="A696" s="47" t="s">
        <v>9443</v>
      </c>
      <c r="B696" s="47" t="s">
        <v>9444</v>
      </c>
      <c r="C696" s="47" t="s">
        <v>9445</v>
      </c>
      <c r="D696" s="47" t="s">
        <v>4320</v>
      </c>
      <c r="E696" s="47" t="s">
        <v>9446</v>
      </c>
      <c r="F696" s="48">
        <v>7189</v>
      </c>
      <c r="G696" s="47">
        <v>41380</v>
      </c>
    </row>
    <row r="697" spans="1:7" x14ac:dyDescent="0.3">
      <c r="A697" s="47" t="s">
        <v>9447</v>
      </c>
      <c r="B697" s="47" t="s">
        <v>9448</v>
      </c>
      <c r="C697" s="47" t="s">
        <v>9449</v>
      </c>
      <c r="D697" s="47" t="s">
        <v>3170</v>
      </c>
      <c r="E697" s="47" t="s">
        <v>9450</v>
      </c>
      <c r="F697" s="48">
        <v>6364</v>
      </c>
      <c r="G697" s="47">
        <v>43947</v>
      </c>
    </row>
    <row r="698" spans="1:7" x14ac:dyDescent="0.3">
      <c r="A698" s="47" t="s">
        <v>9451</v>
      </c>
      <c r="B698" s="47" t="s">
        <v>9452</v>
      </c>
      <c r="C698" s="47" t="s">
        <v>9453</v>
      </c>
      <c r="D698" s="47" t="s">
        <v>8852</v>
      </c>
      <c r="E698" s="47" t="s">
        <v>9454</v>
      </c>
      <c r="F698" s="48">
        <v>5260</v>
      </c>
      <c r="G698" s="47">
        <v>43185</v>
      </c>
    </row>
    <row r="699" spans="1:7" x14ac:dyDescent="0.3">
      <c r="A699" s="47" t="s">
        <v>9455</v>
      </c>
      <c r="B699" s="47" t="s">
        <v>9456</v>
      </c>
      <c r="C699" s="47" t="s">
        <v>9457</v>
      </c>
      <c r="D699" s="47" t="s">
        <v>9458</v>
      </c>
      <c r="E699" s="47" t="s">
        <v>9459</v>
      </c>
      <c r="F699" s="48">
        <v>3110</v>
      </c>
      <c r="G699" s="47">
        <v>42073</v>
      </c>
    </row>
    <row r="700" spans="1:7" x14ac:dyDescent="0.3">
      <c r="A700" s="47" t="s">
        <v>9460</v>
      </c>
      <c r="B700" s="47" t="s">
        <v>9461</v>
      </c>
      <c r="C700" s="47" t="s">
        <v>9462</v>
      </c>
      <c r="D700" s="47" t="s">
        <v>9463</v>
      </c>
      <c r="E700" s="47" t="s">
        <v>9464</v>
      </c>
      <c r="F700" s="48">
        <v>5139</v>
      </c>
      <c r="G700" s="47">
        <v>44284</v>
      </c>
    </row>
    <row r="701" spans="1:7" x14ac:dyDescent="0.3">
      <c r="A701" s="47" t="s">
        <v>9465</v>
      </c>
      <c r="B701" s="47" t="s">
        <v>9466</v>
      </c>
      <c r="C701" s="47" t="s">
        <v>9467</v>
      </c>
      <c r="D701" s="47" t="s">
        <v>9468</v>
      </c>
      <c r="E701" s="47" t="s">
        <v>9469</v>
      </c>
      <c r="F701" s="48">
        <v>3046</v>
      </c>
      <c r="G701" s="47">
        <v>43168</v>
      </c>
    </row>
    <row r="702" spans="1:7" x14ac:dyDescent="0.3">
      <c r="A702" s="47" t="s">
        <v>9470</v>
      </c>
      <c r="B702" s="47" t="s">
        <v>9471</v>
      </c>
      <c r="C702" s="47" t="s">
        <v>9472</v>
      </c>
      <c r="D702" s="47" t="s">
        <v>9473</v>
      </c>
      <c r="E702" s="47" t="s">
        <v>9474</v>
      </c>
      <c r="F702" s="48">
        <v>5638</v>
      </c>
      <c r="G702" s="47">
        <v>41134</v>
      </c>
    </row>
    <row r="703" spans="1:7" x14ac:dyDescent="0.3">
      <c r="A703" s="47" t="s">
        <v>9475</v>
      </c>
      <c r="B703" s="47" t="s">
        <v>9476</v>
      </c>
      <c r="C703" s="47" t="s">
        <v>9477</v>
      </c>
      <c r="D703" s="47" t="s">
        <v>9478</v>
      </c>
      <c r="E703" s="47" t="s">
        <v>9479</v>
      </c>
      <c r="F703" s="48">
        <v>5684</v>
      </c>
      <c r="G703" s="47">
        <v>41959</v>
      </c>
    </row>
    <row r="704" spans="1:7" x14ac:dyDescent="0.3">
      <c r="A704" s="47" t="s">
        <v>9480</v>
      </c>
      <c r="B704" s="47" t="s">
        <v>9481</v>
      </c>
      <c r="C704" s="47" t="s">
        <v>9482</v>
      </c>
      <c r="D704" s="47" t="s">
        <v>9483</v>
      </c>
      <c r="E704" s="47" t="s">
        <v>9484</v>
      </c>
      <c r="F704" s="48">
        <v>3869</v>
      </c>
      <c r="G704" s="47">
        <v>42383</v>
      </c>
    </row>
    <row r="705" spans="1:7" x14ac:dyDescent="0.3">
      <c r="A705" s="47" t="s">
        <v>9485</v>
      </c>
      <c r="B705" s="47" t="s">
        <v>9486</v>
      </c>
      <c r="C705" s="47" t="s">
        <v>9487</v>
      </c>
      <c r="D705" s="47" t="s">
        <v>9488</v>
      </c>
      <c r="E705" s="47" t="s">
        <v>9489</v>
      </c>
      <c r="F705" s="48">
        <v>4062</v>
      </c>
      <c r="G705" s="47">
        <v>41556</v>
      </c>
    </row>
    <row r="706" spans="1:7" x14ac:dyDescent="0.3">
      <c r="A706" s="47" t="s">
        <v>9490</v>
      </c>
      <c r="B706" s="47" t="s">
        <v>9491</v>
      </c>
      <c r="C706" s="47" t="s">
        <v>9492</v>
      </c>
      <c r="D706" s="47" t="s">
        <v>9493</v>
      </c>
      <c r="E706" s="47" t="s">
        <v>9494</v>
      </c>
      <c r="F706" s="48">
        <v>4789</v>
      </c>
      <c r="G706" s="47">
        <v>43236</v>
      </c>
    </row>
    <row r="707" spans="1:7" x14ac:dyDescent="0.3">
      <c r="A707" s="47" t="s">
        <v>9495</v>
      </c>
      <c r="B707" s="47" t="s">
        <v>9496</v>
      </c>
      <c r="C707" s="47" t="s">
        <v>9497</v>
      </c>
      <c r="D707" s="47" t="s">
        <v>9498</v>
      </c>
      <c r="E707" s="47" t="s">
        <v>9499</v>
      </c>
      <c r="F707" s="48">
        <v>4444</v>
      </c>
      <c r="G707" s="47">
        <v>44313</v>
      </c>
    </row>
    <row r="708" spans="1:7" x14ac:dyDescent="0.3">
      <c r="A708" s="47" t="s">
        <v>9500</v>
      </c>
      <c r="B708" s="47" t="s">
        <v>9501</v>
      </c>
      <c r="C708" s="47" t="s">
        <v>9502</v>
      </c>
      <c r="D708" s="47" t="s">
        <v>9503</v>
      </c>
      <c r="E708" s="47" t="s">
        <v>9504</v>
      </c>
      <c r="F708" s="48">
        <v>5760</v>
      </c>
      <c r="G708" s="47">
        <v>44260</v>
      </c>
    </row>
    <row r="709" spans="1:7" x14ac:dyDescent="0.3">
      <c r="A709" s="47" t="s">
        <v>9505</v>
      </c>
      <c r="B709" s="47" t="s">
        <v>9506</v>
      </c>
      <c r="C709" s="47" t="s">
        <v>9507</v>
      </c>
      <c r="D709" s="47" t="s">
        <v>9508</v>
      </c>
      <c r="E709" s="47" t="s">
        <v>9509</v>
      </c>
      <c r="F709" s="48">
        <v>4107</v>
      </c>
      <c r="G709" s="47">
        <v>43413</v>
      </c>
    </row>
    <row r="710" spans="1:7" x14ac:dyDescent="0.3">
      <c r="A710" s="47" t="s">
        <v>9510</v>
      </c>
      <c r="B710" s="47" t="s">
        <v>9511</v>
      </c>
      <c r="C710" s="47" t="s">
        <v>9512</v>
      </c>
      <c r="D710" s="47" t="s">
        <v>9513</v>
      </c>
      <c r="E710" s="47" t="s">
        <v>9514</v>
      </c>
      <c r="F710" s="48">
        <v>1695</v>
      </c>
      <c r="G710" s="47">
        <v>43355</v>
      </c>
    </row>
    <row r="711" spans="1:7" x14ac:dyDescent="0.3">
      <c r="A711" s="47" t="s">
        <v>9515</v>
      </c>
      <c r="B711" s="47" t="s">
        <v>9516</v>
      </c>
      <c r="C711" s="47" t="s">
        <v>9517</v>
      </c>
      <c r="D711" s="47" t="s">
        <v>9518</v>
      </c>
      <c r="E711" s="47" t="s">
        <v>9519</v>
      </c>
      <c r="F711" s="48">
        <v>6546</v>
      </c>
      <c r="G711" s="47">
        <v>41247</v>
      </c>
    </row>
    <row r="712" spans="1:7" x14ac:dyDescent="0.3">
      <c r="A712" s="47" t="s">
        <v>9520</v>
      </c>
      <c r="B712" s="47" t="s">
        <v>9521</v>
      </c>
      <c r="C712" s="47" t="s">
        <v>9522</v>
      </c>
      <c r="D712" s="47" t="s">
        <v>9523</v>
      </c>
      <c r="E712" s="47" t="s">
        <v>9524</v>
      </c>
      <c r="F712" s="48">
        <v>8137</v>
      </c>
      <c r="G712" s="47">
        <v>42278</v>
      </c>
    </row>
    <row r="713" spans="1:7" x14ac:dyDescent="0.3">
      <c r="A713" s="47" t="s">
        <v>9525</v>
      </c>
      <c r="B713" s="47" t="s">
        <v>9526</v>
      </c>
      <c r="C713" s="47" t="s">
        <v>9527</v>
      </c>
      <c r="D713" s="47" t="s">
        <v>9528</v>
      </c>
      <c r="E713" s="47" t="s">
        <v>9529</v>
      </c>
      <c r="F713" s="48">
        <v>6269</v>
      </c>
      <c r="G713" s="47">
        <v>44157</v>
      </c>
    </row>
    <row r="714" spans="1:7" x14ac:dyDescent="0.3">
      <c r="A714" s="47" t="s">
        <v>9530</v>
      </c>
      <c r="B714" s="47" t="s">
        <v>9531</v>
      </c>
      <c r="C714" s="47" t="s">
        <v>9532</v>
      </c>
      <c r="D714" s="47" t="s">
        <v>9533</v>
      </c>
      <c r="E714" s="47" t="s">
        <v>9534</v>
      </c>
      <c r="F714" s="48">
        <v>4203</v>
      </c>
      <c r="G714" s="47">
        <v>42896</v>
      </c>
    </row>
    <row r="715" spans="1:7" x14ac:dyDescent="0.3">
      <c r="A715" s="47" t="s">
        <v>9535</v>
      </c>
      <c r="B715" s="47" t="s">
        <v>9536</v>
      </c>
      <c r="C715" s="47" t="s">
        <v>9537</v>
      </c>
      <c r="D715" s="47" t="s">
        <v>9538</v>
      </c>
      <c r="E715" s="47" t="s">
        <v>9539</v>
      </c>
      <c r="F715" s="48">
        <v>5904</v>
      </c>
      <c r="G715" s="47">
        <v>41828</v>
      </c>
    </row>
    <row r="716" spans="1:7" x14ac:dyDescent="0.3">
      <c r="A716" s="47" t="s">
        <v>9540</v>
      </c>
      <c r="B716" s="47" t="s">
        <v>9541</v>
      </c>
      <c r="C716" s="47" t="s">
        <v>9542</v>
      </c>
      <c r="D716" s="47" t="s">
        <v>9543</v>
      </c>
      <c r="E716" s="47" t="s">
        <v>9544</v>
      </c>
      <c r="F716" s="48">
        <v>5168</v>
      </c>
      <c r="G716" s="47">
        <v>43105</v>
      </c>
    </row>
    <row r="717" spans="1:7" x14ac:dyDescent="0.3">
      <c r="A717" s="47" t="s">
        <v>9545</v>
      </c>
      <c r="B717" s="47" t="s">
        <v>9546</v>
      </c>
      <c r="C717" s="47" t="s">
        <v>9547</v>
      </c>
      <c r="D717" s="47" t="s">
        <v>9548</v>
      </c>
      <c r="E717" s="47" t="s">
        <v>9549</v>
      </c>
      <c r="F717" s="48">
        <v>7923</v>
      </c>
      <c r="G717" s="47">
        <v>41203</v>
      </c>
    </row>
    <row r="718" spans="1:7" x14ac:dyDescent="0.3">
      <c r="A718" s="47" t="s">
        <v>9550</v>
      </c>
      <c r="B718" s="47" t="s">
        <v>9551</v>
      </c>
      <c r="C718" s="47" t="s">
        <v>9552</v>
      </c>
      <c r="D718" s="47" t="s">
        <v>9553</v>
      </c>
      <c r="E718" s="47" t="s">
        <v>9554</v>
      </c>
      <c r="F718" s="48">
        <v>442</v>
      </c>
      <c r="G718" s="47">
        <v>44470</v>
      </c>
    </row>
    <row r="719" spans="1:7" x14ac:dyDescent="0.3">
      <c r="A719" s="47" t="s">
        <v>9555</v>
      </c>
      <c r="B719" s="47" t="s">
        <v>9556</v>
      </c>
      <c r="C719" s="47" t="s">
        <v>9557</v>
      </c>
      <c r="D719" s="47" t="s">
        <v>9558</v>
      </c>
      <c r="E719" s="47" t="s">
        <v>9559</v>
      </c>
      <c r="F719" s="48">
        <v>2034</v>
      </c>
      <c r="G719" s="47">
        <v>43233</v>
      </c>
    </row>
    <row r="720" spans="1:7" x14ac:dyDescent="0.3">
      <c r="A720" s="47" t="s">
        <v>9560</v>
      </c>
      <c r="B720" s="47" t="s">
        <v>9561</v>
      </c>
      <c r="C720" s="47" t="s">
        <v>9562</v>
      </c>
      <c r="D720" s="47" t="s">
        <v>9563</v>
      </c>
      <c r="E720" s="47" t="s">
        <v>9564</v>
      </c>
      <c r="F720" s="48">
        <v>4356</v>
      </c>
      <c r="G720" s="47">
        <v>41324</v>
      </c>
    </row>
    <row r="721" spans="1:7" x14ac:dyDescent="0.3">
      <c r="A721" s="47" t="s">
        <v>9565</v>
      </c>
      <c r="B721" s="47" t="s">
        <v>9566</v>
      </c>
      <c r="C721" s="47" t="s">
        <v>9567</v>
      </c>
      <c r="D721" s="47" t="s">
        <v>4388</v>
      </c>
      <c r="E721" s="47" t="s">
        <v>9568</v>
      </c>
      <c r="F721" s="48">
        <v>2488</v>
      </c>
      <c r="G721" s="47">
        <v>42429</v>
      </c>
    </row>
    <row r="722" spans="1:7" x14ac:dyDescent="0.3">
      <c r="A722" s="47" t="s">
        <v>9569</v>
      </c>
      <c r="B722" s="47" t="s">
        <v>9570</v>
      </c>
      <c r="C722" s="47" t="s">
        <v>9571</v>
      </c>
      <c r="D722" s="47" t="s">
        <v>9572</v>
      </c>
      <c r="E722" s="47" t="s">
        <v>9573</v>
      </c>
      <c r="F722" s="48">
        <v>7138</v>
      </c>
      <c r="G722" s="47">
        <v>42127</v>
      </c>
    </row>
    <row r="723" spans="1:7" x14ac:dyDescent="0.3">
      <c r="A723" s="47" t="s">
        <v>9574</v>
      </c>
      <c r="B723" s="47" t="s">
        <v>9575</v>
      </c>
      <c r="C723" s="47" t="s">
        <v>9576</v>
      </c>
      <c r="D723" s="47" t="s">
        <v>9577</v>
      </c>
      <c r="E723" s="47" t="s">
        <v>9578</v>
      </c>
      <c r="F723" s="48">
        <v>1839</v>
      </c>
      <c r="G723" s="47">
        <v>42379</v>
      </c>
    </row>
    <row r="724" spans="1:7" x14ac:dyDescent="0.3">
      <c r="A724" s="47" t="s">
        <v>9579</v>
      </c>
      <c r="B724" s="47" t="s">
        <v>9580</v>
      </c>
      <c r="C724" s="47" t="s">
        <v>9581</v>
      </c>
      <c r="D724" s="47" t="s">
        <v>9582</v>
      </c>
      <c r="E724" s="47" t="s">
        <v>9583</v>
      </c>
      <c r="F724" s="48">
        <v>2850</v>
      </c>
      <c r="G724" s="47">
        <v>42645</v>
      </c>
    </row>
    <row r="725" spans="1:7" x14ac:dyDescent="0.3">
      <c r="A725" s="47" t="s">
        <v>9584</v>
      </c>
      <c r="B725" s="47" t="s">
        <v>9585</v>
      </c>
      <c r="C725" s="47" t="s">
        <v>9586</v>
      </c>
      <c r="D725" s="47" t="s">
        <v>9587</v>
      </c>
      <c r="E725" s="47" t="s">
        <v>9588</v>
      </c>
      <c r="F725" s="48">
        <v>5950</v>
      </c>
      <c r="G725" s="47">
        <v>41250</v>
      </c>
    </row>
    <row r="726" spans="1:7" x14ac:dyDescent="0.3">
      <c r="A726" s="47" t="s">
        <v>9589</v>
      </c>
      <c r="B726" s="47" t="s">
        <v>9590</v>
      </c>
      <c r="C726" s="47" t="s">
        <v>9591</v>
      </c>
      <c r="D726" s="47" t="s">
        <v>9592</v>
      </c>
      <c r="E726" s="47" t="s">
        <v>9593</v>
      </c>
      <c r="F726" s="48">
        <v>6069</v>
      </c>
      <c r="G726" s="47">
        <v>44565</v>
      </c>
    </row>
    <row r="727" spans="1:7" x14ac:dyDescent="0.3">
      <c r="A727" s="47" t="s">
        <v>9594</v>
      </c>
      <c r="B727" s="47" t="s">
        <v>9595</v>
      </c>
      <c r="C727" s="47" t="s">
        <v>9596</v>
      </c>
      <c r="D727" s="47" t="s">
        <v>9597</v>
      </c>
      <c r="E727" s="47" t="s">
        <v>9598</v>
      </c>
      <c r="F727" s="48">
        <v>6786</v>
      </c>
      <c r="G727" s="47">
        <v>43941</v>
      </c>
    </row>
    <row r="728" spans="1:7" x14ac:dyDescent="0.3">
      <c r="A728" s="47" t="s">
        <v>9599</v>
      </c>
      <c r="B728" s="47" t="s">
        <v>9600</v>
      </c>
      <c r="C728" s="47" t="s">
        <v>9601</v>
      </c>
      <c r="D728" s="47" t="s">
        <v>9602</v>
      </c>
      <c r="E728" s="47" t="s">
        <v>9603</v>
      </c>
      <c r="F728" s="48">
        <v>7014</v>
      </c>
      <c r="G728" s="47">
        <v>43833</v>
      </c>
    </row>
    <row r="729" spans="1:7" x14ac:dyDescent="0.3">
      <c r="A729" s="47" t="s">
        <v>9604</v>
      </c>
      <c r="B729" s="47" t="s">
        <v>9605</v>
      </c>
      <c r="C729" s="47" t="s">
        <v>9606</v>
      </c>
      <c r="D729" s="47" t="s">
        <v>9607</v>
      </c>
      <c r="E729" s="47" t="s">
        <v>9608</v>
      </c>
      <c r="F729" s="48">
        <v>5941</v>
      </c>
      <c r="G729" s="47">
        <v>44422</v>
      </c>
    </row>
    <row r="730" spans="1:7" x14ac:dyDescent="0.3">
      <c r="A730" s="47" t="s">
        <v>9609</v>
      </c>
      <c r="B730" s="47" t="s">
        <v>9610</v>
      </c>
      <c r="C730" s="47" t="s">
        <v>9611</v>
      </c>
      <c r="D730" s="47" t="s">
        <v>9612</v>
      </c>
      <c r="E730" s="47" t="s">
        <v>9613</v>
      </c>
      <c r="F730" s="48">
        <v>2528</v>
      </c>
      <c r="G730" s="47">
        <v>44451</v>
      </c>
    </row>
    <row r="731" spans="1:7" x14ac:dyDescent="0.3">
      <c r="A731" s="47" t="s">
        <v>9614</v>
      </c>
      <c r="B731" s="47" t="s">
        <v>9615</v>
      </c>
      <c r="C731" s="47" t="s">
        <v>9616</v>
      </c>
      <c r="D731" s="47" t="s">
        <v>9617</v>
      </c>
      <c r="E731" s="47" t="s">
        <v>9618</v>
      </c>
      <c r="F731" s="48">
        <v>8222</v>
      </c>
      <c r="G731" s="47">
        <v>44481</v>
      </c>
    </row>
    <row r="732" spans="1:7" x14ac:dyDescent="0.3">
      <c r="A732" s="47" t="s">
        <v>9619</v>
      </c>
      <c r="B732" s="47" t="s">
        <v>9620</v>
      </c>
      <c r="C732" s="47" t="s">
        <v>9621</v>
      </c>
      <c r="D732" s="47" t="s">
        <v>9622</v>
      </c>
      <c r="E732" s="47" t="s">
        <v>9623</v>
      </c>
      <c r="F732" s="48">
        <v>2674</v>
      </c>
      <c r="G732" s="47">
        <v>44189</v>
      </c>
    </row>
    <row r="733" spans="1:7" x14ac:dyDescent="0.3">
      <c r="A733" s="47" t="s">
        <v>9624</v>
      </c>
      <c r="B733" s="47" t="s">
        <v>9625</v>
      </c>
      <c r="C733" s="47" t="s">
        <v>9626</v>
      </c>
      <c r="D733" s="47" t="s">
        <v>9627</v>
      </c>
      <c r="E733" s="47" t="s">
        <v>9628</v>
      </c>
      <c r="F733" s="48">
        <v>4220</v>
      </c>
      <c r="G733" s="47">
        <v>44540</v>
      </c>
    </row>
    <row r="734" spans="1:7" x14ac:dyDescent="0.3">
      <c r="A734" s="47" t="s">
        <v>9629</v>
      </c>
      <c r="B734" s="47" t="s">
        <v>9630</v>
      </c>
      <c r="C734" s="47" t="s">
        <v>9631</v>
      </c>
      <c r="D734" s="47" t="s">
        <v>9632</v>
      </c>
      <c r="E734" s="47" t="s">
        <v>9633</v>
      </c>
      <c r="F734" s="48">
        <v>3013</v>
      </c>
      <c r="G734" s="47">
        <v>41651</v>
      </c>
    </row>
    <row r="735" spans="1:7" x14ac:dyDescent="0.3">
      <c r="A735" s="47" t="s">
        <v>9634</v>
      </c>
      <c r="B735" s="47" t="s">
        <v>9635</v>
      </c>
      <c r="C735" s="47" t="s">
        <v>9636</v>
      </c>
      <c r="D735" s="47" t="s">
        <v>9637</v>
      </c>
      <c r="E735" s="47" t="s">
        <v>9638</v>
      </c>
      <c r="F735" s="48">
        <v>1039</v>
      </c>
      <c r="G735" s="47">
        <v>44297</v>
      </c>
    </row>
    <row r="736" spans="1:7" x14ac:dyDescent="0.3">
      <c r="A736" s="47" t="s">
        <v>9639</v>
      </c>
      <c r="B736" s="47" t="s">
        <v>9640</v>
      </c>
      <c r="C736" s="47" t="s">
        <v>9641</v>
      </c>
      <c r="D736" s="47" t="s">
        <v>9642</v>
      </c>
      <c r="E736" s="47" t="s">
        <v>9643</v>
      </c>
      <c r="F736" s="48">
        <v>7923</v>
      </c>
      <c r="G736" s="47">
        <v>44107</v>
      </c>
    </row>
    <row r="737" spans="1:7" x14ac:dyDescent="0.3">
      <c r="A737" s="47" t="s">
        <v>9644</v>
      </c>
      <c r="B737" s="47" t="s">
        <v>9645</v>
      </c>
      <c r="C737" s="47" t="s">
        <v>9646</v>
      </c>
      <c r="D737" s="47" t="s">
        <v>9647</v>
      </c>
      <c r="E737" s="47" t="s">
        <v>9648</v>
      </c>
      <c r="F737" s="48">
        <v>597</v>
      </c>
      <c r="G737" s="47">
        <v>43598</v>
      </c>
    </row>
    <row r="738" spans="1:7" x14ac:dyDescent="0.3">
      <c r="A738" s="47" t="s">
        <v>9649</v>
      </c>
      <c r="B738" s="47" t="s">
        <v>9650</v>
      </c>
      <c r="C738" s="47" t="s">
        <v>9651</v>
      </c>
      <c r="D738" s="47" t="s">
        <v>9652</v>
      </c>
      <c r="E738" s="47" t="s">
        <v>9653</v>
      </c>
      <c r="F738" s="48">
        <v>457</v>
      </c>
      <c r="G738" s="47">
        <v>41141</v>
      </c>
    </row>
    <row r="739" spans="1:7" x14ac:dyDescent="0.3">
      <c r="A739" s="47" t="s">
        <v>9654</v>
      </c>
      <c r="B739" s="47" t="s">
        <v>9655</v>
      </c>
      <c r="C739" s="47" t="s">
        <v>9656</v>
      </c>
      <c r="D739" s="47" t="s">
        <v>9657</v>
      </c>
      <c r="E739" s="47" t="s">
        <v>9658</v>
      </c>
      <c r="F739" s="48">
        <v>2625</v>
      </c>
      <c r="G739" s="47">
        <v>43470</v>
      </c>
    </row>
    <row r="740" spans="1:7" x14ac:dyDescent="0.3">
      <c r="A740" s="47" t="s">
        <v>9659</v>
      </c>
      <c r="B740" s="47" t="s">
        <v>9660</v>
      </c>
      <c r="C740" s="47" t="s">
        <v>9661</v>
      </c>
      <c r="D740" s="47" t="s">
        <v>9662</v>
      </c>
      <c r="E740" s="47" t="s">
        <v>9663</v>
      </c>
      <c r="F740" s="48">
        <v>1184</v>
      </c>
      <c r="G740" s="47">
        <v>43654</v>
      </c>
    </row>
    <row r="741" spans="1:7" x14ac:dyDescent="0.3">
      <c r="A741" s="47" t="s">
        <v>9664</v>
      </c>
      <c r="B741" s="47" t="s">
        <v>9665</v>
      </c>
      <c r="C741" s="47" t="s">
        <v>9666</v>
      </c>
      <c r="D741" s="47" t="s">
        <v>9667</v>
      </c>
      <c r="E741" s="47" t="s">
        <v>9668</v>
      </c>
      <c r="F741" s="48">
        <v>6241</v>
      </c>
      <c r="G741" s="47">
        <v>44260</v>
      </c>
    </row>
    <row r="742" spans="1:7" x14ac:dyDescent="0.3">
      <c r="A742" s="47" t="s">
        <v>9669</v>
      </c>
      <c r="B742" s="47" t="s">
        <v>9670</v>
      </c>
      <c r="C742" s="47" t="s">
        <v>9671</v>
      </c>
      <c r="D742" s="47" t="s">
        <v>9672</v>
      </c>
      <c r="E742" s="47" t="s">
        <v>9673</v>
      </c>
      <c r="F742" s="48">
        <v>2902</v>
      </c>
      <c r="G742" s="47">
        <v>41873</v>
      </c>
    </row>
    <row r="743" spans="1:7" x14ac:dyDescent="0.3">
      <c r="A743" s="47" t="s">
        <v>9674</v>
      </c>
      <c r="B743" s="47" t="s">
        <v>9675</v>
      </c>
      <c r="C743" s="47" t="s">
        <v>9676</v>
      </c>
      <c r="D743" s="47" t="s">
        <v>9677</v>
      </c>
      <c r="E743" s="47" t="s">
        <v>9678</v>
      </c>
      <c r="F743" s="48">
        <v>8280</v>
      </c>
      <c r="G743" s="47">
        <v>41035</v>
      </c>
    </row>
    <row r="744" spans="1:7" x14ac:dyDescent="0.3">
      <c r="A744" s="47" t="s">
        <v>9679</v>
      </c>
      <c r="B744" s="47" t="s">
        <v>9680</v>
      </c>
      <c r="C744" s="47" t="s">
        <v>9681</v>
      </c>
      <c r="D744" s="47" t="s">
        <v>4631</v>
      </c>
      <c r="E744" s="47" t="s">
        <v>9682</v>
      </c>
      <c r="F744" s="48">
        <v>7943</v>
      </c>
      <c r="G744" s="47">
        <v>42052</v>
      </c>
    </row>
    <row r="745" spans="1:7" x14ac:dyDescent="0.3">
      <c r="A745" s="47" t="s">
        <v>9683</v>
      </c>
      <c r="B745" s="47" t="s">
        <v>9684</v>
      </c>
      <c r="C745" s="47" t="s">
        <v>9685</v>
      </c>
      <c r="D745" s="47" t="s">
        <v>9686</v>
      </c>
      <c r="E745" s="47" t="s">
        <v>9687</v>
      </c>
      <c r="F745" s="48">
        <v>8147</v>
      </c>
      <c r="G745" s="47">
        <v>42472</v>
      </c>
    </row>
    <row r="746" spans="1:7" x14ac:dyDescent="0.3">
      <c r="A746" s="47" t="s">
        <v>9688</v>
      </c>
      <c r="B746" s="47" t="s">
        <v>9689</v>
      </c>
      <c r="C746" s="47" t="s">
        <v>9690</v>
      </c>
      <c r="D746" s="47" t="s">
        <v>9691</v>
      </c>
      <c r="E746" s="47" t="s">
        <v>9692</v>
      </c>
      <c r="F746" s="48">
        <v>870</v>
      </c>
      <c r="G746" s="47">
        <v>43889</v>
      </c>
    </row>
    <row r="747" spans="1:7" x14ac:dyDescent="0.3">
      <c r="A747" s="47" t="s">
        <v>9693</v>
      </c>
      <c r="B747" s="47" t="s">
        <v>9694</v>
      </c>
      <c r="C747" s="47" t="s">
        <v>9695</v>
      </c>
      <c r="D747" s="47" t="s">
        <v>9696</v>
      </c>
      <c r="E747" s="47" t="s">
        <v>9697</v>
      </c>
      <c r="F747" s="48">
        <v>2567</v>
      </c>
      <c r="G747" s="47">
        <v>41080</v>
      </c>
    </row>
    <row r="748" spans="1:7" x14ac:dyDescent="0.3">
      <c r="A748" s="47" t="s">
        <v>9698</v>
      </c>
      <c r="B748" s="47" t="s">
        <v>9699</v>
      </c>
      <c r="C748" s="47" t="s">
        <v>9700</v>
      </c>
      <c r="D748" s="47" t="s">
        <v>9701</v>
      </c>
      <c r="E748" s="47" t="s">
        <v>9702</v>
      </c>
      <c r="F748" s="48">
        <v>6297</v>
      </c>
      <c r="G748" s="47">
        <v>42881</v>
      </c>
    </row>
    <row r="749" spans="1:7" x14ac:dyDescent="0.3">
      <c r="A749" s="47" t="s">
        <v>9703</v>
      </c>
      <c r="B749" s="47" t="s">
        <v>9704</v>
      </c>
      <c r="C749" s="47" t="s">
        <v>9705</v>
      </c>
      <c r="D749" s="47" t="s">
        <v>9706</v>
      </c>
      <c r="E749" s="47" t="s">
        <v>9707</v>
      </c>
      <c r="F749" s="48">
        <v>6328</v>
      </c>
      <c r="G749" s="47">
        <v>41029</v>
      </c>
    </row>
    <row r="750" spans="1:7" x14ac:dyDescent="0.3">
      <c r="A750" s="47" t="s">
        <v>9708</v>
      </c>
      <c r="B750" s="47" t="s">
        <v>9709</v>
      </c>
      <c r="C750" s="47" t="s">
        <v>9710</v>
      </c>
      <c r="D750" s="47" t="s">
        <v>9711</v>
      </c>
      <c r="E750" s="47" t="s">
        <v>9712</v>
      </c>
      <c r="F750" s="48">
        <v>5781</v>
      </c>
      <c r="G750" s="47">
        <v>42589</v>
      </c>
    </row>
    <row r="751" spans="1:7" x14ac:dyDescent="0.3">
      <c r="A751" s="47" t="s">
        <v>9713</v>
      </c>
      <c r="B751" s="47" t="s">
        <v>9714</v>
      </c>
      <c r="C751" s="47" t="s">
        <v>9715</v>
      </c>
      <c r="D751" s="47" t="s">
        <v>9716</v>
      </c>
      <c r="E751" s="47" t="s">
        <v>9717</v>
      </c>
      <c r="F751" s="48">
        <v>7004</v>
      </c>
      <c r="G751" s="47">
        <v>43038</v>
      </c>
    </row>
    <row r="752" spans="1:7" x14ac:dyDescent="0.3">
      <c r="A752" s="47" t="s">
        <v>9718</v>
      </c>
      <c r="B752" s="47" t="s">
        <v>9719</v>
      </c>
      <c r="C752" s="47" t="s">
        <v>9720</v>
      </c>
      <c r="D752" s="47" t="s">
        <v>9721</v>
      </c>
      <c r="E752" s="47" t="s">
        <v>9722</v>
      </c>
      <c r="F752" s="48">
        <v>1525</v>
      </c>
      <c r="G752" s="47">
        <v>43356</v>
      </c>
    </row>
    <row r="753" spans="1:7" x14ac:dyDescent="0.3">
      <c r="A753" s="47" t="s">
        <v>9723</v>
      </c>
      <c r="B753" s="47" t="s">
        <v>9724</v>
      </c>
      <c r="C753" s="47" t="s">
        <v>9725</v>
      </c>
      <c r="D753" s="47" t="s">
        <v>2542</v>
      </c>
      <c r="E753" s="47" t="s">
        <v>9726</v>
      </c>
      <c r="F753" s="48">
        <v>5591</v>
      </c>
      <c r="G753" s="47">
        <v>41479</v>
      </c>
    </row>
    <row r="754" spans="1:7" x14ac:dyDescent="0.3">
      <c r="A754" s="47" t="s">
        <v>9727</v>
      </c>
      <c r="B754" s="47" t="s">
        <v>9728</v>
      </c>
      <c r="C754" s="47" t="s">
        <v>9729</v>
      </c>
      <c r="D754" s="47" t="s">
        <v>9346</v>
      </c>
      <c r="E754" s="47" t="s">
        <v>9730</v>
      </c>
      <c r="F754" s="48">
        <v>1997</v>
      </c>
      <c r="G754" s="47">
        <v>43976</v>
      </c>
    </row>
    <row r="755" spans="1:7" x14ac:dyDescent="0.3">
      <c r="A755" s="47" t="s">
        <v>9731</v>
      </c>
      <c r="B755" s="47" t="s">
        <v>9732</v>
      </c>
      <c r="C755" s="47" t="s">
        <v>9733</v>
      </c>
      <c r="D755" s="47" t="s">
        <v>9734</v>
      </c>
      <c r="E755" s="47" t="s">
        <v>9735</v>
      </c>
      <c r="F755" s="48">
        <v>5260</v>
      </c>
      <c r="G755" s="47">
        <v>44009</v>
      </c>
    </row>
    <row r="756" spans="1:7" x14ac:dyDescent="0.3">
      <c r="A756" s="47" t="s">
        <v>9736</v>
      </c>
      <c r="B756" s="47" t="s">
        <v>9737</v>
      </c>
      <c r="C756" s="47" t="s">
        <v>9738</v>
      </c>
      <c r="D756" s="47" t="s">
        <v>8221</v>
      </c>
      <c r="E756" s="47" t="s">
        <v>9739</v>
      </c>
      <c r="F756" s="48">
        <v>3788</v>
      </c>
      <c r="G756" s="47">
        <v>43207</v>
      </c>
    </row>
    <row r="757" spans="1:7" x14ac:dyDescent="0.3">
      <c r="A757" s="47" t="s">
        <v>9740</v>
      </c>
      <c r="B757" s="47" t="s">
        <v>9741</v>
      </c>
      <c r="C757" s="47" t="s">
        <v>9742</v>
      </c>
      <c r="D757" s="47" t="s">
        <v>9743</v>
      </c>
      <c r="E757" s="47" t="s">
        <v>9744</v>
      </c>
      <c r="F757" s="48">
        <v>4509</v>
      </c>
      <c r="G757" s="47">
        <v>43240</v>
      </c>
    </row>
    <row r="758" spans="1:7" x14ac:dyDescent="0.3">
      <c r="A758" s="47" t="s">
        <v>9745</v>
      </c>
      <c r="B758" s="47" t="s">
        <v>9746</v>
      </c>
      <c r="C758" s="47" t="s">
        <v>9747</v>
      </c>
      <c r="D758" s="47" t="s">
        <v>9748</v>
      </c>
      <c r="E758" s="47" t="s">
        <v>9749</v>
      </c>
      <c r="F758" s="48">
        <v>3935</v>
      </c>
      <c r="G758" s="47">
        <v>43270</v>
      </c>
    </row>
    <row r="759" spans="1:7" x14ac:dyDescent="0.3">
      <c r="A759" s="47" t="s">
        <v>9750</v>
      </c>
      <c r="B759" s="47" t="s">
        <v>9751</v>
      </c>
      <c r="C759" s="47" t="s">
        <v>9752</v>
      </c>
      <c r="D759" s="47" t="s">
        <v>9753</v>
      </c>
      <c r="E759" s="47" t="s">
        <v>9754</v>
      </c>
      <c r="F759" s="48">
        <v>1033</v>
      </c>
      <c r="G759" s="47">
        <v>41760</v>
      </c>
    </row>
    <row r="760" spans="1:7" x14ac:dyDescent="0.3">
      <c r="A760" s="47" t="s">
        <v>9755</v>
      </c>
      <c r="B760" s="47" t="s">
        <v>9756</v>
      </c>
      <c r="C760" s="47" t="s">
        <v>9757</v>
      </c>
      <c r="D760" s="47" t="s">
        <v>9758</v>
      </c>
      <c r="E760" s="47" t="s">
        <v>9759</v>
      </c>
      <c r="F760" s="48">
        <v>2998</v>
      </c>
      <c r="G760" s="47">
        <v>42126</v>
      </c>
    </row>
    <row r="761" spans="1:7" x14ac:dyDescent="0.3">
      <c r="A761" s="47" t="s">
        <v>9760</v>
      </c>
      <c r="B761" s="47" t="s">
        <v>9761</v>
      </c>
      <c r="C761" s="47" t="s">
        <v>9762</v>
      </c>
      <c r="D761" s="47" t="s">
        <v>9763</v>
      </c>
      <c r="E761" s="47" t="s">
        <v>9764</v>
      </c>
      <c r="F761" s="48">
        <v>4765</v>
      </c>
      <c r="G761" s="47">
        <v>44507</v>
      </c>
    </row>
    <row r="762" spans="1:7" x14ac:dyDescent="0.3">
      <c r="A762" s="47" t="s">
        <v>9765</v>
      </c>
      <c r="B762" s="47" t="s">
        <v>9766</v>
      </c>
      <c r="C762" s="47" t="s">
        <v>9767</v>
      </c>
      <c r="D762" s="47" t="s">
        <v>9768</v>
      </c>
      <c r="E762" s="47" t="s">
        <v>9769</v>
      </c>
      <c r="F762" s="48">
        <v>4163</v>
      </c>
      <c r="G762" s="47">
        <v>42660</v>
      </c>
    </row>
    <row r="763" spans="1:7" x14ac:dyDescent="0.3">
      <c r="A763" s="47" t="s">
        <v>9770</v>
      </c>
      <c r="B763" s="47" t="s">
        <v>9771</v>
      </c>
      <c r="C763" s="47" t="s">
        <v>9772</v>
      </c>
      <c r="D763" s="47" t="s">
        <v>9773</v>
      </c>
      <c r="E763" s="47" t="s">
        <v>9774</v>
      </c>
      <c r="F763" s="48">
        <v>5856</v>
      </c>
      <c r="G763" s="47">
        <v>44504</v>
      </c>
    </row>
    <row r="764" spans="1:7" x14ac:dyDescent="0.3">
      <c r="A764" s="47" t="s">
        <v>9775</v>
      </c>
      <c r="B764" s="47" t="s">
        <v>9776</v>
      </c>
      <c r="C764" s="47" t="s">
        <v>9777</v>
      </c>
      <c r="D764" s="47" t="s">
        <v>9778</v>
      </c>
      <c r="E764" s="47" t="s">
        <v>9779</v>
      </c>
      <c r="F764" s="48">
        <v>2387</v>
      </c>
      <c r="G764" s="47">
        <v>42837</v>
      </c>
    </row>
    <row r="765" spans="1:7" x14ac:dyDescent="0.3">
      <c r="A765" s="47" t="s">
        <v>9780</v>
      </c>
      <c r="B765" s="47" t="s">
        <v>9781</v>
      </c>
      <c r="C765" s="47" t="s">
        <v>9782</v>
      </c>
      <c r="D765" s="47" t="s">
        <v>9783</v>
      </c>
      <c r="E765" s="47" t="s">
        <v>9784</v>
      </c>
      <c r="F765" s="48">
        <v>1594</v>
      </c>
      <c r="G765" s="47">
        <v>42831</v>
      </c>
    </row>
    <row r="766" spans="1:7" x14ac:dyDescent="0.3">
      <c r="A766" s="47" t="s">
        <v>9785</v>
      </c>
      <c r="B766" s="47" t="s">
        <v>9786</v>
      </c>
      <c r="C766" s="47" t="s">
        <v>9787</v>
      </c>
      <c r="D766" s="47" t="s">
        <v>9788</v>
      </c>
      <c r="E766" s="47" t="s">
        <v>9789</v>
      </c>
      <c r="F766" s="48">
        <v>2248</v>
      </c>
      <c r="G766" s="47">
        <v>41767</v>
      </c>
    </row>
    <row r="767" spans="1:7" x14ac:dyDescent="0.3">
      <c r="A767" s="47" t="s">
        <v>9790</v>
      </c>
      <c r="B767" s="47" t="s">
        <v>9791</v>
      </c>
      <c r="C767" s="47" t="s">
        <v>9792</v>
      </c>
      <c r="D767" s="47" t="s">
        <v>9793</v>
      </c>
      <c r="E767" s="47" t="s">
        <v>9794</v>
      </c>
      <c r="F767" s="48">
        <v>3149</v>
      </c>
      <c r="G767" s="47">
        <v>41715</v>
      </c>
    </row>
    <row r="768" spans="1:7" x14ac:dyDescent="0.3">
      <c r="A768" s="47" t="s">
        <v>9795</v>
      </c>
      <c r="B768" s="47" t="s">
        <v>9796</v>
      </c>
      <c r="C768" s="47" t="s">
        <v>9797</v>
      </c>
      <c r="D768" s="47" t="s">
        <v>1865</v>
      </c>
      <c r="E768" s="47" t="s">
        <v>9798</v>
      </c>
      <c r="F768" s="48">
        <v>1427</v>
      </c>
      <c r="G768" s="47">
        <v>43579</v>
      </c>
    </row>
    <row r="769" spans="1:7" x14ac:dyDescent="0.3">
      <c r="A769" s="47" t="s">
        <v>9799</v>
      </c>
      <c r="B769" s="47" t="s">
        <v>9800</v>
      </c>
      <c r="C769" s="47" t="s">
        <v>9801</v>
      </c>
      <c r="D769" s="47" t="s">
        <v>9802</v>
      </c>
      <c r="E769" s="47" t="s">
        <v>9803</v>
      </c>
      <c r="F769" s="48">
        <v>4527</v>
      </c>
      <c r="G769" s="47">
        <v>41684</v>
      </c>
    </row>
    <row r="770" spans="1:7" x14ac:dyDescent="0.3">
      <c r="A770" s="47" t="s">
        <v>9804</v>
      </c>
      <c r="B770" s="47" t="s">
        <v>9805</v>
      </c>
      <c r="C770" s="47" t="s">
        <v>9806</v>
      </c>
      <c r="D770" s="47" t="s">
        <v>9807</v>
      </c>
      <c r="E770" s="47" t="s">
        <v>9808</v>
      </c>
      <c r="F770" s="48">
        <v>5670</v>
      </c>
      <c r="G770" s="47">
        <v>43557</v>
      </c>
    </row>
    <row r="771" spans="1:7" x14ac:dyDescent="0.3">
      <c r="A771" s="47" t="s">
        <v>9809</v>
      </c>
      <c r="B771" s="47" t="s">
        <v>9810</v>
      </c>
      <c r="C771" s="47" t="s">
        <v>9811</v>
      </c>
      <c r="D771" s="47" t="s">
        <v>9812</v>
      </c>
      <c r="E771" s="47" t="s">
        <v>9813</v>
      </c>
      <c r="F771" s="48">
        <v>2776</v>
      </c>
      <c r="G771" s="47">
        <v>42687</v>
      </c>
    </row>
    <row r="772" spans="1:7" x14ac:dyDescent="0.3">
      <c r="A772" s="47" t="s">
        <v>9814</v>
      </c>
      <c r="B772" s="47" t="s">
        <v>9815</v>
      </c>
      <c r="C772" s="47" t="s">
        <v>9816</v>
      </c>
      <c r="D772" s="47" t="s">
        <v>9817</v>
      </c>
      <c r="E772" s="47" t="s">
        <v>9818</v>
      </c>
      <c r="F772" s="48">
        <v>3144</v>
      </c>
      <c r="G772" s="47">
        <v>43882</v>
      </c>
    </row>
    <row r="773" spans="1:7" x14ac:dyDescent="0.3">
      <c r="A773" s="47" t="s">
        <v>9819</v>
      </c>
      <c r="B773" s="47" t="s">
        <v>9820</v>
      </c>
      <c r="C773" s="47" t="s">
        <v>9821</v>
      </c>
      <c r="D773" s="47" t="s">
        <v>9822</v>
      </c>
      <c r="E773" s="47" t="s">
        <v>9823</v>
      </c>
      <c r="F773" s="48">
        <v>3453</v>
      </c>
      <c r="G773" s="47">
        <v>41936</v>
      </c>
    </row>
    <row r="774" spans="1:7" x14ac:dyDescent="0.3">
      <c r="A774" s="47" t="s">
        <v>9824</v>
      </c>
      <c r="B774" s="47" t="s">
        <v>9825</v>
      </c>
      <c r="C774" s="47" t="s">
        <v>9826</v>
      </c>
      <c r="D774" s="47" t="s">
        <v>9827</v>
      </c>
      <c r="E774" s="47" t="s">
        <v>9828</v>
      </c>
      <c r="F774" s="48">
        <v>4982</v>
      </c>
      <c r="G774" s="47">
        <v>40933</v>
      </c>
    </row>
    <row r="775" spans="1:7" x14ac:dyDescent="0.3">
      <c r="A775" s="47" t="s">
        <v>9829</v>
      </c>
      <c r="B775" s="47" t="s">
        <v>9830</v>
      </c>
      <c r="C775" s="47" t="s">
        <v>9831</v>
      </c>
      <c r="D775" s="47" t="s">
        <v>4925</v>
      </c>
      <c r="E775" s="47" t="s">
        <v>9832</v>
      </c>
      <c r="F775" s="48">
        <v>2155</v>
      </c>
      <c r="G775" s="47">
        <v>43860</v>
      </c>
    </row>
    <row r="776" spans="1:7" x14ac:dyDescent="0.3">
      <c r="A776" s="47" t="s">
        <v>9833</v>
      </c>
      <c r="B776" s="47" t="s">
        <v>9834</v>
      </c>
      <c r="C776" s="47" t="s">
        <v>9835</v>
      </c>
      <c r="D776" s="47" t="s">
        <v>9836</v>
      </c>
      <c r="E776" s="47" t="s">
        <v>9837</v>
      </c>
      <c r="F776" s="48">
        <v>3334</v>
      </c>
      <c r="G776" s="47">
        <v>43126</v>
      </c>
    </row>
    <row r="777" spans="1:7" x14ac:dyDescent="0.3">
      <c r="A777" s="47" t="s">
        <v>9838</v>
      </c>
      <c r="B777" s="47" t="s">
        <v>9839</v>
      </c>
      <c r="C777" s="47" t="s">
        <v>9840</v>
      </c>
      <c r="D777" s="47" t="s">
        <v>9841</v>
      </c>
      <c r="E777" s="47" t="s">
        <v>9842</v>
      </c>
      <c r="F777" s="48">
        <v>7810</v>
      </c>
      <c r="G777" s="47">
        <v>43812</v>
      </c>
    </row>
    <row r="778" spans="1:7" x14ac:dyDescent="0.3">
      <c r="A778" s="47" t="s">
        <v>9843</v>
      </c>
      <c r="B778" s="47" t="s">
        <v>9844</v>
      </c>
      <c r="C778" s="47" t="s">
        <v>9845</v>
      </c>
      <c r="D778" s="47" t="s">
        <v>9846</v>
      </c>
      <c r="E778" s="47" t="s">
        <v>9847</v>
      </c>
      <c r="F778" s="48">
        <v>4681</v>
      </c>
      <c r="G778" s="47">
        <v>44155</v>
      </c>
    </row>
    <row r="779" spans="1:7" x14ac:dyDescent="0.3">
      <c r="A779" s="47" t="s">
        <v>9848</v>
      </c>
      <c r="B779" s="47" t="s">
        <v>9849</v>
      </c>
      <c r="C779" s="47" t="s">
        <v>9850</v>
      </c>
      <c r="D779" s="47" t="s">
        <v>9851</v>
      </c>
      <c r="E779" s="47" t="s">
        <v>9852</v>
      </c>
      <c r="F779" s="48">
        <v>311</v>
      </c>
      <c r="G779" s="47">
        <v>41672</v>
      </c>
    </row>
    <row r="780" spans="1:7" x14ac:dyDescent="0.3">
      <c r="A780" s="47" t="s">
        <v>9853</v>
      </c>
      <c r="B780" s="47" t="s">
        <v>9854</v>
      </c>
      <c r="C780" s="47" t="s">
        <v>9855</v>
      </c>
      <c r="D780" s="47" t="s">
        <v>9856</v>
      </c>
      <c r="E780" s="47" t="s">
        <v>9857</v>
      </c>
      <c r="F780" s="48">
        <v>3913</v>
      </c>
      <c r="G780" s="47">
        <v>44213</v>
      </c>
    </row>
    <row r="781" spans="1:7" x14ac:dyDescent="0.3">
      <c r="A781" s="47" t="s">
        <v>9858</v>
      </c>
      <c r="B781" s="47" t="s">
        <v>9859</v>
      </c>
      <c r="C781" s="47" t="s">
        <v>9860</v>
      </c>
      <c r="D781" s="47" t="s">
        <v>9861</v>
      </c>
      <c r="E781" s="47" t="s">
        <v>9862</v>
      </c>
      <c r="F781" s="48">
        <v>3009</v>
      </c>
      <c r="G781" s="47">
        <v>40977</v>
      </c>
    </row>
    <row r="782" spans="1:7" x14ac:dyDescent="0.3">
      <c r="A782" s="47" t="s">
        <v>9863</v>
      </c>
      <c r="B782" s="47" t="s">
        <v>9864</v>
      </c>
      <c r="C782" s="47" t="s">
        <v>9865</v>
      </c>
      <c r="D782" s="47" t="s">
        <v>9866</v>
      </c>
      <c r="E782" s="47" t="s">
        <v>9867</v>
      </c>
      <c r="F782" s="48">
        <v>1059</v>
      </c>
      <c r="G782" s="47">
        <v>41040</v>
      </c>
    </row>
    <row r="783" spans="1:7" x14ac:dyDescent="0.3">
      <c r="A783" s="47" t="s">
        <v>9868</v>
      </c>
      <c r="B783" s="47" t="s">
        <v>9869</v>
      </c>
      <c r="C783" s="47" t="s">
        <v>9870</v>
      </c>
      <c r="D783" s="47" t="s">
        <v>9871</v>
      </c>
      <c r="E783" s="47" t="s">
        <v>9872</v>
      </c>
      <c r="F783" s="48">
        <v>1920</v>
      </c>
      <c r="G783" s="47">
        <v>42928</v>
      </c>
    </row>
    <row r="784" spans="1:7" x14ac:dyDescent="0.3">
      <c r="A784" s="47" t="s">
        <v>9873</v>
      </c>
      <c r="B784" s="47" t="s">
        <v>9874</v>
      </c>
      <c r="C784" s="47" t="s">
        <v>9875</v>
      </c>
      <c r="D784" s="47" t="s">
        <v>9876</v>
      </c>
      <c r="E784" s="47" t="s">
        <v>9877</v>
      </c>
      <c r="F784" s="48">
        <v>4419</v>
      </c>
      <c r="G784" s="47">
        <v>42333</v>
      </c>
    </row>
    <row r="785" spans="1:7" x14ac:dyDescent="0.3">
      <c r="A785" s="47" t="s">
        <v>9878</v>
      </c>
      <c r="B785" s="47" t="s">
        <v>9879</v>
      </c>
      <c r="C785" s="47" t="s">
        <v>9880</v>
      </c>
      <c r="D785" s="47" t="s">
        <v>9881</v>
      </c>
      <c r="E785" s="47" t="s">
        <v>9882</v>
      </c>
      <c r="F785" s="48">
        <v>3996</v>
      </c>
      <c r="G785" s="47">
        <v>43905</v>
      </c>
    </row>
    <row r="786" spans="1:7" x14ac:dyDescent="0.3">
      <c r="A786" s="47" t="s">
        <v>9883</v>
      </c>
      <c r="B786" s="47" t="s">
        <v>9884</v>
      </c>
      <c r="C786" s="47" t="s">
        <v>9885</v>
      </c>
      <c r="D786" s="47" t="s">
        <v>9886</v>
      </c>
      <c r="E786" s="47" t="s">
        <v>9887</v>
      </c>
      <c r="F786" s="48">
        <v>4240</v>
      </c>
      <c r="G786" s="47">
        <v>42695</v>
      </c>
    </row>
    <row r="787" spans="1:7" x14ac:dyDescent="0.3">
      <c r="A787" s="47" t="s">
        <v>9888</v>
      </c>
      <c r="B787" s="47" t="s">
        <v>9889</v>
      </c>
      <c r="C787" s="47" t="s">
        <v>9890</v>
      </c>
      <c r="D787" s="47" t="s">
        <v>874</v>
      </c>
      <c r="E787" s="47" t="s">
        <v>9891</v>
      </c>
      <c r="F787" s="48">
        <v>236</v>
      </c>
      <c r="G787" s="47">
        <v>40959</v>
      </c>
    </row>
    <row r="788" spans="1:7" x14ac:dyDescent="0.3">
      <c r="A788" s="47" t="s">
        <v>9892</v>
      </c>
      <c r="B788" s="47" t="s">
        <v>9893</v>
      </c>
      <c r="C788" s="47" t="s">
        <v>9894</v>
      </c>
      <c r="D788" s="47" t="s">
        <v>9895</v>
      </c>
      <c r="E788" s="47" t="s">
        <v>9896</v>
      </c>
      <c r="F788" s="48">
        <v>1551</v>
      </c>
      <c r="G788" s="47">
        <v>43192</v>
      </c>
    </row>
    <row r="789" spans="1:7" x14ac:dyDescent="0.3">
      <c r="A789" s="47" t="s">
        <v>9897</v>
      </c>
      <c r="B789" s="47" t="s">
        <v>9898</v>
      </c>
      <c r="C789" s="47" t="s">
        <v>9899</v>
      </c>
      <c r="D789" s="47" t="s">
        <v>9900</v>
      </c>
      <c r="E789" s="47" t="s">
        <v>9901</v>
      </c>
      <c r="F789" s="48">
        <v>7704</v>
      </c>
      <c r="G789" s="47">
        <v>43259</v>
      </c>
    </row>
    <row r="790" spans="1:7" x14ac:dyDescent="0.3">
      <c r="A790" s="47" t="s">
        <v>9902</v>
      </c>
      <c r="B790" s="47" t="s">
        <v>9903</v>
      </c>
      <c r="C790" s="47" t="s">
        <v>9904</v>
      </c>
      <c r="D790" s="47" t="s">
        <v>9905</v>
      </c>
      <c r="E790" s="47" t="s">
        <v>9906</v>
      </c>
      <c r="F790" s="48">
        <v>6487</v>
      </c>
      <c r="G790" s="47">
        <v>42957</v>
      </c>
    </row>
    <row r="791" spans="1:7" x14ac:dyDescent="0.3">
      <c r="A791" s="47" t="s">
        <v>9907</v>
      </c>
      <c r="B791" s="47" t="s">
        <v>9908</v>
      </c>
      <c r="C791" s="47" t="s">
        <v>9909</v>
      </c>
      <c r="D791" s="47" t="s">
        <v>1286</v>
      </c>
      <c r="E791" s="47" t="s">
        <v>9910</v>
      </c>
      <c r="F791" s="48">
        <v>1105</v>
      </c>
      <c r="G791" s="47">
        <v>44566</v>
      </c>
    </row>
    <row r="792" spans="1:7" x14ac:dyDescent="0.3">
      <c r="A792" s="47" t="s">
        <v>9911</v>
      </c>
      <c r="B792" s="47" t="s">
        <v>9912</v>
      </c>
      <c r="C792" s="47" t="s">
        <v>9913</v>
      </c>
      <c r="D792" s="47" t="s">
        <v>9914</v>
      </c>
      <c r="E792" s="47" t="s">
        <v>9915</v>
      </c>
      <c r="F792" s="48">
        <v>7490</v>
      </c>
      <c r="G792" s="47">
        <v>42433</v>
      </c>
    </row>
    <row r="793" spans="1:7" x14ac:dyDescent="0.3">
      <c r="A793" s="47" t="s">
        <v>9916</v>
      </c>
      <c r="B793" s="47" t="s">
        <v>9917</v>
      </c>
      <c r="C793" s="47" t="s">
        <v>9918</v>
      </c>
      <c r="D793" s="47" t="s">
        <v>9919</v>
      </c>
      <c r="E793" s="47" t="s">
        <v>9920</v>
      </c>
      <c r="F793" s="48">
        <v>1579</v>
      </c>
      <c r="G793" s="47">
        <v>41434</v>
      </c>
    </row>
    <row r="794" spans="1:7" x14ac:dyDescent="0.3">
      <c r="A794" s="47" t="s">
        <v>9921</v>
      </c>
      <c r="B794" s="47" t="s">
        <v>9922</v>
      </c>
      <c r="C794" s="47" t="s">
        <v>9923</v>
      </c>
      <c r="D794" s="47" t="s">
        <v>9924</v>
      </c>
      <c r="E794" s="47" t="s">
        <v>9925</v>
      </c>
      <c r="F794" s="48">
        <v>4302</v>
      </c>
      <c r="G794" s="47">
        <v>43560</v>
      </c>
    </row>
    <row r="795" spans="1:7" x14ac:dyDescent="0.3">
      <c r="A795" s="47" t="s">
        <v>9926</v>
      </c>
      <c r="B795" s="47" t="s">
        <v>9927</v>
      </c>
      <c r="C795" s="47" t="s">
        <v>9928</v>
      </c>
      <c r="D795" s="47" t="s">
        <v>5532</v>
      </c>
      <c r="E795" s="47" t="s">
        <v>9929</v>
      </c>
      <c r="F795" s="48">
        <v>2891</v>
      </c>
      <c r="G795" s="47">
        <v>42907</v>
      </c>
    </row>
    <row r="796" spans="1:7" x14ac:dyDescent="0.3">
      <c r="A796" s="47" t="s">
        <v>9930</v>
      </c>
      <c r="B796" s="47" t="s">
        <v>9931</v>
      </c>
      <c r="C796" s="47" t="s">
        <v>9932</v>
      </c>
      <c r="D796" s="47" t="s">
        <v>9933</v>
      </c>
      <c r="E796" s="47" t="s">
        <v>9934</v>
      </c>
      <c r="F796" s="48">
        <v>7863</v>
      </c>
      <c r="G796" s="47">
        <v>42299</v>
      </c>
    </row>
    <row r="797" spans="1:7" x14ac:dyDescent="0.3">
      <c r="A797" s="47" t="s">
        <v>9935</v>
      </c>
      <c r="B797" s="47" t="s">
        <v>9936</v>
      </c>
      <c r="C797" s="47" t="s">
        <v>9937</v>
      </c>
      <c r="D797" s="47" t="s">
        <v>9938</v>
      </c>
      <c r="E797" s="47" t="s">
        <v>9939</v>
      </c>
      <c r="F797" s="48">
        <v>2339</v>
      </c>
      <c r="G797" s="47">
        <v>41731</v>
      </c>
    </row>
    <row r="798" spans="1:7" x14ac:dyDescent="0.3">
      <c r="A798" s="47" t="s">
        <v>9940</v>
      </c>
      <c r="B798" s="47" t="s">
        <v>9941</v>
      </c>
      <c r="C798" s="47" t="s">
        <v>9942</v>
      </c>
      <c r="D798" s="47" t="s">
        <v>9943</v>
      </c>
      <c r="E798" s="47" t="s">
        <v>9944</v>
      </c>
      <c r="F798" s="48">
        <v>7285</v>
      </c>
      <c r="G798" s="47">
        <v>42590</v>
      </c>
    </row>
    <row r="799" spans="1:7" x14ac:dyDescent="0.3">
      <c r="A799" s="47" t="s">
        <v>9945</v>
      </c>
      <c r="B799" s="47" t="s">
        <v>9946</v>
      </c>
      <c r="C799" s="47" t="s">
        <v>9947</v>
      </c>
      <c r="D799" s="47" t="s">
        <v>9948</v>
      </c>
      <c r="E799" s="47" t="s">
        <v>9949</v>
      </c>
      <c r="F799" s="48">
        <v>4666</v>
      </c>
      <c r="G799" s="47">
        <v>43238</v>
      </c>
    </row>
    <row r="800" spans="1:7" x14ac:dyDescent="0.3">
      <c r="A800" s="47" t="s">
        <v>9950</v>
      </c>
      <c r="B800" s="47" t="s">
        <v>9951</v>
      </c>
      <c r="C800" s="47" t="s">
        <v>9952</v>
      </c>
      <c r="D800" s="47" t="s">
        <v>9953</v>
      </c>
      <c r="E800" s="47" t="s">
        <v>9954</v>
      </c>
      <c r="F800" s="48">
        <v>2426</v>
      </c>
      <c r="G800" s="47">
        <v>43501</v>
      </c>
    </row>
    <row r="801" spans="1:7" x14ac:dyDescent="0.3">
      <c r="A801" s="47" t="s">
        <v>9955</v>
      </c>
      <c r="B801" s="47" t="s">
        <v>9956</v>
      </c>
      <c r="C801" s="47" t="s">
        <v>9957</v>
      </c>
      <c r="D801" s="47" t="s">
        <v>9958</v>
      </c>
      <c r="E801" s="47" t="s">
        <v>9959</v>
      </c>
      <c r="F801" s="48">
        <v>3959</v>
      </c>
      <c r="G801" s="47">
        <v>44175</v>
      </c>
    </row>
    <row r="802" spans="1:7" x14ac:dyDescent="0.3">
      <c r="A802" s="47" t="s">
        <v>9960</v>
      </c>
      <c r="B802" s="47" t="s">
        <v>9961</v>
      </c>
      <c r="C802" s="47" t="s">
        <v>9962</v>
      </c>
      <c r="D802" s="47" t="s">
        <v>9963</v>
      </c>
      <c r="E802" s="47" t="s">
        <v>9964</v>
      </c>
      <c r="F802" s="48">
        <v>5218</v>
      </c>
      <c r="G802" s="47">
        <v>40947</v>
      </c>
    </row>
    <row r="803" spans="1:7" x14ac:dyDescent="0.3">
      <c r="A803" s="47" t="s">
        <v>9965</v>
      </c>
      <c r="B803" s="47" t="s">
        <v>9966</v>
      </c>
      <c r="C803" s="47" t="s">
        <v>9967</v>
      </c>
      <c r="D803" s="47" t="s">
        <v>9968</v>
      </c>
      <c r="E803" s="47" t="s">
        <v>9969</v>
      </c>
      <c r="F803" s="48">
        <v>3033</v>
      </c>
      <c r="G803" s="47">
        <v>44504</v>
      </c>
    </row>
    <row r="804" spans="1:7" x14ac:dyDescent="0.3">
      <c r="A804" s="47" t="s">
        <v>9970</v>
      </c>
      <c r="B804" s="47" t="s">
        <v>9971</v>
      </c>
      <c r="C804" s="47" t="s">
        <v>9972</v>
      </c>
      <c r="D804" s="47" t="s">
        <v>9973</v>
      </c>
      <c r="E804" s="47" t="s">
        <v>9974</v>
      </c>
      <c r="F804" s="48">
        <v>4348</v>
      </c>
      <c r="G804" s="47">
        <v>41587</v>
      </c>
    </row>
    <row r="805" spans="1:7" x14ac:dyDescent="0.3">
      <c r="A805" s="47" t="s">
        <v>9975</v>
      </c>
      <c r="B805" s="47" t="s">
        <v>9976</v>
      </c>
      <c r="C805" s="47" t="s">
        <v>9977</v>
      </c>
      <c r="D805" s="47" t="s">
        <v>9978</v>
      </c>
      <c r="E805" s="47" t="s">
        <v>9979</v>
      </c>
      <c r="F805" s="48">
        <v>1416</v>
      </c>
      <c r="G805" s="47">
        <v>43265</v>
      </c>
    </row>
    <row r="806" spans="1:7" x14ac:dyDescent="0.3">
      <c r="A806" s="47" t="s">
        <v>9980</v>
      </c>
      <c r="B806" s="47" t="s">
        <v>9981</v>
      </c>
      <c r="C806" s="47" t="s">
        <v>9982</v>
      </c>
      <c r="D806" s="47" t="s">
        <v>9983</v>
      </c>
      <c r="E806" s="47" t="s">
        <v>9984</v>
      </c>
      <c r="F806" s="48">
        <v>3399</v>
      </c>
      <c r="G806" s="47">
        <v>42355</v>
      </c>
    </row>
    <row r="807" spans="1:7" x14ac:dyDescent="0.3">
      <c r="A807" s="47" t="s">
        <v>9985</v>
      </c>
      <c r="B807" s="47" t="s">
        <v>9986</v>
      </c>
      <c r="C807" s="47" t="s">
        <v>9987</v>
      </c>
      <c r="D807" s="47" t="s">
        <v>9988</v>
      </c>
      <c r="E807" s="47" t="s">
        <v>9989</v>
      </c>
      <c r="F807" s="48">
        <v>4019</v>
      </c>
      <c r="G807" s="47">
        <v>41472</v>
      </c>
    </row>
    <row r="808" spans="1:7" x14ac:dyDescent="0.3">
      <c r="A808" s="47" t="s">
        <v>9990</v>
      </c>
      <c r="B808" s="47" t="s">
        <v>9991</v>
      </c>
      <c r="C808" s="47" t="s">
        <v>9992</v>
      </c>
      <c r="D808" s="47" t="s">
        <v>9993</v>
      </c>
      <c r="E808" s="47" t="s">
        <v>9994</v>
      </c>
      <c r="F808" s="48">
        <v>1121</v>
      </c>
      <c r="G808" s="47">
        <v>43274</v>
      </c>
    </row>
    <row r="809" spans="1:7" x14ac:dyDescent="0.3">
      <c r="A809" s="47" t="s">
        <v>9995</v>
      </c>
      <c r="B809" s="47" t="s">
        <v>9996</v>
      </c>
      <c r="C809" s="47" t="s">
        <v>9997</v>
      </c>
      <c r="D809" s="47" t="s">
        <v>9998</v>
      </c>
      <c r="E809" s="47" t="s">
        <v>9999</v>
      </c>
      <c r="F809" s="48">
        <v>1239</v>
      </c>
      <c r="G809" s="47">
        <v>42946</v>
      </c>
    </row>
    <row r="810" spans="1:7" x14ac:dyDescent="0.3">
      <c r="A810" s="47" t="s">
        <v>10000</v>
      </c>
      <c r="B810" s="47" t="s">
        <v>10001</v>
      </c>
      <c r="C810" s="47" t="s">
        <v>10002</v>
      </c>
      <c r="D810" s="47" t="s">
        <v>10003</v>
      </c>
      <c r="E810" s="47" t="s">
        <v>10004</v>
      </c>
      <c r="F810" s="48">
        <v>3971</v>
      </c>
      <c r="G810" s="47">
        <v>43257</v>
      </c>
    </row>
    <row r="811" spans="1:7" x14ac:dyDescent="0.3">
      <c r="A811" s="47" t="s">
        <v>10005</v>
      </c>
      <c r="B811" s="47" t="s">
        <v>10006</v>
      </c>
      <c r="C811" s="47" t="s">
        <v>10007</v>
      </c>
      <c r="D811" s="47" t="s">
        <v>10008</v>
      </c>
      <c r="E811" s="47" t="s">
        <v>10009</v>
      </c>
      <c r="F811" s="48">
        <v>2299</v>
      </c>
      <c r="G811" s="47">
        <v>42864</v>
      </c>
    </row>
    <row r="812" spans="1:7" x14ac:dyDescent="0.3">
      <c r="A812" s="47" t="s">
        <v>10010</v>
      </c>
      <c r="B812" s="47" t="s">
        <v>10011</v>
      </c>
      <c r="C812" s="47" t="s">
        <v>10012</v>
      </c>
      <c r="D812" s="47" t="s">
        <v>10013</v>
      </c>
      <c r="E812" s="47" t="s">
        <v>10014</v>
      </c>
      <c r="F812" s="48">
        <v>3476</v>
      </c>
      <c r="G812" s="47">
        <v>43410</v>
      </c>
    </row>
    <row r="813" spans="1:7" x14ac:dyDescent="0.3">
      <c r="A813" s="47" t="s">
        <v>10015</v>
      </c>
      <c r="B813" s="47" t="s">
        <v>10016</v>
      </c>
      <c r="C813" s="47" t="s">
        <v>10017</v>
      </c>
      <c r="D813" s="47" t="s">
        <v>10018</v>
      </c>
      <c r="E813" s="47" t="s">
        <v>10019</v>
      </c>
      <c r="F813" s="48">
        <v>3812</v>
      </c>
      <c r="G813" s="47">
        <v>43095</v>
      </c>
    </row>
    <row r="814" spans="1:7" x14ac:dyDescent="0.3">
      <c r="A814" s="47" t="s">
        <v>10020</v>
      </c>
      <c r="B814" s="47" t="s">
        <v>10021</v>
      </c>
      <c r="C814" s="47" t="s">
        <v>10022</v>
      </c>
      <c r="D814" s="47" t="s">
        <v>10023</v>
      </c>
      <c r="E814" s="47" t="s">
        <v>10024</v>
      </c>
      <c r="F814" s="48">
        <v>6562</v>
      </c>
      <c r="G814" s="47">
        <v>42925</v>
      </c>
    </row>
    <row r="815" spans="1:7" x14ac:dyDescent="0.3">
      <c r="A815" s="47" t="s">
        <v>10025</v>
      </c>
      <c r="B815" s="47" t="s">
        <v>10026</v>
      </c>
      <c r="C815" s="47" t="s">
        <v>10027</v>
      </c>
      <c r="D815" s="47" t="s">
        <v>9572</v>
      </c>
      <c r="E815" s="47" t="s">
        <v>10028</v>
      </c>
      <c r="F815" s="48">
        <v>6994</v>
      </c>
      <c r="G815" s="47">
        <v>43545</v>
      </c>
    </row>
    <row r="816" spans="1:7" x14ac:dyDescent="0.3">
      <c r="A816" s="47" t="s">
        <v>10029</v>
      </c>
      <c r="B816" s="47" t="s">
        <v>10030</v>
      </c>
      <c r="C816" s="47" t="s">
        <v>10031</v>
      </c>
      <c r="D816" s="47" t="s">
        <v>10032</v>
      </c>
      <c r="E816" s="47" t="s">
        <v>10033</v>
      </c>
      <c r="F816" s="48">
        <v>6878</v>
      </c>
      <c r="G816" s="47">
        <v>43168</v>
      </c>
    </row>
    <row r="817" spans="1:7" x14ac:dyDescent="0.3">
      <c r="A817" s="47" t="s">
        <v>10034</v>
      </c>
      <c r="B817" s="47" t="s">
        <v>10035</v>
      </c>
      <c r="C817" s="47" t="s">
        <v>10036</v>
      </c>
      <c r="D817" s="47" t="s">
        <v>10037</v>
      </c>
      <c r="E817" s="47" t="s">
        <v>10038</v>
      </c>
      <c r="F817" s="48">
        <v>6382</v>
      </c>
      <c r="G817" s="47">
        <v>40993</v>
      </c>
    </row>
    <row r="818" spans="1:7" x14ac:dyDescent="0.3">
      <c r="A818" s="47" t="s">
        <v>10039</v>
      </c>
      <c r="B818" s="47" t="s">
        <v>10040</v>
      </c>
      <c r="C818" s="47" t="s">
        <v>10041</v>
      </c>
      <c r="D818" s="47" t="s">
        <v>10042</v>
      </c>
      <c r="E818" s="47" t="s">
        <v>10043</v>
      </c>
      <c r="F818" s="48">
        <v>3708</v>
      </c>
      <c r="G818" s="47">
        <v>44100</v>
      </c>
    </row>
    <row r="819" spans="1:7" x14ac:dyDescent="0.3">
      <c r="A819" s="47" t="s">
        <v>10044</v>
      </c>
      <c r="B819" s="47" t="s">
        <v>10045</v>
      </c>
      <c r="C819" s="47" t="s">
        <v>10046</v>
      </c>
      <c r="D819" s="47" t="s">
        <v>10047</v>
      </c>
      <c r="E819" s="47" t="s">
        <v>10048</v>
      </c>
      <c r="F819" s="48">
        <v>3338</v>
      </c>
      <c r="G819" s="47">
        <v>42604</v>
      </c>
    </row>
    <row r="820" spans="1:7" x14ac:dyDescent="0.3">
      <c r="A820" s="47" t="s">
        <v>10049</v>
      </c>
      <c r="B820" s="47" t="s">
        <v>10050</v>
      </c>
      <c r="C820" s="47" t="s">
        <v>10051</v>
      </c>
      <c r="D820" s="47" t="s">
        <v>10052</v>
      </c>
      <c r="E820" s="47" t="s">
        <v>10053</v>
      </c>
      <c r="F820" s="48">
        <v>8260</v>
      </c>
      <c r="G820" s="47">
        <v>41521</v>
      </c>
    </row>
    <row r="821" spans="1:7" x14ac:dyDescent="0.3">
      <c r="A821" s="47" t="s">
        <v>10054</v>
      </c>
      <c r="B821" s="47" t="s">
        <v>10055</v>
      </c>
      <c r="C821" s="47" t="s">
        <v>10056</v>
      </c>
      <c r="D821" s="47" t="s">
        <v>10057</v>
      </c>
      <c r="E821" s="47" t="s">
        <v>10058</v>
      </c>
      <c r="F821" s="48">
        <v>3753</v>
      </c>
      <c r="G821" s="47">
        <v>43115</v>
      </c>
    </row>
    <row r="822" spans="1:7" x14ac:dyDescent="0.3">
      <c r="A822" s="47" t="s">
        <v>10059</v>
      </c>
      <c r="B822" s="47" t="s">
        <v>10060</v>
      </c>
      <c r="C822" s="47" t="s">
        <v>10061</v>
      </c>
      <c r="D822" s="47" t="s">
        <v>10062</v>
      </c>
      <c r="E822" s="47" t="s">
        <v>10063</v>
      </c>
      <c r="F822" s="48">
        <v>7259</v>
      </c>
      <c r="G822" s="47">
        <v>44498</v>
      </c>
    </row>
    <row r="823" spans="1:7" x14ac:dyDescent="0.3">
      <c r="A823" s="47" t="s">
        <v>10064</v>
      </c>
      <c r="B823" s="47" t="s">
        <v>10065</v>
      </c>
      <c r="C823" s="47" t="s">
        <v>10066</v>
      </c>
      <c r="D823" s="47" t="s">
        <v>10067</v>
      </c>
      <c r="E823" s="47" t="s">
        <v>10068</v>
      </c>
      <c r="F823" s="48">
        <v>6864</v>
      </c>
      <c r="G823" s="47">
        <v>41769</v>
      </c>
    </row>
    <row r="824" spans="1:7" x14ac:dyDescent="0.3">
      <c r="A824" s="47" t="s">
        <v>10069</v>
      </c>
      <c r="B824" s="47" t="s">
        <v>10070</v>
      </c>
      <c r="C824" s="47" t="s">
        <v>10071</v>
      </c>
      <c r="D824" s="47" t="s">
        <v>8408</v>
      </c>
      <c r="E824" s="47" t="s">
        <v>10072</v>
      </c>
      <c r="F824" s="48">
        <v>262</v>
      </c>
      <c r="G824" s="47">
        <v>41038</v>
      </c>
    </row>
    <row r="825" spans="1:7" x14ac:dyDescent="0.3">
      <c r="A825" s="47" t="s">
        <v>10073</v>
      </c>
      <c r="B825" s="47" t="s">
        <v>10074</v>
      </c>
      <c r="C825" s="47" t="s">
        <v>10075</v>
      </c>
      <c r="D825" s="47" t="s">
        <v>10076</v>
      </c>
      <c r="E825" s="47" t="s">
        <v>10077</v>
      </c>
      <c r="F825" s="48">
        <v>7227</v>
      </c>
      <c r="G825" s="47">
        <v>42190</v>
      </c>
    </row>
    <row r="826" spans="1:7" x14ac:dyDescent="0.3">
      <c r="A826" s="47" t="s">
        <v>10078</v>
      </c>
      <c r="B826" s="47" t="s">
        <v>10079</v>
      </c>
      <c r="C826" s="47" t="s">
        <v>10080</v>
      </c>
      <c r="D826" s="47" t="s">
        <v>10081</v>
      </c>
      <c r="E826" s="47" t="s">
        <v>10082</v>
      </c>
      <c r="F826" s="48">
        <v>3396</v>
      </c>
      <c r="G826" s="47">
        <v>42849</v>
      </c>
    </row>
    <row r="827" spans="1:7" x14ac:dyDescent="0.3">
      <c r="A827" s="47" t="s">
        <v>10083</v>
      </c>
      <c r="B827" s="47" t="s">
        <v>10084</v>
      </c>
      <c r="C827" s="47" t="s">
        <v>10085</v>
      </c>
      <c r="D827" s="47" t="s">
        <v>10086</v>
      </c>
      <c r="E827" s="47" t="s">
        <v>10087</v>
      </c>
      <c r="F827" s="48">
        <v>7312</v>
      </c>
      <c r="G827" s="47">
        <v>41115</v>
      </c>
    </row>
    <row r="828" spans="1:7" x14ac:dyDescent="0.3">
      <c r="A828" s="47" t="s">
        <v>10088</v>
      </c>
      <c r="B828" s="47" t="s">
        <v>10089</v>
      </c>
      <c r="C828" s="47" t="s">
        <v>10090</v>
      </c>
      <c r="D828" s="47" t="s">
        <v>10091</v>
      </c>
      <c r="E828" s="47" t="s">
        <v>10092</v>
      </c>
      <c r="F828" s="48">
        <v>4191</v>
      </c>
      <c r="G828" s="47">
        <v>42137</v>
      </c>
    </row>
    <row r="829" spans="1:7" x14ac:dyDescent="0.3">
      <c r="A829" s="47" t="s">
        <v>10093</v>
      </c>
      <c r="B829" s="47" t="s">
        <v>10094</v>
      </c>
      <c r="C829" s="47" t="s">
        <v>10095</v>
      </c>
      <c r="D829" s="47" t="s">
        <v>10096</v>
      </c>
      <c r="E829" s="47" t="s">
        <v>10097</v>
      </c>
      <c r="F829" s="48">
        <v>2305</v>
      </c>
      <c r="G829" s="47">
        <v>41011</v>
      </c>
    </row>
    <row r="830" spans="1:7" x14ac:dyDescent="0.3">
      <c r="A830" s="47" t="s">
        <v>10098</v>
      </c>
      <c r="B830" s="47" t="s">
        <v>10099</v>
      </c>
      <c r="C830" s="47" t="s">
        <v>10100</v>
      </c>
      <c r="D830" s="47" t="s">
        <v>10101</v>
      </c>
      <c r="E830" s="47" t="s">
        <v>10102</v>
      </c>
      <c r="F830" s="48">
        <v>5754</v>
      </c>
      <c r="G830" s="47">
        <v>42905</v>
      </c>
    </row>
    <row r="831" spans="1:7" x14ac:dyDescent="0.3">
      <c r="A831" s="47" t="s">
        <v>10103</v>
      </c>
      <c r="B831" s="47" t="s">
        <v>10104</v>
      </c>
      <c r="C831" s="47" t="s">
        <v>10105</v>
      </c>
      <c r="D831" s="47" t="s">
        <v>10106</v>
      </c>
      <c r="E831" s="47" t="s">
        <v>10107</v>
      </c>
      <c r="F831" s="48">
        <v>8260</v>
      </c>
      <c r="G831" s="47">
        <v>43679</v>
      </c>
    </row>
    <row r="832" spans="1:7" x14ac:dyDescent="0.3">
      <c r="A832" s="47" t="s">
        <v>10108</v>
      </c>
      <c r="B832" s="47" t="s">
        <v>10109</v>
      </c>
      <c r="C832" s="47" t="s">
        <v>10110</v>
      </c>
      <c r="D832" s="47" t="s">
        <v>1083</v>
      </c>
      <c r="E832" s="47" t="s">
        <v>10111</v>
      </c>
      <c r="F832" s="48">
        <v>5700</v>
      </c>
      <c r="G832" s="47">
        <v>43031</v>
      </c>
    </row>
    <row r="833" spans="1:7" x14ac:dyDescent="0.3">
      <c r="A833" s="47" t="s">
        <v>10112</v>
      </c>
      <c r="B833" s="47" t="s">
        <v>10113</v>
      </c>
      <c r="C833" s="47" t="s">
        <v>10114</v>
      </c>
      <c r="D833" s="47" t="s">
        <v>10115</v>
      </c>
      <c r="E833" s="47" t="s">
        <v>10116</v>
      </c>
      <c r="F833" s="48">
        <v>885</v>
      </c>
      <c r="G833" s="47">
        <v>44217</v>
      </c>
    </row>
    <row r="834" spans="1:7" x14ac:dyDescent="0.3">
      <c r="A834" s="47" t="s">
        <v>10117</v>
      </c>
      <c r="B834" s="47" t="s">
        <v>10118</v>
      </c>
      <c r="C834" s="47" t="s">
        <v>10119</v>
      </c>
      <c r="D834" s="47" t="s">
        <v>10120</v>
      </c>
      <c r="E834" s="47" t="s">
        <v>10121</v>
      </c>
      <c r="F834" s="48">
        <v>4343</v>
      </c>
      <c r="G834" s="47">
        <v>42502</v>
      </c>
    </row>
    <row r="835" spans="1:7" x14ac:dyDescent="0.3">
      <c r="A835" s="47" t="s">
        <v>10122</v>
      </c>
      <c r="B835" s="47" t="s">
        <v>10123</v>
      </c>
      <c r="C835" s="47" t="s">
        <v>10124</v>
      </c>
      <c r="D835" s="47" t="s">
        <v>10125</v>
      </c>
      <c r="E835" s="47" t="s">
        <v>10126</v>
      </c>
      <c r="F835" s="48">
        <v>7098</v>
      </c>
      <c r="G835" s="47">
        <v>41884</v>
      </c>
    </row>
    <row r="836" spans="1:7" x14ac:dyDescent="0.3">
      <c r="A836" s="47" t="s">
        <v>10127</v>
      </c>
      <c r="B836" s="47" t="s">
        <v>10128</v>
      </c>
      <c r="C836" s="47" t="s">
        <v>10129</v>
      </c>
      <c r="D836" s="47" t="s">
        <v>10130</v>
      </c>
      <c r="E836" s="47" t="s">
        <v>10131</v>
      </c>
      <c r="F836" s="48">
        <v>7775</v>
      </c>
      <c r="G836" s="47">
        <v>43853</v>
      </c>
    </row>
    <row r="837" spans="1:7" x14ac:dyDescent="0.3">
      <c r="A837" s="47" t="s">
        <v>10132</v>
      </c>
      <c r="B837" s="47" t="s">
        <v>10133</v>
      </c>
      <c r="C837" s="47" t="s">
        <v>10134</v>
      </c>
      <c r="D837" s="47" t="s">
        <v>10135</v>
      </c>
      <c r="E837" s="47" t="s">
        <v>10136</v>
      </c>
      <c r="F837" s="48">
        <v>1668</v>
      </c>
      <c r="G837" s="47">
        <v>41472</v>
      </c>
    </row>
    <row r="838" spans="1:7" x14ac:dyDescent="0.3">
      <c r="A838" s="47" t="s">
        <v>10137</v>
      </c>
      <c r="B838" s="47" t="s">
        <v>10138</v>
      </c>
      <c r="C838" s="47" t="s">
        <v>10139</v>
      </c>
      <c r="D838" s="47" t="s">
        <v>10140</v>
      </c>
      <c r="E838" s="47" t="s">
        <v>10141</v>
      </c>
      <c r="F838" s="48">
        <v>8482</v>
      </c>
      <c r="G838" s="47">
        <v>43196</v>
      </c>
    </row>
    <row r="839" spans="1:7" x14ac:dyDescent="0.3">
      <c r="A839" s="47" t="s">
        <v>10142</v>
      </c>
      <c r="B839" s="47" t="s">
        <v>10143</v>
      </c>
      <c r="C839" s="47" t="s">
        <v>10144</v>
      </c>
      <c r="D839" s="47" t="s">
        <v>10145</v>
      </c>
      <c r="E839" s="47" t="s">
        <v>10146</v>
      </c>
      <c r="F839" s="48">
        <v>5318</v>
      </c>
      <c r="G839" s="47">
        <v>42915</v>
      </c>
    </row>
    <row r="840" spans="1:7" x14ac:dyDescent="0.3">
      <c r="A840" s="47" t="s">
        <v>10147</v>
      </c>
      <c r="B840" s="47" t="s">
        <v>10148</v>
      </c>
      <c r="C840" s="47" t="s">
        <v>10149</v>
      </c>
      <c r="D840" s="47" t="s">
        <v>10150</v>
      </c>
      <c r="E840" s="47" t="s">
        <v>10151</v>
      </c>
      <c r="F840" s="48">
        <v>3785</v>
      </c>
      <c r="G840" s="47">
        <v>41842</v>
      </c>
    </row>
    <row r="841" spans="1:7" x14ac:dyDescent="0.3">
      <c r="A841" s="47" t="s">
        <v>10152</v>
      </c>
      <c r="B841" s="47" t="s">
        <v>10153</v>
      </c>
      <c r="C841" s="47" t="s">
        <v>10154</v>
      </c>
      <c r="D841" s="47" t="s">
        <v>10155</v>
      </c>
      <c r="E841" s="47" t="s">
        <v>10156</v>
      </c>
      <c r="F841" s="48">
        <v>6035</v>
      </c>
      <c r="G841" s="47">
        <v>43398</v>
      </c>
    </row>
    <row r="842" spans="1:7" x14ac:dyDescent="0.3">
      <c r="A842" s="47" t="s">
        <v>10157</v>
      </c>
      <c r="B842" s="47" t="s">
        <v>10158</v>
      </c>
      <c r="C842" s="47" t="s">
        <v>10159</v>
      </c>
      <c r="D842" s="47" t="s">
        <v>10160</v>
      </c>
      <c r="E842" s="47" t="s">
        <v>10161</v>
      </c>
      <c r="F842" s="48">
        <v>3352</v>
      </c>
      <c r="G842" s="47">
        <v>41975</v>
      </c>
    </row>
    <row r="843" spans="1:7" x14ac:dyDescent="0.3">
      <c r="A843" s="47" t="s">
        <v>10162</v>
      </c>
      <c r="B843" s="47" t="s">
        <v>10163</v>
      </c>
      <c r="C843" s="47" t="s">
        <v>10164</v>
      </c>
      <c r="D843" s="47" t="s">
        <v>10165</v>
      </c>
      <c r="E843" s="47" t="s">
        <v>10166</v>
      </c>
      <c r="F843" s="48">
        <v>4020</v>
      </c>
      <c r="G843" s="47">
        <v>42231</v>
      </c>
    </row>
    <row r="844" spans="1:7" x14ac:dyDescent="0.3">
      <c r="A844" s="47" t="s">
        <v>10167</v>
      </c>
      <c r="B844" s="47" t="s">
        <v>10168</v>
      </c>
      <c r="C844" s="47" t="s">
        <v>10169</v>
      </c>
      <c r="D844" s="47" t="s">
        <v>10170</v>
      </c>
      <c r="E844" s="47" t="s">
        <v>10171</v>
      </c>
      <c r="F844" s="48">
        <v>2247</v>
      </c>
      <c r="G844" s="47">
        <v>44481</v>
      </c>
    </row>
    <row r="845" spans="1:7" x14ac:dyDescent="0.3">
      <c r="A845" s="47" t="s">
        <v>10172</v>
      </c>
      <c r="B845" s="47" t="s">
        <v>10173</v>
      </c>
      <c r="C845" s="47" t="s">
        <v>10174</v>
      </c>
      <c r="D845" s="47" t="s">
        <v>5170</v>
      </c>
      <c r="E845" s="47" t="s">
        <v>10175</v>
      </c>
      <c r="F845" s="48">
        <v>7739</v>
      </c>
      <c r="G845" s="47">
        <v>44201</v>
      </c>
    </row>
    <row r="846" spans="1:7" x14ac:dyDescent="0.3">
      <c r="A846" s="47" t="s">
        <v>10176</v>
      </c>
      <c r="B846" s="47" t="s">
        <v>10177</v>
      </c>
      <c r="C846" s="47" t="s">
        <v>10178</v>
      </c>
      <c r="D846" s="47" t="s">
        <v>10179</v>
      </c>
      <c r="E846" s="47" t="s">
        <v>10180</v>
      </c>
      <c r="F846" s="48">
        <v>2043</v>
      </c>
      <c r="G846" s="47">
        <v>42714</v>
      </c>
    </row>
    <row r="847" spans="1:7" x14ac:dyDescent="0.3">
      <c r="A847" s="47" t="s">
        <v>10181</v>
      </c>
      <c r="B847" s="47" t="s">
        <v>10182</v>
      </c>
      <c r="C847" s="47" t="s">
        <v>10183</v>
      </c>
      <c r="D847" s="47" t="s">
        <v>10184</v>
      </c>
      <c r="E847" s="47" t="s">
        <v>10185</v>
      </c>
      <c r="F847" s="48">
        <v>3531</v>
      </c>
      <c r="G847" s="47">
        <v>44316</v>
      </c>
    </row>
    <row r="848" spans="1:7" x14ac:dyDescent="0.3">
      <c r="A848" s="47" t="s">
        <v>10186</v>
      </c>
      <c r="B848" s="47" t="s">
        <v>10187</v>
      </c>
      <c r="C848" s="47" t="s">
        <v>10188</v>
      </c>
      <c r="D848" s="47" t="s">
        <v>10189</v>
      </c>
      <c r="E848" s="47" t="s">
        <v>10190</v>
      </c>
      <c r="F848" s="48">
        <v>5959</v>
      </c>
      <c r="G848" s="47">
        <v>43961</v>
      </c>
    </row>
    <row r="849" spans="1:7" x14ac:dyDescent="0.3">
      <c r="A849" s="47" t="s">
        <v>10191</v>
      </c>
      <c r="B849" s="47" t="s">
        <v>10192</v>
      </c>
      <c r="C849" s="47" t="s">
        <v>10193</v>
      </c>
      <c r="D849" s="47" t="s">
        <v>10194</v>
      </c>
      <c r="E849" s="47" t="s">
        <v>10195</v>
      </c>
      <c r="F849" s="48">
        <v>410</v>
      </c>
      <c r="G849" s="47">
        <v>41217</v>
      </c>
    </row>
    <row r="850" spans="1:7" x14ac:dyDescent="0.3">
      <c r="A850" s="47" t="s">
        <v>10196</v>
      </c>
      <c r="B850" s="47" t="s">
        <v>10197</v>
      </c>
      <c r="C850" s="47" t="s">
        <v>10198</v>
      </c>
      <c r="D850" s="47" t="s">
        <v>10199</v>
      </c>
      <c r="E850" s="47" t="s">
        <v>10200</v>
      </c>
      <c r="F850" s="48">
        <v>6091</v>
      </c>
      <c r="G850" s="47">
        <v>44218</v>
      </c>
    </row>
    <row r="851" spans="1:7" x14ac:dyDescent="0.3">
      <c r="A851" s="47" t="s">
        <v>10201</v>
      </c>
      <c r="B851" s="47" t="s">
        <v>10202</v>
      </c>
      <c r="C851" s="47" t="s">
        <v>10203</v>
      </c>
      <c r="D851" s="47" t="s">
        <v>10204</v>
      </c>
      <c r="E851" s="47" t="s">
        <v>10205</v>
      </c>
      <c r="F851" s="48">
        <v>8439</v>
      </c>
      <c r="G851" s="47">
        <v>41015</v>
      </c>
    </row>
    <row r="852" spans="1:7" x14ac:dyDescent="0.3">
      <c r="A852" s="47" t="s">
        <v>10206</v>
      </c>
      <c r="B852" s="47" t="s">
        <v>10207</v>
      </c>
      <c r="C852" s="47" t="s">
        <v>10208</v>
      </c>
      <c r="D852" s="47" t="s">
        <v>10209</v>
      </c>
      <c r="E852" s="47" t="s">
        <v>10210</v>
      </c>
      <c r="F852" s="48">
        <v>2337</v>
      </c>
      <c r="G852" s="47">
        <v>43507</v>
      </c>
    </row>
    <row r="853" spans="1:7" x14ac:dyDescent="0.3">
      <c r="A853" s="47" t="s">
        <v>10211</v>
      </c>
      <c r="B853" s="47" t="s">
        <v>10212</v>
      </c>
      <c r="C853" s="47" t="s">
        <v>10213</v>
      </c>
      <c r="D853" s="47" t="s">
        <v>4771</v>
      </c>
      <c r="E853" s="47" t="s">
        <v>10214</v>
      </c>
      <c r="F853" s="48">
        <v>2363</v>
      </c>
      <c r="G853" s="47">
        <v>41869</v>
      </c>
    </row>
    <row r="854" spans="1:7" x14ac:dyDescent="0.3">
      <c r="A854" s="47" t="s">
        <v>10215</v>
      </c>
      <c r="B854" s="47" t="s">
        <v>10216</v>
      </c>
      <c r="C854" s="47" t="s">
        <v>10217</v>
      </c>
      <c r="D854" s="47" t="s">
        <v>10218</v>
      </c>
      <c r="E854" s="47" t="s">
        <v>10219</v>
      </c>
      <c r="F854" s="48">
        <v>6007</v>
      </c>
      <c r="G854" s="47">
        <v>43347</v>
      </c>
    </row>
    <row r="855" spans="1:7" x14ac:dyDescent="0.3">
      <c r="A855" s="47" t="s">
        <v>10220</v>
      </c>
      <c r="B855" s="47" t="s">
        <v>10221</v>
      </c>
      <c r="C855" s="47" t="s">
        <v>10222</v>
      </c>
      <c r="D855" s="47" t="s">
        <v>10223</v>
      </c>
      <c r="E855" s="47" t="s">
        <v>10224</v>
      </c>
      <c r="F855" s="48">
        <v>2617</v>
      </c>
      <c r="G855" s="47">
        <v>43823</v>
      </c>
    </row>
    <row r="856" spans="1:7" x14ac:dyDescent="0.3">
      <c r="A856" s="47" t="s">
        <v>10225</v>
      </c>
      <c r="B856" s="47" t="s">
        <v>10226</v>
      </c>
      <c r="C856" s="47" t="s">
        <v>10227</v>
      </c>
      <c r="D856" s="47" t="s">
        <v>10228</v>
      </c>
      <c r="E856" s="47" t="s">
        <v>10229</v>
      </c>
      <c r="F856" s="48">
        <v>1998</v>
      </c>
      <c r="G856" s="47">
        <v>41455</v>
      </c>
    </row>
    <row r="857" spans="1:7" x14ac:dyDescent="0.3">
      <c r="A857" s="47" t="s">
        <v>10230</v>
      </c>
      <c r="B857" s="47" t="s">
        <v>10231</v>
      </c>
      <c r="C857" s="47" t="s">
        <v>10232</v>
      </c>
      <c r="D857" s="47" t="s">
        <v>10233</v>
      </c>
      <c r="E857" s="47" t="s">
        <v>10234</v>
      </c>
      <c r="F857" s="48">
        <v>7430</v>
      </c>
      <c r="G857" s="47">
        <v>41664</v>
      </c>
    </row>
    <row r="858" spans="1:7" x14ac:dyDescent="0.3">
      <c r="A858" s="47" t="s">
        <v>10235</v>
      </c>
      <c r="B858" s="47" t="s">
        <v>10236</v>
      </c>
      <c r="C858" s="47" t="s">
        <v>10237</v>
      </c>
      <c r="D858" s="47" t="s">
        <v>10238</v>
      </c>
      <c r="E858" s="47" t="s">
        <v>10239</v>
      </c>
      <c r="F858" s="48">
        <v>7784</v>
      </c>
      <c r="G858" s="47">
        <v>43889</v>
      </c>
    </row>
    <row r="859" spans="1:7" x14ac:dyDescent="0.3">
      <c r="A859" s="47" t="s">
        <v>10240</v>
      </c>
      <c r="B859" s="47" t="s">
        <v>10241</v>
      </c>
      <c r="C859" s="47" t="s">
        <v>10242</v>
      </c>
      <c r="D859" s="47" t="s">
        <v>9493</v>
      </c>
      <c r="E859" s="47" t="s">
        <v>10243</v>
      </c>
      <c r="F859" s="48">
        <v>8423</v>
      </c>
      <c r="G859" s="47">
        <v>43931</v>
      </c>
    </row>
    <row r="860" spans="1:7" x14ac:dyDescent="0.3">
      <c r="A860" s="47" t="s">
        <v>10244</v>
      </c>
      <c r="B860" s="47" t="s">
        <v>10245</v>
      </c>
      <c r="C860" s="47" t="s">
        <v>10246</v>
      </c>
      <c r="D860" s="47" t="s">
        <v>10247</v>
      </c>
      <c r="E860" s="47" t="s">
        <v>10248</v>
      </c>
      <c r="F860" s="48">
        <v>1047</v>
      </c>
      <c r="G860" s="47">
        <v>42874</v>
      </c>
    </row>
    <row r="861" spans="1:7" x14ac:dyDescent="0.3">
      <c r="A861" s="47" t="s">
        <v>10249</v>
      </c>
      <c r="B861" s="47" t="s">
        <v>10250</v>
      </c>
      <c r="C861" s="47" t="s">
        <v>10251</v>
      </c>
      <c r="D861" s="47" t="s">
        <v>10252</v>
      </c>
      <c r="E861" s="47" t="s">
        <v>10253</v>
      </c>
      <c r="F861" s="48">
        <v>6130</v>
      </c>
      <c r="G861" s="47">
        <v>41788</v>
      </c>
    </row>
    <row r="862" spans="1:7" x14ac:dyDescent="0.3">
      <c r="A862" s="47" t="s">
        <v>10254</v>
      </c>
      <c r="B862" s="47" t="s">
        <v>10255</v>
      </c>
      <c r="C862" s="47" t="s">
        <v>10256</v>
      </c>
      <c r="D862" s="47" t="s">
        <v>10257</v>
      </c>
      <c r="E862" s="47" t="s">
        <v>10258</v>
      </c>
      <c r="F862" s="48">
        <v>8397</v>
      </c>
      <c r="G862" s="47">
        <v>43557</v>
      </c>
    </row>
    <row r="863" spans="1:7" x14ac:dyDescent="0.3">
      <c r="A863" s="47" t="s">
        <v>10259</v>
      </c>
      <c r="B863" s="47" t="s">
        <v>10260</v>
      </c>
      <c r="C863" s="47" t="s">
        <v>10261</v>
      </c>
      <c r="D863" s="47" t="s">
        <v>10262</v>
      </c>
      <c r="E863" s="47" t="s">
        <v>10263</v>
      </c>
      <c r="F863" s="48">
        <v>2812</v>
      </c>
      <c r="G863" s="47">
        <v>42634</v>
      </c>
    </row>
    <row r="864" spans="1:7" x14ac:dyDescent="0.3">
      <c r="A864" s="47" t="s">
        <v>10264</v>
      </c>
      <c r="B864" s="47" t="s">
        <v>10265</v>
      </c>
      <c r="C864" s="47" t="s">
        <v>10266</v>
      </c>
      <c r="D864" s="47" t="s">
        <v>10267</v>
      </c>
      <c r="E864" s="47" t="s">
        <v>10268</v>
      </c>
      <c r="F864" s="48">
        <v>1226</v>
      </c>
      <c r="G864" s="47">
        <v>43525</v>
      </c>
    </row>
    <row r="865" spans="1:7" x14ac:dyDescent="0.3">
      <c r="A865" s="47" t="s">
        <v>10269</v>
      </c>
      <c r="B865" s="47" t="s">
        <v>10270</v>
      </c>
      <c r="C865" s="47" t="s">
        <v>10271</v>
      </c>
      <c r="D865" s="47" t="s">
        <v>10272</v>
      </c>
      <c r="E865" s="47" t="s">
        <v>10273</v>
      </c>
      <c r="F865" s="48">
        <v>1760</v>
      </c>
      <c r="G865" s="47">
        <v>43306</v>
      </c>
    </row>
    <row r="866" spans="1:7" x14ac:dyDescent="0.3">
      <c r="A866" s="47" t="s">
        <v>10274</v>
      </c>
      <c r="B866" s="47" t="s">
        <v>10275</v>
      </c>
      <c r="C866" s="47" t="s">
        <v>10276</v>
      </c>
      <c r="D866" s="47" t="s">
        <v>10277</v>
      </c>
      <c r="E866" s="47" t="s">
        <v>10278</v>
      </c>
      <c r="F866" s="48">
        <v>2954</v>
      </c>
      <c r="G866" s="47">
        <v>44012</v>
      </c>
    </row>
    <row r="867" spans="1:7" x14ac:dyDescent="0.3">
      <c r="A867" s="47" t="s">
        <v>10279</v>
      </c>
      <c r="B867" s="47" t="s">
        <v>10280</v>
      </c>
      <c r="C867" s="47" t="s">
        <v>10281</v>
      </c>
      <c r="D867" s="47" t="s">
        <v>10282</v>
      </c>
      <c r="E867" s="47" t="s">
        <v>10283</v>
      </c>
      <c r="F867" s="48">
        <v>1616</v>
      </c>
      <c r="G867" s="47">
        <v>43619</v>
      </c>
    </row>
    <row r="868" spans="1:7" x14ac:dyDescent="0.3">
      <c r="A868" s="47" t="s">
        <v>10284</v>
      </c>
      <c r="B868" s="47" t="s">
        <v>10285</v>
      </c>
      <c r="C868" s="47" t="s">
        <v>10286</v>
      </c>
      <c r="D868" s="47" t="s">
        <v>10287</v>
      </c>
      <c r="E868" s="47" t="s">
        <v>10288</v>
      </c>
      <c r="F868" s="48">
        <v>4234</v>
      </c>
      <c r="G868" s="47">
        <v>43426</v>
      </c>
    </row>
    <row r="869" spans="1:7" x14ac:dyDescent="0.3">
      <c r="A869" s="47" t="s">
        <v>10289</v>
      </c>
      <c r="B869" s="47" t="s">
        <v>10290</v>
      </c>
      <c r="C869" s="47" t="s">
        <v>10291</v>
      </c>
      <c r="D869" s="47" t="s">
        <v>10292</v>
      </c>
      <c r="E869" s="47" t="s">
        <v>10293</v>
      </c>
      <c r="F869" s="48">
        <v>7816</v>
      </c>
      <c r="G869" s="47">
        <v>43607</v>
      </c>
    </row>
    <row r="870" spans="1:7" x14ac:dyDescent="0.3">
      <c r="A870" s="47" t="s">
        <v>10294</v>
      </c>
      <c r="B870" s="47" t="s">
        <v>10295</v>
      </c>
      <c r="C870" s="47" t="s">
        <v>10296</v>
      </c>
      <c r="D870" s="47" t="s">
        <v>10297</v>
      </c>
      <c r="E870" s="47" t="s">
        <v>10298</v>
      </c>
      <c r="F870" s="48">
        <v>4423</v>
      </c>
      <c r="G870" s="47">
        <v>43377</v>
      </c>
    </row>
    <row r="871" spans="1:7" x14ac:dyDescent="0.3">
      <c r="A871" s="47" t="s">
        <v>10299</v>
      </c>
      <c r="B871" s="47" t="s">
        <v>10300</v>
      </c>
      <c r="C871" s="47" t="s">
        <v>10301</v>
      </c>
      <c r="D871" s="47" t="s">
        <v>10302</v>
      </c>
      <c r="E871" s="47" t="s">
        <v>10303</v>
      </c>
      <c r="F871" s="48">
        <v>6699</v>
      </c>
      <c r="G871" s="47">
        <v>43316</v>
      </c>
    </row>
    <row r="872" spans="1:7" x14ac:dyDescent="0.3">
      <c r="A872" s="47" t="s">
        <v>10304</v>
      </c>
      <c r="B872" s="47" t="s">
        <v>10305</v>
      </c>
      <c r="C872" s="47" t="s">
        <v>10306</v>
      </c>
      <c r="D872" s="47" t="s">
        <v>10307</v>
      </c>
      <c r="E872" s="47" t="s">
        <v>10308</v>
      </c>
      <c r="F872" s="48">
        <v>4451</v>
      </c>
      <c r="G872" s="47">
        <v>43603</v>
      </c>
    </row>
    <row r="873" spans="1:7" x14ac:dyDescent="0.3">
      <c r="A873" s="47" t="s">
        <v>10309</v>
      </c>
      <c r="B873" s="47" t="s">
        <v>10310</v>
      </c>
      <c r="C873" s="47" t="s">
        <v>10311</v>
      </c>
      <c r="D873" s="47" t="s">
        <v>10312</v>
      </c>
      <c r="E873" s="47" t="s">
        <v>10313</v>
      </c>
      <c r="F873" s="48">
        <v>3613</v>
      </c>
      <c r="G873" s="47">
        <v>44046</v>
      </c>
    </row>
    <row r="874" spans="1:7" x14ac:dyDescent="0.3">
      <c r="A874" s="47" t="s">
        <v>10314</v>
      </c>
      <c r="B874" s="47" t="s">
        <v>10315</v>
      </c>
      <c r="C874" s="47" t="s">
        <v>10316</v>
      </c>
      <c r="D874" s="47" t="s">
        <v>10317</v>
      </c>
      <c r="E874" s="47" t="s">
        <v>10318</v>
      </c>
      <c r="F874" s="48">
        <v>6644</v>
      </c>
      <c r="G874" s="47">
        <v>44282</v>
      </c>
    </row>
    <row r="875" spans="1:7" x14ac:dyDescent="0.3">
      <c r="A875" s="47" t="s">
        <v>10319</v>
      </c>
      <c r="B875" s="47" t="s">
        <v>10320</v>
      </c>
      <c r="C875" s="47" t="s">
        <v>10321</v>
      </c>
      <c r="D875" s="47" t="s">
        <v>10322</v>
      </c>
      <c r="E875" s="47" t="s">
        <v>10323</v>
      </c>
      <c r="F875" s="48">
        <v>7299</v>
      </c>
      <c r="G875" s="47">
        <v>43504</v>
      </c>
    </row>
    <row r="876" spans="1:7" x14ac:dyDescent="0.3">
      <c r="A876" s="47" t="s">
        <v>10324</v>
      </c>
      <c r="B876" s="47" t="s">
        <v>10325</v>
      </c>
      <c r="C876" s="47" t="s">
        <v>10326</v>
      </c>
      <c r="D876" s="47" t="s">
        <v>10327</v>
      </c>
      <c r="E876" s="47" t="s">
        <v>10328</v>
      </c>
      <c r="F876" s="48">
        <v>5894</v>
      </c>
      <c r="G876" s="47">
        <v>43666</v>
      </c>
    </row>
    <row r="877" spans="1:7" x14ac:dyDescent="0.3">
      <c r="A877" s="47" t="s">
        <v>10329</v>
      </c>
      <c r="B877" s="47" t="s">
        <v>10330</v>
      </c>
      <c r="C877" s="47" t="s">
        <v>10331</v>
      </c>
      <c r="D877" s="47" t="s">
        <v>10332</v>
      </c>
      <c r="E877" s="47" t="s">
        <v>10333</v>
      </c>
      <c r="F877" s="48">
        <v>7595</v>
      </c>
      <c r="G877" s="47">
        <v>44176</v>
      </c>
    </row>
    <row r="878" spans="1:7" x14ac:dyDescent="0.3">
      <c r="A878" s="47" t="s">
        <v>10334</v>
      </c>
      <c r="B878" s="47" t="s">
        <v>10335</v>
      </c>
      <c r="C878" s="47" t="s">
        <v>10336</v>
      </c>
      <c r="D878" s="47" t="s">
        <v>10337</v>
      </c>
      <c r="E878" s="47" t="s">
        <v>10338</v>
      </c>
      <c r="F878" s="48">
        <v>6687</v>
      </c>
      <c r="G878" s="47">
        <v>42892</v>
      </c>
    </row>
    <row r="879" spans="1:7" x14ac:dyDescent="0.3">
      <c r="A879" s="47" t="s">
        <v>10339</v>
      </c>
      <c r="B879" s="47" t="s">
        <v>10340</v>
      </c>
      <c r="C879" s="47" t="s">
        <v>10341</v>
      </c>
      <c r="D879" s="47" t="s">
        <v>10342</v>
      </c>
      <c r="E879" s="47" t="s">
        <v>10343</v>
      </c>
      <c r="F879" s="48">
        <v>6872</v>
      </c>
      <c r="G879" s="47">
        <v>43311</v>
      </c>
    </row>
    <row r="880" spans="1:7" x14ac:dyDescent="0.3">
      <c r="A880" s="47" t="s">
        <v>10344</v>
      </c>
      <c r="B880" s="47" t="s">
        <v>10345</v>
      </c>
      <c r="C880" s="47" t="s">
        <v>10346</v>
      </c>
      <c r="D880" s="47" t="s">
        <v>10347</v>
      </c>
      <c r="E880" s="47" t="s">
        <v>10348</v>
      </c>
      <c r="F880" s="48">
        <v>1120</v>
      </c>
      <c r="G880" s="47">
        <v>42398</v>
      </c>
    </row>
    <row r="881" spans="1:7" x14ac:dyDescent="0.3">
      <c r="A881" s="47" t="s">
        <v>10349</v>
      </c>
      <c r="B881" s="47" t="s">
        <v>10350</v>
      </c>
      <c r="C881" s="47" t="s">
        <v>10351</v>
      </c>
      <c r="D881" s="47" t="s">
        <v>8847</v>
      </c>
      <c r="E881" s="47" t="s">
        <v>10352</v>
      </c>
      <c r="F881" s="48">
        <v>1162</v>
      </c>
      <c r="G881" s="47">
        <v>44563</v>
      </c>
    </row>
    <row r="882" spans="1:7" x14ac:dyDescent="0.3">
      <c r="A882" s="47" t="s">
        <v>10353</v>
      </c>
      <c r="B882" s="47" t="s">
        <v>10354</v>
      </c>
      <c r="C882" s="47" t="s">
        <v>10355</v>
      </c>
      <c r="D882" s="47" t="s">
        <v>3200</v>
      </c>
      <c r="E882" s="47" t="s">
        <v>10356</v>
      </c>
      <c r="F882" s="48">
        <v>3118</v>
      </c>
      <c r="G882" s="47">
        <v>42984</v>
      </c>
    </row>
    <row r="883" spans="1:7" x14ac:dyDescent="0.3">
      <c r="A883" s="47" t="s">
        <v>10357</v>
      </c>
      <c r="B883" s="47" t="s">
        <v>10358</v>
      </c>
      <c r="C883" s="47" t="s">
        <v>10359</v>
      </c>
      <c r="D883" s="47" t="s">
        <v>10360</v>
      </c>
      <c r="E883" s="47" t="s">
        <v>10361</v>
      </c>
      <c r="F883" s="48">
        <v>6522</v>
      </c>
      <c r="G883" s="47">
        <v>41510</v>
      </c>
    </row>
    <row r="884" spans="1:7" x14ac:dyDescent="0.3">
      <c r="A884" s="47" t="s">
        <v>10362</v>
      </c>
      <c r="B884" s="47" t="s">
        <v>10363</v>
      </c>
      <c r="C884" s="47" t="s">
        <v>10364</v>
      </c>
      <c r="D884" s="47" t="s">
        <v>10365</v>
      </c>
      <c r="E884" s="47" t="s">
        <v>10366</v>
      </c>
      <c r="F884" s="48">
        <v>5147</v>
      </c>
      <c r="G884" s="47">
        <v>44367</v>
      </c>
    </row>
    <row r="885" spans="1:7" x14ac:dyDescent="0.3">
      <c r="A885" s="47" t="s">
        <v>10367</v>
      </c>
      <c r="B885" s="47" t="s">
        <v>10368</v>
      </c>
      <c r="C885" s="47" t="s">
        <v>10369</v>
      </c>
      <c r="D885" s="47" t="s">
        <v>10370</v>
      </c>
      <c r="E885" s="47" t="s">
        <v>10371</v>
      </c>
      <c r="F885" s="48">
        <v>6413</v>
      </c>
      <c r="G885" s="47">
        <v>44244</v>
      </c>
    </row>
    <row r="886" spans="1:7" x14ac:dyDescent="0.3">
      <c r="A886" s="47" t="s">
        <v>10372</v>
      </c>
      <c r="B886" s="47" t="s">
        <v>10373</v>
      </c>
      <c r="C886" s="47" t="s">
        <v>10374</v>
      </c>
      <c r="D886" s="47" t="s">
        <v>10375</v>
      </c>
      <c r="E886" s="47" t="s">
        <v>10376</v>
      </c>
      <c r="F886" s="48">
        <v>1036</v>
      </c>
      <c r="G886" s="47">
        <v>43342</v>
      </c>
    </row>
    <row r="887" spans="1:7" x14ac:dyDescent="0.3">
      <c r="A887" s="47" t="s">
        <v>10377</v>
      </c>
      <c r="B887" s="47" t="s">
        <v>10378</v>
      </c>
      <c r="C887" s="47" t="s">
        <v>10379</v>
      </c>
      <c r="D887" s="47" t="s">
        <v>10380</v>
      </c>
      <c r="E887" s="47" t="s">
        <v>10381</v>
      </c>
      <c r="F887" s="48">
        <v>7789</v>
      </c>
      <c r="G887" s="47">
        <v>42504</v>
      </c>
    </row>
    <row r="888" spans="1:7" x14ac:dyDescent="0.3">
      <c r="A888" s="47" t="s">
        <v>10382</v>
      </c>
      <c r="B888" s="47" t="s">
        <v>10383</v>
      </c>
      <c r="C888" s="47" t="s">
        <v>10384</v>
      </c>
      <c r="D888" s="47" t="s">
        <v>10385</v>
      </c>
      <c r="E888" s="47" t="s">
        <v>10386</v>
      </c>
      <c r="F888" s="48">
        <v>8473</v>
      </c>
      <c r="G888" s="47">
        <v>42980</v>
      </c>
    </row>
    <row r="889" spans="1:7" x14ac:dyDescent="0.3">
      <c r="A889" s="47" t="s">
        <v>10387</v>
      </c>
      <c r="B889" s="47" t="s">
        <v>10388</v>
      </c>
      <c r="C889" s="47" t="s">
        <v>10389</v>
      </c>
      <c r="D889" s="47" t="s">
        <v>10390</v>
      </c>
      <c r="E889" s="47" t="s">
        <v>10391</v>
      </c>
      <c r="F889" s="48">
        <v>7349</v>
      </c>
      <c r="G889" s="47">
        <v>43971</v>
      </c>
    </row>
    <row r="890" spans="1:7" x14ac:dyDescent="0.3">
      <c r="A890" s="47" t="s">
        <v>10392</v>
      </c>
      <c r="B890" s="47" t="s">
        <v>10393</v>
      </c>
      <c r="C890" s="47" t="s">
        <v>10394</v>
      </c>
      <c r="D890" s="47" t="s">
        <v>10395</v>
      </c>
      <c r="E890" s="47" t="s">
        <v>10396</v>
      </c>
      <c r="F890" s="48">
        <v>3899</v>
      </c>
      <c r="G890" s="47">
        <v>44241</v>
      </c>
    </row>
    <row r="891" spans="1:7" x14ac:dyDescent="0.3">
      <c r="A891" s="47" t="s">
        <v>10397</v>
      </c>
      <c r="B891" s="47" t="s">
        <v>10398</v>
      </c>
      <c r="C891" s="47" t="s">
        <v>10399</v>
      </c>
      <c r="D891" s="47" t="s">
        <v>10400</v>
      </c>
      <c r="E891" s="47" t="s">
        <v>10401</v>
      </c>
      <c r="F891" s="48">
        <v>1860</v>
      </c>
      <c r="G891" s="47">
        <v>40983</v>
      </c>
    </row>
    <row r="892" spans="1:7" x14ac:dyDescent="0.3">
      <c r="A892" s="47" t="s">
        <v>10402</v>
      </c>
      <c r="B892" s="47" t="s">
        <v>10403</v>
      </c>
      <c r="C892" s="47" t="s">
        <v>10404</v>
      </c>
      <c r="D892" s="47" t="s">
        <v>10405</v>
      </c>
      <c r="E892" s="47" t="s">
        <v>10406</v>
      </c>
      <c r="F892" s="48">
        <v>2088</v>
      </c>
      <c r="G892" s="47">
        <v>43075</v>
      </c>
    </row>
    <row r="893" spans="1:7" x14ac:dyDescent="0.3">
      <c r="A893" s="47" t="s">
        <v>10407</v>
      </c>
      <c r="B893" s="47" t="s">
        <v>10408</v>
      </c>
      <c r="C893" s="47" t="s">
        <v>10409</v>
      </c>
      <c r="D893" s="47" t="s">
        <v>10410</v>
      </c>
      <c r="E893" s="47" t="s">
        <v>10411</v>
      </c>
      <c r="F893" s="48">
        <v>7973</v>
      </c>
      <c r="G893" s="47">
        <v>42281</v>
      </c>
    </row>
    <row r="894" spans="1:7" x14ac:dyDescent="0.3">
      <c r="A894" s="47" t="s">
        <v>10412</v>
      </c>
      <c r="B894" s="47" t="s">
        <v>10413</v>
      </c>
      <c r="C894" s="47" t="s">
        <v>10414</v>
      </c>
      <c r="D894" s="47" t="s">
        <v>10415</v>
      </c>
      <c r="E894" s="47" t="s">
        <v>10416</v>
      </c>
      <c r="F894" s="48">
        <v>6346</v>
      </c>
      <c r="G894" s="47">
        <v>44419</v>
      </c>
    </row>
    <row r="895" spans="1:7" x14ac:dyDescent="0.3">
      <c r="A895" s="47" t="s">
        <v>10417</v>
      </c>
      <c r="B895" s="47" t="s">
        <v>10418</v>
      </c>
      <c r="C895" s="47" t="s">
        <v>10419</v>
      </c>
      <c r="D895" s="47" t="s">
        <v>8334</v>
      </c>
      <c r="E895" s="47" t="s">
        <v>10420</v>
      </c>
      <c r="F895" s="48">
        <v>5097</v>
      </c>
      <c r="G895" s="47">
        <v>44237</v>
      </c>
    </row>
    <row r="896" spans="1:7" x14ac:dyDescent="0.3">
      <c r="A896" s="47" t="s">
        <v>10421</v>
      </c>
      <c r="B896" s="47" t="s">
        <v>10422</v>
      </c>
      <c r="C896" s="47" t="s">
        <v>10423</v>
      </c>
      <c r="D896" s="47" t="s">
        <v>10424</v>
      </c>
      <c r="E896" s="47" t="s">
        <v>10425</v>
      </c>
      <c r="F896" s="48">
        <v>5470</v>
      </c>
      <c r="G896" s="47">
        <v>44129</v>
      </c>
    </row>
    <row r="897" spans="1:7" x14ac:dyDescent="0.3">
      <c r="A897" s="47" t="s">
        <v>10426</v>
      </c>
      <c r="B897" s="47" t="s">
        <v>10427</v>
      </c>
      <c r="C897" s="47" t="s">
        <v>10428</v>
      </c>
      <c r="D897" s="47" t="s">
        <v>8504</v>
      </c>
      <c r="E897" s="47" t="s">
        <v>10429</v>
      </c>
      <c r="F897" s="48">
        <v>1593</v>
      </c>
      <c r="G897" s="47">
        <v>44385</v>
      </c>
    </row>
    <row r="898" spans="1:7" x14ac:dyDescent="0.3">
      <c r="A898" s="47" t="s">
        <v>10430</v>
      </c>
      <c r="B898" s="47" t="s">
        <v>10431</v>
      </c>
      <c r="C898" s="47" t="s">
        <v>10432</v>
      </c>
      <c r="D898" s="47" t="s">
        <v>10433</v>
      </c>
      <c r="E898" s="47" t="s">
        <v>10434</v>
      </c>
      <c r="F898" s="48">
        <v>5799</v>
      </c>
      <c r="G898" s="47">
        <v>42607</v>
      </c>
    </row>
    <row r="899" spans="1:7" x14ac:dyDescent="0.3">
      <c r="A899" s="47" t="s">
        <v>10435</v>
      </c>
      <c r="B899" s="47" t="s">
        <v>10436</v>
      </c>
      <c r="C899" s="47" t="s">
        <v>10437</v>
      </c>
      <c r="D899" s="47" t="s">
        <v>1775</v>
      </c>
      <c r="E899" s="47" t="s">
        <v>10438</v>
      </c>
      <c r="F899" s="48">
        <v>5316</v>
      </c>
      <c r="G899" s="47">
        <v>43419</v>
      </c>
    </row>
    <row r="900" spans="1:7" x14ac:dyDescent="0.3">
      <c r="A900" s="47" t="s">
        <v>10439</v>
      </c>
      <c r="B900" s="47" t="s">
        <v>10440</v>
      </c>
      <c r="C900" s="47" t="s">
        <v>10441</v>
      </c>
      <c r="D900" s="47" t="s">
        <v>10442</v>
      </c>
      <c r="E900" s="47" t="s">
        <v>10443</v>
      </c>
      <c r="F900" s="48">
        <v>4330</v>
      </c>
      <c r="G900" s="47">
        <v>43368</v>
      </c>
    </row>
    <row r="901" spans="1:7" x14ac:dyDescent="0.3">
      <c r="A901" s="47" t="s">
        <v>10444</v>
      </c>
      <c r="B901" s="47" t="s">
        <v>10445</v>
      </c>
      <c r="C901" s="47" t="s">
        <v>10446</v>
      </c>
      <c r="D901" s="47" t="s">
        <v>10447</v>
      </c>
      <c r="E901" s="47" t="s">
        <v>10448</v>
      </c>
      <c r="F901" s="48">
        <v>1720</v>
      </c>
      <c r="G901" s="47">
        <v>44064</v>
      </c>
    </row>
    <row r="902" spans="1:7" x14ac:dyDescent="0.3">
      <c r="A902" s="47" t="s">
        <v>10449</v>
      </c>
      <c r="B902" s="47" t="s">
        <v>10450</v>
      </c>
      <c r="C902" s="47" t="s">
        <v>10451</v>
      </c>
      <c r="D902" s="47" t="s">
        <v>1244</v>
      </c>
      <c r="E902" s="47" t="s">
        <v>10452</v>
      </c>
      <c r="F902" s="48">
        <v>3762</v>
      </c>
      <c r="G902" s="47">
        <v>40961</v>
      </c>
    </row>
    <row r="903" spans="1:7" x14ac:dyDescent="0.3">
      <c r="A903" s="47" t="s">
        <v>10453</v>
      </c>
      <c r="B903" s="47" t="s">
        <v>10454</v>
      </c>
      <c r="C903" s="47" t="s">
        <v>10455</v>
      </c>
      <c r="D903" s="47" t="s">
        <v>10456</v>
      </c>
      <c r="E903" s="47" t="s">
        <v>10457</v>
      </c>
      <c r="F903" s="48">
        <v>6205</v>
      </c>
      <c r="G903" s="47">
        <v>43474</v>
      </c>
    </row>
    <row r="904" spans="1:7" x14ac:dyDescent="0.3">
      <c r="A904" s="47" t="s">
        <v>10458</v>
      </c>
      <c r="B904" s="47" t="s">
        <v>10459</v>
      </c>
      <c r="C904" s="47" t="s">
        <v>10460</v>
      </c>
      <c r="D904" s="47" t="s">
        <v>10461</v>
      </c>
      <c r="E904" s="47" t="s">
        <v>12396</v>
      </c>
      <c r="F904" s="48">
        <v>4911</v>
      </c>
      <c r="G904" s="47">
        <v>42343</v>
      </c>
    </row>
    <row r="905" spans="1:7" x14ac:dyDescent="0.3">
      <c r="A905" s="47" t="s">
        <v>10462</v>
      </c>
      <c r="B905" s="47" t="s">
        <v>10463</v>
      </c>
      <c r="C905" s="47" t="s">
        <v>10464</v>
      </c>
      <c r="D905" s="47" t="s">
        <v>10465</v>
      </c>
      <c r="E905" s="47" t="s">
        <v>10466</v>
      </c>
      <c r="F905" s="48">
        <v>4407</v>
      </c>
      <c r="G905" s="47">
        <v>42833</v>
      </c>
    </row>
    <row r="906" spans="1:7" x14ac:dyDescent="0.3">
      <c r="A906" s="47" t="s">
        <v>10467</v>
      </c>
      <c r="B906" s="47" t="s">
        <v>10468</v>
      </c>
      <c r="C906" s="47" t="s">
        <v>10469</v>
      </c>
      <c r="D906" s="47" t="s">
        <v>10470</v>
      </c>
      <c r="E906" s="47" t="s">
        <v>10471</v>
      </c>
      <c r="F906" s="48">
        <v>6120</v>
      </c>
      <c r="G906" s="47">
        <v>42976</v>
      </c>
    </row>
    <row r="907" spans="1:7" x14ac:dyDescent="0.3">
      <c r="A907" s="47" t="s">
        <v>10472</v>
      </c>
      <c r="B907" s="47" t="s">
        <v>10473</v>
      </c>
      <c r="C907" s="47" t="s">
        <v>10474</v>
      </c>
      <c r="D907" s="47" t="s">
        <v>10475</v>
      </c>
      <c r="E907" s="47" t="s">
        <v>10476</v>
      </c>
      <c r="F907" s="48">
        <v>6255</v>
      </c>
      <c r="G907" s="47">
        <v>44487</v>
      </c>
    </row>
    <row r="908" spans="1:7" x14ac:dyDescent="0.3">
      <c r="A908" s="47" t="s">
        <v>10477</v>
      </c>
      <c r="B908" s="47" t="s">
        <v>10478</v>
      </c>
      <c r="C908" s="47" t="s">
        <v>10479</v>
      </c>
      <c r="D908" s="47" t="s">
        <v>10480</v>
      </c>
      <c r="E908" s="47" t="s">
        <v>10481</v>
      </c>
      <c r="F908" s="48">
        <v>7854</v>
      </c>
      <c r="G908" s="47">
        <v>43768</v>
      </c>
    </row>
    <row r="909" spans="1:7" x14ac:dyDescent="0.3">
      <c r="A909" s="47" t="s">
        <v>10482</v>
      </c>
      <c r="B909" s="47" t="s">
        <v>10483</v>
      </c>
      <c r="C909" s="47" t="s">
        <v>10484</v>
      </c>
      <c r="D909" s="47" t="s">
        <v>10485</v>
      </c>
      <c r="E909" s="47" t="s">
        <v>10486</v>
      </c>
      <c r="F909" s="48">
        <v>3041</v>
      </c>
      <c r="G909" s="47">
        <v>41739</v>
      </c>
    </row>
    <row r="910" spans="1:7" x14ac:dyDescent="0.3">
      <c r="A910" s="47" t="s">
        <v>10487</v>
      </c>
      <c r="B910" s="47" t="s">
        <v>10488</v>
      </c>
      <c r="C910" s="47" t="s">
        <v>10489</v>
      </c>
      <c r="D910" s="47" t="s">
        <v>10490</v>
      </c>
      <c r="E910" s="47" t="s">
        <v>10491</v>
      </c>
      <c r="F910" s="48">
        <v>4841</v>
      </c>
      <c r="G910" s="47">
        <v>42782</v>
      </c>
    </row>
    <row r="911" spans="1:7" x14ac:dyDescent="0.3">
      <c r="A911" s="47" t="s">
        <v>10492</v>
      </c>
      <c r="B911" s="47" t="s">
        <v>10493</v>
      </c>
      <c r="C911" s="47" t="s">
        <v>10494</v>
      </c>
      <c r="D911" s="47" t="s">
        <v>10495</v>
      </c>
      <c r="E911" s="47" t="s">
        <v>10496</v>
      </c>
      <c r="F911" s="48">
        <v>4786</v>
      </c>
      <c r="G911" s="47">
        <v>40964</v>
      </c>
    </row>
    <row r="912" spans="1:7" x14ac:dyDescent="0.3">
      <c r="A912" s="47" t="s">
        <v>10497</v>
      </c>
      <c r="B912" s="47" t="s">
        <v>10498</v>
      </c>
      <c r="C912" s="47" t="s">
        <v>10499</v>
      </c>
      <c r="D912" s="47" t="s">
        <v>10500</v>
      </c>
      <c r="E912" s="47" t="s">
        <v>10501</v>
      </c>
      <c r="F912" s="48">
        <v>614</v>
      </c>
      <c r="G912" s="47">
        <v>41622</v>
      </c>
    </row>
    <row r="913" spans="1:7" x14ac:dyDescent="0.3">
      <c r="A913" s="47" t="s">
        <v>10502</v>
      </c>
      <c r="B913" s="47" t="s">
        <v>10503</v>
      </c>
      <c r="C913" s="47" t="s">
        <v>10504</v>
      </c>
      <c r="D913" s="47" t="s">
        <v>10505</v>
      </c>
      <c r="E913" s="47" t="s">
        <v>10506</v>
      </c>
      <c r="F913" s="48">
        <v>2292</v>
      </c>
      <c r="G913" s="47">
        <v>44255</v>
      </c>
    </row>
    <row r="914" spans="1:7" x14ac:dyDescent="0.3">
      <c r="A914" s="47" t="s">
        <v>10507</v>
      </c>
      <c r="B914" s="47" t="s">
        <v>10508</v>
      </c>
      <c r="C914" s="47" t="s">
        <v>10509</v>
      </c>
      <c r="D914" s="47" t="s">
        <v>10510</v>
      </c>
      <c r="E914" s="47" t="s">
        <v>10511</v>
      </c>
      <c r="F914" s="48">
        <v>4672</v>
      </c>
      <c r="G914" s="47">
        <v>42621</v>
      </c>
    </row>
    <row r="915" spans="1:7" x14ac:dyDescent="0.3">
      <c r="A915" s="47" t="s">
        <v>10512</v>
      </c>
      <c r="B915" s="47" t="s">
        <v>10513</v>
      </c>
      <c r="C915" s="47" t="s">
        <v>10514</v>
      </c>
      <c r="D915" s="47" t="s">
        <v>6570</v>
      </c>
      <c r="E915" s="47" t="s">
        <v>10515</v>
      </c>
      <c r="F915" s="48">
        <v>5145</v>
      </c>
      <c r="G915" s="47">
        <v>42366</v>
      </c>
    </row>
    <row r="916" spans="1:7" x14ac:dyDescent="0.3">
      <c r="A916" s="47" t="s">
        <v>10516</v>
      </c>
      <c r="B916" s="47" t="s">
        <v>10517</v>
      </c>
      <c r="C916" s="47" t="s">
        <v>10518</v>
      </c>
      <c r="D916" s="47" t="s">
        <v>10519</v>
      </c>
      <c r="E916" s="47" t="s">
        <v>10520</v>
      </c>
      <c r="F916" s="48">
        <v>6667</v>
      </c>
      <c r="G916" s="47">
        <v>42059</v>
      </c>
    </row>
    <row r="917" spans="1:7" x14ac:dyDescent="0.3">
      <c r="A917" s="47" t="s">
        <v>10521</v>
      </c>
      <c r="B917" s="47" t="s">
        <v>10522</v>
      </c>
      <c r="C917" s="47" t="s">
        <v>10523</v>
      </c>
      <c r="D917" s="47" t="s">
        <v>10524</v>
      </c>
      <c r="E917" s="47" t="s">
        <v>10525</v>
      </c>
      <c r="F917" s="48">
        <v>3769</v>
      </c>
      <c r="G917" s="47">
        <v>44289</v>
      </c>
    </row>
    <row r="918" spans="1:7" x14ac:dyDescent="0.3">
      <c r="A918" s="47" t="s">
        <v>10526</v>
      </c>
      <c r="B918" s="47" t="s">
        <v>10527</v>
      </c>
      <c r="C918" s="47" t="s">
        <v>10528</v>
      </c>
      <c r="D918" s="47" t="s">
        <v>10529</v>
      </c>
      <c r="E918" s="47" t="s">
        <v>10530</v>
      </c>
      <c r="F918" s="48">
        <v>3701</v>
      </c>
      <c r="G918" s="47">
        <v>41910</v>
      </c>
    </row>
    <row r="919" spans="1:7" x14ac:dyDescent="0.3">
      <c r="A919" s="47" t="s">
        <v>10531</v>
      </c>
      <c r="B919" s="47" t="s">
        <v>10532</v>
      </c>
      <c r="C919" s="47" t="s">
        <v>10533</v>
      </c>
      <c r="D919" s="47" t="s">
        <v>10534</v>
      </c>
      <c r="E919" s="47" t="s">
        <v>10535</v>
      </c>
      <c r="F919" s="48">
        <v>4441</v>
      </c>
      <c r="G919" s="47">
        <v>44407</v>
      </c>
    </row>
    <row r="920" spans="1:7" x14ac:dyDescent="0.3">
      <c r="A920" s="47" t="s">
        <v>10536</v>
      </c>
      <c r="B920" s="47" t="s">
        <v>10537</v>
      </c>
      <c r="C920" s="47" t="s">
        <v>10538</v>
      </c>
      <c r="D920" s="47" t="s">
        <v>10539</v>
      </c>
      <c r="E920" s="47" t="s">
        <v>10540</v>
      </c>
      <c r="F920" s="48">
        <v>966</v>
      </c>
      <c r="G920" s="47">
        <v>42852</v>
      </c>
    </row>
    <row r="921" spans="1:7" x14ac:dyDescent="0.3">
      <c r="A921" s="47" t="s">
        <v>10541</v>
      </c>
      <c r="B921" s="47" t="s">
        <v>10542</v>
      </c>
      <c r="C921" s="47" t="s">
        <v>10543</v>
      </c>
      <c r="D921" s="47" t="s">
        <v>5805</v>
      </c>
      <c r="E921" s="47" t="s">
        <v>10544</v>
      </c>
      <c r="F921" s="48">
        <v>4173</v>
      </c>
      <c r="G921" s="47">
        <v>42682</v>
      </c>
    </row>
    <row r="922" spans="1:7" x14ac:dyDescent="0.3">
      <c r="A922" s="47" t="s">
        <v>10545</v>
      </c>
      <c r="B922" s="47" t="s">
        <v>10546</v>
      </c>
      <c r="C922" s="47" t="s">
        <v>10547</v>
      </c>
      <c r="D922" s="47" t="s">
        <v>10548</v>
      </c>
      <c r="E922" s="47" t="s">
        <v>10549</v>
      </c>
      <c r="F922" s="48">
        <v>5829</v>
      </c>
      <c r="G922" s="47">
        <v>44390</v>
      </c>
    </row>
    <row r="923" spans="1:7" x14ac:dyDescent="0.3">
      <c r="A923" s="47" t="s">
        <v>10550</v>
      </c>
      <c r="B923" s="47" t="s">
        <v>10551</v>
      </c>
      <c r="C923" s="47" t="s">
        <v>10552</v>
      </c>
      <c r="D923" s="47" t="s">
        <v>10553</v>
      </c>
      <c r="E923" s="47" t="s">
        <v>10554</v>
      </c>
      <c r="F923" s="48">
        <v>6519</v>
      </c>
      <c r="G923" s="47">
        <v>44669</v>
      </c>
    </row>
    <row r="924" spans="1:7" x14ac:dyDescent="0.3">
      <c r="A924" s="47" t="s">
        <v>10555</v>
      </c>
      <c r="B924" s="47" t="s">
        <v>10556</v>
      </c>
      <c r="C924" s="47" t="s">
        <v>10557</v>
      </c>
      <c r="D924" s="47" t="s">
        <v>10558</v>
      </c>
      <c r="E924" s="47" t="s">
        <v>10559</v>
      </c>
      <c r="F924" s="48">
        <v>3042</v>
      </c>
      <c r="G924" s="47">
        <v>43993</v>
      </c>
    </row>
    <row r="925" spans="1:7" x14ac:dyDescent="0.3">
      <c r="A925" s="47" t="s">
        <v>10560</v>
      </c>
      <c r="B925" s="47" t="s">
        <v>10561</v>
      </c>
      <c r="C925" s="47" t="s">
        <v>10562</v>
      </c>
      <c r="D925" s="47" t="s">
        <v>10563</v>
      </c>
      <c r="E925" s="47" t="s">
        <v>10564</v>
      </c>
      <c r="F925" s="48">
        <v>555</v>
      </c>
      <c r="G925" s="47">
        <v>41376</v>
      </c>
    </row>
    <row r="926" spans="1:7" x14ac:dyDescent="0.3">
      <c r="A926" s="47" t="s">
        <v>10565</v>
      </c>
      <c r="B926" s="47" t="s">
        <v>10566</v>
      </c>
      <c r="C926" s="47" t="s">
        <v>10567</v>
      </c>
      <c r="D926" s="47" t="s">
        <v>10568</v>
      </c>
      <c r="E926" s="47" t="s">
        <v>10569</v>
      </c>
      <c r="F926" s="48">
        <v>4379</v>
      </c>
      <c r="G926" s="47">
        <v>40906</v>
      </c>
    </row>
    <row r="927" spans="1:7" x14ac:dyDescent="0.3">
      <c r="A927" s="47" t="s">
        <v>10570</v>
      </c>
      <c r="B927" s="47" t="s">
        <v>10571</v>
      </c>
      <c r="C927" s="47" t="s">
        <v>10572</v>
      </c>
      <c r="D927" s="47" t="s">
        <v>10573</v>
      </c>
      <c r="E927" s="47" t="s">
        <v>10574</v>
      </c>
      <c r="F927" s="48">
        <v>4160</v>
      </c>
      <c r="G927" s="47">
        <v>41239</v>
      </c>
    </row>
    <row r="928" spans="1:7" x14ac:dyDescent="0.3">
      <c r="A928" s="47" t="s">
        <v>10575</v>
      </c>
      <c r="B928" s="47" t="s">
        <v>10576</v>
      </c>
      <c r="C928" s="47" t="s">
        <v>10577</v>
      </c>
      <c r="D928" s="47" t="s">
        <v>10578</v>
      </c>
      <c r="E928" s="47" t="s">
        <v>10579</v>
      </c>
      <c r="F928" s="48">
        <v>6696</v>
      </c>
      <c r="G928" s="47">
        <v>43574</v>
      </c>
    </row>
    <row r="929" spans="1:7" x14ac:dyDescent="0.3">
      <c r="A929" s="47" t="s">
        <v>10580</v>
      </c>
      <c r="B929" s="47" t="s">
        <v>10581</v>
      </c>
      <c r="C929" s="47" t="s">
        <v>10582</v>
      </c>
      <c r="D929" s="47" t="s">
        <v>10583</v>
      </c>
      <c r="E929" s="47" t="s">
        <v>10584</v>
      </c>
      <c r="F929" s="48">
        <v>4430</v>
      </c>
      <c r="G929" s="47">
        <v>43711</v>
      </c>
    </row>
    <row r="930" spans="1:7" x14ac:dyDescent="0.3">
      <c r="A930" s="47" t="s">
        <v>10585</v>
      </c>
      <c r="B930" s="47" t="s">
        <v>10586</v>
      </c>
      <c r="C930" s="47" t="s">
        <v>10587</v>
      </c>
      <c r="D930" s="47" t="s">
        <v>10588</v>
      </c>
      <c r="E930" s="47" t="s">
        <v>10589</v>
      </c>
      <c r="F930" s="48">
        <v>2304</v>
      </c>
      <c r="G930" s="47">
        <v>43119</v>
      </c>
    </row>
    <row r="931" spans="1:7" x14ac:dyDescent="0.3">
      <c r="A931" s="47" t="s">
        <v>10590</v>
      </c>
      <c r="B931" s="47" t="s">
        <v>10591</v>
      </c>
      <c r="C931" s="47" t="s">
        <v>10592</v>
      </c>
      <c r="D931" s="47" t="s">
        <v>10593</v>
      </c>
      <c r="E931" s="47" t="s">
        <v>10594</v>
      </c>
      <c r="F931" s="48">
        <v>8118</v>
      </c>
      <c r="G931" s="47">
        <v>43791</v>
      </c>
    </row>
    <row r="932" spans="1:7" x14ac:dyDescent="0.3">
      <c r="A932" s="47" t="s">
        <v>10595</v>
      </c>
      <c r="B932" s="47" t="s">
        <v>10596</v>
      </c>
      <c r="C932" s="47" t="s">
        <v>10597</v>
      </c>
      <c r="D932" s="47" t="s">
        <v>10598</v>
      </c>
      <c r="E932" s="47" t="s">
        <v>10599</v>
      </c>
      <c r="F932" s="48">
        <v>3326</v>
      </c>
      <c r="G932" s="47">
        <v>42315</v>
      </c>
    </row>
    <row r="933" spans="1:7" x14ac:dyDescent="0.3">
      <c r="A933" s="47" t="s">
        <v>10600</v>
      </c>
      <c r="B933" s="47" t="s">
        <v>10601</v>
      </c>
      <c r="C933" s="47" t="s">
        <v>10602</v>
      </c>
      <c r="D933" s="47" t="s">
        <v>10603</v>
      </c>
      <c r="E933" s="47" t="s">
        <v>10604</v>
      </c>
      <c r="F933" s="48">
        <v>5254</v>
      </c>
      <c r="G933" s="47">
        <v>41115</v>
      </c>
    </row>
    <row r="934" spans="1:7" x14ac:dyDescent="0.3">
      <c r="A934" s="47" t="s">
        <v>10605</v>
      </c>
      <c r="B934" s="47" t="s">
        <v>10606</v>
      </c>
      <c r="C934" s="47" t="s">
        <v>10607</v>
      </c>
      <c r="D934" s="47" t="s">
        <v>10608</v>
      </c>
      <c r="E934" s="47" t="s">
        <v>10609</v>
      </c>
      <c r="F934" s="48">
        <v>5291</v>
      </c>
      <c r="G934" s="47">
        <v>41345</v>
      </c>
    </row>
    <row r="935" spans="1:7" x14ac:dyDescent="0.3">
      <c r="A935" s="47" t="s">
        <v>10610</v>
      </c>
      <c r="B935" s="47" t="s">
        <v>10611</v>
      </c>
      <c r="C935" s="47" t="s">
        <v>10612</v>
      </c>
      <c r="D935" s="47" t="s">
        <v>10613</v>
      </c>
      <c r="E935" s="47" t="s">
        <v>10614</v>
      </c>
      <c r="F935" s="48">
        <v>1954</v>
      </c>
      <c r="G935" s="47">
        <v>42954</v>
      </c>
    </row>
    <row r="936" spans="1:7" x14ac:dyDescent="0.3">
      <c r="A936" s="47" t="s">
        <v>10615</v>
      </c>
      <c r="B936" s="47" t="s">
        <v>10616</v>
      </c>
      <c r="C936" s="47" t="s">
        <v>10617</v>
      </c>
      <c r="D936" s="47" t="s">
        <v>10618</v>
      </c>
      <c r="E936" s="47" t="s">
        <v>10619</v>
      </c>
      <c r="F936" s="48">
        <v>6437</v>
      </c>
      <c r="G936" s="47">
        <v>42861</v>
      </c>
    </row>
    <row r="937" spans="1:7" x14ac:dyDescent="0.3">
      <c r="A937" s="47" t="s">
        <v>10620</v>
      </c>
      <c r="B937" s="47" t="s">
        <v>10621</v>
      </c>
      <c r="C937" s="47" t="s">
        <v>10622</v>
      </c>
      <c r="D937" s="47" t="s">
        <v>10623</v>
      </c>
      <c r="E937" s="47" t="s">
        <v>10624</v>
      </c>
      <c r="F937" s="48">
        <v>4963</v>
      </c>
      <c r="G937" s="47">
        <v>40923</v>
      </c>
    </row>
    <row r="938" spans="1:7" x14ac:dyDescent="0.3">
      <c r="A938" s="47" t="s">
        <v>10625</v>
      </c>
      <c r="B938" s="47" t="s">
        <v>10626</v>
      </c>
      <c r="C938" s="47" t="s">
        <v>10627</v>
      </c>
      <c r="D938" s="47" t="s">
        <v>10628</v>
      </c>
      <c r="E938" s="47" t="s">
        <v>10629</v>
      </c>
      <c r="F938" s="48">
        <v>4008</v>
      </c>
      <c r="G938" s="47">
        <v>41145</v>
      </c>
    </row>
    <row r="939" spans="1:7" x14ac:dyDescent="0.3">
      <c r="A939" s="47" t="s">
        <v>10630</v>
      </c>
      <c r="B939" s="47" t="s">
        <v>10631</v>
      </c>
      <c r="C939" s="47" t="s">
        <v>10632</v>
      </c>
      <c r="D939" s="47" t="s">
        <v>10633</v>
      </c>
      <c r="E939" s="47" t="s">
        <v>10634</v>
      </c>
      <c r="F939" s="48">
        <v>4239</v>
      </c>
      <c r="G939" s="47">
        <v>41616</v>
      </c>
    </row>
    <row r="940" spans="1:7" x14ac:dyDescent="0.3">
      <c r="A940" s="47" t="s">
        <v>10635</v>
      </c>
      <c r="B940" s="47" t="s">
        <v>10636</v>
      </c>
      <c r="C940" s="47" t="s">
        <v>10637</v>
      </c>
      <c r="D940" s="47" t="s">
        <v>10638</v>
      </c>
      <c r="E940" s="47" t="s">
        <v>10639</v>
      </c>
      <c r="F940" s="48">
        <v>2850</v>
      </c>
      <c r="G940" s="47">
        <v>43397</v>
      </c>
    </row>
    <row r="941" spans="1:7" x14ac:dyDescent="0.3">
      <c r="A941" s="47" t="s">
        <v>10640</v>
      </c>
      <c r="B941" s="47" t="s">
        <v>10641</v>
      </c>
      <c r="C941" s="47" t="s">
        <v>10642</v>
      </c>
      <c r="D941" s="47" t="s">
        <v>10643</v>
      </c>
      <c r="E941" s="47" t="s">
        <v>10644</v>
      </c>
      <c r="F941" s="48">
        <v>7646</v>
      </c>
      <c r="G941" s="47">
        <v>41164</v>
      </c>
    </row>
    <row r="942" spans="1:7" x14ac:dyDescent="0.3">
      <c r="A942" s="47" t="s">
        <v>10645</v>
      </c>
      <c r="B942" s="47" t="s">
        <v>10646</v>
      </c>
      <c r="C942" s="47" t="s">
        <v>10647</v>
      </c>
      <c r="D942" s="47" t="s">
        <v>10648</v>
      </c>
      <c r="E942" s="47" t="s">
        <v>10649</v>
      </c>
      <c r="F942" s="48">
        <v>7824</v>
      </c>
      <c r="G942" s="47">
        <v>43354</v>
      </c>
    </row>
    <row r="943" spans="1:7" x14ac:dyDescent="0.3">
      <c r="A943" s="47" t="s">
        <v>10650</v>
      </c>
      <c r="B943" s="47" t="s">
        <v>10651</v>
      </c>
      <c r="C943" s="47" t="s">
        <v>10652</v>
      </c>
      <c r="D943" s="47" t="s">
        <v>10653</v>
      </c>
      <c r="E943" s="47" t="s">
        <v>10654</v>
      </c>
      <c r="F943" s="48">
        <v>4804</v>
      </c>
      <c r="G943" s="47">
        <v>42052</v>
      </c>
    </row>
    <row r="944" spans="1:7" x14ac:dyDescent="0.3">
      <c r="A944" s="47" t="s">
        <v>10655</v>
      </c>
      <c r="B944" s="47" t="s">
        <v>10656</v>
      </c>
      <c r="C944" s="47" t="s">
        <v>10657</v>
      </c>
      <c r="D944" s="47" t="s">
        <v>10658</v>
      </c>
      <c r="E944" s="47" t="s">
        <v>10659</v>
      </c>
      <c r="F944" s="48">
        <v>1984</v>
      </c>
      <c r="G944" s="47">
        <v>44255</v>
      </c>
    </row>
    <row r="945" spans="1:7" x14ac:dyDescent="0.3">
      <c r="A945" s="47" t="s">
        <v>10660</v>
      </c>
      <c r="B945" s="47" t="s">
        <v>10661</v>
      </c>
      <c r="C945" s="47" t="s">
        <v>10662</v>
      </c>
      <c r="D945" s="47" t="s">
        <v>6482</v>
      </c>
      <c r="E945" s="47" t="s">
        <v>10663</v>
      </c>
      <c r="F945" s="48">
        <v>1666</v>
      </c>
      <c r="G945" s="47">
        <v>43751</v>
      </c>
    </row>
    <row r="946" spans="1:7" x14ac:dyDescent="0.3">
      <c r="A946" s="47" t="s">
        <v>10664</v>
      </c>
      <c r="B946" s="47" t="s">
        <v>10665</v>
      </c>
      <c r="C946" s="47" t="s">
        <v>10666</v>
      </c>
      <c r="D946" s="47" t="s">
        <v>10667</v>
      </c>
      <c r="E946" s="47" t="s">
        <v>10668</v>
      </c>
      <c r="F946" s="48">
        <v>7051</v>
      </c>
      <c r="G946" s="47">
        <v>44133</v>
      </c>
    </row>
    <row r="947" spans="1:7" x14ac:dyDescent="0.3">
      <c r="A947" s="47" t="s">
        <v>10669</v>
      </c>
      <c r="B947" s="47" t="s">
        <v>10670</v>
      </c>
      <c r="C947" s="47" t="s">
        <v>10671</v>
      </c>
      <c r="D947" s="47" t="s">
        <v>10672</v>
      </c>
      <c r="E947" s="47" t="s">
        <v>10673</v>
      </c>
      <c r="F947" s="48">
        <v>6613</v>
      </c>
      <c r="G947" s="47">
        <v>41264</v>
      </c>
    </row>
    <row r="948" spans="1:7" x14ac:dyDescent="0.3">
      <c r="A948" s="47" t="s">
        <v>10674</v>
      </c>
      <c r="B948" s="47" t="s">
        <v>10675</v>
      </c>
      <c r="C948" s="47" t="s">
        <v>10676</v>
      </c>
      <c r="D948" s="47" t="s">
        <v>10677</v>
      </c>
      <c r="E948" s="47" t="s">
        <v>10678</v>
      </c>
      <c r="F948" s="48">
        <v>1226</v>
      </c>
      <c r="G948" s="47">
        <v>43192</v>
      </c>
    </row>
    <row r="949" spans="1:7" x14ac:dyDescent="0.3">
      <c r="A949" s="47" t="s">
        <v>10679</v>
      </c>
      <c r="B949" s="47" t="s">
        <v>10680</v>
      </c>
      <c r="C949" s="47" t="s">
        <v>10681</v>
      </c>
      <c r="D949" s="47" t="s">
        <v>8704</v>
      </c>
      <c r="E949" s="47" t="s">
        <v>10682</v>
      </c>
      <c r="F949" s="48">
        <v>2338</v>
      </c>
      <c r="G949" s="47">
        <v>44235</v>
      </c>
    </row>
    <row r="950" spans="1:7" x14ac:dyDescent="0.3">
      <c r="A950" s="47" t="s">
        <v>10683</v>
      </c>
      <c r="B950" s="47" t="s">
        <v>10684</v>
      </c>
      <c r="C950" s="47" t="s">
        <v>10685</v>
      </c>
      <c r="D950" s="47" t="s">
        <v>7947</v>
      </c>
      <c r="E950" s="47" t="s">
        <v>10686</v>
      </c>
      <c r="F950" s="48">
        <v>1338</v>
      </c>
      <c r="G950" s="47">
        <v>42102</v>
      </c>
    </row>
    <row r="951" spans="1:7" x14ac:dyDescent="0.3">
      <c r="A951" s="47" t="s">
        <v>10687</v>
      </c>
      <c r="B951" s="47" t="s">
        <v>10688</v>
      </c>
      <c r="C951" s="47" t="s">
        <v>10689</v>
      </c>
      <c r="D951" s="47" t="s">
        <v>4208</v>
      </c>
      <c r="E951" s="47" t="s">
        <v>10690</v>
      </c>
      <c r="F951" s="48">
        <v>2421</v>
      </c>
      <c r="G951" s="47">
        <v>41631</v>
      </c>
    </row>
    <row r="952" spans="1:7" x14ac:dyDescent="0.3">
      <c r="A952" s="47" t="s">
        <v>10691</v>
      </c>
      <c r="B952" s="47" t="s">
        <v>10692</v>
      </c>
      <c r="C952" s="47" t="s">
        <v>10693</v>
      </c>
      <c r="D952" s="47" t="s">
        <v>10694</v>
      </c>
      <c r="E952" s="47" t="s">
        <v>10695</v>
      </c>
      <c r="F952" s="48">
        <v>7142</v>
      </c>
      <c r="G952" s="47">
        <v>44408</v>
      </c>
    </row>
    <row r="953" spans="1:7" x14ac:dyDescent="0.3">
      <c r="A953" s="47" t="s">
        <v>10696</v>
      </c>
      <c r="B953" s="47" t="s">
        <v>10697</v>
      </c>
      <c r="C953" s="47" t="s">
        <v>10698</v>
      </c>
      <c r="D953" s="47" t="s">
        <v>10699</v>
      </c>
      <c r="E953" s="47" t="s">
        <v>10700</v>
      </c>
      <c r="F953" s="48">
        <v>3001</v>
      </c>
      <c r="G953" s="47">
        <v>42746</v>
      </c>
    </row>
    <row r="954" spans="1:7" x14ac:dyDescent="0.3">
      <c r="A954" s="47" t="s">
        <v>10701</v>
      </c>
      <c r="B954" s="47" t="s">
        <v>10702</v>
      </c>
      <c r="C954" s="47" t="s">
        <v>10703</v>
      </c>
      <c r="D954" s="47" t="s">
        <v>10704</v>
      </c>
      <c r="E954" s="47" t="s">
        <v>10705</v>
      </c>
      <c r="F954" s="48">
        <v>3834</v>
      </c>
      <c r="G954" s="47">
        <v>44594</v>
      </c>
    </row>
    <row r="955" spans="1:7" x14ac:dyDescent="0.3">
      <c r="A955" s="47" t="s">
        <v>10706</v>
      </c>
      <c r="B955" s="47" t="s">
        <v>10707</v>
      </c>
      <c r="C955" s="47" t="s">
        <v>10708</v>
      </c>
      <c r="D955" s="47" t="s">
        <v>9097</v>
      </c>
      <c r="E955" s="47" t="s">
        <v>10709</v>
      </c>
      <c r="F955" s="48">
        <v>2856</v>
      </c>
      <c r="G955" s="47">
        <v>44642</v>
      </c>
    </row>
    <row r="956" spans="1:7" x14ac:dyDescent="0.3">
      <c r="A956" s="47" t="s">
        <v>10710</v>
      </c>
      <c r="B956" s="47" t="s">
        <v>10711</v>
      </c>
      <c r="C956" s="47" t="s">
        <v>10712</v>
      </c>
      <c r="D956" s="47" t="s">
        <v>10713</v>
      </c>
      <c r="E956" s="47" t="s">
        <v>10714</v>
      </c>
      <c r="F956" s="48">
        <v>5343</v>
      </c>
      <c r="G956" s="47">
        <v>43298</v>
      </c>
    </row>
    <row r="957" spans="1:7" x14ac:dyDescent="0.3">
      <c r="A957" s="47" t="s">
        <v>10715</v>
      </c>
      <c r="B957" s="47" t="s">
        <v>10716</v>
      </c>
      <c r="C957" s="47" t="s">
        <v>10717</v>
      </c>
      <c r="D957" s="47" t="s">
        <v>10718</v>
      </c>
      <c r="E957" s="47" t="s">
        <v>10719</v>
      </c>
      <c r="F957" s="48">
        <v>2132</v>
      </c>
      <c r="G957" s="47">
        <v>42918</v>
      </c>
    </row>
    <row r="958" spans="1:7" x14ac:dyDescent="0.3">
      <c r="A958" s="47" t="s">
        <v>10720</v>
      </c>
      <c r="B958" s="47" t="s">
        <v>10721</v>
      </c>
      <c r="C958" s="47" t="s">
        <v>10722</v>
      </c>
      <c r="D958" s="47" t="s">
        <v>10723</v>
      </c>
      <c r="E958" s="47" t="s">
        <v>10724</v>
      </c>
      <c r="F958" s="48">
        <v>7825</v>
      </c>
      <c r="G958" s="47">
        <v>43047</v>
      </c>
    </row>
    <row r="959" spans="1:7" x14ac:dyDescent="0.3">
      <c r="A959" s="47" t="s">
        <v>10725</v>
      </c>
      <c r="B959" s="47" t="s">
        <v>10726</v>
      </c>
      <c r="C959" s="47" t="s">
        <v>10727</v>
      </c>
      <c r="D959" s="47" t="s">
        <v>10728</v>
      </c>
      <c r="E959" s="47" t="s">
        <v>10729</v>
      </c>
      <c r="F959" s="48">
        <v>1826</v>
      </c>
      <c r="G959" s="47">
        <v>44409</v>
      </c>
    </row>
    <row r="960" spans="1:7" x14ac:dyDescent="0.3">
      <c r="A960" s="47" t="s">
        <v>10730</v>
      </c>
      <c r="B960" s="47" t="s">
        <v>10731</v>
      </c>
      <c r="C960" s="47" t="s">
        <v>10732</v>
      </c>
      <c r="D960" s="47" t="s">
        <v>10733</v>
      </c>
      <c r="E960" s="47" t="s">
        <v>10734</v>
      </c>
      <c r="F960" s="48">
        <v>402</v>
      </c>
      <c r="G960" s="47">
        <v>41044</v>
      </c>
    </row>
    <row r="961" spans="1:7" x14ac:dyDescent="0.3">
      <c r="A961" s="47" t="s">
        <v>10735</v>
      </c>
      <c r="B961" s="47" t="s">
        <v>10736</v>
      </c>
      <c r="C961" s="47" t="s">
        <v>10737</v>
      </c>
      <c r="D961" s="47" t="s">
        <v>10738</v>
      </c>
      <c r="E961" s="47" t="s">
        <v>10739</v>
      </c>
      <c r="F961" s="48">
        <v>3186</v>
      </c>
      <c r="G961" s="47">
        <v>43790</v>
      </c>
    </row>
    <row r="962" spans="1:7" x14ac:dyDescent="0.3">
      <c r="A962" s="47" t="s">
        <v>10740</v>
      </c>
      <c r="B962" s="47" t="s">
        <v>10741</v>
      </c>
      <c r="C962" s="47" t="s">
        <v>10742</v>
      </c>
      <c r="D962" s="47" t="s">
        <v>10743</v>
      </c>
      <c r="E962" s="47" t="s">
        <v>10744</v>
      </c>
      <c r="F962" s="48">
        <v>4112</v>
      </c>
      <c r="G962" s="47">
        <v>43518</v>
      </c>
    </row>
    <row r="963" spans="1:7" x14ac:dyDescent="0.3">
      <c r="A963" s="47" t="s">
        <v>10745</v>
      </c>
      <c r="B963" s="47" t="s">
        <v>10746</v>
      </c>
      <c r="C963" s="47" t="s">
        <v>10747</v>
      </c>
      <c r="D963" s="47" t="s">
        <v>10748</v>
      </c>
      <c r="E963" s="47" t="s">
        <v>10749</v>
      </c>
      <c r="F963" s="48">
        <v>1464</v>
      </c>
      <c r="G963" s="47">
        <v>41870</v>
      </c>
    </row>
    <row r="964" spans="1:7" x14ac:dyDescent="0.3">
      <c r="A964" s="47" t="s">
        <v>10750</v>
      </c>
      <c r="B964" s="47" t="s">
        <v>10751</v>
      </c>
      <c r="C964" s="47" t="s">
        <v>10752</v>
      </c>
      <c r="D964" s="47" t="s">
        <v>4568</v>
      </c>
      <c r="E964" s="47" t="s">
        <v>10753</v>
      </c>
      <c r="F964" s="48">
        <v>1770</v>
      </c>
      <c r="G964" s="47">
        <v>43212</v>
      </c>
    </row>
    <row r="965" spans="1:7" x14ac:dyDescent="0.3">
      <c r="A965" s="47" t="s">
        <v>10754</v>
      </c>
      <c r="B965" s="47" t="s">
        <v>10755</v>
      </c>
      <c r="C965" s="47" t="s">
        <v>10756</v>
      </c>
      <c r="D965" s="47" t="s">
        <v>10757</v>
      </c>
      <c r="E965" s="47" t="s">
        <v>10758</v>
      </c>
      <c r="F965" s="48">
        <v>6699</v>
      </c>
      <c r="G965" s="47">
        <v>41206</v>
      </c>
    </row>
    <row r="966" spans="1:7" x14ac:dyDescent="0.3">
      <c r="A966" s="47" t="s">
        <v>10759</v>
      </c>
      <c r="B966" s="47" t="s">
        <v>10760</v>
      </c>
      <c r="C966" s="47" t="s">
        <v>10761</v>
      </c>
      <c r="D966" s="47" t="s">
        <v>10762</v>
      </c>
      <c r="E966" s="47" t="s">
        <v>10763</v>
      </c>
      <c r="F966" s="48">
        <v>1254</v>
      </c>
      <c r="G966" s="47">
        <v>41106</v>
      </c>
    </row>
    <row r="967" spans="1:7" x14ac:dyDescent="0.3">
      <c r="A967" s="47" t="s">
        <v>10764</v>
      </c>
      <c r="B967" s="47" t="s">
        <v>10765</v>
      </c>
      <c r="C967" s="47" t="s">
        <v>10766</v>
      </c>
      <c r="D967" s="47" t="s">
        <v>10767</v>
      </c>
      <c r="E967" s="47" t="s">
        <v>10768</v>
      </c>
      <c r="F967" s="48">
        <v>1072</v>
      </c>
      <c r="G967" s="47">
        <v>43823</v>
      </c>
    </row>
    <row r="968" spans="1:7" x14ac:dyDescent="0.3">
      <c r="A968" s="47" t="s">
        <v>10769</v>
      </c>
      <c r="B968" s="47" t="s">
        <v>10770</v>
      </c>
      <c r="C968" s="47" t="s">
        <v>10771</v>
      </c>
      <c r="D968" s="47" t="s">
        <v>10772</v>
      </c>
      <c r="E968" s="47" t="s">
        <v>10773</v>
      </c>
      <c r="F968" s="48">
        <v>3159</v>
      </c>
      <c r="G968" s="47">
        <v>41412</v>
      </c>
    </row>
    <row r="969" spans="1:7" x14ac:dyDescent="0.3">
      <c r="A969" s="47" t="s">
        <v>10774</v>
      </c>
      <c r="B969" s="47" t="s">
        <v>10775</v>
      </c>
      <c r="C969" s="47" t="s">
        <v>10776</v>
      </c>
      <c r="D969" s="47" t="s">
        <v>10777</v>
      </c>
      <c r="E969" s="47" t="s">
        <v>10778</v>
      </c>
      <c r="F969" s="48">
        <v>1099</v>
      </c>
      <c r="G969" s="47">
        <v>42710</v>
      </c>
    </row>
    <row r="970" spans="1:7" x14ac:dyDescent="0.3">
      <c r="A970" s="47" t="s">
        <v>10779</v>
      </c>
      <c r="B970" s="47" t="s">
        <v>10780</v>
      </c>
      <c r="C970" s="47" t="s">
        <v>10781</v>
      </c>
      <c r="D970" s="47" t="s">
        <v>10782</v>
      </c>
      <c r="E970" s="47" t="s">
        <v>10783</v>
      </c>
      <c r="F970" s="48">
        <v>7146</v>
      </c>
      <c r="G970" s="47">
        <v>40980</v>
      </c>
    </row>
    <row r="971" spans="1:7" x14ac:dyDescent="0.3">
      <c r="A971" s="47" t="s">
        <v>10784</v>
      </c>
      <c r="B971" s="47" t="s">
        <v>10785</v>
      </c>
      <c r="C971" s="47" t="s">
        <v>10786</v>
      </c>
      <c r="D971" s="47" t="s">
        <v>10787</v>
      </c>
      <c r="E971" s="47" t="s">
        <v>10788</v>
      </c>
      <c r="F971" s="48">
        <v>5515</v>
      </c>
      <c r="G971" s="47">
        <v>44438</v>
      </c>
    </row>
    <row r="972" spans="1:7" x14ac:dyDescent="0.3">
      <c r="A972" s="47" t="s">
        <v>10789</v>
      </c>
      <c r="B972" s="47" t="s">
        <v>10790</v>
      </c>
      <c r="C972" s="47" t="s">
        <v>10791</v>
      </c>
      <c r="D972" s="47" t="s">
        <v>10792</v>
      </c>
      <c r="E972" s="47" t="s">
        <v>10793</v>
      </c>
      <c r="F972" s="48">
        <v>3251</v>
      </c>
      <c r="G972" s="47">
        <v>44592</v>
      </c>
    </row>
    <row r="973" spans="1:7" x14ac:dyDescent="0.3">
      <c r="A973" s="47" t="s">
        <v>10794</v>
      </c>
      <c r="B973" s="47" t="s">
        <v>10795</v>
      </c>
      <c r="C973" s="47" t="s">
        <v>10796</v>
      </c>
      <c r="D973" s="47" t="s">
        <v>10797</v>
      </c>
      <c r="E973" s="47" t="s">
        <v>10798</v>
      </c>
      <c r="F973" s="48">
        <v>8359</v>
      </c>
      <c r="G973" s="47">
        <v>41996</v>
      </c>
    </row>
    <row r="974" spans="1:7" x14ac:dyDescent="0.3">
      <c r="A974" s="47" t="s">
        <v>10799</v>
      </c>
      <c r="B974" s="47" t="s">
        <v>10800</v>
      </c>
      <c r="C974" s="47" t="s">
        <v>10801</v>
      </c>
      <c r="D974" s="47" t="s">
        <v>10802</v>
      </c>
      <c r="E974" s="47" t="s">
        <v>10803</v>
      </c>
      <c r="F974" s="48">
        <v>1678</v>
      </c>
      <c r="G974" s="47">
        <v>42028</v>
      </c>
    </row>
    <row r="975" spans="1:7" x14ac:dyDescent="0.3">
      <c r="A975" s="47" t="s">
        <v>10804</v>
      </c>
      <c r="B975" s="47" t="s">
        <v>10805</v>
      </c>
      <c r="C975" s="47" t="s">
        <v>10806</v>
      </c>
      <c r="D975" s="47" t="s">
        <v>10807</v>
      </c>
      <c r="E975" s="47" t="s">
        <v>10808</v>
      </c>
      <c r="F975" s="48">
        <v>5739</v>
      </c>
      <c r="G975" s="47">
        <v>42423</v>
      </c>
    </row>
    <row r="976" spans="1:7" x14ac:dyDescent="0.3">
      <c r="A976" s="47" t="s">
        <v>10809</v>
      </c>
      <c r="B976" s="47" t="s">
        <v>10810</v>
      </c>
      <c r="C976" s="47" t="s">
        <v>10811</v>
      </c>
      <c r="D976" s="47" t="s">
        <v>10812</v>
      </c>
      <c r="E976" s="47" t="s">
        <v>10813</v>
      </c>
      <c r="F976" s="48">
        <v>7063</v>
      </c>
      <c r="G976" s="47">
        <v>42338</v>
      </c>
    </row>
    <row r="977" spans="1:7" x14ac:dyDescent="0.3">
      <c r="A977" s="47" t="s">
        <v>10814</v>
      </c>
      <c r="B977" s="47" t="s">
        <v>10815</v>
      </c>
      <c r="C977" s="47" t="s">
        <v>10816</v>
      </c>
      <c r="D977" s="47" t="s">
        <v>10817</v>
      </c>
      <c r="E977" s="47" t="s">
        <v>10818</v>
      </c>
      <c r="F977" s="48">
        <v>980</v>
      </c>
      <c r="G977" s="47">
        <v>43229</v>
      </c>
    </row>
    <row r="978" spans="1:7" x14ac:dyDescent="0.3">
      <c r="A978" s="47" t="s">
        <v>10819</v>
      </c>
      <c r="B978" s="47" t="s">
        <v>10820</v>
      </c>
      <c r="C978" s="47" t="s">
        <v>10821</v>
      </c>
      <c r="D978" s="47" t="s">
        <v>10822</v>
      </c>
      <c r="E978" s="47" t="s">
        <v>10823</v>
      </c>
      <c r="F978" s="48">
        <v>7892</v>
      </c>
      <c r="G978" s="47">
        <v>41073</v>
      </c>
    </row>
    <row r="979" spans="1:7" x14ac:dyDescent="0.3">
      <c r="A979" s="47" t="s">
        <v>10824</v>
      </c>
      <c r="B979" s="47" t="s">
        <v>10825</v>
      </c>
      <c r="C979" s="47" t="s">
        <v>10826</v>
      </c>
      <c r="D979" s="47" t="s">
        <v>2458</v>
      </c>
      <c r="E979" s="47" t="s">
        <v>10827</v>
      </c>
      <c r="F979" s="48">
        <v>2843</v>
      </c>
      <c r="G979" s="47">
        <v>42461</v>
      </c>
    </row>
    <row r="980" spans="1:7" x14ac:dyDescent="0.3">
      <c r="A980" s="47" t="s">
        <v>10828</v>
      </c>
      <c r="B980" s="47" t="s">
        <v>10829</v>
      </c>
      <c r="C980" s="47" t="s">
        <v>10830</v>
      </c>
      <c r="D980" s="47" t="s">
        <v>10831</v>
      </c>
      <c r="E980" s="47" t="s">
        <v>10832</v>
      </c>
      <c r="F980" s="48">
        <v>6294</v>
      </c>
      <c r="G980" s="47">
        <v>40903</v>
      </c>
    </row>
    <row r="981" spans="1:7" x14ac:dyDescent="0.3">
      <c r="A981" s="47" t="s">
        <v>10833</v>
      </c>
      <c r="B981" s="47" t="s">
        <v>10834</v>
      </c>
      <c r="C981" s="47" t="s">
        <v>10835</v>
      </c>
      <c r="D981" s="47" t="s">
        <v>10836</v>
      </c>
      <c r="E981" s="47" t="s">
        <v>10837</v>
      </c>
      <c r="F981" s="48">
        <v>5211</v>
      </c>
      <c r="G981" s="47">
        <v>43090</v>
      </c>
    </row>
    <row r="982" spans="1:7" x14ac:dyDescent="0.3">
      <c r="A982" s="47" t="s">
        <v>10838</v>
      </c>
      <c r="B982" s="47" t="s">
        <v>10839</v>
      </c>
      <c r="C982" s="47" t="s">
        <v>10840</v>
      </c>
      <c r="D982" s="47" t="s">
        <v>8166</v>
      </c>
      <c r="E982" s="47" t="s">
        <v>10841</v>
      </c>
      <c r="F982" s="48">
        <v>5827</v>
      </c>
      <c r="G982" s="47">
        <v>44245</v>
      </c>
    </row>
    <row r="983" spans="1:7" x14ac:dyDescent="0.3">
      <c r="A983" s="47" t="s">
        <v>10842</v>
      </c>
      <c r="B983" s="47" t="s">
        <v>10843</v>
      </c>
      <c r="C983" s="47" t="s">
        <v>10844</v>
      </c>
      <c r="D983" s="47" t="s">
        <v>10845</v>
      </c>
      <c r="E983" s="47" t="s">
        <v>10846</v>
      </c>
      <c r="F983" s="48">
        <v>6729</v>
      </c>
      <c r="G983" s="47">
        <v>43925</v>
      </c>
    </row>
    <row r="984" spans="1:7" x14ac:dyDescent="0.3">
      <c r="A984" s="47" t="s">
        <v>10847</v>
      </c>
      <c r="B984" s="47" t="s">
        <v>10848</v>
      </c>
      <c r="C984" s="47" t="s">
        <v>10849</v>
      </c>
      <c r="D984" s="47" t="s">
        <v>10850</v>
      </c>
      <c r="E984" s="47" t="s">
        <v>10851</v>
      </c>
      <c r="F984" s="48">
        <v>2008</v>
      </c>
      <c r="G984" s="47">
        <v>44560</v>
      </c>
    </row>
    <row r="985" spans="1:7" x14ac:dyDescent="0.3">
      <c r="A985" s="47" t="s">
        <v>10852</v>
      </c>
      <c r="B985" s="47" t="s">
        <v>10853</v>
      </c>
      <c r="C985" s="47" t="s">
        <v>10854</v>
      </c>
      <c r="D985" s="47" t="s">
        <v>10855</v>
      </c>
      <c r="E985" s="47" t="s">
        <v>10856</v>
      </c>
      <c r="F985" s="48">
        <v>329</v>
      </c>
      <c r="G985" s="47">
        <v>43032</v>
      </c>
    </row>
    <row r="986" spans="1:7" x14ac:dyDescent="0.3">
      <c r="A986" s="47" t="s">
        <v>10857</v>
      </c>
      <c r="B986" s="47" t="s">
        <v>10858</v>
      </c>
      <c r="C986" s="47" t="s">
        <v>10859</v>
      </c>
      <c r="D986" s="47" t="s">
        <v>10860</v>
      </c>
      <c r="E986" s="47" t="s">
        <v>10861</v>
      </c>
      <c r="F986" s="48">
        <v>8394</v>
      </c>
      <c r="G986" s="47">
        <v>43380</v>
      </c>
    </row>
    <row r="987" spans="1:7" x14ac:dyDescent="0.3">
      <c r="A987" s="47" t="s">
        <v>10862</v>
      </c>
      <c r="B987" s="47" t="s">
        <v>10863</v>
      </c>
      <c r="C987" s="47" t="s">
        <v>10864</v>
      </c>
      <c r="D987" s="47" t="s">
        <v>10865</v>
      </c>
      <c r="E987" s="47" t="s">
        <v>10866</v>
      </c>
      <c r="F987" s="48">
        <v>6929</v>
      </c>
      <c r="G987" s="47">
        <v>42802</v>
      </c>
    </row>
    <row r="988" spans="1:7" x14ac:dyDescent="0.3">
      <c r="A988" s="47" t="s">
        <v>10867</v>
      </c>
      <c r="B988" s="47" t="s">
        <v>10868</v>
      </c>
      <c r="C988" s="47" t="s">
        <v>10869</v>
      </c>
      <c r="D988" s="47" t="s">
        <v>9416</v>
      </c>
      <c r="E988" s="47" t="s">
        <v>10870</v>
      </c>
      <c r="F988" s="48">
        <v>1201</v>
      </c>
      <c r="G988" s="47">
        <v>41651</v>
      </c>
    </row>
    <row r="989" spans="1:7" x14ac:dyDescent="0.3">
      <c r="A989" s="47" t="s">
        <v>10871</v>
      </c>
      <c r="B989" s="47" t="s">
        <v>10872</v>
      </c>
      <c r="C989" s="47" t="s">
        <v>10873</v>
      </c>
      <c r="D989" s="47" t="s">
        <v>10874</v>
      </c>
      <c r="E989" s="47" t="s">
        <v>10875</v>
      </c>
      <c r="F989" s="48">
        <v>5527</v>
      </c>
      <c r="G989" s="47">
        <v>41282</v>
      </c>
    </row>
    <row r="990" spans="1:7" x14ac:dyDescent="0.3">
      <c r="A990" s="47" t="s">
        <v>10876</v>
      </c>
      <c r="B990" s="47" t="s">
        <v>10877</v>
      </c>
      <c r="C990" s="47" t="s">
        <v>10878</v>
      </c>
      <c r="D990" s="47" t="s">
        <v>10879</v>
      </c>
      <c r="E990" s="47" t="s">
        <v>10880</v>
      </c>
      <c r="F990" s="48">
        <v>5686</v>
      </c>
      <c r="G990" s="47">
        <v>40994</v>
      </c>
    </row>
    <row r="991" spans="1:7" x14ac:dyDescent="0.3">
      <c r="A991" s="47" t="s">
        <v>10881</v>
      </c>
      <c r="B991" s="47" t="s">
        <v>10882</v>
      </c>
      <c r="C991" s="47" t="s">
        <v>10883</v>
      </c>
      <c r="D991" s="47" t="s">
        <v>10884</v>
      </c>
      <c r="E991" s="47" t="s">
        <v>10885</v>
      </c>
      <c r="F991" s="48">
        <v>4046</v>
      </c>
      <c r="G991" s="47">
        <v>44188</v>
      </c>
    </row>
    <row r="992" spans="1:7" x14ac:dyDescent="0.3">
      <c r="A992" s="47" t="s">
        <v>10886</v>
      </c>
      <c r="B992" s="47" t="s">
        <v>10887</v>
      </c>
      <c r="C992" s="47" t="s">
        <v>10888</v>
      </c>
      <c r="D992" s="47" t="s">
        <v>10889</v>
      </c>
      <c r="E992" s="47" t="s">
        <v>10890</v>
      </c>
      <c r="F992" s="48">
        <v>4573</v>
      </c>
      <c r="G992" s="47">
        <v>44298</v>
      </c>
    </row>
    <row r="993" spans="1:7" x14ac:dyDescent="0.3">
      <c r="A993" s="47" t="s">
        <v>10891</v>
      </c>
      <c r="B993" s="47" t="s">
        <v>10892</v>
      </c>
      <c r="C993" s="47" t="s">
        <v>10893</v>
      </c>
      <c r="D993" s="47" t="s">
        <v>10894</v>
      </c>
      <c r="E993" s="47" t="s">
        <v>10895</v>
      </c>
      <c r="F993" s="48">
        <v>3806</v>
      </c>
      <c r="G993" s="47">
        <v>44459</v>
      </c>
    </row>
    <row r="994" spans="1:7" x14ac:dyDescent="0.3">
      <c r="A994" s="47" t="s">
        <v>10896</v>
      </c>
      <c r="B994" s="47" t="s">
        <v>10897</v>
      </c>
      <c r="C994" s="47" t="s">
        <v>10898</v>
      </c>
      <c r="D994" s="47" t="s">
        <v>10899</v>
      </c>
      <c r="E994" s="47" t="s">
        <v>10900</v>
      </c>
      <c r="F994" s="48">
        <v>7018</v>
      </c>
      <c r="G994" s="47">
        <v>41550</v>
      </c>
    </row>
    <row r="995" spans="1:7" x14ac:dyDescent="0.3">
      <c r="A995" s="47" t="s">
        <v>10901</v>
      </c>
      <c r="B995" s="47" t="s">
        <v>10902</v>
      </c>
      <c r="C995" s="47" t="s">
        <v>10903</v>
      </c>
      <c r="D995" s="47" t="s">
        <v>8857</v>
      </c>
      <c r="E995" s="47" t="s">
        <v>10904</v>
      </c>
      <c r="F995" s="48">
        <v>3341</v>
      </c>
      <c r="G995" s="47">
        <v>42636</v>
      </c>
    </row>
    <row r="996" spans="1:7" x14ac:dyDescent="0.3">
      <c r="A996" s="47" t="s">
        <v>10905</v>
      </c>
      <c r="B996" s="47" t="s">
        <v>10906</v>
      </c>
      <c r="C996" s="47" t="s">
        <v>10907</v>
      </c>
      <c r="D996" s="47" t="s">
        <v>2758</v>
      </c>
      <c r="E996" s="47" t="s">
        <v>10908</v>
      </c>
      <c r="F996" s="48">
        <v>7876</v>
      </c>
      <c r="G996" s="47">
        <v>42935</v>
      </c>
    </row>
    <row r="997" spans="1:7" x14ac:dyDescent="0.3">
      <c r="A997" s="47" t="s">
        <v>10909</v>
      </c>
      <c r="B997" s="47" t="s">
        <v>10910</v>
      </c>
      <c r="C997" s="47" t="s">
        <v>10911</v>
      </c>
      <c r="D997" s="47" t="s">
        <v>10912</v>
      </c>
      <c r="E997" s="47" t="s">
        <v>10913</v>
      </c>
      <c r="F997" s="48">
        <v>4703</v>
      </c>
      <c r="G997" s="47">
        <v>41051</v>
      </c>
    </row>
    <row r="998" spans="1:7" x14ac:dyDescent="0.3">
      <c r="A998" s="47" t="s">
        <v>10914</v>
      </c>
      <c r="B998" s="47" t="s">
        <v>10915</v>
      </c>
      <c r="C998" s="47" t="s">
        <v>10916</v>
      </c>
      <c r="D998" s="47" t="s">
        <v>1488</v>
      </c>
      <c r="E998" s="47" t="s">
        <v>10917</v>
      </c>
      <c r="F998" s="48">
        <v>2786</v>
      </c>
      <c r="G998" s="47">
        <v>44348</v>
      </c>
    </row>
    <row r="999" spans="1:7" x14ac:dyDescent="0.3">
      <c r="A999" s="47" t="s">
        <v>10918</v>
      </c>
      <c r="B999" s="47" t="s">
        <v>10919</v>
      </c>
      <c r="C999" s="47" t="s">
        <v>10920</v>
      </c>
      <c r="D999" s="47" t="s">
        <v>10921</v>
      </c>
      <c r="E999" s="47" t="s">
        <v>10922</v>
      </c>
      <c r="F999" s="48">
        <v>3442</v>
      </c>
      <c r="G999" s="47">
        <v>42549</v>
      </c>
    </row>
    <row r="1000" spans="1:7" x14ac:dyDescent="0.3">
      <c r="A1000" s="47" t="s">
        <v>10923</v>
      </c>
      <c r="B1000" s="47" t="s">
        <v>10924</v>
      </c>
      <c r="C1000" s="47" t="s">
        <v>10925</v>
      </c>
      <c r="D1000" s="47" t="s">
        <v>10926</v>
      </c>
      <c r="E1000" s="47" t="s">
        <v>10927</v>
      </c>
      <c r="F1000" s="48">
        <v>2505</v>
      </c>
      <c r="G1000" s="47">
        <v>44247</v>
      </c>
    </row>
  </sheetData>
  <pageMargins left="0.7" right="0.7" top="0.75" bottom="0.75" header="0.3" footer="0.3"/>
  <pageSetup paperSize="0" orientation="portrait" horizontalDpi="203" verticalDpi="20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0BA9-96AA-4CD6-B023-DD1DC5ED88EA}">
  <dimension ref="A1:N1001"/>
  <sheetViews>
    <sheetView workbookViewId="0"/>
  </sheetViews>
  <sheetFormatPr baseColWidth="10" defaultRowHeight="14.4" x14ac:dyDescent="0.3"/>
  <cols>
    <col min="1" max="6" width="7.5546875" customWidth="1"/>
    <col min="7" max="7" width="7.5546875" style="12" customWidth="1"/>
    <col min="8" max="8" width="7.5546875" customWidth="1"/>
    <col min="9" max="9" width="7.5546875" style="12" customWidth="1"/>
    <col min="10" max="10" width="7.5546875" customWidth="1"/>
    <col min="11" max="14" width="7.5546875" style="50" customWidth="1"/>
  </cols>
  <sheetData>
    <row r="1" spans="1:14" x14ac:dyDescent="0.3">
      <c r="A1" s="47" t="s">
        <v>10928</v>
      </c>
      <c r="B1" s="47" t="s">
        <v>10929</v>
      </c>
      <c r="C1" s="47" t="s">
        <v>10930</v>
      </c>
      <c r="D1" s="47" t="s">
        <v>10931</v>
      </c>
      <c r="E1" s="47" t="s">
        <v>10932</v>
      </c>
      <c r="F1" s="47" t="s">
        <v>10933</v>
      </c>
      <c r="G1" s="47" t="s">
        <v>10934</v>
      </c>
      <c r="H1" s="47" t="s">
        <v>10935</v>
      </c>
      <c r="I1" s="47" t="s">
        <v>10936</v>
      </c>
      <c r="J1" s="47" t="s">
        <v>10937</v>
      </c>
      <c r="K1" s="47" t="s">
        <v>10938</v>
      </c>
      <c r="L1" s="47" t="s">
        <v>10939</v>
      </c>
      <c r="M1" s="47" t="s">
        <v>10940</v>
      </c>
      <c r="N1" s="47" t="s">
        <v>10941</v>
      </c>
    </row>
    <row r="2" spans="1:14" x14ac:dyDescent="0.3">
      <c r="A2" s="47" t="s">
        <v>10942</v>
      </c>
      <c r="B2" s="47" t="s">
        <v>10943</v>
      </c>
      <c r="C2" s="47" t="s">
        <v>10944</v>
      </c>
      <c r="D2" s="47" t="s">
        <v>10945</v>
      </c>
      <c r="E2" s="47" t="s">
        <v>10946</v>
      </c>
      <c r="F2" s="47" t="s">
        <v>10947</v>
      </c>
      <c r="G2" s="47">
        <v>44116</v>
      </c>
      <c r="H2" s="47">
        <v>242113196</v>
      </c>
      <c r="I2" s="47">
        <v>44165</v>
      </c>
      <c r="J2" s="47">
        <v>5530</v>
      </c>
      <c r="K2" s="47">
        <v>152.58000000000001</v>
      </c>
      <c r="L2" s="47">
        <v>97.44</v>
      </c>
      <c r="M2" s="47">
        <v>843767.4</v>
      </c>
      <c r="N2" s="47">
        <v>538843.19999999995</v>
      </c>
    </row>
    <row r="3" spans="1:14" x14ac:dyDescent="0.3">
      <c r="A3" s="47" t="s">
        <v>10948</v>
      </c>
      <c r="B3" s="47" t="s">
        <v>10943</v>
      </c>
      <c r="C3" s="47" t="s">
        <v>10949</v>
      </c>
      <c r="D3" s="47" t="s">
        <v>10950</v>
      </c>
      <c r="E3" s="47" t="s">
        <v>10951</v>
      </c>
      <c r="F3" s="47" t="s">
        <v>10952</v>
      </c>
      <c r="G3" s="47">
        <v>43856</v>
      </c>
      <c r="H3" s="47">
        <v>190800607</v>
      </c>
      <c r="I3" s="47">
        <v>43858</v>
      </c>
      <c r="J3" s="47">
        <v>994</v>
      </c>
      <c r="K3" s="47">
        <v>421.89</v>
      </c>
      <c r="L3" s="47">
        <v>364.69</v>
      </c>
      <c r="M3" s="47">
        <v>419358.66</v>
      </c>
      <c r="N3" s="47">
        <v>362501.86</v>
      </c>
    </row>
    <row r="4" spans="1:14" x14ac:dyDescent="0.3">
      <c r="A4" s="47" t="s">
        <v>10953</v>
      </c>
      <c r="B4" s="47" t="s">
        <v>10954</v>
      </c>
      <c r="C4" s="47" t="s">
        <v>10955</v>
      </c>
      <c r="D4" s="47" t="s">
        <v>10956</v>
      </c>
      <c r="E4" s="47" t="s">
        <v>10951</v>
      </c>
      <c r="F4" s="47" t="s">
        <v>10947</v>
      </c>
      <c r="G4" s="47">
        <v>44144</v>
      </c>
      <c r="H4" s="47">
        <v>765228068</v>
      </c>
      <c r="I4" s="47">
        <v>44156</v>
      </c>
      <c r="J4" s="47">
        <v>6845</v>
      </c>
      <c r="K4" s="47">
        <v>205.7</v>
      </c>
      <c r="L4" s="47">
        <v>117.11</v>
      </c>
      <c r="M4" s="47">
        <v>1408016.5</v>
      </c>
      <c r="N4" s="47">
        <v>801617.95</v>
      </c>
    </row>
    <row r="5" spans="1:14" x14ac:dyDescent="0.3">
      <c r="A5" s="47" t="s">
        <v>10957</v>
      </c>
      <c r="B5" s="47" t="s">
        <v>10958</v>
      </c>
      <c r="C5" s="47" t="s">
        <v>10959</v>
      </c>
      <c r="D5" s="47" t="s">
        <v>10960</v>
      </c>
      <c r="E5" s="47" t="s">
        <v>10946</v>
      </c>
      <c r="F5" s="47" t="s">
        <v>10961</v>
      </c>
      <c r="G5" s="47">
        <v>44429</v>
      </c>
      <c r="H5" s="47">
        <v>232631909</v>
      </c>
      <c r="I5" s="47">
        <v>44471</v>
      </c>
      <c r="J5" s="47">
        <v>9806</v>
      </c>
      <c r="K5" s="47">
        <v>9.33</v>
      </c>
      <c r="L5" s="47">
        <v>6.92</v>
      </c>
      <c r="M5" s="47">
        <v>91489.98</v>
      </c>
      <c r="N5" s="47">
        <v>67857.52</v>
      </c>
    </row>
    <row r="6" spans="1:14" x14ac:dyDescent="0.3">
      <c r="A6" s="47" t="s">
        <v>10962</v>
      </c>
      <c r="B6" s="47" t="s">
        <v>10963</v>
      </c>
      <c r="C6" s="47" t="s">
        <v>10964</v>
      </c>
      <c r="D6" s="47" t="s">
        <v>10965</v>
      </c>
      <c r="E6" s="47" t="s">
        <v>10946</v>
      </c>
      <c r="F6" s="47" t="s">
        <v>10966</v>
      </c>
      <c r="G6" s="47">
        <v>44834</v>
      </c>
      <c r="H6" s="47">
        <v>530560958</v>
      </c>
      <c r="I6" s="47">
        <v>44877</v>
      </c>
      <c r="J6" s="47">
        <v>3633</v>
      </c>
      <c r="K6" s="47">
        <v>255.28</v>
      </c>
      <c r="L6" s="47">
        <v>159.41999999999999</v>
      </c>
      <c r="M6" s="47">
        <v>927432.24</v>
      </c>
      <c r="N6" s="47">
        <v>579172.86</v>
      </c>
    </row>
    <row r="7" spans="1:14" x14ac:dyDescent="0.3">
      <c r="A7" s="47" t="s">
        <v>10967</v>
      </c>
      <c r="B7" s="47" t="s">
        <v>10963</v>
      </c>
      <c r="C7" s="47" t="s">
        <v>10968</v>
      </c>
      <c r="D7" s="47" t="s">
        <v>10969</v>
      </c>
      <c r="E7" s="47" t="s">
        <v>10946</v>
      </c>
      <c r="F7" s="47" t="s">
        <v>10961</v>
      </c>
      <c r="G7" s="47">
        <v>44582</v>
      </c>
      <c r="H7" s="47">
        <v>516876542</v>
      </c>
      <c r="I7" s="47">
        <v>44613</v>
      </c>
      <c r="J7" s="47">
        <v>4110</v>
      </c>
      <c r="K7" s="47">
        <v>47.45</v>
      </c>
      <c r="L7" s="47">
        <v>31.79</v>
      </c>
      <c r="M7" s="47">
        <v>195019.5</v>
      </c>
      <c r="N7" s="47">
        <v>130656.9</v>
      </c>
    </row>
    <row r="8" spans="1:14" x14ac:dyDescent="0.3">
      <c r="A8" s="47" t="s">
        <v>10970</v>
      </c>
      <c r="B8" s="47" t="s">
        <v>10954</v>
      </c>
      <c r="C8" s="47" t="s">
        <v>10971</v>
      </c>
      <c r="D8" s="47" t="s">
        <v>10945</v>
      </c>
      <c r="E8" s="47" t="s">
        <v>10946</v>
      </c>
      <c r="F8" s="47" t="s">
        <v>10966</v>
      </c>
      <c r="G8" s="47">
        <v>44609</v>
      </c>
      <c r="H8" s="47">
        <v>919752490</v>
      </c>
      <c r="I8" s="47">
        <v>44619</v>
      </c>
      <c r="J8" s="47">
        <v>4056</v>
      </c>
      <c r="K8" s="47">
        <v>152.58000000000001</v>
      </c>
      <c r="L8" s="47">
        <v>97.44</v>
      </c>
      <c r="M8" s="47">
        <v>618864.4800000001</v>
      </c>
      <c r="N8" s="47">
        <v>395216.64000000001</v>
      </c>
    </row>
    <row r="9" spans="1:14" x14ac:dyDescent="0.3">
      <c r="A9" s="47" t="s">
        <v>10972</v>
      </c>
      <c r="B9" s="47" t="s">
        <v>10958</v>
      </c>
      <c r="C9" s="47" t="s">
        <v>10973</v>
      </c>
      <c r="D9" s="47" t="s">
        <v>10974</v>
      </c>
      <c r="E9" s="47" t="s">
        <v>10946</v>
      </c>
      <c r="F9" s="47" t="s">
        <v>10966</v>
      </c>
      <c r="G9" s="47">
        <v>43911</v>
      </c>
      <c r="H9" s="47">
        <v>287675130</v>
      </c>
      <c r="I9" s="47">
        <v>43958</v>
      </c>
      <c r="J9" s="47">
        <v>8319</v>
      </c>
      <c r="K9" s="47">
        <v>437.2</v>
      </c>
      <c r="L9" s="47">
        <v>263.33</v>
      </c>
      <c r="M9" s="47">
        <v>3637066.8</v>
      </c>
      <c r="N9" s="47">
        <v>2190642.27</v>
      </c>
    </row>
    <row r="10" spans="1:14" x14ac:dyDescent="0.3">
      <c r="A10" s="47" t="s">
        <v>10975</v>
      </c>
      <c r="B10" s="47" t="s">
        <v>10963</v>
      </c>
      <c r="C10" s="47" t="s">
        <v>10968</v>
      </c>
      <c r="D10" s="47" t="s">
        <v>10976</v>
      </c>
      <c r="E10" s="47" t="s">
        <v>10946</v>
      </c>
      <c r="F10" s="47" t="s">
        <v>10947</v>
      </c>
      <c r="G10" s="47">
        <v>44240</v>
      </c>
      <c r="H10" s="47">
        <v>839443290</v>
      </c>
      <c r="I10" s="47">
        <v>44287</v>
      </c>
      <c r="J10" s="47">
        <v>8779</v>
      </c>
      <c r="K10" s="47">
        <v>81.73</v>
      </c>
      <c r="L10" s="47">
        <v>56.67</v>
      </c>
      <c r="M10" s="47">
        <v>717507.67</v>
      </c>
      <c r="N10" s="47">
        <v>497505.93</v>
      </c>
    </row>
    <row r="11" spans="1:14" x14ac:dyDescent="0.3">
      <c r="A11" s="47" t="s">
        <v>10977</v>
      </c>
      <c r="B11" s="47" t="s">
        <v>10954</v>
      </c>
      <c r="C11" s="47" t="s">
        <v>10978</v>
      </c>
      <c r="D11" s="47" t="s">
        <v>10979</v>
      </c>
      <c r="E11" s="47" t="s">
        <v>10951</v>
      </c>
      <c r="F11" s="47" t="s">
        <v>10966</v>
      </c>
      <c r="G11" s="47">
        <v>44362</v>
      </c>
      <c r="H11" s="47">
        <v>814168298</v>
      </c>
      <c r="I11" s="47">
        <v>44389</v>
      </c>
      <c r="J11" s="47">
        <v>9347</v>
      </c>
      <c r="K11" s="47">
        <v>651.21</v>
      </c>
      <c r="L11" s="47">
        <v>524.96</v>
      </c>
      <c r="M11" s="47">
        <v>6086859.8700000001</v>
      </c>
      <c r="N11" s="47">
        <v>4906801.12</v>
      </c>
    </row>
    <row r="12" spans="1:14" x14ac:dyDescent="0.3">
      <c r="A12" s="47" t="s">
        <v>10980</v>
      </c>
      <c r="B12" s="47" t="s">
        <v>10981</v>
      </c>
      <c r="C12" s="47" t="s">
        <v>10982</v>
      </c>
      <c r="D12" s="47" t="s">
        <v>10974</v>
      </c>
      <c r="E12" s="47" t="s">
        <v>10951</v>
      </c>
      <c r="F12" s="47" t="s">
        <v>10952</v>
      </c>
      <c r="G12" s="47">
        <v>44757</v>
      </c>
      <c r="H12" s="47">
        <v>321273982</v>
      </c>
      <c r="I12" s="47">
        <v>44803</v>
      </c>
      <c r="J12" s="47">
        <v>966</v>
      </c>
      <c r="K12" s="47">
        <v>437.2</v>
      </c>
      <c r="L12" s="47">
        <v>263.33</v>
      </c>
      <c r="M12" s="47">
        <v>422335.2</v>
      </c>
      <c r="N12" s="47">
        <v>254376.78</v>
      </c>
    </row>
    <row r="13" spans="1:14" x14ac:dyDescent="0.3">
      <c r="A13" s="47" t="s">
        <v>10983</v>
      </c>
      <c r="B13" s="47" t="s">
        <v>10958</v>
      </c>
      <c r="C13" s="47" t="s">
        <v>10984</v>
      </c>
      <c r="D13" s="47" t="s">
        <v>10945</v>
      </c>
      <c r="E13" s="47" t="s">
        <v>10951</v>
      </c>
      <c r="F13" s="47" t="s">
        <v>10947</v>
      </c>
      <c r="G13" s="47">
        <v>43964</v>
      </c>
      <c r="H13" s="47">
        <v>890496671</v>
      </c>
      <c r="I13" s="47">
        <v>43987</v>
      </c>
      <c r="J13" s="47">
        <v>6609</v>
      </c>
      <c r="K13" s="47">
        <v>152.58000000000001</v>
      </c>
      <c r="L13" s="47">
        <v>97.44</v>
      </c>
      <c r="M13" s="47">
        <v>1008401.2200000001</v>
      </c>
      <c r="N13" s="47">
        <v>643980.96</v>
      </c>
    </row>
    <row r="14" spans="1:14" x14ac:dyDescent="0.3">
      <c r="A14" s="47" t="s">
        <v>10985</v>
      </c>
      <c r="B14" s="47" t="s">
        <v>10958</v>
      </c>
      <c r="C14" s="47" t="s">
        <v>10986</v>
      </c>
      <c r="D14" s="47" t="s">
        <v>10969</v>
      </c>
      <c r="E14" s="47" t="s">
        <v>10946</v>
      </c>
      <c r="F14" s="47" t="s">
        <v>10947</v>
      </c>
      <c r="G14" s="47">
        <v>44322</v>
      </c>
      <c r="H14" s="47">
        <v>521885192</v>
      </c>
      <c r="I14" s="47">
        <v>44338</v>
      </c>
      <c r="J14" s="47">
        <v>6281</v>
      </c>
      <c r="K14" s="47">
        <v>47.45</v>
      </c>
      <c r="L14" s="47">
        <v>31.79</v>
      </c>
      <c r="M14" s="47">
        <v>298033.45</v>
      </c>
      <c r="N14" s="47">
        <v>199672.99</v>
      </c>
    </row>
    <row r="15" spans="1:14" x14ac:dyDescent="0.3">
      <c r="A15" s="47" t="s">
        <v>10987</v>
      </c>
      <c r="B15" s="47" t="s">
        <v>10958</v>
      </c>
      <c r="C15" s="47" t="s">
        <v>10988</v>
      </c>
      <c r="D15" s="47" t="s">
        <v>10989</v>
      </c>
      <c r="E15" s="47" t="s">
        <v>10946</v>
      </c>
      <c r="F15" s="47" t="s">
        <v>10952</v>
      </c>
      <c r="G15" s="47">
        <v>44142</v>
      </c>
      <c r="H15" s="47">
        <v>435800874</v>
      </c>
      <c r="I15" s="47">
        <v>44190</v>
      </c>
      <c r="J15" s="47">
        <v>2019</v>
      </c>
      <c r="K15" s="47">
        <v>154.06</v>
      </c>
      <c r="L15" s="47">
        <v>90.93</v>
      </c>
      <c r="M15" s="47">
        <v>310893.08</v>
      </c>
      <c r="N15" s="47">
        <v>183496.74000000002</v>
      </c>
    </row>
    <row r="16" spans="1:14" x14ac:dyDescent="0.3">
      <c r="A16" s="47" t="s">
        <v>10990</v>
      </c>
      <c r="B16" s="47" t="s">
        <v>10958</v>
      </c>
      <c r="C16" s="47" t="s">
        <v>10991</v>
      </c>
      <c r="D16" s="47" t="s">
        <v>10960</v>
      </c>
      <c r="E16" s="47" t="s">
        <v>10946</v>
      </c>
      <c r="F16" s="47" t="s">
        <v>10947</v>
      </c>
      <c r="G16" s="47">
        <v>44489</v>
      </c>
      <c r="H16" s="47">
        <v>122917544</v>
      </c>
      <c r="I16" s="47">
        <v>44517</v>
      </c>
      <c r="J16" s="47">
        <v>2888</v>
      </c>
      <c r="K16" s="47">
        <v>9.33</v>
      </c>
      <c r="L16" s="47">
        <v>6.92</v>
      </c>
      <c r="M16" s="47">
        <v>26945.040000000001</v>
      </c>
      <c r="N16" s="47">
        <v>19984.96</v>
      </c>
    </row>
    <row r="17" spans="1:14" x14ac:dyDescent="0.3">
      <c r="A17" s="47" t="s">
        <v>10992</v>
      </c>
      <c r="B17" s="47" t="s">
        <v>10958</v>
      </c>
      <c r="C17" s="47" t="s">
        <v>10993</v>
      </c>
      <c r="D17" s="47" t="s">
        <v>10976</v>
      </c>
      <c r="E17" s="47" t="s">
        <v>10946</v>
      </c>
      <c r="F17" s="47" t="s">
        <v>10947</v>
      </c>
      <c r="G17" s="47">
        <v>44490</v>
      </c>
      <c r="H17" s="47">
        <v>494221532</v>
      </c>
      <c r="I17" s="47">
        <v>44518</v>
      </c>
      <c r="J17" s="47">
        <v>9989</v>
      </c>
      <c r="K17" s="47">
        <v>81.73</v>
      </c>
      <c r="L17" s="47">
        <v>56.67</v>
      </c>
      <c r="M17" s="47">
        <v>816400.97000000009</v>
      </c>
      <c r="N17" s="47">
        <v>566076.63</v>
      </c>
    </row>
    <row r="18" spans="1:14" x14ac:dyDescent="0.3">
      <c r="A18" s="47" t="s">
        <v>10994</v>
      </c>
      <c r="B18" s="47" t="s">
        <v>10954</v>
      </c>
      <c r="C18" s="47" t="s">
        <v>10995</v>
      </c>
      <c r="D18" s="47" t="s">
        <v>10974</v>
      </c>
      <c r="E18" s="47" t="s">
        <v>10946</v>
      </c>
      <c r="F18" s="47" t="s">
        <v>10947</v>
      </c>
      <c r="G18" s="47">
        <v>43940</v>
      </c>
      <c r="H18" s="47">
        <v>731011664</v>
      </c>
      <c r="I18" s="47">
        <v>43951</v>
      </c>
      <c r="J18" s="47">
        <v>1451</v>
      </c>
      <c r="K18" s="47">
        <v>437.2</v>
      </c>
      <c r="L18" s="47">
        <v>263.33</v>
      </c>
      <c r="M18" s="47">
        <v>634377.19999999995</v>
      </c>
      <c r="N18" s="47">
        <v>382091.82999999996</v>
      </c>
    </row>
    <row r="19" spans="1:14" x14ac:dyDescent="0.3">
      <c r="A19" s="47" t="s">
        <v>10996</v>
      </c>
      <c r="B19" s="47" t="s">
        <v>10963</v>
      </c>
      <c r="C19" s="47" t="s">
        <v>10997</v>
      </c>
      <c r="D19" s="47" t="s">
        <v>10945</v>
      </c>
      <c r="E19" s="47" t="s">
        <v>10946</v>
      </c>
      <c r="F19" s="47" t="s">
        <v>10947</v>
      </c>
      <c r="G19" s="47">
        <v>44868</v>
      </c>
      <c r="H19" s="47">
        <v>534899270</v>
      </c>
      <c r="I19" s="47">
        <v>44869</v>
      </c>
      <c r="J19" s="47">
        <v>7436</v>
      </c>
      <c r="K19" s="47">
        <v>152.58000000000001</v>
      </c>
      <c r="L19" s="47">
        <v>97.44</v>
      </c>
      <c r="M19" s="47">
        <v>1134584.8800000001</v>
      </c>
      <c r="N19" s="47">
        <v>724563.84</v>
      </c>
    </row>
    <row r="20" spans="1:14" x14ac:dyDescent="0.3">
      <c r="A20" s="47" t="s">
        <v>10998</v>
      </c>
      <c r="B20" s="47" t="s">
        <v>10958</v>
      </c>
      <c r="C20" s="47" t="s">
        <v>10999</v>
      </c>
      <c r="D20" s="47" t="s">
        <v>10979</v>
      </c>
      <c r="E20" s="47" t="s">
        <v>10951</v>
      </c>
      <c r="F20" s="47" t="s">
        <v>10952</v>
      </c>
      <c r="G20" s="47">
        <v>44752</v>
      </c>
      <c r="H20" s="47">
        <v>577808177</v>
      </c>
      <c r="I20" s="47">
        <v>44764</v>
      </c>
      <c r="J20" s="47">
        <v>5135</v>
      </c>
      <c r="K20" s="47">
        <v>651.21</v>
      </c>
      <c r="L20" s="47">
        <v>524.96</v>
      </c>
      <c r="M20" s="47">
        <v>3343963.35</v>
      </c>
      <c r="N20" s="47">
        <v>2695669.6</v>
      </c>
    </row>
    <row r="21" spans="1:14" x14ac:dyDescent="0.3">
      <c r="A21" s="47" t="s">
        <v>11000</v>
      </c>
      <c r="B21" s="47" t="s">
        <v>11001</v>
      </c>
      <c r="C21" s="47" t="s">
        <v>11002</v>
      </c>
      <c r="D21" s="47" t="s">
        <v>10979</v>
      </c>
      <c r="E21" s="47" t="s">
        <v>10951</v>
      </c>
      <c r="F21" s="47" t="s">
        <v>10961</v>
      </c>
      <c r="G21" s="47">
        <v>44348</v>
      </c>
      <c r="H21" s="47">
        <v>251974713</v>
      </c>
      <c r="I21" s="47">
        <v>44368</v>
      </c>
      <c r="J21" s="47">
        <v>3772</v>
      </c>
      <c r="K21" s="47">
        <v>651.21</v>
      </c>
      <c r="L21" s="47">
        <v>524.96</v>
      </c>
      <c r="M21" s="47">
        <v>2456364.12</v>
      </c>
      <c r="N21" s="47">
        <v>1980149.12</v>
      </c>
    </row>
    <row r="22" spans="1:14" x14ac:dyDescent="0.3">
      <c r="A22" s="47" t="s">
        <v>11003</v>
      </c>
      <c r="B22" s="47" t="s">
        <v>11001</v>
      </c>
      <c r="C22" s="47" t="s">
        <v>11004</v>
      </c>
      <c r="D22" s="47" t="s">
        <v>10976</v>
      </c>
      <c r="E22" s="47" t="s">
        <v>10946</v>
      </c>
      <c r="F22" s="47" t="s">
        <v>10966</v>
      </c>
      <c r="G22" s="47">
        <v>44040</v>
      </c>
      <c r="H22" s="47">
        <v>819947707</v>
      </c>
      <c r="I22" s="47">
        <v>44079</v>
      </c>
      <c r="J22" s="47">
        <v>9602</v>
      </c>
      <c r="K22" s="47">
        <v>81.73</v>
      </c>
      <c r="L22" s="47">
        <v>56.67</v>
      </c>
      <c r="M22" s="47">
        <v>784771.46000000008</v>
      </c>
      <c r="N22" s="47">
        <v>544145.34</v>
      </c>
    </row>
    <row r="23" spans="1:14" x14ac:dyDescent="0.3">
      <c r="A23" s="47" t="s">
        <v>11005</v>
      </c>
      <c r="B23" s="47" t="s">
        <v>10958</v>
      </c>
      <c r="C23" s="47" t="s">
        <v>11006</v>
      </c>
      <c r="D23" s="47" t="s">
        <v>10974</v>
      </c>
      <c r="E23" s="47" t="s">
        <v>10951</v>
      </c>
      <c r="F23" s="47" t="s">
        <v>10947</v>
      </c>
      <c r="G23" s="47">
        <v>44355</v>
      </c>
      <c r="H23" s="47">
        <v>464588487</v>
      </c>
      <c r="I23" s="47">
        <v>44402</v>
      </c>
      <c r="J23" s="47">
        <v>912</v>
      </c>
      <c r="K23" s="47">
        <v>437.2</v>
      </c>
      <c r="L23" s="47">
        <v>263.33</v>
      </c>
      <c r="M23" s="47">
        <v>398726.39999999997</v>
      </c>
      <c r="N23" s="47">
        <v>240156.96</v>
      </c>
    </row>
    <row r="24" spans="1:14" x14ac:dyDescent="0.3">
      <c r="A24" s="47" t="s">
        <v>11007</v>
      </c>
      <c r="B24" s="47" t="s">
        <v>11001</v>
      </c>
      <c r="C24" s="47" t="s">
        <v>11008</v>
      </c>
      <c r="D24" s="47" t="s">
        <v>10945</v>
      </c>
      <c r="E24" s="47" t="s">
        <v>10946</v>
      </c>
      <c r="F24" s="47" t="s">
        <v>10966</v>
      </c>
      <c r="G24" s="47">
        <v>44403</v>
      </c>
      <c r="H24" s="47">
        <v>139070880</v>
      </c>
      <c r="I24" s="47">
        <v>44412</v>
      </c>
      <c r="J24" s="47">
        <v>3019</v>
      </c>
      <c r="K24" s="47">
        <v>152.58000000000001</v>
      </c>
      <c r="L24" s="47">
        <v>97.44</v>
      </c>
      <c r="M24" s="47">
        <v>460639.02</v>
      </c>
      <c r="N24" s="47">
        <v>294171.36</v>
      </c>
    </row>
    <row r="25" spans="1:14" x14ac:dyDescent="0.3">
      <c r="A25" s="47" t="s">
        <v>11009</v>
      </c>
      <c r="B25" s="47" t="s">
        <v>11001</v>
      </c>
      <c r="C25" s="47" t="s">
        <v>11010</v>
      </c>
      <c r="D25" s="47" t="s">
        <v>11011</v>
      </c>
      <c r="E25" s="47" t="s">
        <v>10951</v>
      </c>
      <c r="F25" s="47" t="s">
        <v>10947</v>
      </c>
      <c r="G25" s="47">
        <v>44484</v>
      </c>
      <c r="H25" s="47">
        <v>416881215</v>
      </c>
      <c r="I25" s="47">
        <v>44490</v>
      </c>
      <c r="J25" s="47">
        <v>3270</v>
      </c>
      <c r="K25" s="47">
        <v>109.28</v>
      </c>
      <c r="L25" s="47">
        <v>35.840000000000003</v>
      </c>
      <c r="M25" s="47">
        <v>357345.6</v>
      </c>
      <c r="N25" s="47">
        <v>117196.80000000002</v>
      </c>
    </row>
    <row r="26" spans="1:14" x14ac:dyDescent="0.3">
      <c r="A26" s="47" t="s">
        <v>11012</v>
      </c>
      <c r="B26" s="47" t="s">
        <v>10958</v>
      </c>
      <c r="C26" s="47" t="s">
        <v>11013</v>
      </c>
      <c r="D26" s="47" t="s">
        <v>10989</v>
      </c>
      <c r="E26" s="47" t="s">
        <v>10951</v>
      </c>
      <c r="F26" s="47" t="s">
        <v>10947</v>
      </c>
      <c r="G26" s="47">
        <v>44523</v>
      </c>
      <c r="H26" s="47">
        <v>141818320</v>
      </c>
      <c r="I26" s="47">
        <v>44529</v>
      </c>
      <c r="J26" s="47">
        <v>6047</v>
      </c>
      <c r="K26" s="47">
        <v>154.06</v>
      </c>
      <c r="L26" s="47">
        <v>90.93</v>
      </c>
      <c r="M26" s="47">
        <v>931600.82000000007</v>
      </c>
      <c r="N26" s="47">
        <v>549853.71000000008</v>
      </c>
    </row>
    <row r="27" spans="1:14" x14ac:dyDescent="0.3">
      <c r="A27" s="47" t="s">
        <v>11014</v>
      </c>
      <c r="B27" s="47" t="s">
        <v>10958</v>
      </c>
      <c r="C27" s="47" t="s">
        <v>11015</v>
      </c>
      <c r="D27" s="47" t="s">
        <v>10976</v>
      </c>
      <c r="E27" s="47" t="s">
        <v>10951</v>
      </c>
      <c r="F27" s="47" t="s">
        <v>10952</v>
      </c>
      <c r="G27" s="47">
        <v>44592</v>
      </c>
      <c r="H27" s="47">
        <v>477993524</v>
      </c>
      <c r="I27" s="47">
        <v>44632</v>
      </c>
      <c r="J27" s="47">
        <v>7761</v>
      </c>
      <c r="K27" s="47">
        <v>81.73</v>
      </c>
      <c r="L27" s="47">
        <v>56.67</v>
      </c>
      <c r="M27" s="47">
        <v>634306.53</v>
      </c>
      <c r="N27" s="47">
        <v>439815.87</v>
      </c>
    </row>
    <row r="28" spans="1:14" x14ac:dyDescent="0.3">
      <c r="A28" s="47" t="s">
        <v>11016</v>
      </c>
      <c r="B28" s="47" t="s">
        <v>10958</v>
      </c>
      <c r="C28" s="47" t="s">
        <v>10999</v>
      </c>
      <c r="D28" s="47" t="s">
        <v>11011</v>
      </c>
      <c r="E28" s="47" t="s">
        <v>10946</v>
      </c>
      <c r="F28" s="47" t="s">
        <v>10952</v>
      </c>
      <c r="G28" s="47">
        <v>44388</v>
      </c>
      <c r="H28" s="47">
        <v>859830653</v>
      </c>
      <c r="I28" s="47">
        <v>44413</v>
      </c>
      <c r="J28" s="47">
        <v>1852</v>
      </c>
      <c r="K28" s="47">
        <v>109.28</v>
      </c>
      <c r="L28" s="47">
        <v>35.840000000000003</v>
      </c>
      <c r="M28" s="47">
        <v>202486.56</v>
      </c>
      <c r="N28" s="47">
        <v>66375.680000000008</v>
      </c>
    </row>
    <row r="29" spans="1:14" x14ac:dyDescent="0.3">
      <c r="A29" s="47" t="s">
        <v>11017</v>
      </c>
      <c r="B29" s="47" t="s">
        <v>10958</v>
      </c>
      <c r="C29" s="47" t="s">
        <v>11018</v>
      </c>
      <c r="D29" s="47" t="s">
        <v>11011</v>
      </c>
      <c r="E29" s="47" t="s">
        <v>10946</v>
      </c>
      <c r="F29" s="47" t="s">
        <v>10947</v>
      </c>
      <c r="G29" s="47">
        <v>44799</v>
      </c>
      <c r="H29" s="47">
        <v>342066037</v>
      </c>
      <c r="I29" s="47">
        <v>44845</v>
      </c>
      <c r="J29" s="47">
        <v>3797</v>
      </c>
      <c r="K29" s="47">
        <v>109.28</v>
      </c>
      <c r="L29" s="47">
        <v>35.840000000000003</v>
      </c>
      <c r="M29" s="47">
        <v>414936.16000000003</v>
      </c>
      <c r="N29" s="47">
        <v>136084.48000000001</v>
      </c>
    </row>
    <row r="30" spans="1:14" x14ac:dyDescent="0.3">
      <c r="A30" s="47" t="s">
        <v>11019</v>
      </c>
      <c r="B30" s="47" t="s">
        <v>10943</v>
      </c>
      <c r="C30" s="47" t="s">
        <v>11020</v>
      </c>
      <c r="D30" s="47" t="s">
        <v>11021</v>
      </c>
      <c r="E30" s="47" t="s">
        <v>10951</v>
      </c>
      <c r="F30" s="47" t="s">
        <v>10947</v>
      </c>
      <c r="G30" s="47">
        <v>44248</v>
      </c>
      <c r="H30" s="47">
        <v>749748504</v>
      </c>
      <c r="I30" s="47">
        <v>44271</v>
      </c>
      <c r="J30" s="47">
        <v>6098</v>
      </c>
      <c r="K30" s="47">
        <v>668.27</v>
      </c>
      <c r="L30" s="47">
        <v>502.54</v>
      </c>
      <c r="M30" s="47">
        <v>4075110.46</v>
      </c>
      <c r="N30" s="47">
        <v>3064488.92</v>
      </c>
    </row>
    <row r="31" spans="1:14" x14ac:dyDescent="0.3">
      <c r="A31" s="47" t="s">
        <v>11022</v>
      </c>
      <c r="B31" s="47" t="s">
        <v>10958</v>
      </c>
      <c r="C31" s="47" t="s">
        <v>10988</v>
      </c>
      <c r="D31" s="47" t="s">
        <v>10974</v>
      </c>
      <c r="E31" s="47" t="s">
        <v>10946</v>
      </c>
      <c r="F31" s="47" t="s">
        <v>10966</v>
      </c>
      <c r="G31" s="47">
        <v>44438</v>
      </c>
      <c r="H31" s="47">
        <v>828239381</v>
      </c>
      <c r="I31" s="47">
        <v>44477</v>
      </c>
      <c r="J31" s="47">
        <v>3293</v>
      </c>
      <c r="K31" s="47">
        <v>437.2</v>
      </c>
      <c r="L31" s="47">
        <v>263.33</v>
      </c>
      <c r="M31" s="47">
        <v>1439699.5999999999</v>
      </c>
      <c r="N31" s="47">
        <v>867145.69</v>
      </c>
    </row>
    <row r="32" spans="1:14" x14ac:dyDescent="0.3">
      <c r="A32" s="47" t="s">
        <v>11023</v>
      </c>
      <c r="B32" s="47" t="s">
        <v>10954</v>
      </c>
      <c r="C32" s="47" t="s">
        <v>11024</v>
      </c>
      <c r="D32" s="47" t="s">
        <v>10989</v>
      </c>
      <c r="E32" s="47" t="s">
        <v>10951</v>
      </c>
      <c r="F32" s="47" t="s">
        <v>10952</v>
      </c>
      <c r="G32" s="47">
        <v>44611</v>
      </c>
      <c r="H32" s="47">
        <v>293212497</v>
      </c>
      <c r="I32" s="47">
        <v>44629</v>
      </c>
      <c r="J32" s="47">
        <v>6948</v>
      </c>
      <c r="K32" s="47">
        <v>154.06</v>
      </c>
      <c r="L32" s="47">
        <v>90.93</v>
      </c>
      <c r="M32" s="47">
        <v>1070408.8800000001</v>
      </c>
      <c r="N32" s="47">
        <v>631781.64</v>
      </c>
    </row>
    <row r="33" spans="1:14" x14ac:dyDescent="0.3">
      <c r="A33" s="47" t="s">
        <v>11025</v>
      </c>
      <c r="B33" s="47" t="s">
        <v>11001</v>
      </c>
      <c r="C33" s="47" t="s">
        <v>11026</v>
      </c>
      <c r="D33" s="47" t="s">
        <v>10976</v>
      </c>
      <c r="E33" s="47" t="s">
        <v>10946</v>
      </c>
      <c r="F33" s="47" t="s">
        <v>10961</v>
      </c>
      <c r="G33" s="47">
        <v>44152</v>
      </c>
      <c r="H33" s="47">
        <v>280654180</v>
      </c>
      <c r="I33" s="47">
        <v>44198</v>
      </c>
      <c r="J33" s="47">
        <v>663</v>
      </c>
      <c r="K33" s="47">
        <v>81.73</v>
      </c>
      <c r="L33" s="47">
        <v>56.67</v>
      </c>
      <c r="M33" s="47">
        <v>54186.990000000005</v>
      </c>
      <c r="N33" s="47">
        <v>37572.21</v>
      </c>
    </row>
    <row r="34" spans="1:14" x14ac:dyDescent="0.3">
      <c r="A34" s="47" t="s">
        <v>11027</v>
      </c>
      <c r="B34" s="47" t="s">
        <v>10943</v>
      </c>
      <c r="C34" s="47" t="s">
        <v>11028</v>
      </c>
      <c r="D34" s="47" t="s">
        <v>11011</v>
      </c>
      <c r="E34" s="47" t="s">
        <v>10946</v>
      </c>
      <c r="F34" s="47" t="s">
        <v>10966</v>
      </c>
      <c r="G34" s="47">
        <v>44160</v>
      </c>
      <c r="H34" s="47">
        <v>196863257</v>
      </c>
      <c r="I34" s="47">
        <v>44205</v>
      </c>
      <c r="J34" s="47">
        <v>5067</v>
      </c>
      <c r="K34" s="47">
        <v>109.28</v>
      </c>
      <c r="L34" s="47">
        <v>35.840000000000003</v>
      </c>
      <c r="M34" s="47">
        <v>553721.76</v>
      </c>
      <c r="N34" s="47">
        <v>181601.28000000003</v>
      </c>
    </row>
    <row r="35" spans="1:14" x14ac:dyDescent="0.3">
      <c r="A35" s="47" t="s">
        <v>11029</v>
      </c>
      <c r="B35" s="47" t="s">
        <v>10943</v>
      </c>
      <c r="C35" s="47" t="s">
        <v>11020</v>
      </c>
      <c r="D35" s="47" t="s">
        <v>10960</v>
      </c>
      <c r="E35" s="47" t="s">
        <v>10946</v>
      </c>
      <c r="F35" s="47" t="s">
        <v>10952</v>
      </c>
      <c r="G35" s="47">
        <v>44840</v>
      </c>
      <c r="H35" s="47">
        <v>868451058</v>
      </c>
      <c r="I35" s="47">
        <v>44842</v>
      </c>
      <c r="J35" s="47">
        <v>2822</v>
      </c>
      <c r="K35" s="47">
        <v>9.33</v>
      </c>
      <c r="L35" s="47">
        <v>6.92</v>
      </c>
      <c r="M35" s="47">
        <v>26329.26</v>
      </c>
      <c r="N35" s="47">
        <v>19528.240000000002</v>
      </c>
    </row>
    <row r="36" spans="1:14" x14ac:dyDescent="0.3">
      <c r="A36" s="47" t="s">
        <v>11030</v>
      </c>
      <c r="B36" s="47" t="s">
        <v>10958</v>
      </c>
      <c r="C36" s="47" t="s">
        <v>11031</v>
      </c>
      <c r="D36" s="47" t="s">
        <v>11011</v>
      </c>
      <c r="E36" s="47" t="s">
        <v>10946</v>
      </c>
      <c r="F36" s="47" t="s">
        <v>10961</v>
      </c>
      <c r="G36" s="47">
        <v>43928</v>
      </c>
      <c r="H36" s="47">
        <v>492341411</v>
      </c>
      <c r="I36" s="47">
        <v>43975</v>
      </c>
      <c r="J36" s="47">
        <v>3619</v>
      </c>
      <c r="K36" s="47">
        <v>109.28</v>
      </c>
      <c r="L36" s="47">
        <v>35.840000000000003</v>
      </c>
      <c r="M36" s="47">
        <v>395484.32</v>
      </c>
      <c r="N36" s="47">
        <v>129704.96000000001</v>
      </c>
    </row>
    <row r="37" spans="1:14" x14ac:dyDescent="0.3">
      <c r="A37" s="47" t="s">
        <v>11032</v>
      </c>
      <c r="B37" s="47" t="s">
        <v>11001</v>
      </c>
      <c r="C37" s="47" t="s">
        <v>11033</v>
      </c>
      <c r="D37" s="47" t="s">
        <v>10950</v>
      </c>
      <c r="E37" s="47" t="s">
        <v>10951</v>
      </c>
      <c r="F37" s="47" t="s">
        <v>10952</v>
      </c>
      <c r="G37" s="47">
        <v>44532</v>
      </c>
      <c r="H37" s="47">
        <v>485770642</v>
      </c>
      <c r="I37" s="47">
        <v>44545</v>
      </c>
      <c r="J37" s="47">
        <v>9183</v>
      </c>
      <c r="K37" s="47">
        <v>421.89</v>
      </c>
      <c r="L37" s="47">
        <v>364.69</v>
      </c>
      <c r="M37" s="47">
        <v>3874215.8699999996</v>
      </c>
      <c r="N37" s="47">
        <v>3348948.27</v>
      </c>
    </row>
    <row r="38" spans="1:14" x14ac:dyDescent="0.3">
      <c r="A38" s="47" t="s">
        <v>11034</v>
      </c>
      <c r="B38" s="47" t="s">
        <v>10958</v>
      </c>
      <c r="C38" s="47" t="s">
        <v>11035</v>
      </c>
      <c r="D38" s="47" t="s">
        <v>10969</v>
      </c>
      <c r="E38" s="47" t="s">
        <v>10951</v>
      </c>
      <c r="F38" s="47" t="s">
        <v>10952</v>
      </c>
      <c r="G38" s="47">
        <v>44163</v>
      </c>
      <c r="H38" s="47">
        <v>536287581</v>
      </c>
      <c r="I38" s="47">
        <v>44193</v>
      </c>
      <c r="J38" s="47">
        <v>8268</v>
      </c>
      <c r="K38" s="47">
        <v>47.45</v>
      </c>
      <c r="L38" s="47">
        <v>31.79</v>
      </c>
      <c r="M38" s="47">
        <v>392316.60000000003</v>
      </c>
      <c r="N38" s="47">
        <v>262839.71999999997</v>
      </c>
    </row>
    <row r="39" spans="1:14" x14ac:dyDescent="0.3">
      <c r="A39" s="47" t="s">
        <v>11036</v>
      </c>
      <c r="B39" s="47" t="s">
        <v>11001</v>
      </c>
      <c r="C39" s="47" t="s">
        <v>11037</v>
      </c>
      <c r="D39" s="47" t="s">
        <v>10956</v>
      </c>
      <c r="E39" s="47" t="s">
        <v>10951</v>
      </c>
      <c r="F39" s="47" t="s">
        <v>10947</v>
      </c>
      <c r="G39" s="47">
        <v>44654</v>
      </c>
      <c r="H39" s="47">
        <v>851753556</v>
      </c>
      <c r="I39" s="47">
        <v>44693</v>
      </c>
      <c r="J39" s="47">
        <v>1660</v>
      </c>
      <c r="K39" s="47">
        <v>205.7</v>
      </c>
      <c r="L39" s="47">
        <v>117.11</v>
      </c>
      <c r="M39" s="47">
        <v>341462</v>
      </c>
      <c r="N39" s="47">
        <v>194402.6</v>
      </c>
    </row>
    <row r="40" spans="1:14" x14ac:dyDescent="0.3">
      <c r="A40" s="47" t="s">
        <v>11038</v>
      </c>
      <c r="B40" s="47" t="s">
        <v>11001</v>
      </c>
      <c r="C40" s="47" t="s">
        <v>11039</v>
      </c>
      <c r="D40" s="47" t="s">
        <v>10989</v>
      </c>
      <c r="E40" s="47" t="s">
        <v>10951</v>
      </c>
      <c r="F40" s="47" t="s">
        <v>10966</v>
      </c>
      <c r="G40" s="47">
        <v>44331</v>
      </c>
      <c r="H40" s="47">
        <v>810342395</v>
      </c>
      <c r="I40" s="47">
        <v>44347</v>
      </c>
      <c r="J40" s="47">
        <v>7177</v>
      </c>
      <c r="K40" s="47">
        <v>154.06</v>
      </c>
      <c r="L40" s="47">
        <v>90.93</v>
      </c>
      <c r="M40" s="47">
        <v>1105688.6200000001</v>
      </c>
      <c r="N40" s="47">
        <v>652604.6100000001</v>
      </c>
    </row>
    <row r="41" spans="1:14" x14ac:dyDescent="0.3">
      <c r="A41" s="47" t="s">
        <v>11040</v>
      </c>
      <c r="B41" s="47" t="s">
        <v>10958</v>
      </c>
      <c r="C41" s="47" t="s">
        <v>11041</v>
      </c>
      <c r="D41" s="47" t="s">
        <v>11021</v>
      </c>
      <c r="E41" s="47" t="s">
        <v>10951</v>
      </c>
      <c r="F41" s="47" t="s">
        <v>10961</v>
      </c>
      <c r="G41" s="47">
        <v>44799</v>
      </c>
      <c r="H41" s="47">
        <v>310540425</v>
      </c>
      <c r="I41" s="47">
        <v>44805</v>
      </c>
      <c r="J41" s="47">
        <v>4668</v>
      </c>
      <c r="K41" s="47">
        <v>668.27</v>
      </c>
      <c r="L41" s="47">
        <v>502.54</v>
      </c>
      <c r="M41" s="47">
        <v>3119484.36</v>
      </c>
      <c r="N41" s="47">
        <v>2345856.7200000002</v>
      </c>
    </row>
    <row r="42" spans="1:14" x14ac:dyDescent="0.3">
      <c r="A42" s="47" t="s">
        <v>11042</v>
      </c>
      <c r="B42" s="47" t="s">
        <v>11001</v>
      </c>
      <c r="C42" s="47" t="s">
        <v>11008</v>
      </c>
      <c r="D42" s="47" t="s">
        <v>10960</v>
      </c>
      <c r="E42" s="47" t="s">
        <v>10951</v>
      </c>
      <c r="F42" s="47" t="s">
        <v>10952</v>
      </c>
      <c r="G42" s="47">
        <v>44158</v>
      </c>
      <c r="H42" s="47">
        <v>221146476</v>
      </c>
      <c r="I42" s="47">
        <v>44196</v>
      </c>
      <c r="J42" s="47">
        <v>1011</v>
      </c>
      <c r="K42" s="47">
        <v>9.33</v>
      </c>
      <c r="L42" s="47">
        <v>6.92</v>
      </c>
      <c r="M42" s="47">
        <v>9432.6299999999992</v>
      </c>
      <c r="N42" s="47">
        <v>6996.12</v>
      </c>
    </row>
    <row r="43" spans="1:14" x14ac:dyDescent="0.3">
      <c r="A43" s="47" t="s">
        <v>11043</v>
      </c>
      <c r="B43" s="47" t="s">
        <v>11001</v>
      </c>
      <c r="C43" s="47" t="s">
        <v>11044</v>
      </c>
      <c r="D43" s="47" t="s">
        <v>11011</v>
      </c>
      <c r="E43" s="47" t="s">
        <v>10951</v>
      </c>
      <c r="F43" s="47" t="s">
        <v>10952</v>
      </c>
      <c r="G43" s="47">
        <v>44827</v>
      </c>
      <c r="H43" s="47">
        <v>131271874</v>
      </c>
      <c r="I43" s="47">
        <v>44831</v>
      </c>
      <c r="J43" s="47">
        <v>5120</v>
      </c>
      <c r="K43" s="47">
        <v>109.28</v>
      </c>
      <c r="L43" s="47">
        <v>35.840000000000003</v>
      </c>
      <c r="M43" s="47">
        <v>559513.59999999998</v>
      </c>
      <c r="N43" s="47">
        <v>183500.80000000002</v>
      </c>
    </row>
    <row r="44" spans="1:14" x14ac:dyDescent="0.3">
      <c r="A44" s="47" t="s">
        <v>11045</v>
      </c>
      <c r="B44" s="47" t="s">
        <v>10958</v>
      </c>
      <c r="C44" s="47" t="s">
        <v>11046</v>
      </c>
      <c r="D44" s="47" t="s">
        <v>10960</v>
      </c>
      <c r="E44" s="47" t="s">
        <v>10951</v>
      </c>
      <c r="F44" s="47" t="s">
        <v>10961</v>
      </c>
      <c r="G44" s="47">
        <v>44676</v>
      </c>
      <c r="H44" s="47">
        <v>600340449</v>
      </c>
      <c r="I44" s="47">
        <v>44714</v>
      </c>
      <c r="J44" s="47">
        <v>2935</v>
      </c>
      <c r="K44" s="47">
        <v>9.33</v>
      </c>
      <c r="L44" s="47">
        <v>6.92</v>
      </c>
      <c r="M44" s="47">
        <v>27383.55</v>
      </c>
      <c r="N44" s="47">
        <v>20310.2</v>
      </c>
    </row>
    <row r="45" spans="1:14" x14ac:dyDescent="0.3">
      <c r="A45" s="47" t="s">
        <v>11047</v>
      </c>
      <c r="B45" s="47" t="s">
        <v>10954</v>
      </c>
      <c r="C45" s="47" t="s">
        <v>11048</v>
      </c>
      <c r="D45" s="47" t="s">
        <v>10979</v>
      </c>
      <c r="E45" s="47" t="s">
        <v>10946</v>
      </c>
      <c r="F45" s="47" t="s">
        <v>10961</v>
      </c>
      <c r="G45" s="47">
        <v>44854</v>
      </c>
      <c r="H45" s="47">
        <v>908088529</v>
      </c>
      <c r="I45" s="47">
        <v>44887</v>
      </c>
      <c r="J45" s="47">
        <v>2430</v>
      </c>
      <c r="K45" s="47">
        <v>651.21</v>
      </c>
      <c r="L45" s="47">
        <v>524.96</v>
      </c>
      <c r="M45" s="47">
        <v>1582440.3</v>
      </c>
      <c r="N45" s="47">
        <v>1275652.8</v>
      </c>
    </row>
    <row r="46" spans="1:14" x14ac:dyDescent="0.3">
      <c r="A46" s="47" t="s">
        <v>11049</v>
      </c>
      <c r="B46" s="47" t="s">
        <v>10963</v>
      </c>
      <c r="C46" s="47" t="s">
        <v>11050</v>
      </c>
      <c r="D46" s="47" t="s">
        <v>10956</v>
      </c>
      <c r="E46" s="47" t="s">
        <v>10946</v>
      </c>
      <c r="F46" s="47" t="s">
        <v>10947</v>
      </c>
      <c r="G46" s="47">
        <v>44047</v>
      </c>
      <c r="H46" s="47">
        <v>404564940</v>
      </c>
      <c r="I46" s="47">
        <v>44071</v>
      </c>
      <c r="J46" s="47">
        <v>8611</v>
      </c>
      <c r="K46" s="47">
        <v>205.7</v>
      </c>
      <c r="L46" s="47">
        <v>117.11</v>
      </c>
      <c r="M46" s="47">
        <v>1771282.7</v>
      </c>
      <c r="N46" s="47">
        <v>1008434.21</v>
      </c>
    </row>
    <row r="47" spans="1:14" x14ac:dyDescent="0.3">
      <c r="A47" s="47" t="s">
        <v>11051</v>
      </c>
      <c r="B47" s="47" t="s">
        <v>10954</v>
      </c>
      <c r="C47" s="47" t="s">
        <v>11024</v>
      </c>
      <c r="D47" s="47" t="s">
        <v>10976</v>
      </c>
      <c r="E47" s="47" t="s">
        <v>10946</v>
      </c>
      <c r="F47" s="47" t="s">
        <v>10961</v>
      </c>
      <c r="G47" s="47">
        <v>44217</v>
      </c>
      <c r="H47" s="47">
        <v>760131013</v>
      </c>
      <c r="I47" s="47">
        <v>44224</v>
      </c>
      <c r="J47" s="47">
        <v>8513</v>
      </c>
      <c r="K47" s="47">
        <v>81.73</v>
      </c>
      <c r="L47" s="47">
        <v>56.67</v>
      </c>
      <c r="M47" s="47">
        <v>695767.49</v>
      </c>
      <c r="N47" s="47">
        <v>482431.71</v>
      </c>
    </row>
    <row r="48" spans="1:14" x14ac:dyDescent="0.3">
      <c r="A48" s="47" t="s">
        <v>11052</v>
      </c>
      <c r="B48" s="47" t="s">
        <v>10963</v>
      </c>
      <c r="C48" s="47" t="s">
        <v>11053</v>
      </c>
      <c r="D48" s="47" t="s">
        <v>11011</v>
      </c>
      <c r="E48" s="47" t="s">
        <v>10946</v>
      </c>
      <c r="F48" s="47" t="s">
        <v>10966</v>
      </c>
      <c r="G48" s="47">
        <v>44867</v>
      </c>
      <c r="H48" s="47">
        <v>115460574</v>
      </c>
      <c r="I48" s="47">
        <v>44884</v>
      </c>
      <c r="J48" s="47">
        <v>6205</v>
      </c>
      <c r="K48" s="47">
        <v>109.28</v>
      </c>
      <c r="L48" s="47">
        <v>35.840000000000003</v>
      </c>
      <c r="M48" s="47">
        <v>678082.4</v>
      </c>
      <c r="N48" s="47">
        <v>222387.20000000001</v>
      </c>
    </row>
    <row r="49" spans="1:14" x14ac:dyDescent="0.3">
      <c r="A49" s="47" t="s">
        <v>11054</v>
      </c>
      <c r="B49" s="47" t="s">
        <v>10958</v>
      </c>
      <c r="C49" s="47" t="s">
        <v>11055</v>
      </c>
      <c r="D49" s="47" t="s">
        <v>10969</v>
      </c>
      <c r="E49" s="47" t="s">
        <v>10946</v>
      </c>
      <c r="F49" s="47" t="s">
        <v>10961</v>
      </c>
      <c r="G49" s="47">
        <v>44600</v>
      </c>
      <c r="H49" s="47">
        <v>731539952</v>
      </c>
      <c r="I49" s="47">
        <v>44601</v>
      </c>
      <c r="J49" s="47">
        <v>7783</v>
      </c>
      <c r="K49" s="47">
        <v>47.45</v>
      </c>
      <c r="L49" s="47">
        <v>31.79</v>
      </c>
      <c r="M49" s="47">
        <v>369303.35000000003</v>
      </c>
      <c r="N49" s="47">
        <v>247421.57</v>
      </c>
    </row>
    <row r="50" spans="1:14" x14ac:dyDescent="0.3">
      <c r="A50" s="47" t="s">
        <v>11056</v>
      </c>
      <c r="B50" s="47" t="s">
        <v>10954</v>
      </c>
      <c r="C50" s="47" t="s">
        <v>11057</v>
      </c>
      <c r="D50" s="47" t="s">
        <v>10950</v>
      </c>
      <c r="E50" s="47" t="s">
        <v>10951</v>
      </c>
      <c r="F50" s="47" t="s">
        <v>10947</v>
      </c>
      <c r="G50" s="47">
        <v>44776</v>
      </c>
      <c r="H50" s="47">
        <v>439667975</v>
      </c>
      <c r="I50" s="47">
        <v>44825</v>
      </c>
      <c r="J50" s="47">
        <v>6379</v>
      </c>
      <c r="K50" s="47">
        <v>421.89</v>
      </c>
      <c r="L50" s="47">
        <v>364.69</v>
      </c>
      <c r="M50" s="47">
        <v>2691236.31</v>
      </c>
      <c r="N50" s="47">
        <v>2326357.5099999998</v>
      </c>
    </row>
    <row r="51" spans="1:14" x14ac:dyDescent="0.3">
      <c r="A51" s="47" t="s">
        <v>11058</v>
      </c>
      <c r="B51" s="47" t="s">
        <v>11001</v>
      </c>
      <c r="C51" s="47" t="s">
        <v>11059</v>
      </c>
      <c r="D51" s="47" t="s">
        <v>11011</v>
      </c>
      <c r="E51" s="47" t="s">
        <v>10946</v>
      </c>
      <c r="F51" s="47" t="s">
        <v>10961</v>
      </c>
      <c r="G51" s="47">
        <v>44815</v>
      </c>
      <c r="H51" s="47">
        <v>291455972</v>
      </c>
      <c r="I51" s="47">
        <v>44820</v>
      </c>
      <c r="J51" s="47">
        <v>7154</v>
      </c>
      <c r="K51" s="47">
        <v>109.28</v>
      </c>
      <c r="L51" s="47">
        <v>35.840000000000003</v>
      </c>
      <c r="M51" s="47">
        <v>781789.12</v>
      </c>
      <c r="N51" s="47">
        <v>256399.36000000002</v>
      </c>
    </row>
    <row r="52" spans="1:14" x14ac:dyDescent="0.3">
      <c r="A52" s="47" t="s">
        <v>11060</v>
      </c>
      <c r="B52" s="47" t="s">
        <v>10958</v>
      </c>
      <c r="C52" s="47" t="s">
        <v>11015</v>
      </c>
      <c r="D52" s="47" t="s">
        <v>10956</v>
      </c>
      <c r="E52" s="47" t="s">
        <v>10946</v>
      </c>
      <c r="F52" s="47" t="s">
        <v>10961</v>
      </c>
      <c r="G52" s="47">
        <v>44805</v>
      </c>
      <c r="H52" s="47">
        <v>508827769</v>
      </c>
      <c r="I52" s="47">
        <v>44817</v>
      </c>
      <c r="J52" s="47">
        <v>2299</v>
      </c>
      <c r="K52" s="47">
        <v>205.7</v>
      </c>
      <c r="L52" s="47">
        <v>117.11</v>
      </c>
      <c r="M52" s="47">
        <v>472904.3</v>
      </c>
      <c r="N52" s="47">
        <v>269235.89</v>
      </c>
    </row>
    <row r="53" spans="1:14" x14ac:dyDescent="0.3">
      <c r="A53" s="47" t="s">
        <v>11061</v>
      </c>
      <c r="B53" s="47" t="s">
        <v>10958</v>
      </c>
      <c r="C53" s="47" t="s">
        <v>11062</v>
      </c>
      <c r="D53" s="47" t="s">
        <v>10989</v>
      </c>
      <c r="E53" s="47" t="s">
        <v>10951</v>
      </c>
      <c r="F53" s="47" t="s">
        <v>10966</v>
      </c>
      <c r="G53" s="47">
        <v>43938</v>
      </c>
      <c r="H53" s="47">
        <v>934019696</v>
      </c>
      <c r="I53" s="47">
        <v>43958</v>
      </c>
      <c r="J53" s="47">
        <v>6039</v>
      </c>
      <c r="K53" s="47">
        <v>154.06</v>
      </c>
      <c r="L53" s="47">
        <v>90.93</v>
      </c>
      <c r="M53" s="47">
        <v>930368.34</v>
      </c>
      <c r="N53" s="47">
        <v>549126.27</v>
      </c>
    </row>
    <row r="54" spans="1:14" x14ac:dyDescent="0.3">
      <c r="A54" s="47" t="s">
        <v>11063</v>
      </c>
      <c r="B54" s="47" t="s">
        <v>10958</v>
      </c>
      <c r="C54" s="47" t="s">
        <v>10993</v>
      </c>
      <c r="D54" s="47" t="s">
        <v>10969</v>
      </c>
      <c r="E54" s="47" t="s">
        <v>10951</v>
      </c>
      <c r="F54" s="47" t="s">
        <v>10961</v>
      </c>
      <c r="G54" s="47">
        <v>44160</v>
      </c>
      <c r="H54" s="47">
        <v>579580581</v>
      </c>
      <c r="I54" s="47">
        <v>44177</v>
      </c>
      <c r="J54" s="47">
        <v>9628</v>
      </c>
      <c r="K54" s="47">
        <v>47.45</v>
      </c>
      <c r="L54" s="47">
        <v>31.79</v>
      </c>
      <c r="M54" s="47">
        <v>456848.60000000003</v>
      </c>
      <c r="N54" s="47">
        <v>306074.12</v>
      </c>
    </row>
    <row r="55" spans="1:14" x14ac:dyDescent="0.3">
      <c r="A55" s="47" t="s">
        <v>11064</v>
      </c>
      <c r="B55" s="47" t="s">
        <v>10963</v>
      </c>
      <c r="C55" s="47" t="s">
        <v>11065</v>
      </c>
      <c r="D55" s="47" t="s">
        <v>10950</v>
      </c>
      <c r="E55" s="47" t="s">
        <v>10951</v>
      </c>
      <c r="F55" s="47" t="s">
        <v>10947</v>
      </c>
      <c r="G55" s="47">
        <v>44435</v>
      </c>
      <c r="H55" s="47">
        <v>778371751</v>
      </c>
      <c r="I55" s="47">
        <v>44442</v>
      </c>
      <c r="J55" s="47">
        <v>6353</v>
      </c>
      <c r="K55" s="47">
        <v>421.89</v>
      </c>
      <c r="L55" s="47">
        <v>364.69</v>
      </c>
      <c r="M55" s="47">
        <v>2680267.17</v>
      </c>
      <c r="N55" s="47">
        <v>2316875.5699999998</v>
      </c>
    </row>
    <row r="56" spans="1:14" x14ac:dyDescent="0.3">
      <c r="A56" s="47" t="s">
        <v>11066</v>
      </c>
      <c r="B56" s="47" t="s">
        <v>10958</v>
      </c>
      <c r="C56" s="47" t="s">
        <v>11067</v>
      </c>
      <c r="D56" s="47" t="s">
        <v>10989</v>
      </c>
      <c r="E56" s="47" t="s">
        <v>10946</v>
      </c>
      <c r="F56" s="47" t="s">
        <v>10966</v>
      </c>
      <c r="G56" s="47">
        <v>44393</v>
      </c>
      <c r="H56" s="47">
        <v>233567035</v>
      </c>
      <c r="I56" s="47">
        <v>44425</v>
      </c>
      <c r="J56" s="47">
        <v>6531</v>
      </c>
      <c r="K56" s="47">
        <v>154.06</v>
      </c>
      <c r="L56" s="47">
        <v>90.93</v>
      </c>
      <c r="M56" s="47">
        <v>1006165.86</v>
      </c>
      <c r="N56" s="47">
        <v>593863.83000000007</v>
      </c>
    </row>
    <row r="57" spans="1:14" x14ac:dyDescent="0.3">
      <c r="A57" s="47" t="s">
        <v>11068</v>
      </c>
      <c r="B57" s="47" t="s">
        <v>10958</v>
      </c>
      <c r="C57" s="47" t="s">
        <v>11067</v>
      </c>
      <c r="D57" s="47" t="s">
        <v>10969</v>
      </c>
      <c r="E57" s="47" t="s">
        <v>10951</v>
      </c>
      <c r="F57" s="47" t="s">
        <v>10952</v>
      </c>
      <c r="G57" s="47">
        <v>44858</v>
      </c>
      <c r="H57" s="47">
        <v>868652760</v>
      </c>
      <c r="I57" s="47">
        <v>44903</v>
      </c>
      <c r="J57" s="47">
        <v>2510</v>
      </c>
      <c r="K57" s="47">
        <v>47.45</v>
      </c>
      <c r="L57" s="47">
        <v>31.79</v>
      </c>
      <c r="M57" s="47">
        <v>119099.5</v>
      </c>
      <c r="N57" s="47">
        <v>79792.899999999994</v>
      </c>
    </row>
    <row r="58" spans="1:14" x14ac:dyDescent="0.3">
      <c r="A58" s="47" t="s">
        <v>11069</v>
      </c>
      <c r="B58" s="47" t="s">
        <v>10943</v>
      </c>
      <c r="C58" s="47" t="s">
        <v>11070</v>
      </c>
      <c r="D58" s="47" t="s">
        <v>10989</v>
      </c>
      <c r="E58" s="47" t="s">
        <v>10946</v>
      </c>
      <c r="F58" s="47" t="s">
        <v>10961</v>
      </c>
      <c r="G58" s="47">
        <v>44188</v>
      </c>
      <c r="H58" s="47">
        <v>177427756</v>
      </c>
      <c r="I58" s="47">
        <v>44227</v>
      </c>
      <c r="J58" s="47">
        <v>3671</v>
      </c>
      <c r="K58" s="47">
        <v>154.06</v>
      </c>
      <c r="L58" s="47">
        <v>90.93</v>
      </c>
      <c r="M58" s="47">
        <v>565554.26</v>
      </c>
      <c r="N58" s="47">
        <v>333804.03000000003</v>
      </c>
    </row>
    <row r="59" spans="1:14" x14ac:dyDescent="0.3">
      <c r="A59" s="47" t="s">
        <v>11071</v>
      </c>
      <c r="B59" s="47" t="s">
        <v>10943</v>
      </c>
      <c r="C59" s="47" t="s">
        <v>11072</v>
      </c>
      <c r="D59" s="47" t="s">
        <v>10956</v>
      </c>
      <c r="E59" s="47" t="s">
        <v>10946</v>
      </c>
      <c r="F59" s="47" t="s">
        <v>10961</v>
      </c>
      <c r="G59" s="47">
        <v>44022</v>
      </c>
      <c r="H59" s="47">
        <v>674003350</v>
      </c>
      <c r="I59" s="47">
        <v>44042</v>
      </c>
      <c r="J59" s="47">
        <v>1424</v>
      </c>
      <c r="K59" s="47">
        <v>205.7</v>
      </c>
      <c r="L59" s="47">
        <v>117.11</v>
      </c>
      <c r="M59" s="47">
        <v>292916.8</v>
      </c>
      <c r="N59" s="47">
        <v>166764.63999999998</v>
      </c>
    </row>
    <row r="60" spans="1:14" x14ac:dyDescent="0.3">
      <c r="A60" s="47" t="s">
        <v>11073</v>
      </c>
      <c r="B60" s="47" t="s">
        <v>10943</v>
      </c>
      <c r="C60" s="47" t="s">
        <v>11074</v>
      </c>
      <c r="D60" s="47" t="s">
        <v>11011</v>
      </c>
      <c r="E60" s="47" t="s">
        <v>10946</v>
      </c>
      <c r="F60" s="47" t="s">
        <v>10961</v>
      </c>
      <c r="G60" s="47">
        <v>44577</v>
      </c>
      <c r="H60" s="47">
        <v>442803370</v>
      </c>
      <c r="I60" s="47">
        <v>44610</v>
      </c>
      <c r="J60" s="47">
        <v>4212</v>
      </c>
      <c r="K60" s="47">
        <v>109.28</v>
      </c>
      <c r="L60" s="47">
        <v>35.840000000000003</v>
      </c>
      <c r="M60" s="47">
        <v>460287.36</v>
      </c>
      <c r="N60" s="47">
        <v>150958.08000000002</v>
      </c>
    </row>
    <row r="61" spans="1:14" x14ac:dyDescent="0.3">
      <c r="A61" s="47" t="s">
        <v>11075</v>
      </c>
      <c r="B61" s="47" t="s">
        <v>11001</v>
      </c>
      <c r="C61" s="47" t="s">
        <v>11076</v>
      </c>
      <c r="D61" s="47" t="s">
        <v>10965</v>
      </c>
      <c r="E61" s="47" t="s">
        <v>10951</v>
      </c>
      <c r="F61" s="47" t="s">
        <v>10947</v>
      </c>
      <c r="G61" s="47">
        <v>44131</v>
      </c>
      <c r="H61" s="47">
        <v>788564145</v>
      </c>
      <c r="I61" s="47">
        <v>44166</v>
      </c>
      <c r="J61" s="47">
        <v>2509</v>
      </c>
      <c r="K61" s="47">
        <v>255.28</v>
      </c>
      <c r="L61" s="47">
        <v>159.41999999999999</v>
      </c>
      <c r="M61" s="47">
        <v>640497.52</v>
      </c>
      <c r="N61" s="47">
        <v>399984.77999999997</v>
      </c>
    </row>
    <row r="62" spans="1:14" x14ac:dyDescent="0.3">
      <c r="A62" s="47" t="s">
        <v>11077</v>
      </c>
      <c r="B62" s="47" t="s">
        <v>10958</v>
      </c>
      <c r="C62" s="47" t="s">
        <v>11078</v>
      </c>
      <c r="D62" s="47" t="s">
        <v>10974</v>
      </c>
      <c r="E62" s="47" t="s">
        <v>10951</v>
      </c>
      <c r="F62" s="47" t="s">
        <v>10966</v>
      </c>
      <c r="G62" s="47">
        <v>44763</v>
      </c>
      <c r="H62" s="47">
        <v>386334502</v>
      </c>
      <c r="I62" s="47">
        <v>44784</v>
      </c>
      <c r="J62" s="47">
        <v>3819</v>
      </c>
      <c r="K62" s="47">
        <v>437.2</v>
      </c>
      <c r="L62" s="47">
        <v>263.33</v>
      </c>
      <c r="M62" s="47">
        <v>1669666.8</v>
      </c>
      <c r="N62" s="47">
        <v>1005657.2699999999</v>
      </c>
    </row>
    <row r="63" spans="1:14" x14ac:dyDescent="0.3">
      <c r="A63" s="47" t="s">
        <v>11079</v>
      </c>
      <c r="B63" s="47" t="s">
        <v>10943</v>
      </c>
      <c r="C63" s="47" t="s">
        <v>11080</v>
      </c>
      <c r="D63" s="47" t="s">
        <v>10976</v>
      </c>
      <c r="E63" s="47" t="s">
        <v>10951</v>
      </c>
      <c r="F63" s="47" t="s">
        <v>10947</v>
      </c>
      <c r="G63" s="47">
        <v>44522</v>
      </c>
      <c r="H63" s="47">
        <v>231475770</v>
      </c>
      <c r="I63" s="47">
        <v>44523</v>
      </c>
      <c r="J63" s="47">
        <v>7679</v>
      </c>
      <c r="K63" s="47">
        <v>81.73</v>
      </c>
      <c r="L63" s="47">
        <v>56.67</v>
      </c>
      <c r="M63" s="47">
        <v>627604.67000000004</v>
      </c>
      <c r="N63" s="47">
        <v>435168.93</v>
      </c>
    </row>
    <row r="64" spans="1:14" x14ac:dyDescent="0.3">
      <c r="A64" s="47" t="s">
        <v>11081</v>
      </c>
      <c r="B64" s="47" t="s">
        <v>11001</v>
      </c>
      <c r="C64" s="47" t="s">
        <v>11082</v>
      </c>
      <c r="D64" s="47" t="s">
        <v>11021</v>
      </c>
      <c r="E64" s="47" t="s">
        <v>10951</v>
      </c>
      <c r="F64" s="47" t="s">
        <v>10966</v>
      </c>
      <c r="G64" s="47">
        <v>44214</v>
      </c>
      <c r="H64" s="47">
        <v>489661777</v>
      </c>
      <c r="I64" s="47">
        <v>44238</v>
      </c>
      <c r="J64" s="47">
        <v>656</v>
      </c>
      <c r="K64" s="47">
        <v>668.27</v>
      </c>
      <c r="L64" s="47">
        <v>502.54</v>
      </c>
      <c r="M64" s="47">
        <v>438385.12</v>
      </c>
      <c r="N64" s="47">
        <v>329666.24</v>
      </c>
    </row>
    <row r="65" spans="1:14" x14ac:dyDescent="0.3">
      <c r="A65" s="47" t="s">
        <v>11083</v>
      </c>
      <c r="B65" s="47" t="s">
        <v>10958</v>
      </c>
      <c r="C65" s="47" t="s">
        <v>11084</v>
      </c>
      <c r="D65" s="47" t="s">
        <v>10976</v>
      </c>
      <c r="E65" s="47" t="s">
        <v>10946</v>
      </c>
      <c r="F65" s="47" t="s">
        <v>10961</v>
      </c>
      <c r="G65" s="47">
        <v>44791</v>
      </c>
      <c r="H65" s="47">
        <v>946878850</v>
      </c>
      <c r="I65" s="47">
        <v>44839</v>
      </c>
      <c r="J65" s="47">
        <v>1348</v>
      </c>
      <c r="K65" s="47">
        <v>81.73</v>
      </c>
      <c r="L65" s="47">
        <v>56.67</v>
      </c>
      <c r="M65" s="47">
        <v>110172.04000000001</v>
      </c>
      <c r="N65" s="47">
        <v>76391.16</v>
      </c>
    </row>
    <row r="66" spans="1:14" x14ac:dyDescent="0.3">
      <c r="A66" s="47" t="s">
        <v>11085</v>
      </c>
      <c r="B66" s="47" t="s">
        <v>10963</v>
      </c>
      <c r="C66" s="47" t="s">
        <v>11086</v>
      </c>
      <c r="D66" s="47" t="s">
        <v>10950</v>
      </c>
      <c r="E66" s="47" t="s">
        <v>10946</v>
      </c>
      <c r="F66" s="47" t="s">
        <v>10961</v>
      </c>
      <c r="G66" s="47">
        <v>44743</v>
      </c>
      <c r="H66" s="47">
        <v>559425818</v>
      </c>
      <c r="I66" s="47">
        <v>44765</v>
      </c>
      <c r="J66" s="47">
        <v>5386</v>
      </c>
      <c r="K66" s="47">
        <v>421.89</v>
      </c>
      <c r="L66" s="47">
        <v>364.69</v>
      </c>
      <c r="M66" s="47">
        <v>2272299.54</v>
      </c>
      <c r="N66" s="47">
        <v>1964220.34</v>
      </c>
    </row>
    <row r="67" spans="1:14" x14ac:dyDescent="0.3">
      <c r="A67" s="47" t="s">
        <v>11087</v>
      </c>
      <c r="B67" s="47" t="s">
        <v>10958</v>
      </c>
      <c r="C67" s="47" t="s">
        <v>11088</v>
      </c>
      <c r="D67" s="47" t="s">
        <v>10989</v>
      </c>
      <c r="E67" s="47" t="s">
        <v>10946</v>
      </c>
      <c r="F67" s="47" t="s">
        <v>10966</v>
      </c>
      <c r="G67" s="47">
        <v>44795</v>
      </c>
      <c r="H67" s="47">
        <v>603914010</v>
      </c>
      <c r="I67" s="47">
        <v>44805</v>
      </c>
      <c r="J67" s="47">
        <v>431</v>
      </c>
      <c r="K67" s="47">
        <v>154.06</v>
      </c>
      <c r="L67" s="47">
        <v>90.93</v>
      </c>
      <c r="M67" s="47">
        <v>66399.86</v>
      </c>
      <c r="N67" s="47">
        <v>39190.83</v>
      </c>
    </row>
    <row r="68" spans="1:14" x14ac:dyDescent="0.3">
      <c r="A68" s="47" t="s">
        <v>11089</v>
      </c>
      <c r="B68" s="47" t="s">
        <v>10958</v>
      </c>
      <c r="C68" s="47" t="s">
        <v>11090</v>
      </c>
      <c r="D68" s="47" t="s">
        <v>10960</v>
      </c>
      <c r="E68" s="47" t="s">
        <v>10946</v>
      </c>
      <c r="F68" s="47" t="s">
        <v>10947</v>
      </c>
      <c r="G68" s="47">
        <v>44251</v>
      </c>
      <c r="H68" s="47">
        <v>627267253</v>
      </c>
      <c r="I68" s="47">
        <v>44263</v>
      </c>
      <c r="J68" s="47">
        <v>1174</v>
      </c>
      <c r="K68" s="47">
        <v>9.33</v>
      </c>
      <c r="L68" s="47">
        <v>6.92</v>
      </c>
      <c r="M68" s="47">
        <v>10953.42</v>
      </c>
      <c r="N68" s="47">
        <v>8124.08</v>
      </c>
    </row>
    <row r="69" spans="1:14" x14ac:dyDescent="0.3">
      <c r="A69" s="47" t="s">
        <v>11091</v>
      </c>
      <c r="B69" s="47" t="s">
        <v>10958</v>
      </c>
      <c r="C69" s="47" t="s">
        <v>10984</v>
      </c>
      <c r="D69" s="47" t="s">
        <v>10965</v>
      </c>
      <c r="E69" s="47" t="s">
        <v>10951</v>
      </c>
      <c r="F69" s="47" t="s">
        <v>10952</v>
      </c>
      <c r="G69" s="47">
        <v>44652</v>
      </c>
      <c r="H69" s="47">
        <v>696721875</v>
      </c>
      <c r="I69" s="47">
        <v>44693</v>
      </c>
      <c r="J69" s="47">
        <v>4340</v>
      </c>
      <c r="K69" s="47">
        <v>255.28</v>
      </c>
      <c r="L69" s="47">
        <v>159.41999999999999</v>
      </c>
      <c r="M69" s="47">
        <v>1107915.2</v>
      </c>
      <c r="N69" s="47">
        <v>691882.79999999993</v>
      </c>
    </row>
    <row r="70" spans="1:14" x14ac:dyDescent="0.3">
      <c r="A70" s="47" t="s">
        <v>11092</v>
      </c>
      <c r="B70" s="47" t="s">
        <v>11001</v>
      </c>
      <c r="C70" s="47" t="s">
        <v>11076</v>
      </c>
      <c r="D70" s="47" t="s">
        <v>10976</v>
      </c>
      <c r="E70" s="47" t="s">
        <v>10946</v>
      </c>
      <c r="F70" s="47" t="s">
        <v>10961</v>
      </c>
      <c r="G70" s="47">
        <v>44030</v>
      </c>
      <c r="H70" s="47">
        <v>949826705</v>
      </c>
      <c r="I70" s="47">
        <v>44080</v>
      </c>
      <c r="J70" s="47">
        <v>3684</v>
      </c>
      <c r="K70" s="47">
        <v>81.73</v>
      </c>
      <c r="L70" s="47">
        <v>56.67</v>
      </c>
      <c r="M70" s="47">
        <v>301093.32</v>
      </c>
      <c r="N70" s="47">
        <v>208772.28</v>
      </c>
    </row>
    <row r="71" spans="1:14" x14ac:dyDescent="0.3">
      <c r="A71" s="47" t="s">
        <v>11093</v>
      </c>
      <c r="B71" s="47" t="s">
        <v>10943</v>
      </c>
      <c r="C71" s="47" t="s">
        <v>11094</v>
      </c>
      <c r="D71" s="47" t="s">
        <v>10976</v>
      </c>
      <c r="E71" s="47" t="s">
        <v>10946</v>
      </c>
      <c r="F71" s="47" t="s">
        <v>10961</v>
      </c>
      <c r="G71" s="47">
        <v>44742</v>
      </c>
      <c r="H71" s="47">
        <v>244443070</v>
      </c>
      <c r="I71" s="47">
        <v>44745</v>
      </c>
      <c r="J71" s="47">
        <v>4991</v>
      </c>
      <c r="K71" s="47">
        <v>81.73</v>
      </c>
      <c r="L71" s="47">
        <v>56.67</v>
      </c>
      <c r="M71" s="47">
        <v>407914.43</v>
      </c>
      <c r="N71" s="47">
        <v>282839.97000000003</v>
      </c>
    </row>
    <row r="72" spans="1:14" x14ac:dyDescent="0.3">
      <c r="A72" s="47" t="s">
        <v>11095</v>
      </c>
      <c r="B72" s="47" t="s">
        <v>10943</v>
      </c>
      <c r="C72" s="47" t="s">
        <v>11020</v>
      </c>
      <c r="D72" s="47" t="s">
        <v>11021</v>
      </c>
      <c r="E72" s="47" t="s">
        <v>10946</v>
      </c>
      <c r="F72" s="47" t="s">
        <v>10952</v>
      </c>
      <c r="G72" s="47">
        <v>44590</v>
      </c>
      <c r="H72" s="47">
        <v>208744800</v>
      </c>
      <c r="I72" s="47">
        <v>44595</v>
      </c>
      <c r="J72" s="47">
        <v>1080</v>
      </c>
      <c r="K72" s="47">
        <v>668.27</v>
      </c>
      <c r="L72" s="47">
        <v>502.54</v>
      </c>
      <c r="M72" s="47">
        <v>721731.6</v>
      </c>
      <c r="N72" s="47">
        <v>542743.20000000007</v>
      </c>
    </row>
    <row r="73" spans="1:14" x14ac:dyDescent="0.3">
      <c r="A73" s="47" t="s">
        <v>11096</v>
      </c>
      <c r="B73" s="47" t="s">
        <v>10954</v>
      </c>
      <c r="C73" s="47" t="s">
        <v>10978</v>
      </c>
      <c r="D73" s="47" t="s">
        <v>10950</v>
      </c>
      <c r="E73" s="47" t="s">
        <v>10946</v>
      </c>
      <c r="F73" s="47" t="s">
        <v>10947</v>
      </c>
      <c r="G73" s="47">
        <v>44660</v>
      </c>
      <c r="H73" s="47">
        <v>291218221</v>
      </c>
      <c r="I73" s="47">
        <v>44683</v>
      </c>
      <c r="J73" s="47">
        <v>6798</v>
      </c>
      <c r="K73" s="47">
        <v>421.89</v>
      </c>
      <c r="L73" s="47">
        <v>364.69</v>
      </c>
      <c r="M73" s="47">
        <v>2868008.2199999997</v>
      </c>
      <c r="N73" s="47">
        <v>2479162.62</v>
      </c>
    </row>
    <row r="74" spans="1:14" x14ac:dyDescent="0.3">
      <c r="A74" s="47" t="s">
        <v>11097</v>
      </c>
      <c r="B74" s="47" t="s">
        <v>10958</v>
      </c>
      <c r="C74" s="47" t="s">
        <v>11018</v>
      </c>
      <c r="D74" s="47" t="s">
        <v>11021</v>
      </c>
      <c r="E74" s="47" t="s">
        <v>10946</v>
      </c>
      <c r="F74" s="47" t="s">
        <v>10966</v>
      </c>
      <c r="G74" s="47">
        <v>44614</v>
      </c>
      <c r="H74" s="47">
        <v>910662162</v>
      </c>
      <c r="I74" s="47">
        <v>44625</v>
      </c>
      <c r="J74" s="47">
        <v>4025</v>
      </c>
      <c r="K74" s="47">
        <v>668.27</v>
      </c>
      <c r="L74" s="47">
        <v>502.54</v>
      </c>
      <c r="M74" s="47">
        <v>2689786.75</v>
      </c>
      <c r="N74" s="47">
        <v>2023723.5</v>
      </c>
    </row>
    <row r="75" spans="1:14" x14ac:dyDescent="0.3">
      <c r="A75" s="47" t="s">
        <v>11098</v>
      </c>
      <c r="B75" s="47" t="s">
        <v>11001</v>
      </c>
      <c r="C75" s="47" t="s">
        <v>11099</v>
      </c>
      <c r="D75" s="47" t="s">
        <v>10979</v>
      </c>
      <c r="E75" s="47" t="s">
        <v>10951</v>
      </c>
      <c r="F75" s="47" t="s">
        <v>10966</v>
      </c>
      <c r="G75" s="47">
        <v>44264</v>
      </c>
      <c r="H75" s="47">
        <v>306187951</v>
      </c>
      <c r="I75" s="47">
        <v>44303</v>
      </c>
      <c r="J75" s="47">
        <v>6674</v>
      </c>
      <c r="K75" s="47">
        <v>651.21</v>
      </c>
      <c r="L75" s="47">
        <v>524.96</v>
      </c>
      <c r="M75" s="47">
        <v>4346175.54</v>
      </c>
      <c r="N75" s="47">
        <v>3503583.04</v>
      </c>
    </row>
    <row r="76" spans="1:14" x14ac:dyDescent="0.3">
      <c r="A76" s="47" t="s">
        <v>11100</v>
      </c>
      <c r="B76" s="47" t="s">
        <v>11001</v>
      </c>
      <c r="C76" s="47" t="s">
        <v>11101</v>
      </c>
      <c r="D76" s="47" t="s">
        <v>10960</v>
      </c>
      <c r="E76" s="47" t="s">
        <v>10946</v>
      </c>
      <c r="F76" s="47" t="s">
        <v>10952</v>
      </c>
      <c r="G76" s="47">
        <v>44090</v>
      </c>
      <c r="H76" s="47">
        <v>387219417</v>
      </c>
      <c r="I76" s="47">
        <v>44101</v>
      </c>
      <c r="J76" s="47">
        <v>5685</v>
      </c>
      <c r="K76" s="47">
        <v>9.33</v>
      </c>
      <c r="L76" s="47">
        <v>6.92</v>
      </c>
      <c r="M76" s="47">
        <v>53041.05</v>
      </c>
      <c r="N76" s="47">
        <v>39340.199999999997</v>
      </c>
    </row>
    <row r="77" spans="1:14" x14ac:dyDescent="0.3">
      <c r="A77" s="47" t="s">
        <v>11102</v>
      </c>
      <c r="B77" s="47" t="s">
        <v>11001</v>
      </c>
      <c r="C77" s="47" t="s">
        <v>11103</v>
      </c>
      <c r="D77" s="47" t="s">
        <v>10989</v>
      </c>
      <c r="E77" s="47" t="s">
        <v>10951</v>
      </c>
      <c r="F77" s="47" t="s">
        <v>10961</v>
      </c>
      <c r="G77" s="47">
        <v>44717</v>
      </c>
      <c r="H77" s="47">
        <v>883492887</v>
      </c>
      <c r="I77" s="47">
        <v>44717</v>
      </c>
      <c r="J77" s="47">
        <v>4033</v>
      </c>
      <c r="K77" s="47">
        <v>154.06</v>
      </c>
      <c r="L77" s="47">
        <v>90.93</v>
      </c>
      <c r="M77" s="47">
        <v>621323.98</v>
      </c>
      <c r="N77" s="47">
        <v>366720.69</v>
      </c>
    </row>
    <row r="78" spans="1:14" x14ac:dyDescent="0.3">
      <c r="A78" s="47" t="s">
        <v>11104</v>
      </c>
      <c r="B78" s="47" t="s">
        <v>10943</v>
      </c>
      <c r="C78" s="47" t="s">
        <v>11105</v>
      </c>
      <c r="D78" s="47" t="s">
        <v>10969</v>
      </c>
      <c r="E78" s="47" t="s">
        <v>10946</v>
      </c>
      <c r="F78" s="47" t="s">
        <v>10961</v>
      </c>
      <c r="G78" s="47">
        <v>44310</v>
      </c>
      <c r="H78" s="47">
        <v>695057189</v>
      </c>
      <c r="I78" s="47">
        <v>44324</v>
      </c>
      <c r="J78" s="47">
        <v>1723</v>
      </c>
      <c r="K78" s="47">
        <v>47.45</v>
      </c>
      <c r="L78" s="47">
        <v>31.79</v>
      </c>
      <c r="M78" s="47">
        <v>81756.350000000006</v>
      </c>
      <c r="N78" s="47">
        <v>54774.17</v>
      </c>
    </row>
    <row r="79" spans="1:14" x14ac:dyDescent="0.3">
      <c r="A79" s="47" t="s">
        <v>11106</v>
      </c>
      <c r="B79" s="47" t="s">
        <v>10954</v>
      </c>
      <c r="C79" s="47" t="s">
        <v>11107</v>
      </c>
      <c r="D79" s="47" t="s">
        <v>10974</v>
      </c>
      <c r="E79" s="47" t="s">
        <v>10951</v>
      </c>
      <c r="F79" s="47" t="s">
        <v>10961</v>
      </c>
      <c r="G79" s="47">
        <v>44309</v>
      </c>
      <c r="H79" s="47">
        <v>142273652</v>
      </c>
      <c r="I79" s="47">
        <v>44332</v>
      </c>
      <c r="J79" s="47">
        <v>790</v>
      </c>
      <c r="K79" s="47">
        <v>437.2</v>
      </c>
      <c r="L79" s="47">
        <v>263.33</v>
      </c>
      <c r="M79" s="47">
        <v>345388</v>
      </c>
      <c r="N79" s="47">
        <v>208030.69999999998</v>
      </c>
    </row>
    <row r="80" spans="1:14" x14ac:dyDescent="0.3">
      <c r="A80" s="47" t="s">
        <v>11108</v>
      </c>
      <c r="B80" s="47" t="s">
        <v>10943</v>
      </c>
      <c r="C80" s="47" t="s">
        <v>11109</v>
      </c>
      <c r="D80" s="47" t="s">
        <v>10956</v>
      </c>
      <c r="E80" s="47" t="s">
        <v>10951</v>
      </c>
      <c r="F80" s="47" t="s">
        <v>10961</v>
      </c>
      <c r="G80" s="47">
        <v>44740</v>
      </c>
      <c r="H80" s="47">
        <v>515816104</v>
      </c>
      <c r="I80" s="47">
        <v>44779</v>
      </c>
      <c r="J80" s="47">
        <v>303</v>
      </c>
      <c r="K80" s="47">
        <v>205.7</v>
      </c>
      <c r="L80" s="47">
        <v>117.11</v>
      </c>
      <c r="M80" s="47">
        <v>62327.1</v>
      </c>
      <c r="N80" s="47">
        <v>35484.33</v>
      </c>
    </row>
    <row r="81" spans="1:14" x14ac:dyDescent="0.3">
      <c r="A81" s="47" t="s">
        <v>11110</v>
      </c>
      <c r="B81" s="47" t="s">
        <v>10943</v>
      </c>
      <c r="C81" s="47" t="s">
        <v>11111</v>
      </c>
      <c r="D81" s="47" t="s">
        <v>10976</v>
      </c>
      <c r="E81" s="47" t="s">
        <v>10946</v>
      </c>
      <c r="F81" s="47" t="s">
        <v>10961</v>
      </c>
      <c r="G81" s="47">
        <v>44726</v>
      </c>
      <c r="H81" s="47">
        <v>926670873</v>
      </c>
      <c r="I81" s="47">
        <v>44759</v>
      </c>
      <c r="J81" s="47">
        <v>1359</v>
      </c>
      <c r="K81" s="47">
        <v>81.73</v>
      </c>
      <c r="L81" s="47">
        <v>56.67</v>
      </c>
      <c r="M81" s="47">
        <v>111071.07</v>
      </c>
      <c r="N81" s="47">
        <v>77014.53</v>
      </c>
    </row>
    <row r="82" spans="1:14" x14ac:dyDescent="0.3">
      <c r="A82" s="47" t="s">
        <v>11112</v>
      </c>
      <c r="B82" s="47" t="s">
        <v>10943</v>
      </c>
      <c r="C82" s="47" t="s">
        <v>11113</v>
      </c>
      <c r="D82" s="47" t="s">
        <v>11021</v>
      </c>
      <c r="E82" s="47" t="s">
        <v>10951</v>
      </c>
      <c r="F82" s="47" t="s">
        <v>10961</v>
      </c>
      <c r="G82" s="47">
        <v>44062</v>
      </c>
      <c r="H82" s="47">
        <v>556136786</v>
      </c>
      <c r="I82" s="47">
        <v>44079</v>
      </c>
      <c r="J82" s="47">
        <v>2089</v>
      </c>
      <c r="K82" s="47">
        <v>668.27</v>
      </c>
      <c r="L82" s="47">
        <v>502.54</v>
      </c>
      <c r="M82" s="47">
        <v>1396016.03</v>
      </c>
      <c r="N82" s="47">
        <v>1049806.06</v>
      </c>
    </row>
    <row r="83" spans="1:14" x14ac:dyDescent="0.3">
      <c r="A83" s="47" t="s">
        <v>11114</v>
      </c>
      <c r="B83" s="47" t="s">
        <v>10958</v>
      </c>
      <c r="C83" s="47" t="s">
        <v>11035</v>
      </c>
      <c r="D83" s="47" t="s">
        <v>10965</v>
      </c>
      <c r="E83" s="47" t="s">
        <v>10951</v>
      </c>
      <c r="F83" s="47" t="s">
        <v>10961</v>
      </c>
      <c r="G83" s="47">
        <v>44779</v>
      </c>
      <c r="H83" s="47">
        <v>905825173</v>
      </c>
      <c r="I83" s="47">
        <v>44795</v>
      </c>
      <c r="J83" s="47">
        <v>2653</v>
      </c>
      <c r="K83" s="47">
        <v>255.28</v>
      </c>
      <c r="L83" s="47">
        <v>159.41999999999999</v>
      </c>
      <c r="M83" s="47">
        <v>677257.84</v>
      </c>
      <c r="N83" s="47">
        <v>422941.25999999995</v>
      </c>
    </row>
    <row r="84" spans="1:14" x14ac:dyDescent="0.3">
      <c r="A84" s="47" t="s">
        <v>11115</v>
      </c>
      <c r="B84" s="47" t="s">
        <v>10943</v>
      </c>
      <c r="C84" s="47" t="s">
        <v>10949</v>
      </c>
      <c r="D84" s="47" t="s">
        <v>10979</v>
      </c>
      <c r="E84" s="47" t="s">
        <v>10951</v>
      </c>
      <c r="F84" s="47" t="s">
        <v>10947</v>
      </c>
      <c r="G84" s="47">
        <v>44354</v>
      </c>
      <c r="H84" s="47">
        <v>847659862</v>
      </c>
      <c r="I84" s="47">
        <v>44399</v>
      </c>
      <c r="J84" s="47">
        <v>245</v>
      </c>
      <c r="K84" s="47">
        <v>651.21</v>
      </c>
      <c r="L84" s="47">
        <v>524.96</v>
      </c>
      <c r="M84" s="47">
        <v>159546.45000000001</v>
      </c>
      <c r="N84" s="47">
        <v>128615.20000000001</v>
      </c>
    </row>
    <row r="85" spans="1:14" x14ac:dyDescent="0.3">
      <c r="A85" s="47" t="s">
        <v>11116</v>
      </c>
      <c r="B85" s="47" t="s">
        <v>10943</v>
      </c>
      <c r="C85" s="47" t="s">
        <v>11111</v>
      </c>
      <c r="D85" s="47" t="s">
        <v>10950</v>
      </c>
      <c r="E85" s="47" t="s">
        <v>10946</v>
      </c>
      <c r="F85" s="47" t="s">
        <v>10961</v>
      </c>
      <c r="G85" s="47">
        <v>44587</v>
      </c>
      <c r="H85" s="47">
        <v>673877179</v>
      </c>
      <c r="I85" s="47">
        <v>44613</v>
      </c>
      <c r="J85" s="47">
        <v>4087</v>
      </c>
      <c r="K85" s="47">
        <v>421.89</v>
      </c>
      <c r="L85" s="47">
        <v>364.69</v>
      </c>
      <c r="M85" s="47">
        <v>1724264.43</v>
      </c>
      <c r="N85" s="47">
        <v>1490488.03</v>
      </c>
    </row>
    <row r="86" spans="1:14" x14ac:dyDescent="0.3">
      <c r="A86" s="47" t="s">
        <v>11117</v>
      </c>
      <c r="B86" s="47" t="s">
        <v>10958</v>
      </c>
      <c r="C86" s="47" t="s">
        <v>11118</v>
      </c>
      <c r="D86" s="47" t="s">
        <v>10965</v>
      </c>
      <c r="E86" s="47" t="s">
        <v>10951</v>
      </c>
      <c r="F86" s="47" t="s">
        <v>10961</v>
      </c>
      <c r="G86" s="47">
        <v>44818</v>
      </c>
      <c r="H86" s="47">
        <v>747025954</v>
      </c>
      <c r="I86" s="47">
        <v>44846</v>
      </c>
      <c r="J86" s="47">
        <v>435</v>
      </c>
      <c r="K86" s="47">
        <v>255.28</v>
      </c>
      <c r="L86" s="47">
        <v>159.41999999999999</v>
      </c>
      <c r="M86" s="47">
        <v>111046.8</v>
      </c>
      <c r="N86" s="47">
        <v>69347.7</v>
      </c>
    </row>
    <row r="87" spans="1:14" x14ac:dyDescent="0.3">
      <c r="A87" s="47" t="s">
        <v>11119</v>
      </c>
      <c r="B87" s="47" t="s">
        <v>10943</v>
      </c>
      <c r="C87" s="47" t="s">
        <v>11072</v>
      </c>
      <c r="D87" s="47" t="s">
        <v>10974</v>
      </c>
      <c r="E87" s="47" t="s">
        <v>10951</v>
      </c>
      <c r="F87" s="47" t="s">
        <v>10966</v>
      </c>
      <c r="G87" s="47">
        <v>44531</v>
      </c>
      <c r="H87" s="47">
        <v>149967515</v>
      </c>
      <c r="I87" s="47">
        <v>44557</v>
      </c>
      <c r="J87" s="47">
        <v>7575</v>
      </c>
      <c r="K87" s="47">
        <v>437.2</v>
      </c>
      <c r="L87" s="47">
        <v>263.33</v>
      </c>
      <c r="M87" s="47">
        <v>3311790</v>
      </c>
      <c r="N87" s="47">
        <v>1994724.7499999998</v>
      </c>
    </row>
    <row r="88" spans="1:14" x14ac:dyDescent="0.3">
      <c r="A88" s="47" t="s">
        <v>11120</v>
      </c>
      <c r="B88" s="47" t="s">
        <v>10958</v>
      </c>
      <c r="C88" s="47" t="s">
        <v>11121</v>
      </c>
      <c r="D88" s="47" t="s">
        <v>10976</v>
      </c>
      <c r="E88" s="47" t="s">
        <v>10946</v>
      </c>
      <c r="F88" s="47" t="s">
        <v>10947</v>
      </c>
      <c r="G88" s="47">
        <v>43878</v>
      </c>
      <c r="H88" s="47">
        <v>735875689</v>
      </c>
      <c r="I88" s="47">
        <v>43915</v>
      </c>
      <c r="J88" s="47">
        <v>824</v>
      </c>
      <c r="K88" s="47">
        <v>81.73</v>
      </c>
      <c r="L88" s="47">
        <v>56.67</v>
      </c>
      <c r="M88" s="47">
        <v>67345.52</v>
      </c>
      <c r="N88" s="47">
        <v>46696.08</v>
      </c>
    </row>
    <row r="89" spans="1:14" x14ac:dyDescent="0.3">
      <c r="A89" s="47" t="s">
        <v>11122</v>
      </c>
      <c r="B89" s="47" t="s">
        <v>10943</v>
      </c>
      <c r="C89" s="47" t="s">
        <v>11123</v>
      </c>
      <c r="D89" s="47" t="s">
        <v>10979</v>
      </c>
      <c r="E89" s="47" t="s">
        <v>10951</v>
      </c>
      <c r="F89" s="47" t="s">
        <v>10947</v>
      </c>
      <c r="G89" s="47">
        <v>44205</v>
      </c>
      <c r="H89" s="47">
        <v>378236806</v>
      </c>
      <c r="I89" s="47">
        <v>44245</v>
      </c>
      <c r="J89" s="47">
        <v>7531</v>
      </c>
      <c r="K89" s="47">
        <v>651.21</v>
      </c>
      <c r="L89" s="47">
        <v>524.96</v>
      </c>
      <c r="M89" s="47">
        <v>4904262.5100000007</v>
      </c>
      <c r="N89" s="47">
        <v>3953473.7600000002</v>
      </c>
    </row>
    <row r="90" spans="1:14" x14ac:dyDescent="0.3">
      <c r="A90" s="47" t="s">
        <v>11124</v>
      </c>
      <c r="B90" s="47" t="s">
        <v>10943</v>
      </c>
      <c r="C90" s="47" t="s">
        <v>11113</v>
      </c>
      <c r="D90" s="47" t="s">
        <v>10974</v>
      </c>
      <c r="E90" s="47" t="s">
        <v>10946</v>
      </c>
      <c r="F90" s="47" t="s">
        <v>10952</v>
      </c>
      <c r="G90" s="47">
        <v>44392</v>
      </c>
      <c r="H90" s="47">
        <v>620849692</v>
      </c>
      <c r="I90" s="47">
        <v>44395</v>
      </c>
      <c r="J90" s="47">
        <v>2075</v>
      </c>
      <c r="K90" s="47">
        <v>437.2</v>
      </c>
      <c r="L90" s="47">
        <v>263.33</v>
      </c>
      <c r="M90" s="47">
        <v>907190</v>
      </c>
      <c r="N90" s="47">
        <v>546409.75</v>
      </c>
    </row>
    <row r="91" spans="1:14" x14ac:dyDescent="0.3">
      <c r="A91" s="47" t="s">
        <v>11125</v>
      </c>
      <c r="B91" s="47" t="s">
        <v>10963</v>
      </c>
      <c r="C91" s="47" t="s">
        <v>11126</v>
      </c>
      <c r="D91" s="47" t="s">
        <v>10945</v>
      </c>
      <c r="E91" s="47" t="s">
        <v>10946</v>
      </c>
      <c r="F91" s="47" t="s">
        <v>10961</v>
      </c>
      <c r="G91" s="47">
        <v>44511</v>
      </c>
      <c r="H91" s="47">
        <v>827825677</v>
      </c>
      <c r="I91" s="47">
        <v>44519</v>
      </c>
      <c r="J91" s="47">
        <v>869</v>
      </c>
      <c r="K91" s="47">
        <v>152.58000000000001</v>
      </c>
      <c r="L91" s="47">
        <v>97.44</v>
      </c>
      <c r="M91" s="47">
        <v>132592.02000000002</v>
      </c>
      <c r="N91" s="47">
        <v>84675.36</v>
      </c>
    </row>
    <row r="92" spans="1:14" x14ac:dyDescent="0.3">
      <c r="A92" s="47" t="s">
        <v>11127</v>
      </c>
      <c r="B92" s="47" t="s">
        <v>11001</v>
      </c>
      <c r="C92" s="47" t="s">
        <v>11039</v>
      </c>
      <c r="D92" s="47" t="s">
        <v>11021</v>
      </c>
      <c r="E92" s="47" t="s">
        <v>10946</v>
      </c>
      <c r="F92" s="47" t="s">
        <v>10947</v>
      </c>
      <c r="G92" s="47">
        <v>44260</v>
      </c>
      <c r="H92" s="47">
        <v>433588588</v>
      </c>
      <c r="I92" s="47">
        <v>44283</v>
      </c>
      <c r="J92" s="47">
        <v>7353</v>
      </c>
      <c r="K92" s="47">
        <v>668.27</v>
      </c>
      <c r="L92" s="47">
        <v>502.54</v>
      </c>
      <c r="M92" s="47">
        <v>4913789.3099999996</v>
      </c>
      <c r="N92" s="47">
        <v>3695176.62</v>
      </c>
    </row>
    <row r="93" spans="1:14" x14ac:dyDescent="0.3">
      <c r="A93" s="47" t="s">
        <v>11128</v>
      </c>
      <c r="B93" s="47" t="s">
        <v>10954</v>
      </c>
      <c r="C93" s="47" t="s">
        <v>11129</v>
      </c>
      <c r="D93" s="47" t="s">
        <v>10950</v>
      </c>
      <c r="E93" s="47" t="s">
        <v>10946</v>
      </c>
      <c r="F93" s="47" t="s">
        <v>10952</v>
      </c>
      <c r="G93" s="47">
        <v>44524</v>
      </c>
      <c r="H93" s="47">
        <v>292874753</v>
      </c>
      <c r="I93" s="47">
        <v>44555</v>
      </c>
      <c r="J93" s="47">
        <v>7003</v>
      </c>
      <c r="K93" s="47">
        <v>421.89</v>
      </c>
      <c r="L93" s="47">
        <v>364.69</v>
      </c>
      <c r="M93" s="47">
        <v>2954495.67</v>
      </c>
      <c r="N93" s="47">
        <v>2553924.0699999998</v>
      </c>
    </row>
    <row r="94" spans="1:14" x14ac:dyDescent="0.3">
      <c r="A94" s="47" t="s">
        <v>11130</v>
      </c>
      <c r="B94" s="47" t="s">
        <v>10943</v>
      </c>
      <c r="C94" s="47" t="s">
        <v>11131</v>
      </c>
      <c r="D94" s="47" t="s">
        <v>10979</v>
      </c>
      <c r="E94" s="47" t="s">
        <v>10946</v>
      </c>
      <c r="F94" s="47" t="s">
        <v>10961</v>
      </c>
      <c r="G94" s="47">
        <v>44773</v>
      </c>
      <c r="H94" s="47">
        <v>430733001</v>
      </c>
      <c r="I94" s="47">
        <v>44775</v>
      </c>
      <c r="J94" s="47">
        <v>2322</v>
      </c>
      <c r="K94" s="47">
        <v>651.21</v>
      </c>
      <c r="L94" s="47">
        <v>524.96</v>
      </c>
      <c r="M94" s="47">
        <v>1512109.62</v>
      </c>
      <c r="N94" s="47">
        <v>1218957.1200000001</v>
      </c>
    </row>
    <row r="95" spans="1:14" x14ac:dyDescent="0.3">
      <c r="A95" s="47" t="s">
        <v>11132</v>
      </c>
      <c r="B95" s="47" t="s">
        <v>10958</v>
      </c>
      <c r="C95" s="47" t="s">
        <v>11133</v>
      </c>
      <c r="D95" s="47" t="s">
        <v>10960</v>
      </c>
      <c r="E95" s="47" t="s">
        <v>10951</v>
      </c>
      <c r="F95" s="47" t="s">
        <v>10966</v>
      </c>
      <c r="G95" s="47">
        <v>44623</v>
      </c>
      <c r="H95" s="47">
        <v>492524659</v>
      </c>
      <c r="I95" s="47">
        <v>44645</v>
      </c>
      <c r="J95" s="47">
        <v>7846</v>
      </c>
      <c r="K95" s="47">
        <v>9.33</v>
      </c>
      <c r="L95" s="47">
        <v>6.92</v>
      </c>
      <c r="M95" s="47">
        <v>73203.180000000008</v>
      </c>
      <c r="N95" s="47">
        <v>54294.32</v>
      </c>
    </row>
    <row r="96" spans="1:14" x14ac:dyDescent="0.3">
      <c r="A96" s="47" t="s">
        <v>11134</v>
      </c>
      <c r="B96" s="47" t="s">
        <v>10943</v>
      </c>
      <c r="C96" s="47" t="s">
        <v>11135</v>
      </c>
      <c r="D96" s="47" t="s">
        <v>10969</v>
      </c>
      <c r="E96" s="47" t="s">
        <v>10951</v>
      </c>
      <c r="F96" s="47" t="s">
        <v>10961</v>
      </c>
      <c r="G96" s="47">
        <v>44356</v>
      </c>
      <c r="H96" s="47">
        <v>193923556</v>
      </c>
      <c r="I96" s="47">
        <v>44367</v>
      </c>
      <c r="J96" s="47">
        <v>5145</v>
      </c>
      <c r="K96" s="47">
        <v>47.45</v>
      </c>
      <c r="L96" s="47">
        <v>31.79</v>
      </c>
      <c r="M96" s="47">
        <v>244130.25000000003</v>
      </c>
      <c r="N96" s="47">
        <v>163559.54999999999</v>
      </c>
    </row>
    <row r="97" spans="1:14" x14ac:dyDescent="0.3">
      <c r="A97" s="47" t="s">
        <v>11136</v>
      </c>
      <c r="B97" s="47" t="s">
        <v>10943</v>
      </c>
      <c r="C97" s="47" t="s">
        <v>11094</v>
      </c>
      <c r="D97" s="47" t="s">
        <v>10969</v>
      </c>
      <c r="E97" s="47" t="s">
        <v>10946</v>
      </c>
      <c r="F97" s="47" t="s">
        <v>10961</v>
      </c>
      <c r="G97" s="47">
        <v>44403</v>
      </c>
      <c r="H97" s="47">
        <v>670916020</v>
      </c>
      <c r="I97" s="47">
        <v>44410</v>
      </c>
      <c r="J97" s="47">
        <v>7815</v>
      </c>
      <c r="K97" s="47">
        <v>47.45</v>
      </c>
      <c r="L97" s="47">
        <v>31.79</v>
      </c>
      <c r="M97" s="47">
        <v>370821.75</v>
      </c>
      <c r="N97" s="47">
        <v>248438.85</v>
      </c>
    </row>
    <row r="98" spans="1:14" x14ac:dyDescent="0.3">
      <c r="A98" s="47" t="s">
        <v>11137</v>
      </c>
      <c r="B98" s="47" t="s">
        <v>11001</v>
      </c>
      <c r="C98" s="47" t="s">
        <v>11138</v>
      </c>
      <c r="D98" s="47" t="s">
        <v>10965</v>
      </c>
      <c r="E98" s="47" t="s">
        <v>10946</v>
      </c>
      <c r="F98" s="47" t="s">
        <v>10947</v>
      </c>
      <c r="G98" s="47">
        <v>44821</v>
      </c>
      <c r="H98" s="47">
        <v>429800879</v>
      </c>
      <c r="I98" s="47">
        <v>44853</v>
      </c>
      <c r="J98" s="47">
        <v>6486</v>
      </c>
      <c r="K98" s="47">
        <v>255.28</v>
      </c>
      <c r="L98" s="47">
        <v>159.41999999999999</v>
      </c>
      <c r="M98" s="47">
        <v>1655746.08</v>
      </c>
      <c r="N98" s="47">
        <v>1033998.1199999999</v>
      </c>
    </row>
    <row r="99" spans="1:14" x14ac:dyDescent="0.3">
      <c r="A99" s="47" t="s">
        <v>11139</v>
      </c>
      <c r="B99" s="47" t="s">
        <v>10958</v>
      </c>
      <c r="C99" s="47" t="s">
        <v>11013</v>
      </c>
      <c r="D99" s="47" t="s">
        <v>11021</v>
      </c>
      <c r="E99" s="47" t="s">
        <v>10946</v>
      </c>
      <c r="F99" s="47" t="s">
        <v>10952</v>
      </c>
      <c r="G99" s="47">
        <v>44767</v>
      </c>
      <c r="H99" s="47">
        <v>297189462</v>
      </c>
      <c r="I99" s="47">
        <v>44792</v>
      </c>
      <c r="J99" s="47">
        <v>3821</v>
      </c>
      <c r="K99" s="47">
        <v>668.27</v>
      </c>
      <c r="L99" s="47">
        <v>502.54</v>
      </c>
      <c r="M99" s="47">
        <v>2553459.67</v>
      </c>
      <c r="N99" s="47">
        <v>1920215.34</v>
      </c>
    </row>
    <row r="100" spans="1:14" x14ac:dyDescent="0.3">
      <c r="A100" s="47" t="s">
        <v>11140</v>
      </c>
      <c r="B100" s="47" t="s">
        <v>10958</v>
      </c>
      <c r="C100" s="47" t="s">
        <v>11141</v>
      </c>
      <c r="D100" s="47" t="s">
        <v>10976</v>
      </c>
      <c r="E100" s="47" t="s">
        <v>10951</v>
      </c>
      <c r="F100" s="47" t="s">
        <v>10966</v>
      </c>
      <c r="G100" s="47">
        <v>44069</v>
      </c>
      <c r="H100" s="47">
        <v>270005595</v>
      </c>
      <c r="I100" s="47">
        <v>44078</v>
      </c>
      <c r="J100" s="47">
        <v>9511</v>
      </c>
      <c r="K100" s="47">
        <v>81.73</v>
      </c>
      <c r="L100" s="47">
        <v>56.67</v>
      </c>
      <c r="M100" s="47">
        <v>777334.03</v>
      </c>
      <c r="N100" s="47">
        <v>538988.37</v>
      </c>
    </row>
    <row r="101" spans="1:14" x14ac:dyDescent="0.3">
      <c r="A101" s="47" t="s">
        <v>11142</v>
      </c>
      <c r="B101" s="47" t="s">
        <v>11001</v>
      </c>
      <c r="C101" s="47" t="s">
        <v>11026</v>
      </c>
      <c r="D101" s="47" t="s">
        <v>10945</v>
      </c>
      <c r="E101" s="47" t="s">
        <v>10946</v>
      </c>
      <c r="F101" s="47" t="s">
        <v>10961</v>
      </c>
      <c r="G101" s="47">
        <v>44788</v>
      </c>
      <c r="H101" s="47">
        <v>865485608</v>
      </c>
      <c r="I101" s="47">
        <v>44814</v>
      </c>
      <c r="J101" s="47">
        <v>5279</v>
      </c>
      <c r="K101" s="47">
        <v>152.58000000000001</v>
      </c>
      <c r="L101" s="47">
        <v>97.44</v>
      </c>
      <c r="M101" s="47">
        <v>805469.82000000007</v>
      </c>
      <c r="N101" s="47">
        <v>514385.76</v>
      </c>
    </row>
    <row r="102" spans="1:14" x14ac:dyDescent="0.3">
      <c r="A102" s="47" t="s">
        <v>11143</v>
      </c>
      <c r="B102" s="47" t="s">
        <v>11001</v>
      </c>
      <c r="C102" s="47" t="s">
        <v>11002</v>
      </c>
      <c r="D102" s="47" t="s">
        <v>10956</v>
      </c>
      <c r="E102" s="47" t="s">
        <v>10946</v>
      </c>
      <c r="F102" s="47" t="s">
        <v>10952</v>
      </c>
      <c r="G102" s="47">
        <v>44436</v>
      </c>
      <c r="H102" s="47">
        <v>871178328</v>
      </c>
      <c r="I102" s="47">
        <v>44436</v>
      </c>
      <c r="J102" s="47">
        <v>9882</v>
      </c>
      <c r="K102" s="47">
        <v>205.7</v>
      </c>
      <c r="L102" s="47">
        <v>117.11</v>
      </c>
      <c r="M102" s="47">
        <v>2032727.4</v>
      </c>
      <c r="N102" s="47">
        <v>1157281.02</v>
      </c>
    </row>
    <row r="103" spans="1:14" x14ac:dyDescent="0.3">
      <c r="A103" s="47" t="s">
        <v>11144</v>
      </c>
      <c r="B103" s="47" t="s">
        <v>10943</v>
      </c>
      <c r="C103" s="47" t="s">
        <v>11145</v>
      </c>
      <c r="D103" s="47" t="s">
        <v>10989</v>
      </c>
      <c r="E103" s="47" t="s">
        <v>10951</v>
      </c>
      <c r="F103" s="47" t="s">
        <v>10961</v>
      </c>
      <c r="G103" s="47">
        <v>44846</v>
      </c>
      <c r="H103" s="47">
        <v>494945085</v>
      </c>
      <c r="I103" s="47">
        <v>44871</v>
      </c>
      <c r="J103" s="47">
        <v>4104</v>
      </c>
      <c r="K103" s="47">
        <v>154.06</v>
      </c>
      <c r="L103" s="47">
        <v>90.93</v>
      </c>
      <c r="M103" s="47">
        <v>632262.24</v>
      </c>
      <c r="N103" s="47">
        <v>373176.72000000003</v>
      </c>
    </row>
    <row r="104" spans="1:14" x14ac:dyDescent="0.3">
      <c r="A104" s="47" t="s">
        <v>11146</v>
      </c>
      <c r="B104" s="47" t="s">
        <v>11001</v>
      </c>
      <c r="C104" s="47" t="s">
        <v>11037</v>
      </c>
      <c r="D104" s="47" t="s">
        <v>10945</v>
      </c>
      <c r="E104" s="47" t="s">
        <v>10946</v>
      </c>
      <c r="F104" s="47" t="s">
        <v>10947</v>
      </c>
      <c r="G104" s="47">
        <v>44345</v>
      </c>
      <c r="H104" s="47">
        <v>914959704</v>
      </c>
      <c r="I104" s="47">
        <v>44371</v>
      </c>
      <c r="J104" s="47">
        <v>5764</v>
      </c>
      <c r="K104" s="47">
        <v>152.58000000000001</v>
      </c>
      <c r="L104" s="47">
        <v>97.44</v>
      </c>
      <c r="M104" s="47">
        <v>879471.12000000011</v>
      </c>
      <c r="N104" s="47">
        <v>561644.16</v>
      </c>
    </row>
    <row r="105" spans="1:14" x14ac:dyDescent="0.3">
      <c r="A105" s="47" t="s">
        <v>11147</v>
      </c>
      <c r="B105" s="47" t="s">
        <v>10943</v>
      </c>
      <c r="C105" s="47" t="s">
        <v>11148</v>
      </c>
      <c r="D105" s="47" t="s">
        <v>11021</v>
      </c>
      <c r="E105" s="47" t="s">
        <v>10951</v>
      </c>
      <c r="F105" s="47" t="s">
        <v>10961</v>
      </c>
      <c r="G105" s="47">
        <v>44537</v>
      </c>
      <c r="H105" s="47">
        <v>229708516</v>
      </c>
      <c r="I105" s="47">
        <v>44584</v>
      </c>
      <c r="J105" s="47">
        <v>4709</v>
      </c>
      <c r="K105" s="47">
        <v>668.27</v>
      </c>
      <c r="L105" s="47">
        <v>502.54</v>
      </c>
      <c r="M105" s="47">
        <v>3146883.4299999997</v>
      </c>
      <c r="N105" s="47">
        <v>2366460.86</v>
      </c>
    </row>
    <row r="106" spans="1:14" x14ac:dyDescent="0.3">
      <c r="A106" s="47" t="s">
        <v>11149</v>
      </c>
      <c r="B106" s="47" t="s">
        <v>10958</v>
      </c>
      <c r="C106" s="47" t="s">
        <v>11150</v>
      </c>
      <c r="D106" s="47" t="s">
        <v>10969</v>
      </c>
      <c r="E106" s="47" t="s">
        <v>10946</v>
      </c>
      <c r="F106" s="47" t="s">
        <v>10952</v>
      </c>
      <c r="G106" s="47">
        <v>44565</v>
      </c>
      <c r="H106" s="47">
        <v>207990348</v>
      </c>
      <c r="I106" s="47">
        <v>44581</v>
      </c>
      <c r="J106" s="47">
        <v>7821</v>
      </c>
      <c r="K106" s="47">
        <v>47.45</v>
      </c>
      <c r="L106" s="47">
        <v>31.79</v>
      </c>
      <c r="M106" s="47">
        <v>371106.45</v>
      </c>
      <c r="N106" s="47">
        <v>248629.59</v>
      </c>
    </row>
    <row r="107" spans="1:14" x14ac:dyDescent="0.3">
      <c r="A107" s="47" t="s">
        <v>11151</v>
      </c>
      <c r="B107" s="47" t="s">
        <v>10958</v>
      </c>
      <c r="C107" s="47" t="s">
        <v>11062</v>
      </c>
      <c r="D107" s="47" t="s">
        <v>10989</v>
      </c>
      <c r="E107" s="47" t="s">
        <v>10946</v>
      </c>
      <c r="F107" s="47" t="s">
        <v>10947</v>
      </c>
      <c r="G107" s="47">
        <v>44762</v>
      </c>
      <c r="H107" s="47">
        <v>438916528</v>
      </c>
      <c r="I107" s="47">
        <v>44791</v>
      </c>
      <c r="J107" s="47">
        <v>4009</v>
      </c>
      <c r="K107" s="47">
        <v>154.06</v>
      </c>
      <c r="L107" s="47">
        <v>90.93</v>
      </c>
      <c r="M107" s="47">
        <v>617626.54</v>
      </c>
      <c r="N107" s="47">
        <v>364538.37000000005</v>
      </c>
    </row>
    <row r="108" spans="1:14" x14ac:dyDescent="0.3">
      <c r="A108" s="47" t="s">
        <v>11152</v>
      </c>
      <c r="B108" s="47" t="s">
        <v>10943</v>
      </c>
      <c r="C108" s="47" t="s">
        <v>11153</v>
      </c>
      <c r="D108" s="47" t="s">
        <v>10965</v>
      </c>
      <c r="E108" s="47" t="s">
        <v>10951</v>
      </c>
      <c r="F108" s="47" t="s">
        <v>10952</v>
      </c>
      <c r="G108" s="47">
        <v>44042</v>
      </c>
      <c r="H108" s="47">
        <v>581910884</v>
      </c>
      <c r="I108" s="47">
        <v>44059</v>
      </c>
      <c r="J108" s="47">
        <v>9217</v>
      </c>
      <c r="K108" s="47">
        <v>255.28</v>
      </c>
      <c r="L108" s="47">
        <v>159.41999999999999</v>
      </c>
      <c r="M108" s="47">
        <v>2352915.7600000002</v>
      </c>
      <c r="N108" s="47">
        <v>1469374.14</v>
      </c>
    </row>
    <row r="109" spans="1:14" x14ac:dyDescent="0.3">
      <c r="A109" s="47" t="s">
        <v>11154</v>
      </c>
      <c r="B109" s="47" t="s">
        <v>10958</v>
      </c>
      <c r="C109" s="47" t="s">
        <v>11155</v>
      </c>
      <c r="D109" s="47" t="s">
        <v>10950</v>
      </c>
      <c r="E109" s="47" t="s">
        <v>10946</v>
      </c>
      <c r="F109" s="47" t="s">
        <v>10952</v>
      </c>
      <c r="G109" s="47">
        <v>44596</v>
      </c>
      <c r="H109" s="47">
        <v>816709744</v>
      </c>
      <c r="I109" s="47">
        <v>44621</v>
      </c>
      <c r="J109" s="47">
        <v>1417</v>
      </c>
      <c r="K109" s="47">
        <v>421.89</v>
      </c>
      <c r="L109" s="47">
        <v>364.69</v>
      </c>
      <c r="M109" s="47">
        <v>597818.13</v>
      </c>
      <c r="N109" s="47">
        <v>516765.73</v>
      </c>
    </row>
    <row r="110" spans="1:14" x14ac:dyDescent="0.3">
      <c r="A110" s="47" t="s">
        <v>11156</v>
      </c>
      <c r="B110" s="47" t="s">
        <v>10963</v>
      </c>
      <c r="C110" s="47" t="s">
        <v>11065</v>
      </c>
      <c r="D110" s="47" t="s">
        <v>11021</v>
      </c>
      <c r="E110" s="47" t="s">
        <v>10951</v>
      </c>
      <c r="F110" s="47" t="s">
        <v>10952</v>
      </c>
      <c r="G110" s="47">
        <v>44067</v>
      </c>
      <c r="H110" s="47">
        <v>493361937</v>
      </c>
      <c r="I110" s="47">
        <v>44103</v>
      </c>
      <c r="J110" s="47">
        <v>5616</v>
      </c>
      <c r="K110" s="47">
        <v>668.27</v>
      </c>
      <c r="L110" s="47">
        <v>502.54</v>
      </c>
      <c r="M110" s="47">
        <v>3753004.32</v>
      </c>
      <c r="N110" s="47">
        <v>2822264.64</v>
      </c>
    </row>
    <row r="111" spans="1:14" x14ac:dyDescent="0.3">
      <c r="A111" s="47" t="s">
        <v>11157</v>
      </c>
      <c r="B111" s="47" t="s">
        <v>10963</v>
      </c>
      <c r="C111" s="47" t="s">
        <v>11158</v>
      </c>
      <c r="D111" s="47" t="s">
        <v>10965</v>
      </c>
      <c r="E111" s="47" t="s">
        <v>10946</v>
      </c>
      <c r="F111" s="47" t="s">
        <v>10952</v>
      </c>
      <c r="G111" s="47">
        <v>44418</v>
      </c>
      <c r="H111" s="47">
        <v>382228791</v>
      </c>
      <c r="I111" s="47">
        <v>44465</v>
      </c>
      <c r="J111" s="47">
        <v>8848</v>
      </c>
      <c r="K111" s="47">
        <v>255.28</v>
      </c>
      <c r="L111" s="47">
        <v>159.41999999999999</v>
      </c>
      <c r="M111" s="47">
        <v>2258717.44</v>
      </c>
      <c r="N111" s="47">
        <v>1410548.16</v>
      </c>
    </row>
    <row r="112" spans="1:14" x14ac:dyDescent="0.3">
      <c r="A112" s="47" t="s">
        <v>11159</v>
      </c>
      <c r="B112" s="47" t="s">
        <v>10943</v>
      </c>
      <c r="C112" s="47" t="s">
        <v>11160</v>
      </c>
      <c r="D112" s="47" t="s">
        <v>10974</v>
      </c>
      <c r="E112" s="47" t="s">
        <v>10946</v>
      </c>
      <c r="F112" s="47" t="s">
        <v>10961</v>
      </c>
      <c r="G112" s="47">
        <v>44106</v>
      </c>
      <c r="H112" s="47">
        <v>423984134</v>
      </c>
      <c r="I112" s="47">
        <v>44149</v>
      </c>
      <c r="J112" s="47">
        <v>5182</v>
      </c>
      <c r="K112" s="47">
        <v>437.2</v>
      </c>
      <c r="L112" s="47">
        <v>263.33</v>
      </c>
      <c r="M112" s="47">
        <v>2265570.4</v>
      </c>
      <c r="N112" s="47">
        <v>1364576.0599999998</v>
      </c>
    </row>
    <row r="113" spans="1:14" x14ac:dyDescent="0.3">
      <c r="A113" s="47" t="s">
        <v>11161</v>
      </c>
      <c r="B113" s="47" t="s">
        <v>10958</v>
      </c>
      <c r="C113" s="47" t="s">
        <v>11013</v>
      </c>
      <c r="D113" s="47" t="s">
        <v>10950</v>
      </c>
      <c r="E113" s="47" t="s">
        <v>10946</v>
      </c>
      <c r="F113" s="47" t="s">
        <v>10947</v>
      </c>
      <c r="G113" s="47">
        <v>44868</v>
      </c>
      <c r="H113" s="47">
        <v>179614293</v>
      </c>
      <c r="I113" s="47">
        <v>44888</v>
      </c>
      <c r="J113" s="47">
        <v>716</v>
      </c>
      <c r="K113" s="47">
        <v>421.89</v>
      </c>
      <c r="L113" s="47">
        <v>364.69</v>
      </c>
      <c r="M113" s="47">
        <v>302073.24</v>
      </c>
      <c r="N113" s="47">
        <v>261118.04</v>
      </c>
    </row>
    <row r="114" spans="1:14" x14ac:dyDescent="0.3">
      <c r="A114" s="47" t="s">
        <v>11162</v>
      </c>
      <c r="B114" s="47" t="s">
        <v>10958</v>
      </c>
      <c r="C114" s="47" t="s">
        <v>11163</v>
      </c>
      <c r="D114" s="47" t="s">
        <v>10976</v>
      </c>
      <c r="E114" s="47" t="s">
        <v>10946</v>
      </c>
      <c r="F114" s="47" t="s">
        <v>10966</v>
      </c>
      <c r="G114" s="47">
        <v>43887</v>
      </c>
      <c r="H114" s="47">
        <v>180418097</v>
      </c>
      <c r="I114" s="47">
        <v>43905</v>
      </c>
      <c r="J114" s="47">
        <v>8579</v>
      </c>
      <c r="K114" s="47">
        <v>81.73</v>
      </c>
      <c r="L114" s="47">
        <v>56.67</v>
      </c>
      <c r="M114" s="47">
        <v>701161.67</v>
      </c>
      <c r="N114" s="47">
        <v>486171.93</v>
      </c>
    </row>
    <row r="115" spans="1:14" x14ac:dyDescent="0.3">
      <c r="A115" s="47" t="s">
        <v>11164</v>
      </c>
      <c r="B115" s="47" t="s">
        <v>11001</v>
      </c>
      <c r="C115" s="47" t="s">
        <v>11099</v>
      </c>
      <c r="D115" s="47" t="s">
        <v>10950</v>
      </c>
      <c r="E115" s="47" t="s">
        <v>10946</v>
      </c>
      <c r="F115" s="47" t="s">
        <v>10952</v>
      </c>
      <c r="G115" s="47">
        <v>44759</v>
      </c>
      <c r="H115" s="47">
        <v>578006875</v>
      </c>
      <c r="I115" s="47">
        <v>44794</v>
      </c>
      <c r="J115" s="47">
        <v>3934</v>
      </c>
      <c r="K115" s="47">
        <v>421.89</v>
      </c>
      <c r="L115" s="47">
        <v>364.69</v>
      </c>
      <c r="M115" s="47">
        <v>1659715.26</v>
      </c>
      <c r="N115" s="47">
        <v>1434690.46</v>
      </c>
    </row>
    <row r="116" spans="1:14" x14ac:dyDescent="0.3">
      <c r="A116" s="47" t="s">
        <v>11165</v>
      </c>
      <c r="B116" s="47" t="s">
        <v>10943</v>
      </c>
      <c r="C116" s="47" t="s">
        <v>11070</v>
      </c>
      <c r="D116" s="47" t="s">
        <v>11021</v>
      </c>
      <c r="E116" s="47" t="s">
        <v>10951</v>
      </c>
      <c r="F116" s="47" t="s">
        <v>10952</v>
      </c>
      <c r="G116" s="47">
        <v>44440</v>
      </c>
      <c r="H116" s="47">
        <v>694304454</v>
      </c>
      <c r="I116" s="47">
        <v>44448</v>
      </c>
      <c r="J116" s="47">
        <v>8972</v>
      </c>
      <c r="K116" s="47">
        <v>668.27</v>
      </c>
      <c r="L116" s="47">
        <v>502.54</v>
      </c>
      <c r="M116" s="47">
        <v>5995718.4399999995</v>
      </c>
      <c r="N116" s="47">
        <v>4508788.88</v>
      </c>
    </row>
    <row r="117" spans="1:14" x14ac:dyDescent="0.3">
      <c r="A117" s="47" t="s">
        <v>11166</v>
      </c>
      <c r="B117" s="47" t="s">
        <v>10963</v>
      </c>
      <c r="C117" s="47" t="s">
        <v>11126</v>
      </c>
      <c r="D117" s="47" t="s">
        <v>10965</v>
      </c>
      <c r="E117" s="47" t="s">
        <v>10951</v>
      </c>
      <c r="F117" s="47" t="s">
        <v>10952</v>
      </c>
      <c r="G117" s="47">
        <v>44210</v>
      </c>
      <c r="H117" s="47">
        <v>371547162</v>
      </c>
      <c r="I117" s="47">
        <v>44250</v>
      </c>
      <c r="J117" s="47">
        <v>7917</v>
      </c>
      <c r="K117" s="47">
        <v>255.28</v>
      </c>
      <c r="L117" s="47">
        <v>159.41999999999999</v>
      </c>
      <c r="M117" s="47">
        <v>2022051.76</v>
      </c>
      <c r="N117" s="47">
        <v>1262128.1399999999</v>
      </c>
    </row>
    <row r="118" spans="1:14" x14ac:dyDescent="0.3">
      <c r="A118" s="47" t="s">
        <v>11167</v>
      </c>
      <c r="B118" s="47" t="s">
        <v>11001</v>
      </c>
      <c r="C118" s="47" t="s">
        <v>11168</v>
      </c>
      <c r="D118" s="47" t="s">
        <v>10969</v>
      </c>
      <c r="E118" s="47" t="s">
        <v>10951</v>
      </c>
      <c r="F118" s="47" t="s">
        <v>10966</v>
      </c>
      <c r="G118" s="47">
        <v>43927</v>
      </c>
      <c r="H118" s="47">
        <v>422283828</v>
      </c>
      <c r="I118" s="47">
        <v>43947</v>
      </c>
      <c r="J118" s="47">
        <v>2025</v>
      </c>
      <c r="K118" s="47">
        <v>47.45</v>
      </c>
      <c r="L118" s="47">
        <v>31.79</v>
      </c>
      <c r="M118" s="47">
        <v>96038.8</v>
      </c>
      <c r="N118" s="47">
        <v>64342.96</v>
      </c>
    </row>
    <row r="119" spans="1:14" x14ac:dyDescent="0.3">
      <c r="A119" s="47" t="s">
        <v>11169</v>
      </c>
      <c r="B119" s="47" t="s">
        <v>10958</v>
      </c>
      <c r="C119" s="47" t="s">
        <v>11170</v>
      </c>
      <c r="D119" s="47" t="s">
        <v>10956</v>
      </c>
      <c r="E119" s="47" t="s">
        <v>10946</v>
      </c>
      <c r="F119" s="47" t="s">
        <v>10947</v>
      </c>
      <c r="G119" s="47">
        <v>44643</v>
      </c>
      <c r="H119" s="47">
        <v>379375779</v>
      </c>
      <c r="I119" s="47">
        <v>44643</v>
      </c>
      <c r="J119" s="47">
        <v>4578</v>
      </c>
      <c r="K119" s="47">
        <v>205.7</v>
      </c>
      <c r="L119" s="47">
        <v>117.11</v>
      </c>
      <c r="M119" s="47">
        <v>941694.6</v>
      </c>
      <c r="N119" s="47">
        <v>536129.57999999996</v>
      </c>
    </row>
    <row r="120" spans="1:14" x14ac:dyDescent="0.3">
      <c r="A120" s="47" t="s">
        <v>11171</v>
      </c>
      <c r="B120" s="47" t="s">
        <v>10958</v>
      </c>
      <c r="C120" s="47" t="s">
        <v>10991</v>
      </c>
      <c r="D120" s="47" t="s">
        <v>10976</v>
      </c>
      <c r="E120" s="47" t="s">
        <v>10951</v>
      </c>
      <c r="F120" s="47" t="s">
        <v>10961</v>
      </c>
      <c r="G120" s="47">
        <v>43901</v>
      </c>
      <c r="H120" s="47">
        <v>745996844</v>
      </c>
      <c r="I120" s="47">
        <v>43924</v>
      </c>
      <c r="J120" s="47">
        <v>5899</v>
      </c>
      <c r="K120" s="47">
        <v>81.73</v>
      </c>
      <c r="L120" s="47">
        <v>56.67</v>
      </c>
      <c r="M120" s="47">
        <v>482125.27</v>
      </c>
      <c r="N120" s="47">
        <v>334296.33</v>
      </c>
    </row>
    <row r="121" spans="1:14" x14ac:dyDescent="0.3">
      <c r="A121" s="47" t="s">
        <v>11172</v>
      </c>
      <c r="B121" s="47" t="s">
        <v>10958</v>
      </c>
      <c r="C121" s="47" t="s">
        <v>11173</v>
      </c>
      <c r="D121" s="47" t="s">
        <v>10960</v>
      </c>
      <c r="E121" s="47" t="s">
        <v>10946</v>
      </c>
      <c r="F121" s="47" t="s">
        <v>10961</v>
      </c>
      <c r="G121" s="47">
        <v>44612</v>
      </c>
      <c r="H121" s="47">
        <v>745633351</v>
      </c>
      <c r="I121" s="47">
        <v>44654</v>
      </c>
      <c r="J121" s="47">
        <v>8333</v>
      </c>
      <c r="K121" s="47">
        <v>9.33</v>
      </c>
      <c r="L121" s="47">
        <v>6.92</v>
      </c>
      <c r="M121" s="47">
        <v>77746.89</v>
      </c>
      <c r="N121" s="47">
        <v>57664.36</v>
      </c>
    </row>
    <row r="122" spans="1:14" x14ac:dyDescent="0.3">
      <c r="A122" s="47" t="s">
        <v>11174</v>
      </c>
      <c r="B122" s="47" t="s">
        <v>10943</v>
      </c>
      <c r="C122" s="47" t="s">
        <v>11175</v>
      </c>
      <c r="D122" s="47" t="s">
        <v>10945</v>
      </c>
      <c r="E122" s="47" t="s">
        <v>10946</v>
      </c>
      <c r="F122" s="47" t="s">
        <v>10966</v>
      </c>
      <c r="G122" s="47">
        <v>44090</v>
      </c>
      <c r="H122" s="47">
        <v>572084128</v>
      </c>
      <c r="I122" s="47">
        <v>44140</v>
      </c>
      <c r="J122" s="47">
        <v>1261</v>
      </c>
      <c r="K122" s="47">
        <v>152.58000000000001</v>
      </c>
      <c r="L122" s="47">
        <v>97.44</v>
      </c>
      <c r="M122" s="47">
        <v>192403.38</v>
      </c>
      <c r="N122" s="47">
        <v>122871.84</v>
      </c>
    </row>
    <row r="123" spans="1:14" x14ac:dyDescent="0.3">
      <c r="A123" s="47" t="s">
        <v>11176</v>
      </c>
      <c r="B123" s="47" t="s">
        <v>10958</v>
      </c>
      <c r="C123" s="47" t="s">
        <v>11177</v>
      </c>
      <c r="D123" s="47" t="s">
        <v>10969</v>
      </c>
      <c r="E123" s="47" t="s">
        <v>10951</v>
      </c>
      <c r="F123" s="47" t="s">
        <v>10961</v>
      </c>
      <c r="G123" s="47">
        <v>43973</v>
      </c>
      <c r="H123" s="47">
        <v>939460504</v>
      </c>
      <c r="I123" s="47">
        <v>43975</v>
      </c>
      <c r="J123" s="47">
        <v>6095</v>
      </c>
      <c r="K123" s="47">
        <v>47.45</v>
      </c>
      <c r="L123" s="47">
        <v>31.79</v>
      </c>
      <c r="M123" s="47">
        <v>289207.75</v>
      </c>
      <c r="N123" s="47">
        <v>193760.05</v>
      </c>
    </row>
    <row r="124" spans="1:14" x14ac:dyDescent="0.3">
      <c r="A124" s="47" t="s">
        <v>11178</v>
      </c>
      <c r="B124" s="47" t="s">
        <v>10958</v>
      </c>
      <c r="C124" s="47" t="s">
        <v>11062</v>
      </c>
      <c r="D124" s="47" t="s">
        <v>10960</v>
      </c>
      <c r="E124" s="47" t="s">
        <v>10951</v>
      </c>
      <c r="F124" s="47" t="s">
        <v>10952</v>
      </c>
      <c r="G124" s="47">
        <v>44481</v>
      </c>
      <c r="H124" s="47">
        <v>832186305</v>
      </c>
      <c r="I124" s="47">
        <v>44526</v>
      </c>
      <c r="J124" s="47">
        <v>1276</v>
      </c>
      <c r="K124" s="47">
        <v>9.33</v>
      </c>
      <c r="L124" s="47">
        <v>6.92</v>
      </c>
      <c r="M124" s="47">
        <v>11905.08</v>
      </c>
      <c r="N124" s="47">
        <v>8829.92</v>
      </c>
    </row>
    <row r="125" spans="1:14" x14ac:dyDescent="0.3">
      <c r="A125" s="47" t="s">
        <v>11179</v>
      </c>
      <c r="B125" s="47" t="s">
        <v>10958</v>
      </c>
      <c r="C125" s="47" t="s">
        <v>11180</v>
      </c>
      <c r="D125" s="47" t="s">
        <v>10960</v>
      </c>
      <c r="E125" s="47" t="s">
        <v>10951</v>
      </c>
      <c r="F125" s="47" t="s">
        <v>10961</v>
      </c>
      <c r="G125" s="47">
        <v>43889</v>
      </c>
      <c r="H125" s="47">
        <v>654997861</v>
      </c>
      <c r="I125" s="47">
        <v>43923</v>
      </c>
      <c r="J125" s="47">
        <v>7277</v>
      </c>
      <c r="K125" s="47">
        <v>9.33</v>
      </c>
      <c r="L125" s="47">
        <v>6.92</v>
      </c>
      <c r="M125" s="47">
        <v>67894.41</v>
      </c>
      <c r="N125" s="47">
        <v>50356.84</v>
      </c>
    </row>
    <row r="126" spans="1:14" x14ac:dyDescent="0.3">
      <c r="A126" s="47" t="s">
        <v>11181</v>
      </c>
      <c r="B126" s="47" t="s">
        <v>10963</v>
      </c>
      <c r="C126" s="47" t="s">
        <v>11182</v>
      </c>
      <c r="D126" s="47" t="s">
        <v>10950</v>
      </c>
      <c r="E126" s="47" t="s">
        <v>10951</v>
      </c>
      <c r="F126" s="47" t="s">
        <v>10961</v>
      </c>
      <c r="G126" s="47">
        <v>44278</v>
      </c>
      <c r="H126" s="47">
        <v>882943999</v>
      </c>
      <c r="I126" s="47">
        <v>44293</v>
      </c>
      <c r="J126" s="47">
        <v>1605</v>
      </c>
      <c r="K126" s="47">
        <v>421.89</v>
      </c>
      <c r="L126" s="47">
        <v>364.69</v>
      </c>
      <c r="M126" s="47">
        <v>677133.45</v>
      </c>
      <c r="N126" s="47">
        <v>585327.44999999995</v>
      </c>
    </row>
    <row r="127" spans="1:14" x14ac:dyDescent="0.3">
      <c r="A127" s="47" t="s">
        <v>11183</v>
      </c>
      <c r="B127" s="47" t="s">
        <v>10958</v>
      </c>
      <c r="C127" s="47" t="s">
        <v>11184</v>
      </c>
      <c r="D127" s="47" t="s">
        <v>10960</v>
      </c>
      <c r="E127" s="47" t="s">
        <v>10951</v>
      </c>
      <c r="F127" s="47" t="s">
        <v>10961</v>
      </c>
      <c r="G127" s="47">
        <v>44739</v>
      </c>
      <c r="H127" s="47">
        <v>711386048</v>
      </c>
      <c r="I127" s="47">
        <v>44788</v>
      </c>
      <c r="J127" s="47">
        <v>3795</v>
      </c>
      <c r="K127" s="47">
        <v>9.33</v>
      </c>
      <c r="L127" s="47">
        <v>6.92</v>
      </c>
      <c r="M127" s="47">
        <v>35407.35</v>
      </c>
      <c r="N127" s="47">
        <v>26261.4</v>
      </c>
    </row>
    <row r="128" spans="1:14" x14ac:dyDescent="0.3">
      <c r="A128" s="47" t="s">
        <v>11185</v>
      </c>
      <c r="B128" s="47" t="s">
        <v>10954</v>
      </c>
      <c r="C128" s="47" t="s">
        <v>11186</v>
      </c>
      <c r="D128" s="47" t="s">
        <v>10969</v>
      </c>
      <c r="E128" s="47" t="s">
        <v>10946</v>
      </c>
      <c r="F128" s="47" t="s">
        <v>10961</v>
      </c>
      <c r="G128" s="47">
        <v>43991</v>
      </c>
      <c r="H128" s="47">
        <v>305997836</v>
      </c>
      <c r="I128" s="47">
        <v>44022</v>
      </c>
      <c r="J128" s="47">
        <v>415</v>
      </c>
      <c r="K128" s="47">
        <v>47.45</v>
      </c>
      <c r="L128" s="47">
        <v>31.79</v>
      </c>
      <c r="M128" s="47">
        <v>19691.75</v>
      </c>
      <c r="N128" s="47">
        <v>13192.85</v>
      </c>
    </row>
    <row r="129" spans="1:14" x14ac:dyDescent="0.3">
      <c r="A129" s="47" t="s">
        <v>11187</v>
      </c>
      <c r="B129" s="47" t="s">
        <v>10958</v>
      </c>
      <c r="C129" s="47" t="s">
        <v>11015</v>
      </c>
      <c r="D129" s="47" t="s">
        <v>10950</v>
      </c>
      <c r="E129" s="47" t="s">
        <v>10946</v>
      </c>
      <c r="F129" s="47" t="s">
        <v>10952</v>
      </c>
      <c r="G129" s="47">
        <v>44031</v>
      </c>
      <c r="H129" s="47">
        <v>352765691</v>
      </c>
      <c r="I129" s="47">
        <v>44054</v>
      </c>
      <c r="J129" s="47">
        <v>62</v>
      </c>
      <c r="K129" s="47">
        <v>421.89</v>
      </c>
      <c r="L129" s="47">
        <v>364.69</v>
      </c>
      <c r="M129" s="47">
        <v>26157.18</v>
      </c>
      <c r="N129" s="47">
        <v>22610.78</v>
      </c>
    </row>
    <row r="130" spans="1:14" x14ac:dyDescent="0.3">
      <c r="A130" s="47" t="s">
        <v>11188</v>
      </c>
      <c r="B130" s="47" t="s">
        <v>10958</v>
      </c>
      <c r="C130" s="47" t="s">
        <v>11177</v>
      </c>
      <c r="D130" s="47" t="s">
        <v>10989</v>
      </c>
      <c r="E130" s="47" t="s">
        <v>10951</v>
      </c>
      <c r="F130" s="47" t="s">
        <v>10947</v>
      </c>
      <c r="G130" s="47">
        <v>44392</v>
      </c>
      <c r="H130" s="47">
        <v>707988440</v>
      </c>
      <c r="I130" s="47">
        <v>44416</v>
      </c>
      <c r="J130" s="47">
        <v>8367</v>
      </c>
      <c r="K130" s="47">
        <v>154.06</v>
      </c>
      <c r="L130" s="47">
        <v>90.93</v>
      </c>
      <c r="M130" s="47">
        <v>1289020.02</v>
      </c>
      <c r="N130" s="47">
        <v>760811.31</v>
      </c>
    </row>
    <row r="131" spans="1:14" x14ac:dyDescent="0.3">
      <c r="A131" s="47" t="s">
        <v>11189</v>
      </c>
      <c r="B131" s="47" t="s">
        <v>11001</v>
      </c>
      <c r="C131" s="47" t="s">
        <v>11190</v>
      </c>
      <c r="D131" s="47" t="s">
        <v>10989</v>
      </c>
      <c r="E131" s="47" t="s">
        <v>10946</v>
      </c>
      <c r="F131" s="47" t="s">
        <v>10966</v>
      </c>
      <c r="G131" s="47">
        <v>44755</v>
      </c>
      <c r="H131" s="47">
        <v>848277413</v>
      </c>
      <c r="I131" s="47">
        <v>44802</v>
      </c>
      <c r="J131" s="47">
        <v>2992</v>
      </c>
      <c r="K131" s="47">
        <v>154.06</v>
      </c>
      <c r="L131" s="47">
        <v>90.93</v>
      </c>
      <c r="M131" s="47">
        <v>460947.52</v>
      </c>
      <c r="N131" s="47">
        <v>272062.56</v>
      </c>
    </row>
    <row r="132" spans="1:14" x14ac:dyDescent="0.3">
      <c r="A132" s="47" t="s">
        <v>11191</v>
      </c>
      <c r="B132" s="47" t="s">
        <v>10958</v>
      </c>
      <c r="C132" s="47" t="s">
        <v>11192</v>
      </c>
      <c r="D132" s="47" t="s">
        <v>11021</v>
      </c>
      <c r="E132" s="47" t="s">
        <v>10951</v>
      </c>
      <c r="F132" s="47" t="s">
        <v>10966</v>
      </c>
      <c r="G132" s="47">
        <v>44424</v>
      </c>
      <c r="H132" s="47">
        <v>320556437</v>
      </c>
      <c r="I132" s="47">
        <v>44464</v>
      </c>
      <c r="J132" s="47">
        <v>8628</v>
      </c>
      <c r="K132" s="47">
        <v>668.27</v>
      </c>
      <c r="L132" s="47">
        <v>502.54</v>
      </c>
      <c r="M132" s="47">
        <v>5765833.5599999996</v>
      </c>
      <c r="N132" s="47">
        <v>4335915.12</v>
      </c>
    </row>
    <row r="133" spans="1:14" x14ac:dyDescent="0.3">
      <c r="A133" s="47" t="s">
        <v>11193</v>
      </c>
      <c r="B133" s="47" t="s">
        <v>10958</v>
      </c>
      <c r="C133" s="47" t="s">
        <v>11041</v>
      </c>
      <c r="D133" s="47" t="s">
        <v>10965</v>
      </c>
      <c r="E133" s="47" t="s">
        <v>10951</v>
      </c>
      <c r="F133" s="47" t="s">
        <v>10952</v>
      </c>
      <c r="G133" s="47">
        <v>43896</v>
      </c>
      <c r="H133" s="47">
        <v>992061841</v>
      </c>
      <c r="I133" s="47">
        <v>43914</v>
      </c>
      <c r="J133" s="47">
        <v>1999</v>
      </c>
      <c r="K133" s="47">
        <v>255.28</v>
      </c>
      <c r="L133" s="47">
        <v>159.41999999999999</v>
      </c>
      <c r="M133" s="47">
        <v>510304.72000000003</v>
      </c>
      <c r="N133" s="47">
        <v>318680.57999999996</v>
      </c>
    </row>
    <row r="134" spans="1:14" x14ac:dyDescent="0.3">
      <c r="A134" s="47" t="s">
        <v>11194</v>
      </c>
      <c r="B134" s="47" t="s">
        <v>10943</v>
      </c>
      <c r="C134" s="47" t="s">
        <v>11195</v>
      </c>
      <c r="D134" s="47" t="s">
        <v>10979</v>
      </c>
      <c r="E134" s="47" t="s">
        <v>10951</v>
      </c>
      <c r="F134" s="47" t="s">
        <v>10966</v>
      </c>
      <c r="G134" s="47">
        <v>44336</v>
      </c>
      <c r="H134" s="47">
        <v>300342452</v>
      </c>
      <c r="I134" s="47">
        <v>44371</v>
      </c>
      <c r="J134" s="47">
        <v>6861</v>
      </c>
      <c r="K134" s="47">
        <v>651.21</v>
      </c>
      <c r="L134" s="47">
        <v>524.96</v>
      </c>
      <c r="M134" s="47">
        <v>4467951.8100000005</v>
      </c>
      <c r="N134" s="47">
        <v>3601750.56</v>
      </c>
    </row>
    <row r="135" spans="1:14" x14ac:dyDescent="0.3">
      <c r="A135" s="47" t="s">
        <v>11196</v>
      </c>
      <c r="B135" s="47" t="s">
        <v>10958</v>
      </c>
      <c r="C135" s="47" t="s">
        <v>11197</v>
      </c>
      <c r="D135" s="47" t="s">
        <v>10989</v>
      </c>
      <c r="E135" s="47" t="s">
        <v>10951</v>
      </c>
      <c r="F135" s="47" t="s">
        <v>10952</v>
      </c>
      <c r="G135" s="47">
        <v>43923</v>
      </c>
      <c r="H135" s="47">
        <v>703259599</v>
      </c>
      <c r="I135" s="47">
        <v>43926</v>
      </c>
      <c r="J135" s="47">
        <v>8998</v>
      </c>
      <c r="K135" s="47">
        <v>154.06</v>
      </c>
      <c r="L135" s="47">
        <v>90.93</v>
      </c>
      <c r="M135" s="47">
        <v>1386231.8800000001</v>
      </c>
      <c r="N135" s="47">
        <v>818188.14</v>
      </c>
    </row>
    <row r="136" spans="1:14" x14ac:dyDescent="0.3">
      <c r="A136" s="47" t="s">
        <v>11198</v>
      </c>
      <c r="B136" s="47" t="s">
        <v>11001</v>
      </c>
      <c r="C136" s="47" t="s">
        <v>11103</v>
      </c>
      <c r="D136" s="47" t="s">
        <v>11011</v>
      </c>
      <c r="E136" s="47" t="s">
        <v>10946</v>
      </c>
      <c r="F136" s="47" t="s">
        <v>10952</v>
      </c>
      <c r="G136" s="47">
        <v>44637</v>
      </c>
      <c r="H136" s="47">
        <v>228987109</v>
      </c>
      <c r="I136" s="47">
        <v>44665</v>
      </c>
      <c r="J136" s="47">
        <v>1229</v>
      </c>
      <c r="K136" s="47">
        <v>109.28</v>
      </c>
      <c r="L136" s="47">
        <v>35.840000000000003</v>
      </c>
      <c r="M136" s="47">
        <v>134305.12</v>
      </c>
      <c r="N136" s="47">
        <v>44047.360000000001</v>
      </c>
    </row>
    <row r="137" spans="1:14" x14ac:dyDescent="0.3">
      <c r="A137" s="47" t="s">
        <v>11199</v>
      </c>
      <c r="B137" s="47" t="s">
        <v>10958</v>
      </c>
      <c r="C137" s="47" t="s">
        <v>10984</v>
      </c>
      <c r="D137" s="47" t="s">
        <v>10956</v>
      </c>
      <c r="E137" s="47" t="s">
        <v>10951</v>
      </c>
      <c r="F137" s="47" t="s">
        <v>10947</v>
      </c>
      <c r="G137" s="47">
        <v>44430</v>
      </c>
      <c r="H137" s="47">
        <v>126011312</v>
      </c>
      <c r="I137" s="47">
        <v>44457</v>
      </c>
      <c r="J137" s="47">
        <v>8402</v>
      </c>
      <c r="K137" s="47">
        <v>205.7</v>
      </c>
      <c r="L137" s="47">
        <v>117.11</v>
      </c>
      <c r="M137" s="47">
        <v>1728291.4</v>
      </c>
      <c r="N137" s="47">
        <v>983958.22</v>
      </c>
    </row>
    <row r="138" spans="1:14" x14ac:dyDescent="0.3">
      <c r="A138" s="47" t="s">
        <v>11200</v>
      </c>
      <c r="B138" s="47" t="s">
        <v>11001</v>
      </c>
      <c r="C138" s="47" t="s">
        <v>11002</v>
      </c>
      <c r="D138" s="47" t="s">
        <v>10969</v>
      </c>
      <c r="E138" s="47" t="s">
        <v>10946</v>
      </c>
      <c r="F138" s="47" t="s">
        <v>10947</v>
      </c>
      <c r="G138" s="47">
        <v>44010</v>
      </c>
      <c r="H138" s="47">
        <v>813131034</v>
      </c>
      <c r="I138" s="47">
        <v>44013</v>
      </c>
      <c r="J138" s="47">
        <v>2397</v>
      </c>
      <c r="K138" s="47">
        <v>47.45</v>
      </c>
      <c r="L138" s="47">
        <v>31.79</v>
      </c>
      <c r="M138" s="47">
        <v>113737.65000000001</v>
      </c>
      <c r="N138" s="47">
        <v>76200.63</v>
      </c>
    </row>
    <row r="139" spans="1:14" x14ac:dyDescent="0.3">
      <c r="A139" s="47" t="s">
        <v>11201</v>
      </c>
      <c r="B139" s="47" t="s">
        <v>10943</v>
      </c>
      <c r="C139" s="47" t="s">
        <v>11145</v>
      </c>
      <c r="D139" s="47" t="s">
        <v>10976</v>
      </c>
      <c r="E139" s="47" t="s">
        <v>10946</v>
      </c>
      <c r="F139" s="47" t="s">
        <v>10947</v>
      </c>
      <c r="G139" s="47">
        <v>44232</v>
      </c>
      <c r="H139" s="47">
        <v>529457604</v>
      </c>
      <c r="I139" s="47">
        <v>44260</v>
      </c>
      <c r="J139" s="47">
        <v>7126</v>
      </c>
      <c r="K139" s="47">
        <v>81.73</v>
      </c>
      <c r="L139" s="47">
        <v>56.67</v>
      </c>
      <c r="M139" s="47">
        <v>582407.98</v>
      </c>
      <c r="N139" s="47">
        <v>403830.42</v>
      </c>
    </row>
    <row r="140" spans="1:14" x14ac:dyDescent="0.3">
      <c r="A140" s="47" t="s">
        <v>11202</v>
      </c>
      <c r="B140" s="47" t="s">
        <v>10958</v>
      </c>
      <c r="C140" s="47" t="s">
        <v>11203</v>
      </c>
      <c r="D140" s="47" t="s">
        <v>10950</v>
      </c>
      <c r="E140" s="47" t="s">
        <v>10946</v>
      </c>
      <c r="F140" s="47" t="s">
        <v>10966</v>
      </c>
      <c r="G140" s="47">
        <v>44532</v>
      </c>
      <c r="H140" s="47">
        <v>284414851</v>
      </c>
      <c r="I140" s="47">
        <v>44537</v>
      </c>
      <c r="J140" s="47">
        <v>3530</v>
      </c>
      <c r="K140" s="47">
        <v>421.89</v>
      </c>
      <c r="L140" s="47">
        <v>364.69</v>
      </c>
      <c r="M140" s="47">
        <v>1489271.7</v>
      </c>
      <c r="N140" s="47">
        <v>1287355.7</v>
      </c>
    </row>
    <row r="141" spans="1:14" x14ac:dyDescent="0.3">
      <c r="A141" s="47" t="s">
        <v>11204</v>
      </c>
      <c r="B141" s="47" t="s">
        <v>10943</v>
      </c>
      <c r="C141" s="47" t="s">
        <v>11205</v>
      </c>
      <c r="D141" s="47" t="s">
        <v>10969</v>
      </c>
      <c r="E141" s="47" t="s">
        <v>10951</v>
      </c>
      <c r="F141" s="47" t="s">
        <v>10947</v>
      </c>
      <c r="G141" s="47">
        <v>44491</v>
      </c>
      <c r="H141" s="47">
        <v>707739102</v>
      </c>
      <c r="I141" s="47">
        <v>44497</v>
      </c>
      <c r="J141" s="47">
        <v>4583</v>
      </c>
      <c r="K141" s="47">
        <v>47.45</v>
      </c>
      <c r="L141" s="47">
        <v>31.79</v>
      </c>
      <c r="M141" s="47">
        <v>217463.35</v>
      </c>
      <c r="N141" s="47">
        <v>145693.57</v>
      </c>
    </row>
    <row r="142" spans="1:14" x14ac:dyDescent="0.3">
      <c r="A142" s="47" t="s">
        <v>11206</v>
      </c>
      <c r="B142" s="47" t="s">
        <v>11001</v>
      </c>
      <c r="C142" s="47" t="s">
        <v>11207</v>
      </c>
      <c r="D142" s="47" t="s">
        <v>10974</v>
      </c>
      <c r="E142" s="47" t="s">
        <v>10951</v>
      </c>
      <c r="F142" s="47" t="s">
        <v>10961</v>
      </c>
      <c r="G142" s="47">
        <v>44362</v>
      </c>
      <c r="H142" s="47">
        <v>699479186</v>
      </c>
      <c r="I142" s="47">
        <v>44402</v>
      </c>
      <c r="J142" s="47">
        <v>290</v>
      </c>
      <c r="K142" s="47">
        <v>437.2</v>
      </c>
      <c r="L142" s="47">
        <v>263.33</v>
      </c>
      <c r="M142" s="47">
        <v>126788</v>
      </c>
      <c r="N142" s="47">
        <v>76365.7</v>
      </c>
    </row>
    <row r="143" spans="1:14" x14ac:dyDescent="0.3">
      <c r="A143" s="47" t="s">
        <v>11208</v>
      </c>
      <c r="B143" s="47" t="s">
        <v>11001</v>
      </c>
      <c r="C143" s="47" t="s">
        <v>11044</v>
      </c>
      <c r="D143" s="47" t="s">
        <v>10956</v>
      </c>
      <c r="E143" s="47" t="s">
        <v>10951</v>
      </c>
      <c r="F143" s="47" t="s">
        <v>10947</v>
      </c>
      <c r="G143" s="47">
        <v>44543</v>
      </c>
      <c r="H143" s="47">
        <v>579996430</v>
      </c>
      <c r="I143" s="47">
        <v>44570</v>
      </c>
      <c r="J143" s="47">
        <v>2687</v>
      </c>
      <c r="K143" s="47">
        <v>205.7</v>
      </c>
      <c r="L143" s="47">
        <v>117.11</v>
      </c>
      <c r="M143" s="47">
        <v>552715.9</v>
      </c>
      <c r="N143" s="47">
        <v>314674.57</v>
      </c>
    </row>
    <row r="144" spans="1:14" x14ac:dyDescent="0.3">
      <c r="A144" s="47" t="s">
        <v>11209</v>
      </c>
      <c r="B144" s="47" t="s">
        <v>10943</v>
      </c>
      <c r="C144" s="47" t="s">
        <v>10944</v>
      </c>
      <c r="D144" s="47" t="s">
        <v>10956</v>
      </c>
      <c r="E144" s="47" t="s">
        <v>10951</v>
      </c>
      <c r="F144" s="47" t="s">
        <v>10961</v>
      </c>
      <c r="G144" s="47">
        <v>44011</v>
      </c>
      <c r="H144" s="47">
        <v>739964663</v>
      </c>
      <c r="I144" s="47">
        <v>44039</v>
      </c>
      <c r="J144" s="47">
        <v>842</v>
      </c>
      <c r="K144" s="47">
        <v>205.7</v>
      </c>
      <c r="L144" s="47">
        <v>117.11</v>
      </c>
      <c r="M144" s="47">
        <v>173199.4</v>
      </c>
      <c r="N144" s="47">
        <v>98606.62</v>
      </c>
    </row>
    <row r="145" spans="1:14" x14ac:dyDescent="0.3">
      <c r="A145" s="47" t="s">
        <v>11210</v>
      </c>
      <c r="B145" s="47" t="s">
        <v>10954</v>
      </c>
      <c r="C145" s="47" t="s">
        <v>11057</v>
      </c>
      <c r="D145" s="47" t="s">
        <v>11011</v>
      </c>
      <c r="E145" s="47" t="s">
        <v>10946</v>
      </c>
      <c r="F145" s="47" t="s">
        <v>10961</v>
      </c>
      <c r="G145" s="47">
        <v>43982</v>
      </c>
      <c r="H145" s="47">
        <v>290370213</v>
      </c>
      <c r="I145" s="47">
        <v>43997</v>
      </c>
      <c r="J145" s="47">
        <v>5854</v>
      </c>
      <c r="K145" s="47">
        <v>109.28</v>
      </c>
      <c r="L145" s="47">
        <v>35.840000000000003</v>
      </c>
      <c r="M145" s="47">
        <v>639725.12</v>
      </c>
      <c r="N145" s="47">
        <v>209807.36000000002</v>
      </c>
    </row>
    <row r="146" spans="1:14" x14ac:dyDescent="0.3">
      <c r="A146" s="47" t="s">
        <v>11211</v>
      </c>
      <c r="B146" s="47" t="s">
        <v>10958</v>
      </c>
      <c r="C146" s="47" t="s">
        <v>11212</v>
      </c>
      <c r="D146" s="47" t="s">
        <v>10960</v>
      </c>
      <c r="E146" s="47" t="s">
        <v>10951</v>
      </c>
      <c r="F146" s="47" t="s">
        <v>10961</v>
      </c>
      <c r="G146" s="47">
        <v>44249</v>
      </c>
      <c r="H146" s="47">
        <v>212511909</v>
      </c>
      <c r="I146" s="47">
        <v>44249</v>
      </c>
      <c r="J146" s="47">
        <v>5851</v>
      </c>
      <c r="K146" s="47">
        <v>9.33</v>
      </c>
      <c r="L146" s="47">
        <v>6.92</v>
      </c>
      <c r="M146" s="47">
        <v>54589.83</v>
      </c>
      <c r="N146" s="47">
        <v>40488.92</v>
      </c>
    </row>
    <row r="147" spans="1:14" x14ac:dyDescent="0.3">
      <c r="A147" s="47" t="s">
        <v>11213</v>
      </c>
      <c r="B147" s="47" t="s">
        <v>10958</v>
      </c>
      <c r="C147" s="47" t="s">
        <v>11214</v>
      </c>
      <c r="D147" s="47" t="s">
        <v>10960</v>
      </c>
      <c r="E147" s="47" t="s">
        <v>10951</v>
      </c>
      <c r="F147" s="47" t="s">
        <v>10947</v>
      </c>
      <c r="G147" s="47">
        <v>44755</v>
      </c>
      <c r="H147" s="47">
        <v>208001077</v>
      </c>
      <c r="I147" s="47">
        <v>44764</v>
      </c>
      <c r="J147" s="47">
        <v>996</v>
      </c>
      <c r="K147" s="47">
        <v>9.33</v>
      </c>
      <c r="L147" s="47">
        <v>6.92</v>
      </c>
      <c r="M147" s="47">
        <v>9292.68</v>
      </c>
      <c r="N147" s="47">
        <v>6892.32</v>
      </c>
    </row>
    <row r="148" spans="1:14" x14ac:dyDescent="0.3">
      <c r="A148" s="47" t="s">
        <v>11215</v>
      </c>
      <c r="B148" s="47" t="s">
        <v>10958</v>
      </c>
      <c r="C148" s="47" t="s">
        <v>11170</v>
      </c>
      <c r="D148" s="47" t="s">
        <v>10976</v>
      </c>
      <c r="E148" s="47" t="s">
        <v>10946</v>
      </c>
      <c r="F148" s="47" t="s">
        <v>10952</v>
      </c>
      <c r="G148" s="47">
        <v>44021</v>
      </c>
      <c r="H148" s="47">
        <v>948761546</v>
      </c>
      <c r="I148" s="47">
        <v>44025</v>
      </c>
      <c r="J148" s="47">
        <v>8480</v>
      </c>
      <c r="K148" s="47">
        <v>81.73</v>
      </c>
      <c r="L148" s="47">
        <v>56.67</v>
      </c>
      <c r="M148" s="47">
        <v>693070.4</v>
      </c>
      <c r="N148" s="47">
        <v>480561.60000000003</v>
      </c>
    </row>
    <row r="149" spans="1:14" x14ac:dyDescent="0.3">
      <c r="A149" s="47" t="s">
        <v>11216</v>
      </c>
      <c r="B149" s="47" t="s">
        <v>10958</v>
      </c>
      <c r="C149" s="47" t="s">
        <v>11133</v>
      </c>
      <c r="D149" s="47" t="s">
        <v>10945</v>
      </c>
      <c r="E149" s="47" t="s">
        <v>10946</v>
      </c>
      <c r="F149" s="47" t="s">
        <v>10947</v>
      </c>
      <c r="G149" s="47">
        <v>43848</v>
      </c>
      <c r="H149" s="47">
        <v>927029645</v>
      </c>
      <c r="I149" s="47">
        <v>43859</v>
      </c>
      <c r="J149" s="47">
        <v>7527</v>
      </c>
      <c r="K149" s="47">
        <v>152.58000000000001</v>
      </c>
      <c r="L149" s="47">
        <v>97.44</v>
      </c>
      <c r="M149" s="47">
        <v>1148469.6600000001</v>
      </c>
      <c r="N149" s="47">
        <v>733430.88</v>
      </c>
    </row>
    <row r="150" spans="1:14" x14ac:dyDescent="0.3">
      <c r="A150" s="47" t="s">
        <v>11217</v>
      </c>
      <c r="B150" s="47" t="s">
        <v>10981</v>
      </c>
      <c r="C150" s="47" t="s">
        <v>11218</v>
      </c>
      <c r="D150" s="47" t="s">
        <v>10976</v>
      </c>
      <c r="E150" s="47" t="s">
        <v>10946</v>
      </c>
      <c r="F150" s="47" t="s">
        <v>10947</v>
      </c>
      <c r="G150" s="47">
        <v>44618</v>
      </c>
      <c r="H150" s="47">
        <v>505354201</v>
      </c>
      <c r="I150" s="47">
        <v>44663</v>
      </c>
      <c r="J150" s="47">
        <v>4393</v>
      </c>
      <c r="K150" s="47">
        <v>81.73</v>
      </c>
      <c r="L150" s="47">
        <v>56.67</v>
      </c>
      <c r="M150" s="47">
        <v>359039.89</v>
      </c>
      <c r="N150" s="47">
        <v>248951.31</v>
      </c>
    </row>
    <row r="151" spans="1:14" x14ac:dyDescent="0.3">
      <c r="A151" s="47" t="s">
        <v>11219</v>
      </c>
      <c r="B151" s="47" t="s">
        <v>10958</v>
      </c>
      <c r="C151" s="47" t="s">
        <v>11220</v>
      </c>
      <c r="D151" s="47" t="s">
        <v>10960</v>
      </c>
      <c r="E151" s="47" t="s">
        <v>10946</v>
      </c>
      <c r="F151" s="47" t="s">
        <v>10947</v>
      </c>
      <c r="G151" s="47">
        <v>44772</v>
      </c>
      <c r="H151" s="47">
        <v>566596543</v>
      </c>
      <c r="I151" s="47">
        <v>44805</v>
      </c>
      <c r="J151" s="47">
        <v>7363</v>
      </c>
      <c r="K151" s="47">
        <v>9.33</v>
      </c>
      <c r="L151" s="47">
        <v>6.92</v>
      </c>
      <c r="M151" s="47">
        <v>68696.789999999994</v>
      </c>
      <c r="N151" s="47">
        <v>50951.96</v>
      </c>
    </row>
    <row r="152" spans="1:14" x14ac:dyDescent="0.3">
      <c r="A152" s="47" t="s">
        <v>11221</v>
      </c>
      <c r="B152" s="47" t="s">
        <v>10958</v>
      </c>
      <c r="C152" s="47" t="s">
        <v>11055</v>
      </c>
      <c r="D152" s="47" t="s">
        <v>10979</v>
      </c>
      <c r="E152" s="47" t="s">
        <v>10946</v>
      </c>
      <c r="F152" s="47" t="s">
        <v>10947</v>
      </c>
      <c r="G152" s="47">
        <v>44463</v>
      </c>
      <c r="H152" s="47">
        <v>263930499</v>
      </c>
      <c r="I152" s="47">
        <v>44505</v>
      </c>
      <c r="J152" s="47">
        <v>1755</v>
      </c>
      <c r="K152" s="47">
        <v>651.21</v>
      </c>
      <c r="L152" s="47">
        <v>524.96</v>
      </c>
      <c r="M152" s="47">
        <v>1142873.55</v>
      </c>
      <c r="N152" s="47">
        <v>921304.8</v>
      </c>
    </row>
    <row r="153" spans="1:14" x14ac:dyDescent="0.3">
      <c r="A153" s="47" t="s">
        <v>11222</v>
      </c>
      <c r="B153" s="47" t="s">
        <v>10954</v>
      </c>
      <c r="C153" s="47" t="s">
        <v>10995</v>
      </c>
      <c r="D153" s="47" t="s">
        <v>10960</v>
      </c>
      <c r="E153" s="47" t="s">
        <v>10951</v>
      </c>
      <c r="F153" s="47" t="s">
        <v>10947</v>
      </c>
      <c r="G153" s="47">
        <v>43992</v>
      </c>
      <c r="H153" s="47">
        <v>170842397</v>
      </c>
      <c r="I153" s="47">
        <v>43992</v>
      </c>
      <c r="J153" s="47">
        <v>4917</v>
      </c>
      <c r="K153" s="47">
        <v>9.33</v>
      </c>
      <c r="L153" s="47">
        <v>6.92</v>
      </c>
      <c r="M153" s="47">
        <v>45875.61</v>
      </c>
      <c r="N153" s="47">
        <v>34025.64</v>
      </c>
    </row>
    <row r="154" spans="1:14" x14ac:dyDescent="0.3">
      <c r="A154" s="47" t="s">
        <v>11223</v>
      </c>
      <c r="B154" s="47" t="s">
        <v>10958</v>
      </c>
      <c r="C154" s="47" t="s">
        <v>11062</v>
      </c>
      <c r="D154" s="47" t="s">
        <v>10960</v>
      </c>
      <c r="E154" s="47" t="s">
        <v>10946</v>
      </c>
      <c r="F154" s="47" t="s">
        <v>10961</v>
      </c>
      <c r="G154" s="47">
        <v>44326</v>
      </c>
      <c r="H154" s="47">
        <v>931131064</v>
      </c>
      <c r="I154" s="47">
        <v>44354</v>
      </c>
      <c r="J154" s="47">
        <v>1229</v>
      </c>
      <c r="K154" s="47">
        <v>9.33</v>
      </c>
      <c r="L154" s="47">
        <v>6.92</v>
      </c>
      <c r="M154" s="47">
        <v>11466.57</v>
      </c>
      <c r="N154" s="47">
        <v>8504.68</v>
      </c>
    </row>
    <row r="155" spans="1:14" x14ac:dyDescent="0.3">
      <c r="A155" s="47" t="s">
        <v>11224</v>
      </c>
      <c r="B155" s="47" t="s">
        <v>10958</v>
      </c>
      <c r="C155" s="47" t="s">
        <v>11133</v>
      </c>
      <c r="D155" s="47" t="s">
        <v>10960</v>
      </c>
      <c r="E155" s="47" t="s">
        <v>10951</v>
      </c>
      <c r="F155" s="47" t="s">
        <v>10966</v>
      </c>
      <c r="G155" s="47">
        <v>44496</v>
      </c>
      <c r="H155" s="47">
        <v>108907830</v>
      </c>
      <c r="I155" s="47">
        <v>44500</v>
      </c>
      <c r="J155" s="47">
        <v>7102</v>
      </c>
      <c r="K155" s="47">
        <v>9.33</v>
      </c>
      <c r="L155" s="47">
        <v>6.92</v>
      </c>
      <c r="M155" s="47">
        <v>66261.66</v>
      </c>
      <c r="N155" s="47">
        <v>49145.84</v>
      </c>
    </row>
    <row r="156" spans="1:14" x14ac:dyDescent="0.3">
      <c r="A156" s="47" t="s">
        <v>11225</v>
      </c>
      <c r="B156" s="47" t="s">
        <v>10954</v>
      </c>
      <c r="C156" s="47" t="s">
        <v>11048</v>
      </c>
      <c r="D156" s="47" t="s">
        <v>11021</v>
      </c>
      <c r="E156" s="47" t="s">
        <v>10946</v>
      </c>
      <c r="F156" s="47" t="s">
        <v>10952</v>
      </c>
      <c r="G156" s="47">
        <v>44196</v>
      </c>
      <c r="H156" s="47">
        <v>738596522</v>
      </c>
      <c r="I156" s="47">
        <v>44245</v>
      </c>
      <c r="J156" s="47">
        <v>5979</v>
      </c>
      <c r="K156" s="47">
        <v>668.27</v>
      </c>
      <c r="L156" s="47">
        <v>502.54</v>
      </c>
      <c r="M156" s="47">
        <v>3995586.33</v>
      </c>
      <c r="N156" s="47">
        <v>3004686.66</v>
      </c>
    </row>
    <row r="157" spans="1:14" x14ac:dyDescent="0.3">
      <c r="A157" s="47" t="s">
        <v>11226</v>
      </c>
      <c r="B157" s="47" t="s">
        <v>10958</v>
      </c>
      <c r="C157" s="47" t="s">
        <v>11227</v>
      </c>
      <c r="D157" s="47" t="s">
        <v>10979</v>
      </c>
      <c r="E157" s="47" t="s">
        <v>10946</v>
      </c>
      <c r="F157" s="47" t="s">
        <v>10961</v>
      </c>
      <c r="G157" s="47">
        <v>44315</v>
      </c>
      <c r="H157" s="47">
        <v>974933469</v>
      </c>
      <c r="I157" s="47">
        <v>44359</v>
      </c>
      <c r="J157" s="47">
        <v>3333</v>
      </c>
      <c r="K157" s="47">
        <v>651.21</v>
      </c>
      <c r="L157" s="47">
        <v>524.96</v>
      </c>
      <c r="M157" s="47">
        <v>2170482.9300000002</v>
      </c>
      <c r="N157" s="47">
        <v>1749691.6800000002</v>
      </c>
    </row>
    <row r="158" spans="1:14" x14ac:dyDescent="0.3">
      <c r="A158" s="47" t="s">
        <v>11228</v>
      </c>
      <c r="B158" s="47" t="s">
        <v>10958</v>
      </c>
      <c r="C158" s="47" t="s">
        <v>11229</v>
      </c>
      <c r="D158" s="47" t="s">
        <v>10979</v>
      </c>
      <c r="E158" s="47" t="s">
        <v>10946</v>
      </c>
      <c r="F158" s="47" t="s">
        <v>10966</v>
      </c>
      <c r="G158" s="47">
        <v>44320</v>
      </c>
      <c r="H158" s="47">
        <v>842967498</v>
      </c>
      <c r="I158" s="47">
        <v>44330</v>
      </c>
      <c r="J158" s="47">
        <v>1670</v>
      </c>
      <c r="K158" s="47">
        <v>651.21</v>
      </c>
      <c r="L158" s="47">
        <v>524.96</v>
      </c>
      <c r="M158" s="47">
        <v>1087520.7</v>
      </c>
      <c r="N158" s="47">
        <v>876683.20000000007</v>
      </c>
    </row>
    <row r="159" spans="1:14" x14ac:dyDescent="0.3">
      <c r="A159" s="47" t="s">
        <v>11230</v>
      </c>
      <c r="B159" s="47" t="s">
        <v>10958</v>
      </c>
      <c r="C159" s="47" t="s">
        <v>11231</v>
      </c>
      <c r="D159" s="47" t="s">
        <v>10976</v>
      </c>
      <c r="E159" s="47" t="s">
        <v>10951</v>
      </c>
      <c r="F159" s="47" t="s">
        <v>10947</v>
      </c>
      <c r="G159" s="47">
        <v>44872</v>
      </c>
      <c r="H159" s="47">
        <v>888059937</v>
      </c>
      <c r="I159" s="47">
        <v>44905</v>
      </c>
      <c r="J159" s="47">
        <v>5525</v>
      </c>
      <c r="K159" s="47">
        <v>81.73</v>
      </c>
      <c r="L159" s="47">
        <v>56.67</v>
      </c>
      <c r="M159" s="47">
        <v>451558.25</v>
      </c>
      <c r="N159" s="47">
        <v>313101.75</v>
      </c>
    </row>
    <row r="160" spans="1:14" x14ac:dyDescent="0.3">
      <c r="A160" s="47" t="s">
        <v>11232</v>
      </c>
      <c r="B160" s="47" t="s">
        <v>10958</v>
      </c>
      <c r="C160" s="47" t="s">
        <v>11155</v>
      </c>
      <c r="D160" s="47" t="s">
        <v>11021</v>
      </c>
      <c r="E160" s="47" t="s">
        <v>10946</v>
      </c>
      <c r="F160" s="47" t="s">
        <v>10966</v>
      </c>
      <c r="G160" s="47">
        <v>44166</v>
      </c>
      <c r="H160" s="47">
        <v>825884616</v>
      </c>
      <c r="I160" s="47">
        <v>44199</v>
      </c>
      <c r="J160" s="47">
        <v>6466</v>
      </c>
      <c r="K160" s="47">
        <v>668.27</v>
      </c>
      <c r="L160" s="47">
        <v>502.54</v>
      </c>
      <c r="M160" s="47">
        <v>4321033.82</v>
      </c>
      <c r="N160" s="47">
        <v>3249423.64</v>
      </c>
    </row>
    <row r="161" spans="1:14" x14ac:dyDescent="0.3">
      <c r="A161" s="47" t="s">
        <v>11233</v>
      </c>
      <c r="B161" s="47" t="s">
        <v>10958</v>
      </c>
      <c r="C161" s="47" t="s">
        <v>11006</v>
      </c>
      <c r="D161" s="47" t="s">
        <v>10979</v>
      </c>
      <c r="E161" s="47" t="s">
        <v>10951</v>
      </c>
      <c r="F161" s="47" t="s">
        <v>10952</v>
      </c>
      <c r="G161" s="47">
        <v>44720</v>
      </c>
      <c r="H161" s="47">
        <v>892427861</v>
      </c>
      <c r="I161" s="47">
        <v>44767</v>
      </c>
      <c r="J161" s="47">
        <v>8091</v>
      </c>
      <c r="K161" s="47">
        <v>651.21</v>
      </c>
      <c r="L161" s="47">
        <v>524.96</v>
      </c>
      <c r="M161" s="47">
        <v>5268940.1100000003</v>
      </c>
      <c r="N161" s="47">
        <v>4247451.3600000003</v>
      </c>
    </row>
    <row r="162" spans="1:14" x14ac:dyDescent="0.3">
      <c r="A162" s="47" t="s">
        <v>11234</v>
      </c>
      <c r="B162" s="47" t="s">
        <v>10958</v>
      </c>
      <c r="C162" s="47" t="s">
        <v>11235</v>
      </c>
      <c r="D162" s="47" t="s">
        <v>10979</v>
      </c>
      <c r="E162" s="47" t="s">
        <v>10951</v>
      </c>
      <c r="F162" s="47" t="s">
        <v>10961</v>
      </c>
      <c r="G162" s="47">
        <v>44502</v>
      </c>
      <c r="H162" s="47">
        <v>493988502</v>
      </c>
      <c r="I162" s="47">
        <v>44551</v>
      </c>
      <c r="J162" s="47">
        <v>1030</v>
      </c>
      <c r="K162" s="47">
        <v>651.21</v>
      </c>
      <c r="L162" s="47">
        <v>524.96</v>
      </c>
      <c r="M162" s="47">
        <v>670746.30000000005</v>
      </c>
      <c r="N162" s="47">
        <v>540708.80000000005</v>
      </c>
    </row>
    <row r="163" spans="1:14" x14ac:dyDescent="0.3">
      <c r="A163" s="47" t="s">
        <v>11236</v>
      </c>
      <c r="B163" s="47" t="s">
        <v>10958</v>
      </c>
      <c r="C163" s="47" t="s">
        <v>11237</v>
      </c>
      <c r="D163" s="47" t="s">
        <v>10989</v>
      </c>
      <c r="E163" s="47" t="s">
        <v>10946</v>
      </c>
      <c r="F163" s="47" t="s">
        <v>10961</v>
      </c>
      <c r="G163" s="47">
        <v>44759</v>
      </c>
      <c r="H163" s="47">
        <v>457177865</v>
      </c>
      <c r="I163" s="47">
        <v>44784</v>
      </c>
      <c r="J163" s="47">
        <v>7945</v>
      </c>
      <c r="K163" s="47">
        <v>154.06</v>
      </c>
      <c r="L163" s="47">
        <v>90.93</v>
      </c>
      <c r="M163" s="47">
        <v>1224006.7</v>
      </c>
      <c r="N163" s="47">
        <v>722438.85000000009</v>
      </c>
    </row>
    <row r="164" spans="1:14" x14ac:dyDescent="0.3">
      <c r="A164" s="47" t="s">
        <v>11238</v>
      </c>
      <c r="B164" s="47" t="s">
        <v>10958</v>
      </c>
      <c r="C164" s="47" t="s">
        <v>11173</v>
      </c>
      <c r="D164" s="47" t="s">
        <v>10950</v>
      </c>
      <c r="E164" s="47" t="s">
        <v>10951</v>
      </c>
      <c r="F164" s="47" t="s">
        <v>10966</v>
      </c>
      <c r="G164" s="47">
        <v>44274</v>
      </c>
      <c r="H164" s="47">
        <v>778919780</v>
      </c>
      <c r="I164" s="47">
        <v>44275</v>
      </c>
      <c r="J164" s="47">
        <v>8527</v>
      </c>
      <c r="K164" s="47">
        <v>421.89</v>
      </c>
      <c r="L164" s="47">
        <v>364.69</v>
      </c>
      <c r="M164" s="47">
        <v>3597456.03</v>
      </c>
      <c r="N164" s="47">
        <v>3109711.63</v>
      </c>
    </row>
    <row r="165" spans="1:14" x14ac:dyDescent="0.3">
      <c r="A165" s="47" t="s">
        <v>11239</v>
      </c>
      <c r="B165" s="47" t="s">
        <v>11001</v>
      </c>
      <c r="C165" s="47" t="s">
        <v>11099</v>
      </c>
      <c r="D165" s="47" t="s">
        <v>10979</v>
      </c>
      <c r="E165" s="47" t="s">
        <v>10951</v>
      </c>
      <c r="F165" s="47" t="s">
        <v>10952</v>
      </c>
      <c r="G165" s="47">
        <v>44065</v>
      </c>
      <c r="H165" s="47">
        <v>176450574</v>
      </c>
      <c r="I165" s="47">
        <v>44082</v>
      </c>
      <c r="J165" s="47">
        <v>4501</v>
      </c>
      <c r="K165" s="47">
        <v>651.21</v>
      </c>
      <c r="L165" s="47">
        <v>524.96</v>
      </c>
      <c r="M165" s="47">
        <v>2931096.21</v>
      </c>
      <c r="N165" s="47">
        <v>2362844.96</v>
      </c>
    </row>
    <row r="166" spans="1:14" x14ac:dyDescent="0.3">
      <c r="A166" s="47" t="s">
        <v>11240</v>
      </c>
      <c r="B166" s="47" t="s">
        <v>10958</v>
      </c>
      <c r="C166" s="47" t="s">
        <v>11241</v>
      </c>
      <c r="D166" s="47" t="s">
        <v>10950</v>
      </c>
      <c r="E166" s="47" t="s">
        <v>10946</v>
      </c>
      <c r="F166" s="47" t="s">
        <v>10966</v>
      </c>
      <c r="G166" s="47">
        <v>44774</v>
      </c>
      <c r="H166" s="47">
        <v>137319076</v>
      </c>
      <c r="I166" s="47">
        <v>44824</v>
      </c>
      <c r="J166" s="47">
        <v>4621</v>
      </c>
      <c r="K166" s="47">
        <v>421.89</v>
      </c>
      <c r="L166" s="47">
        <v>364.69</v>
      </c>
      <c r="M166" s="47">
        <v>1949553.69</v>
      </c>
      <c r="N166" s="47">
        <v>1685232.49</v>
      </c>
    </row>
    <row r="167" spans="1:14" x14ac:dyDescent="0.3">
      <c r="A167" s="47" t="s">
        <v>11242</v>
      </c>
      <c r="B167" s="47" t="s">
        <v>10958</v>
      </c>
      <c r="C167" s="47" t="s">
        <v>11006</v>
      </c>
      <c r="D167" s="47" t="s">
        <v>11011</v>
      </c>
      <c r="E167" s="47" t="s">
        <v>10951</v>
      </c>
      <c r="F167" s="47" t="s">
        <v>10961</v>
      </c>
      <c r="G167" s="47">
        <v>44060</v>
      </c>
      <c r="H167" s="47">
        <v>869386613</v>
      </c>
      <c r="I167" s="47">
        <v>44099</v>
      </c>
      <c r="J167" s="47">
        <v>9673</v>
      </c>
      <c r="K167" s="47">
        <v>109.28</v>
      </c>
      <c r="L167" s="47">
        <v>35.840000000000003</v>
      </c>
      <c r="M167" s="47">
        <v>1057065.44</v>
      </c>
      <c r="N167" s="47">
        <v>346680.32000000001</v>
      </c>
    </row>
    <row r="168" spans="1:14" x14ac:dyDescent="0.3">
      <c r="A168" s="47" t="s">
        <v>11243</v>
      </c>
      <c r="B168" s="47" t="s">
        <v>10958</v>
      </c>
      <c r="C168" s="47" t="s">
        <v>11244</v>
      </c>
      <c r="D168" s="47" t="s">
        <v>10950</v>
      </c>
      <c r="E168" s="47" t="s">
        <v>10946</v>
      </c>
      <c r="F168" s="47" t="s">
        <v>10961</v>
      </c>
      <c r="G168" s="47">
        <v>44424</v>
      </c>
      <c r="H168" s="47">
        <v>850827014</v>
      </c>
      <c r="I168" s="47">
        <v>44437</v>
      </c>
      <c r="J168" s="47">
        <v>7476</v>
      </c>
      <c r="K168" s="47">
        <v>421.89</v>
      </c>
      <c r="L168" s="47">
        <v>364.69</v>
      </c>
      <c r="M168" s="47">
        <v>3154049.64</v>
      </c>
      <c r="N168" s="47">
        <v>2726422.44</v>
      </c>
    </row>
    <row r="169" spans="1:14" x14ac:dyDescent="0.3">
      <c r="A169" s="47" t="s">
        <v>11245</v>
      </c>
      <c r="B169" s="47" t="s">
        <v>10958</v>
      </c>
      <c r="C169" s="47" t="s">
        <v>11246</v>
      </c>
      <c r="D169" s="47" t="s">
        <v>10945</v>
      </c>
      <c r="E169" s="47" t="s">
        <v>10946</v>
      </c>
      <c r="F169" s="47" t="s">
        <v>10952</v>
      </c>
      <c r="G169" s="47">
        <v>44340</v>
      </c>
      <c r="H169" s="47">
        <v>880126607</v>
      </c>
      <c r="I169" s="47">
        <v>44354</v>
      </c>
      <c r="J169" s="47">
        <v>7876</v>
      </c>
      <c r="K169" s="47">
        <v>152.58000000000001</v>
      </c>
      <c r="L169" s="47">
        <v>97.44</v>
      </c>
      <c r="M169" s="47">
        <v>1201820.08</v>
      </c>
      <c r="N169" s="47">
        <v>767437.44</v>
      </c>
    </row>
    <row r="170" spans="1:14" x14ac:dyDescent="0.3">
      <c r="A170" s="47" t="s">
        <v>11247</v>
      </c>
      <c r="B170" s="47" t="s">
        <v>10958</v>
      </c>
      <c r="C170" s="47" t="s">
        <v>11180</v>
      </c>
      <c r="D170" s="47" t="s">
        <v>11011</v>
      </c>
      <c r="E170" s="47" t="s">
        <v>10946</v>
      </c>
      <c r="F170" s="47" t="s">
        <v>10966</v>
      </c>
      <c r="G170" s="47">
        <v>43994</v>
      </c>
      <c r="H170" s="47">
        <v>926084220</v>
      </c>
      <c r="I170" s="47">
        <v>44017</v>
      </c>
      <c r="J170" s="47">
        <v>7755</v>
      </c>
      <c r="K170" s="47">
        <v>109.28</v>
      </c>
      <c r="L170" s="47">
        <v>35.840000000000003</v>
      </c>
      <c r="M170" s="47">
        <v>847466.4</v>
      </c>
      <c r="N170" s="47">
        <v>277939.20000000001</v>
      </c>
    </row>
    <row r="171" spans="1:14" x14ac:dyDescent="0.3">
      <c r="A171" s="47" t="s">
        <v>10998</v>
      </c>
      <c r="B171" s="47" t="s">
        <v>10958</v>
      </c>
      <c r="C171" s="47" t="s">
        <v>11246</v>
      </c>
      <c r="D171" s="47" t="s">
        <v>10956</v>
      </c>
      <c r="E171" s="47" t="s">
        <v>10951</v>
      </c>
      <c r="F171" s="47" t="s">
        <v>10952</v>
      </c>
      <c r="G171" s="47">
        <v>44763</v>
      </c>
      <c r="H171" s="47">
        <v>577811181</v>
      </c>
      <c r="I171" s="47">
        <v>44796</v>
      </c>
      <c r="J171" s="47">
        <v>6024</v>
      </c>
      <c r="K171" s="47">
        <v>205.7</v>
      </c>
      <c r="L171" s="47">
        <v>117.11</v>
      </c>
      <c r="M171" s="47">
        <v>1239136.8</v>
      </c>
      <c r="N171" s="47">
        <v>705470.64</v>
      </c>
    </row>
    <row r="172" spans="1:14" x14ac:dyDescent="0.3">
      <c r="A172" s="47" t="s">
        <v>11248</v>
      </c>
      <c r="B172" s="47" t="s">
        <v>10943</v>
      </c>
      <c r="C172" s="47" t="s">
        <v>11249</v>
      </c>
      <c r="D172" s="47" t="s">
        <v>10945</v>
      </c>
      <c r="E172" s="47" t="s">
        <v>10951</v>
      </c>
      <c r="F172" s="47" t="s">
        <v>10952</v>
      </c>
      <c r="G172" s="47">
        <v>44517</v>
      </c>
      <c r="H172" s="47">
        <v>394731318</v>
      </c>
      <c r="I172" s="47">
        <v>44542</v>
      </c>
      <c r="J172" s="47">
        <v>8624</v>
      </c>
      <c r="K172" s="47">
        <v>152.58000000000001</v>
      </c>
      <c r="L172" s="47">
        <v>97.44</v>
      </c>
      <c r="M172" s="47">
        <v>1315849.9200000002</v>
      </c>
      <c r="N172" s="47">
        <v>840322.55999999994</v>
      </c>
    </row>
    <row r="173" spans="1:14" x14ac:dyDescent="0.3">
      <c r="A173" s="47" t="s">
        <v>11250</v>
      </c>
      <c r="B173" s="47" t="s">
        <v>10958</v>
      </c>
      <c r="C173" s="47" t="s">
        <v>11251</v>
      </c>
      <c r="D173" s="47" t="s">
        <v>11021</v>
      </c>
      <c r="E173" s="47" t="s">
        <v>10946</v>
      </c>
      <c r="F173" s="47" t="s">
        <v>10947</v>
      </c>
      <c r="G173" s="47">
        <v>44403</v>
      </c>
      <c r="H173" s="47">
        <v>556580960</v>
      </c>
      <c r="I173" s="47">
        <v>44448</v>
      </c>
      <c r="J173" s="47">
        <v>3529</v>
      </c>
      <c r="K173" s="47">
        <v>668.27</v>
      </c>
      <c r="L173" s="47">
        <v>502.54</v>
      </c>
      <c r="M173" s="47">
        <v>2358324.83</v>
      </c>
      <c r="N173" s="47">
        <v>1773463.6600000001</v>
      </c>
    </row>
    <row r="174" spans="1:14" x14ac:dyDescent="0.3">
      <c r="A174" s="47" t="s">
        <v>11252</v>
      </c>
      <c r="B174" s="47" t="s">
        <v>10958</v>
      </c>
      <c r="C174" s="47" t="s">
        <v>11177</v>
      </c>
      <c r="D174" s="47" t="s">
        <v>10979</v>
      </c>
      <c r="E174" s="47" t="s">
        <v>10946</v>
      </c>
      <c r="F174" s="47" t="s">
        <v>10947</v>
      </c>
      <c r="G174" s="47">
        <v>44152</v>
      </c>
      <c r="H174" s="47">
        <v>413408935</v>
      </c>
      <c r="I174" s="47">
        <v>44178</v>
      </c>
      <c r="J174" s="47">
        <v>5745</v>
      </c>
      <c r="K174" s="47">
        <v>651.21</v>
      </c>
      <c r="L174" s="47">
        <v>524.96</v>
      </c>
      <c r="M174" s="47">
        <v>3741201.45</v>
      </c>
      <c r="N174" s="47">
        <v>3015895.2</v>
      </c>
    </row>
    <row r="175" spans="1:14" x14ac:dyDescent="0.3">
      <c r="A175" s="47" t="s">
        <v>11253</v>
      </c>
      <c r="B175" s="47" t="s">
        <v>10943</v>
      </c>
      <c r="C175" s="47" t="s">
        <v>11145</v>
      </c>
      <c r="D175" s="47" t="s">
        <v>10976</v>
      </c>
      <c r="E175" s="47" t="s">
        <v>10946</v>
      </c>
      <c r="F175" s="47" t="s">
        <v>10947</v>
      </c>
      <c r="G175" s="47">
        <v>44684</v>
      </c>
      <c r="H175" s="47">
        <v>735576570</v>
      </c>
      <c r="I175" s="47">
        <v>44698</v>
      </c>
      <c r="J175" s="47">
        <v>2308</v>
      </c>
      <c r="K175" s="47">
        <v>81.73</v>
      </c>
      <c r="L175" s="47">
        <v>56.67</v>
      </c>
      <c r="M175" s="47">
        <v>188632.84</v>
      </c>
      <c r="N175" s="47">
        <v>130794.36</v>
      </c>
    </row>
    <row r="176" spans="1:14" x14ac:dyDescent="0.3">
      <c r="A176" s="47" t="s">
        <v>11254</v>
      </c>
      <c r="B176" s="47" t="s">
        <v>11001</v>
      </c>
      <c r="C176" s="47" t="s">
        <v>11076</v>
      </c>
      <c r="D176" s="47" t="s">
        <v>11011</v>
      </c>
      <c r="E176" s="47" t="s">
        <v>10946</v>
      </c>
      <c r="F176" s="47" t="s">
        <v>10966</v>
      </c>
      <c r="G176" s="47">
        <v>44455</v>
      </c>
      <c r="H176" s="47">
        <v>563757693</v>
      </c>
      <c r="I176" s="47">
        <v>44501</v>
      </c>
      <c r="J176" s="47">
        <v>7284</v>
      </c>
      <c r="K176" s="47">
        <v>109.28</v>
      </c>
      <c r="L176" s="47">
        <v>35.840000000000003</v>
      </c>
      <c r="M176" s="47">
        <v>795995.52</v>
      </c>
      <c r="N176" s="47">
        <v>261058.56000000003</v>
      </c>
    </row>
    <row r="177" spans="1:14" x14ac:dyDescent="0.3">
      <c r="A177" s="47" t="s">
        <v>11255</v>
      </c>
      <c r="B177" s="47" t="s">
        <v>10954</v>
      </c>
      <c r="C177" s="47" t="s">
        <v>11256</v>
      </c>
      <c r="D177" s="47" t="s">
        <v>10989</v>
      </c>
      <c r="E177" s="47" t="s">
        <v>10951</v>
      </c>
      <c r="F177" s="47" t="s">
        <v>10961</v>
      </c>
      <c r="G177" s="47">
        <v>44157</v>
      </c>
      <c r="H177" s="47">
        <v>358938634</v>
      </c>
      <c r="I177" s="47">
        <v>44174</v>
      </c>
      <c r="J177" s="47">
        <v>6773</v>
      </c>
      <c r="K177" s="47">
        <v>154.06</v>
      </c>
      <c r="L177" s="47">
        <v>90.93</v>
      </c>
      <c r="M177" s="47">
        <v>1043448.38</v>
      </c>
      <c r="N177" s="47">
        <v>615868.89</v>
      </c>
    </row>
    <row r="178" spans="1:14" x14ac:dyDescent="0.3">
      <c r="A178" s="47" t="s">
        <v>11257</v>
      </c>
      <c r="B178" s="47" t="s">
        <v>10958</v>
      </c>
      <c r="C178" s="47" t="s">
        <v>11121</v>
      </c>
      <c r="D178" s="47" t="s">
        <v>10945</v>
      </c>
      <c r="E178" s="47" t="s">
        <v>10951</v>
      </c>
      <c r="F178" s="47" t="s">
        <v>10947</v>
      </c>
      <c r="G178" s="47">
        <v>44107</v>
      </c>
      <c r="H178" s="47">
        <v>652418220</v>
      </c>
      <c r="I178" s="47">
        <v>44123</v>
      </c>
      <c r="J178" s="47">
        <v>3904</v>
      </c>
      <c r="K178" s="47">
        <v>152.58000000000001</v>
      </c>
      <c r="L178" s="47">
        <v>97.44</v>
      </c>
      <c r="M178" s="47">
        <v>595672.32000000007</v>
      </c>
      <c r="N178" s="47">
        <v>380405.76000000001</v>
      </c>
    </row>
    <row r="179" spans="1:14" x14ac:dyDescent="0.3">
      <c r="A179" s="47" t="s">
        <v>11258</v>
      </c>
      <c r="B179" s="47" t="s">
        <v>10943</v>
      </c>
      <c r="C179" s="47" t="s">
        <v>11153</v>
      </c>
      <c r="D179" s="47" t="s">
        <v>10979</v>
      </c>
      <c r="E179" s="47" t="s">
        <v>10951</v>
      </c>
      <c r="F179" s="47" t="s">
        <v>10947</v>
      </c>
      <c r="G179" s="47">
        <v>44768</v>
      </c>
      <c r="H179" s="47">
        <v>695807778</v>
      </c>
      <c r="I179" s="47">
        <v>44810</v>
      </c>
      <c r="J179" s="47">
        <v>3839</v>
      </c>
      <c r="K179" s="47">
        <v>651.21</v>
      </c>
      <c r="L179" s="47">
        <v>524.96</v>
      </c>
      <c r="M179" s="47">
        <v>2499995.19</v>
      </c>
      <c r="N179" s="47">
        <v>2015321.4400000002</v>
      </c>
    </row>
    <row r="180" spans="1:14" x14ac:dyDescent="0.3">
      <c r="A180" s="47" t="s">
        <v>11259</v>
      </c>
      <c r="B180" s="47" t="s">
        <v>10958</v>
      </c>
      <c r="C180" s="47" t="s">
        <v>11260</v>
      </c>
      <c r="D180" s="47" t="s">
        <v>10979</v>
      </c>
      <c r="E180" s="47" t="s">
        <v>10946</v>
      </c>
      <c r="F180" s="47" t="s">
        <v>10947</v>
      </c>
      <c r="G180" s="47">
        <v>44140</v>
      </c>
      <c r="H180" s="47">
        <v>711031138</v>
      </c>
      <c r="I180" s="47">
        <v>44172</v>
      </c>
      <c r="J180" s="47">
        <v>8769</v>
      </c>
      <c r="K180" s="47">
        <v>651.21</v>
      </c>
      <c r="L180" s="47">
        <v>524.96</v>
      </c>
      <c r="M180" s="47">
        <v>5710460.4900000002</v>
      </c>
      <c r="N180" s="47">
        <v>4603374.24</v>
      </c>
    </row>
    <row r="181" spans="1:14" x14ac:dyDescent="0.3">
      <c r="A181" s="47" t="s">
        <v>11261</v>
      </c>
      <c r="B181" s="47" t="s">
        <v>10943</v>
      </c>
      <c r="C181" s="47" t="s">
        <v>11074</v>
      </c>
      <c r="D181" s="47" t="s">
        <v>10969</v>
      </c>
      <c r="E181" s="47" t="s">
        <v>10946</v>
      </c>
      <c r="F181" s="47" t="s">
        <v>10952</v>
      </c>
      <c r="G181" s="47">
        <v>44547</v>
      </c>
      <c r="H181" s="47">
        <v>540324628</v>
      </c>
      <c r="I181" s="47">
        <v>44586</v>
      </c>
      <c r="J181" s="47">
        <v>2919</v>
      </c>
      <c r="K181" s="47">
        <v>47.45</v>
      </c>
      <c r="L181" s="47">
        <v>31.79</v>
      </c>
      <c r="M181" s="47">
        <v>138506.55000000002</v>
      </c>
      <c r="N181" s="47">
        <v>92795.01</v>
      </c>
    </row>
    <row r="182" spans="1:14" x14ac:dyDescent="0.3">
      <c r="A182" s="47" t="s">
        <v>11262</v>
      </c>
      <c r="B182" s="47" t="s">
        <v>10943</v>
      </c>
      <c r="C182" s="47" t="s">
        <v>11263</v>
      </c>
      <c r="D182" s="47" t="s">
        <v>10956</v>
      </c>
      <c r="E182" s="47" t="s">
        <v>10946</v>
      </c>
      <c r="F182" s="47" t="s">
        <v>10966</v>
      </c>
      <c r="G182" s="47">
        <v>44804</v>
      </c>
      <c r="H182" s="47">
        <v>996237075</v>
      </c>
      <c r="I182" s="47">
        <v>44804</v>
      </c>
      <c r="J182" s="47">
        <v>7544</v>
      </c>
      <c r="K182" s="47">
        <v>205.7</v>
      </c>
      <c r="L182" s="47">
        <v>117.11</v>
      </c>
      <c r="M182" s="47">
        <v>1551800.7999999998</v>
      </c>
      <c r="N182" s="47">
        <v>883477.84</v>
      </c>
    </row>
    <row r="183" spans="1:14" x14ac:dyDescent="0.3">
      <c r="A183" s="47" t="s">
        <v>11264</v>
      </c>
      <c r="B183" s="47" t="s">
        <v>10958</v>
      </c>
      <c r="C183" s="47" t="s">
        <v>11084</v>
      </c>
      <c r="D183" s="47" t="s">
        <v>11011</v>
      </c>
      <c r="E183" s="47" t="s">
        <v>10951</v>
      </c>
      <c r="F183" s="47" t="s">
        <v>10966</v>
      </c>
      <c r="G183" s="47">
        <v>43873</v>
      </c>
      <c r="H183" s="47">
        <v>711629807</v>
      </c>
      <c r="I183" s="47">
        <v>43895</v>
      </c>
      <c r="J183" s="47">
        <v>5929</v>
      </c>
      <c r="K183" s="47">
        <v>109.28</v>
      </c>
      <c r="L183" s="47">
        <v>35.840000000000003</v>
      </c>
      <c r="M183" s="47">
        <v>647921.12</v>
      </c>
      <c r="N183" s="47">
        <v>212495.36000000002</v>
      </c>
    </row>
    <row r="184" spans="1:14" x14ac:dyDescent="0.3">
      <c r="A184" s="47" t="s">
        <v>11265</v>
      </c>
      <c r="B184" s="47" t="s">
        <v>10981</v>
      </c>
      <c r="C184" s="47" t="s">
        <v>10982</v>
      </c>
      <c r="D184" s="47" t="s">
        <v>10956</v>
      </c>
      <c r="E184" s="47" t="s">
        <v>10946</v>
      </c>
      <c r="F184" s="47" t="s">
        <v>10952</v>
      </c>
      <c r="G184" s="47">
        <v>44519</v>
      </c>
      <c r="H184" s="47">
        <v>189676654</v>
      </c>
      <c r="I184" s="47">
        <v>44562</v>
      </c>
      <c r="J184" s="47">
        <v>8392</v>
      </c>
      <c r="K184" s="47">
        <v>205.7</v>
      </c>
      <c r="L184" s="47">
        <v>117.11</v>
      </c>
      <c r="M184" s="47">
        <v>1726234.4</v>
      </c>
      <c r="N184" s="47">
        <v>982787.12</v>
      </c>
    </row>
    <row r="185" spans="1:14" x14ac:dyDescent="0.3">
      <c r="A185" s="47" t="s">
        <v>11266</v>
      </c>
      <c r="B185" s="47" t="s">
        <v>10958</v>
      </c>
      <c r="C185" s="47" t="s">
        <v>11067</v>
      </c>
      <c r="D185" s="47" t="s">
        <v>11021</v>
      </c>
      <c r="E185" s="47" t="s">
        <v>10951</v>
      </c>
      <c r="F185" s="47" t="s">
        <v>10961</v>
      </c>
      <c r="G185" s="47">
        <v>44431</v>
      </c>
      <c r="H185" s="47">
        <v>453863942</v>
      </c>
      <c r="I185" s="47">
        <v>44448</v>
      </c>
      <c r="J185" s="47">
        <v>7281</v>
      </c>
      <c r="K185" s="47">
        <v>668.27</v>
      </c>
      <c r="L185" s="47">
        <v>502.54</v>
      </c>
      <c r="M185" s="47">
        <v>4865673.87</v>
      </c>
      <c r="N185" s="47">
        <v>3658993.74</v>
      </c>
    </row>
    <row r="186" spans="1:14" x14ac:dyDescent="0.3">
      <c r="A186" s="47" t="s">
        <v>11267</v>
      </c>
      <c r="B186" s="47" t="s">
        <v>10963</v>
      </c>
      <c r="C186" s="47" t="s">
        <v>11268</v>
      </c>
      <c r="D186" s="47" t="s">
        <v>10979</v>
      </c>
      <c r="E186" s="47" t="s">
        <v>10946</v>
      </c>
      <c r="F186" s="47" t="s">
        <v>10961</v>
      </c>
      <c r="G186" s="47">
        <v>44057</v>
      </c>
      <c r="H186" s="47">
        <v>797990500</v>
      </c>
      <c r="I186" s="47">
        <v>44096</v>
      </c>
      <c r="J186" s="47">
        <v>1977</v>
      </c>
      <c r="K186" s="47">
        <v>651.21</v>
      </c>
      <c r="L186" s="47">
        <v>524.96</v>
      </c>
      <c r="M186" s="47">
        <v>1287442.1700000002</v>
      </c>
      <c r="N186" s="47">
        <v>1037845.92</v>
      </c>
    </row>
    <row r="187" spans="1:14" x14ac:dyDescent="0.3">
      <c r="A187" s="47" t="s">
        <v>11269</v>
      </c>
      <c r="B187" s="47" t="s">
        <v>10943</v>
      </c>
      <c r="C187" s="47" t="s">
        <v>11270</v>
      </c>
      <c r="D187" s="47" t="s">
        <v>10969</v>
      </c>
      <c r="E187" s="47" t="s">
        <v>10951</v>
      </c>
      <c r="F187" s="47" t="s">
        <v>10952</v>
      </c>
      <c r="G187" s="47">
        <v>43990</v>
      </c>
      <c r="H187" s="47">
        <v>136167657</v>
      </c>
      <c r="I187" s="47">
        <v>44003</v>
      </c>
      <c r="J187" s="47">
        <v>3890</v>
      </c>
      <c r="K187" s="47">
        <v>47.45</v>
      </c>
      <c r="L187" s="47">
        <v>31.79</v>
      </c>
      <c r="M187" s="47">
        <v>184580.5</v>
      </c>
      <c r="N187" s="47">
        <v>123663.09999999999</v>
      </c>
    </row>
    <row r="188" spans="1:14" x14ac:dyDescent="0.3">
      <c r="A188" s="47" t="s">
        <v>11271</v>
      </c>
      <c r="B188" s="47" t="s">
        <v>10943</v>
      </c>
      <c r="C188" s="47" t="s">
        <v>11263</v>
      </c>
      <c r="D188" s="47" t="s">
        <v>10969</v>
      </c>
      <c r="E188" s="47" t="s">
        <v>10951</v>
      </c>
      <c r="F188" s="47" t="s">
        <v>10947</v>
      </c>
      <c r="G188" s="47">
        <v>44450</v>
      </c>
      <c r="H188" s="47">
        <v>152819240</v>
      </c>
      <c r="I188" s="47">
        <v>44485</v>
      </c>
      <c r="J188" s="47">
        <v>1464</v>
      </c>
      <c r="K188" s="47">
        <v>47.45</v>
      </c>
      <c r="L188" s="47">
        <v>31.79</v>
      </c>
      <c r="M188" s="47">
        <v>69466.8</v>
      </c>
      <c r="N188" s="47">
        <v>46540.56</v>
      </c>
    </row>
    <row r="189" spans="1:14" x14ac:dyDescent="0.3">
      <c r="A189" s="47" t="s">
        <v>11272</v>
      </c>
      <c r="B189" s="47" t="s">
        <v>10943</v>
      </c>
      <c r="C189" s="47" t="s">
        <v>11273</v>
      </c>
      <c r="D189" s="47" t="s">
        <v>10945</v>
      </c>
      <c r="E189" s="47" t="s">
        <v>10951</v>
      </c>
      <c r="F189" s="47" t="s">
        <v>10947</v>
      </c>
      <c r="G189" s="47">
        <v>44757</v>
      </c>
      <c r="H189" s="47">
        <v>352681577</v>
      </c>
      <c r="I189" s="47">
        <v>44767</v>
      </c>
      <c r="J189" s="47">
        <v>5171</v>
      </c>
      <c r="K189" s="47">
        <v>152.58000000000001</v>
      </c>
      <c r="L189" s="47">
        <v>97.44</v>
      </c>
      <c r="M189" s="47">
        <v>788991.18</v>
      </c>
      <c r="N189" s="47">
        <v>503862.24</v>
      </c>
    </row>
    <row r="190" spans="1:14" x14ac:dyDescent="0.3">
      <c r="A190" s="47" t="s">
        <v>11274</v>
      </c>
      <c r="B190" s="47" t="s">
        <v>10954</v>
      </c>
      <c r="C190" s="47" t="s">
        <v>11186</v>
      </c>
      <c r="D190" s="47" t="s">
        <v>10956</v>
      </c>
      <c r="E190" s="47" t="s">
        <v>10951</v>
      </c>
      <c r="F190" s="47" t="s">
        <v>10952</v>
      </c>
      <c r="G190" s="47">
        <v>43857</v>
      </c>
      <c r="H190" s="47">
        <v>310803496</v>
      </c>
      <c r="I190" s="47">
        <v>43894</v>
      </c>
      <c r="J190" s="47">
        <v>2516</v>
      </c>
      <c r="K190" s="47">
        <v>205.7</v>
      </c>
      <c r="L190" s="47">
        <v>117.11</v>
      </c>
      <c r="M190" s="47">
        <v>517541.19999999995</v>
      </c>
      <c r="N190" s="47">
        <v>294648.76</v>
      </c>
    </row>
    <row r="191" spans="1:14" x14ac:dyDescent="0.3">
      <c r="A191" s="47" t="s">
        <v>11275</v>
      </c>
      <c r="B191" s="47" t="s">
        <v>10943</v>
      </c>
      <c r="C191" s="47" t="s">
        <v>11153</v>
      </c>
      <c r="D191" s="47" t="s">
        <v>10974</v>
      </c>
      <c r="E191" s="47" t="s">
        <v>10946</v>
      </c>
      <c r="F191" s="47" t="s">
        <v>10961</v>
      </c>
      <c r="G191" s="47">
        <v>43977</v>
      </c>
      <c r="H191" s="47">
        <v>122546327</v>
      </c>
      <c r="I191" s="47">
        <v>44000</v>
      </c>
      <c r="J191" s="47">
        <v>3036</v>
      </c>
      <c r="K191" s="47">
        <v>437.2</v>
      </c>
      <c r="L191" s="47">
        <v>263.33</v>
      </c>
      <c r="M191" s="47">
        <v>1327339.2</v>
      </c>
      <c r="N191" s="47">
        <v>799469.88</v>
      </c>
    </row>
    <row r="192" spans="1:14" x14ac:dyDescent="0.3">
      <c r="A192" s="47" t="s">
        <v>11276</v>
      </c>
      <c r="B192" s="47" t="s">
        <v>11001</v>
      </c>
      <c r="C192" s="47" t="s">
        <v>11059</v>
      </c>
      <c r="D192" s="47" t="s">
        <v>10960</v>
      </c>
      <c r="E192" s="47" t="s">
        <v>10946</v>
      </c>
      <c r="F192" s="47" t="s">
        <v>10952</v>
      </c>
      <c r="G192" s="47">
        <v>43834</v>
      </c>
      <c r="H192" s="47">
        <v>853583896</v>
      </c>
      <c r="I192" s="47">
        <v>43850</v>
      </c>
      <c r="J192" s="47">
        <v>3298</v>
      </c>
      <c r="K192" s="47">
        <v>9.33</v>
      </c>
      <c r="L192" s="47">
        <v>6.92</v>
      </c>
      <c r="M192" s="47">
        <v>30770.34</v>
      </c>
      <c r="N192" s="47">
        <v>22822.16</v>
      </c>
    </row>
    <row r="193" spans="1:14" x14ac:dyDescent="0.3">
      <c r="A193" s="47" t="s">
        <v>11277</v>
      </c>
      <c r="B193" s="47" t="s">
        <v>10963</v>
      </c>
      <c r="C193" s="47" t="s">
        <v>11053</v>
      </c>
      <c r="D193" s="47" t="s">
        <v>10976</v>
      </c>
      <c r="E193" s="47" t="s">
        <v>10946</v>
      </c>
      <c r="F193" s="47" t="s">
        <v>10952</v>
      </c>
      <c r="G193" s="47">
        <v>44381</v>
      </c>
      <c r="H193" s="47">
        <v>489902532</v>
      </c>
      <c r="I193" s="47">
        <v>44408</v>
      </c>
      <c r="J193" s="47">
        <v>1901</v>
      </c>
      <c r="K193" s="47">
        <v>81.73</v>
      </c>
      <c r="L193" s="47">
        <v>56.67</v>
      </c>
      <c r="M193" s="47">
        <v>155368.73000000001</v>
      </c>
      <c r="N193" s="47">
        <v>107729.67</v>
      </c>
    </row>
    <row r="194" spans="1:14" x14ac:dyDescent="0.3">
      <c r="A194" s="47" t="s">
        <v>11278</v>
      </c>
      <c r="B194" s="47" t="s">
        <v>11001</v>
      </c>
      <c r="C194" s="47" t="s">
        <v>11076</v>
      </c>
      <c r="D194" s="47" t="s">
        <v>10989</v>
      </c>
      <c r="E194" s="47" t="s">
        <v>10951</v>
      </c>
      <c r="F194" s="47" t="s">
        <v>10966</v>
      </c>
      <c r="G194" s="47">
        <v>44106</v>
      </c>
      <c r="H194" s="47">
        <v>687801063</v>
      </c>
      <c r="I194" s="47">
        <v>44110</v>
      </c>
      <c r="J194" s="47">
        <v>4474</v>
      </c>
      <c r="K194" s="47">
        <v>154.06</v>
      </c>
      <c r="L194" s="47">
        <v>90.93</v>
      </c>
      <c r="M194" s="47">
        <v>689264.44000000006</v>
      </c>
      <c r="N194" s="47">
        <v>406820.82</v>
      </c>
    </row>
    <row r="195" spans="1:14" x14ac:dyDescent="0.3">
      <c r="A195" s="47" t="s">
        <v>11279</v>
      </c>
      <c r="B195" s="47" t="s">
        <v>11001</v>
      </c>
      <c r="C195" s="47" t="s">
        <v>11207</v>
      </c>
      <c r="D195" s="47" t="s">
        <v>10950</v>
      </c>
      <c r="E195" s="47" t="s">
        <v>10951</v>
      </c>
      <c r="F195" s="47" t="s">
        <v>10966</v>
      </c>
      <c r="G195" s="47">
        <v>44780</v>
      </c>
      <c r="H195" s="47">
        <v>923890817</v>
      </c>
      <c r="I195" s="47">
        <v>44790</v>
      </c>
      <c r="J195" s="47">
        <v>8678</v>
      </c>
      <c r="K195" s="47">
        <v>421.89</v>
      </c>
      <c r="L195" s="47">
        <v>364.69</v>
      </c>
      <c r="M195" s="47">
        <v>3661161.42</v>
      </c>
      <c r="N195" s="47">
        <v>3164779.82</v>
      </c>
    </row>
    <row r="196" spans="1:14" x14ac:dyDescent="0.3">
      <c r="A196" s="47" t="s">
        <v>11280</v>
      </c>
      <c r="B196" s="47" t="s">
        <v>10954</v>
      </c>
      <c r="C196" s="47" t="s">
        <v>11281</v>
      </c>
      <c r="D196" s="47" t="s">
        <v>10960</v>
      </c>
      <c r="E196" s="47" t="s">
        <v>10946</v>
      </c>
      <c r="F196" s="47" t="s">
        <v>10952</v>
      </c>
      <c r="G196" s="47">
        <v>44662</v>
      </c>
      <c r="H196" s="47">
        <v>745095622</v>
      </c>
      <c r="I196" s="47">
        <v>44708</v>
      </c>
      <c r="J196" s="47">
        <v>9207</v>
      </c>
      <c r="K196" s="47">
        <v>9.33</v>
      </c>
      <c r="L196" s="47">
        <v>6.92</v>
      </c>
      <c r="M196" s="47">
        <v>85901.31</v>
      </c>
      <c r="N196" s="47">
        <v>63712.44</v>
      </c>
    </row>
    <row r="197" spans="1:14" x14ac:dyDescent="0.3">
      <c r="A197" s="47" t="s">
        <v>11282</v>
      </c>
      <c r="B197" s="47" t="s">
        <v>10958</v>
      </c>
      <c r="C197" s="47" t="s">
        <v>11173</v>
      </c>
      <c r="D197" s="47" t="s">
        <v>10974</v>
      </c>
      <c r="E197" s="47" t="s">
        <v>10946</v>
      </c>
      <c r="F197" s="47" t="s">
        <v>10961</v>
      </c>
      <c r="G197" s="47">
        <v>44250</v>
      </c>
      <c r="H197" s="47">
        <v>218651807</v>
      </c>
      <c r="I197" s="47">
        <v>44274</v>
      </c>
      <c r="J197" s="47">
        <v>2783</v>
      </c>
      <c r="K197" s="47">
        <v>437.2</v>
      </c>
      <c r="L197" s="47">
        <v>263.33</v>
      </c>
      <c r="M197" s="47">
        <v>1216727.5999999999</v>
      </c>
      <c r="N197" s="47">
        <v>732847.3899999999</v>
      </c>
    </row>
    <row r="198" spans="1:14" x14ac:dyDescent="0.3">
      <c r="A198" s="47" t="s">
        <v>11283</v>
      </c>
      <c r="B198" s="47" t="s">
        <v>11001</v>
      </c>
      <c r="C198" s="47" t="s">
        <v>11039</v>
      </c>
      <c r="D198" s="47" t="s">
        <v>10989</v>
      </c>
      <c r="E198" s="47" t="s">
        <v>10951</v>
      </c>
      <c r="F198" s="47" t="s">
        <v>10966</v>
      </c>
      <c r="G198" s="47">
        <v>44707</v>
      </c>
      <c r="H198" s="47">
        <v>382108199</v>
      </c>
      <c r="I198" s="47">
        <v>44755</v>
      </c>
      <c r="J198" s="47">
        <v>3162</v>
      </c>
      <c r="K198" s="47">
        <v>154.06</v>
      </c>
      <c r="L198" s="47">
        <v>90.93</v>
      </c>
      <c r="M198" s="47">
        <v>487137.72000000003</v>
      </c>
      <c r="N198" s="47">
        <v>287520.66000000003</v>
      </c>
    </row>
    <row r="199" spans="1:14" x14ac:dyDescent="0.3">
      <c r="A199" s="47" t="s">
        <v>11284</v>
      </c>
      <c r="B199" s="47" t="s">
        <v>11001</v>
      </c>
      <c r="C199" s="47" t="s">
        <v>11008</v>
      </c>
      <c r="D199" s="47" t="s">
        <v>10979</v>
      </c>
      <c r="E199" s="47" t="s">
        <v>10951</v>
      </c>
      <c r="F199" s="47" t="s">
        <v>10961</v>
      </c>
      <c r="G199" s="47">
        <v>44213</v>
      </c>
      <c r="H199" s="47">
        <v>993326127</v>
      </c>
      <c r="I199" s="47">
        <v>44245</v>
      </c>
      <c r="J199" s="47">
        <v>6130</v>
      </c>
      <c r="K199" s="47">
        <v>651.21</v>
      </c>
      <c r="L199" s="47">
        <v>524.96</v>
      </c>
      <c r="M199" s="47">
        <v>3991917.3000000003</v>
      </c>
      <c r="N199" s="47">
        <v>3218004.8000000003</v>
      </c>
    </row>
    <row r="200" spans="1:14" x14ac:dyDescent="0.3">
      <c r="A200" s="47" t="s">
        <v>11285</v>
      </c>
      <c r="B200" s="47" t="s">
        <v>10958</v>
      </c>
      <c r="C200" s="47" t="s">
        <v>11231</v>
      </c>
      <c r="D200" s="47" t="s">
        <v>10956</v>
      </c>
      <c r="E200" s="47" t="s">
        <v>10946</v>
      </c>
      <c r="F200" s="47" t="s">
        <v>10961</v>
      </c>
      <c r="G200" s="47">
        <v>44749</v>
      </c>
      <c r="H200" s="47">
        <v>980479419</v>
      </c>
      <c r="I200" s="47">
        <v>44779</v>
      </c>
      <c r="J200" s="47">
        <v>4503</v>
      </c>
      <c r="K200" s="47">
        <v>205.7</v>
      </c>
      <c r="L200" s="47">
        <v>117.11</v>
      </c>
      <c r="M200" s="47">
        <v>926267.1</v>
      </c>
      <c r="N200" s="47">
        <v>527346.32999999996</v>
      </c>
    </row>
    <row r="201" spans="1:14" x14ac:dyDescent="0.3">
      <c r="A201" s="47" t="s">
        <v>11286</v>
      </c>
      <c r="B201" s="47" t="s">
        <v>10943</v>
      </c>
      <c r="C201" s="47" t="s">
        <v>11175</v>
      </c>
      <c r="D201" s="47" t="s">
        <v>10945</v>
      </c>
      <c r="E201" s="47" t="s">
        <v>10946</v>
      </c>
      <c r="F201" s="47" t="s">
        <v>10947</v>
      </c>
      <c r="G201" s="47">
        <v>44266</v>
      </c>
      <c r="H201" s="47">
        <v>692054402</v>
      </c>
      <c r="I201" s="47">
        <v>44275</v>
      </c>
      <c r="J201" s="47">
        <v>3131</v>
      </c>
      <c r="K201" s="47">
        <v>152.58000000000001</v>
      </c>
      <c r="L201" s="47">
        <v>97.44</v>
      </c>
      <c r="M201" s="47">
        <v>477727.98000000004</v>
      </c>
      <c r="N201" s="47">
        <v>305084.64</v>
      </c>
    </row>
    <row r="202" spans="1:14" x14ac:dyDescent="0.3">
      <c r="A202" s="47" t="s">
        <v>11287</v>
      </c>
      <c r="B202" s="47" t="s">
        <v>10943</v>
      </c>
      <c r="C202" s="47" t="s">
        <v>11074</v>
      </c>
      <c r="D202" s="47" t="s">
        <v>10989</v>
      </c>
      <c r="E202" s="47" t="s">
        <v>10946</v>
      </c>
      <c r="F202" s="47" t="s">
        <v>10947</v>
      </c>
      <c r="G202" s="47">
        <v>44516</v>
      </c>
      <c r="H202" s="47">
        <v>546849906</v>
      </c>
      <c r="I202" s="47">
        <v>44541</v>
      </c>
      <c r="J202" s="47">
        <v>3894</v>
      </c>
      <c r="K202" s="47">
        <v>154.06</v>
      </c>
      <c r="L202" s="47">
        <v>90.93</v>
      </c>
      <c r="M202" s="47">
        <v>599909.64</v>
      </c>
      <c r="N202" s="47">
        <v>354081.42000000004</v>
      </c>
    </row>
    <row r="203" spans="1:14" x14ac:dyDescent="0.3">
      <c r="A203" s="47" t="s">
        <v>11288</v>
      </c>
      <c r="B203" s="47" t="s">
        <v>10958</v>
      </c>
      <c r="C203" s="47" t="s">
        <v>11289</v>
      </c>
      <c r="D203" s="47" t="s">
        <v>10969</v>
      </c>
      <c r="E203" s="47" t="s">
        <v>10946</v>
      </c>
      <c r="F203" s="47" t="s">
        <v>10961</v>
      </c>
      <c r="G203" s="47">
        <v>44266</v>
      </c>
      <c r="H203" s="47">
        <v>583977258</v>
      </c>
      <c r="I203" s="47">
        <v>44311</v>
      </c>
      <c r="J203" s="47">
        <v>703</v>
      </c>
      <c r="K203" s="47">
        <v>47.45</v>
      </c>
      <c r="L203" s="47">
        <v>31.79</v>
      </c>
      <c r="M203" s="47">
        <v>33357.35</v>
      </c>
      <c r="N203" s="47">
        <v>22348.37</v>
      </c>
    </row>
    <row r="204" spans="1:14" x14ac:dyDescent="0.3">
      <c r="A204" s="47" t="s">
        <v>11290</v>
      </c>
      <c r="B204" s="47" t="s">
        <v>10943</v>
      </c>
      <c r="C204" s="47" t="s">
        <v>11291</v>
      </c>
      <c r="D204" s="47" t="s">
        <v>10965</v>
      </c>
      <c r="E204" s="47" t="s">
        <v>10951</v>
      </c>
      <c r="F204" s="47" t="s">
        <v>10947</v>
      </c>
      <c r="G204" s="47">
        <v>43995</v>
      </c>
      <c r="H204" s="47">
        <v>912860286</v>
      </c>
      <c r="I204" s="47">
        <v>44022</v>
      </c>
      <c r="J204" s="47">
        <v>4499</v>
      </c>
      <c r="K204" s="47">
        <v>255.28</v>
      </c>
      <c r="L204" s="47">
        <v>159.41999999999999</v>
      </c>
      <c r="M204" s="47">
        <v>1148504.72</v>
      </c>
      <c r="N204" s="47">
        <v>717230.58</v>
      </c>
    </row>
    <row r="205" spans="1:14" x14ac:dyDescent="0.3">
      <c r="A205" s="47" t="s">
        <v>11292</v>
      </c>
      <c r="B205" s="47" t="s">
        <v>10954</v>
      </c>
      <c r="C205" s="47" t="s">
        <v>10995</v>
      </c>
      <c r="D205" s="47" t="s">
        <v>11011</v>
      </c>
      <c r="E205" s="47" t="s">
        <v>10946</v>
      </c>
      <c r="F205" s="47" t="s">
        <v>10966</v>
      </c>
      <c r="G205" s="47">
        <v>44331</v>
      </c>
      <c r="H205" s="47">
        <v>363235318</v>
      </c>
      <c r="I205" s="47">
        <v>44372</v>
      </c>
      <c r="J205" s="47">
        <v>8257</v>
      </c>
      <c r="K205" s="47">
        <v>109.28</v>
      </c>
      <c r="L205" s="47">
        <v>35.840000000000003</v>
      </c>
      <c r="M205" s="47">
        <v>902324.96</v>
      </c>
      <c r="N205" s="47">
        <v>295930.88</v>
      </c>
    </row>
    <row r="206" spans="1:14" x14ac:dyDescent="0.3">
      <c r="A206" s="47" t="s">
        <v>11293</v>
      </c>
      <c r="B206" s="47" t="s">
        <v>10958</v>
      </c>
      <c r="C206" s="47" t="s">
        <v>11006</v>
      </c>
      <c r="D206" s="47" t="s">
        <v>10950</v>
      </c>
      <c r="E206" s="47" t="s">
        <v>10946</v>
      </c>
      <c r="F206" s="47" t="s">
        <v>10952</v>
      </c>
      <c r="G206" s="47">
        <v>44480</v>
      </c>
      <c r="H206" s="47">
        <v>535151183</v>
      </c>
      <c r="I206" s="47">
        <v>44524</v>
      </c>
      <c r="J206" s="47">
        <v>1982</v>
      </c>
      <c r="K206" s="47">
        <v>421.89</v>
      </c>
      <c r="L206" s="47">
        <v>364.69</v>
      </c>
      <c r="M206" s="47">
        <v>836185.98</v>
      </c>
      <c r="N206" s="47">
        <v>722815.58</v>
      </c>
    </row>
    <row r="207" spans="1:14" x14ac:dyDescent="0.3">
      <c r="A207" s="47" t="s">
        <v>11294</v>
      </c>
      <c r="B207" s="47" t="s">
        <v>10943</v>
      </c>
      <c r="C207" s="47" t="s">
        <v>11273</v>
      </c>
      <c r="D207" s="47" t="s">
        <v>10960</v>
      </c>
      <c r="E207" s="47" t="s">
        <v>10946</v>
      </c>
      <c r="F207" s="47" t="s">
        <v>10952</v>
      </c>
      <c r="G207" s="47">
        <v>44841</v>
      </c>
      <c r="H207" s="47">
        <v>848969209</v>
      </c>
      <c r="I207" s="47">
        <v>44849</v>
      </c>
      <c r="J207" s="47">
        <v>7710</v>
      </c>
      <c r="K207" s="47">
        <v>9.33</v>
      </c>
      <c r="L207" s="47">
        <v>6.92</v>
      </c>
      <c r="M207" s="47">
        <v>71934.3</v>
      </c>
      <c r="N207" s="47">
        <v>53353.2</v>
      </c>
    </row>
    <row r="208" spans="1:14" x14ac:dyDescent="0.3">
      <c r="A208" s="47" t="s">
        <v>11295</v>
      </c>
      <c r="B208" s="47" t="s">
        <v>10958</v>
      </c>
      <c r="C208" s="47" t="s">
        <v>11177</v>
      </c>
      <c r="D208" s="47" t="s">
        <v>10960</v>
      </c>
      <c r="E208" s="47" t="s">
        <v>10946</v>
      </c>
      <c r="F208" s="47" t="s">
        <v>10947</v>
      </c>
      <c r="G208" s="47">
        <v>44392</v>
      </c>
      <c r="H208" s="47">
        <v>795363223</v>
      </c>
      <c r="I208" s="47">
        <v>44438</v>
      </c>
      <c r="J208" s="47">
        <v>4507</v>
      </c>
      <c r="K208" s="47">
        <v>9.33</v>
      </c>
      <c r="L208" s="47">
        <v>6.92</v>
      </c>
      <c r="M208" s="47">
        <v>42050.31</v>
      </c>
      <c r="N208" s="47">
        <v>31188.44</v>
      </c>
    </row>
    <row r="209" spans="1:14" x14ac:dyDescent="0.3">
      <c r="A209" s="47" t="s">
        <v>11296</v>
      </c>
      <c r="B209" s="47" t="s">
        <v>10958</v>
      </c>
      <c r="C209" s="47" t="s">
        <v>11015</v>
      </c>
      <c r="D209" s="47" t="s">
        <v>10974</v>
      </c>
      <c r="E209" s="47" t="s">
        <v>10946</v>
      </c>
      <c r="F209" s="47" t="s">
        <v>10947</v>
      </c>
      <c r="G209" s="47">
        <v>44348</v>
      </c>
      <c r="H209" s="47">
        <v>385319554</v>
      </c>
      <c r="I209" s="47">
        <v>44374</v>
      </c>
      <c r="J209" s="47">
        <v>3474</v>
      </c>
      <c r="K209" s="47">
        <v>437.2</v>
      </c>
      <c r="L209" s="47">
        <v>263.33</v>
      </c>
      <c r="M209" s="47">
        <v>1518832.8</v>
      </c>
      <c r="N209" s="47">
        <v>914808.41999999993</v>
      </c>
    </row>
    <row r="210" spans="1:14" x14ac:dyDescent="0.3">
      <c r="A210" s="47" t="s">
        <v>11297</v>
      </c>
      <c r="B210" s="47" t="s">
        <v>10958</v>
      </c>
      <c r="C210" s="47" t="s">
        <v>11088</v>
      </c>
      <c r="D210" s="47" t="s">
        <v>10956</v>
      </c>
      <c r="E210" s="47" t="s">
        <v>10946</v>
      </c>
      <c r="F210" s="47" t="s">
        <v>10952</v>
      </c>
      <c r="G210" s="47">
        <v>44502</v>
      </c>
      <c r="H210" s="47">
        <v>600137031</v>
      </c>
      <c r="I210" s="47">
        <v>44515</v>
      </c>
      <c r="J210" s="47">
        <v>2739</v>
      </c>
      <c r="K210" s="47">
        <v>205.7</v>
      </c>
      <c r="L210" s="47">
        <v>117.11</v>
      </c>
      <c r="M210" s="47">
        <v>563412.29999999993</v>
      </c>
      <c r="N210" s="47">
        <v>320764.28999999998</v>
      </c>
    </row>
    <row r="211" spans="1:14" x14ac:dyDescent="0.3">
      <c r="A211" s="47" t="s">
        <v>11298</v>
      </c>
      <c r="B211" s="47" t="s">
        <v>10981</v>
      </c>
      <c r="C211" s="47" t="s">
        <v>11218</v>
      </c>
      <c r="D211" s="47" t="s">
        <v>11011</v>
      </c>
      <c r="E211" s="47" t="s">
        <v>10946</v>
      </c>
      <c r="F211" s="47" t="s">
        <v>10952</v>
      </c>
      <c r="G211" s="47">
        <v>44797</v>
      </c>
      <c r="H211" s="47">
        <v>241426980</v>
      </c>
      <c r="I211" s="47">
        <v>44828</v>
      </c>
      <c r="J211" s="47">
        <v>2463</v>
      </c>
      <c r="K211" s="47">
        <v>109.28</v>
      </c>
      <c r="L211" s="47">
        <v>35.840000000000003</v>
      </c>
      <c r="M211" s="47">
        <v>269156.64</v>
      </c>
      <c r="N211" s="47">
        <v>88273.920000000013</v>
      </c>
    </row>
    <row r="212" spans="1:14" x14ac:dyDescent="0.3">
      <c r="A212" s="47" t="s">
        <v>11299</v>
      </c>
      <c r="B212" s="47" t="s">
        <v>11001</v>
      </c>
      <c r="C212" s="47" t="s">
        <v>11168</v>
      </c>
      <c r="D212" s="47" t="s">
        <v>10965</v>
      </c>
      <c r="E212" s="47" t="s">
        <v>10946</v>
      </c>
      <c r="F212" s="47" t="s">
        <v>10961</v>
      </c>
      <c r="G212" s="47">
        <v>44797</v>
      </c>
      <c r="H212" s="47">
        <v>881113231</v>
      </c>
      <c r="I212" s="47">
        <v>44839</v>
      </c>
      <c r="J212" s="47">
        <v>9840</v>
      </c>
      <c r="K212" s="47">
        <v>255.28</v>
      </c>
      <c r="L212" s="47">
        <v>159.41999999999999</v>
      </c>
      <c r="M212" s="47">
        <v>2511955.2000000002</v>
      </c>
      <c r="N212" s="47">
        <v>1568692.7999999998</v>
      </c>
    </row>
    <row r="213" spans="1:14" x14ac:dyDescent="0.3">
      <c r="A213" s="47" t="s">
        <v>11300</v>
      </c>
      <c r="B213" s="47" t="s">
        <v>11001</v>
      </c>
      <c r="C213" s="47" t="s">
        <v>11301</v>
      </c>
      <c r="D213" s="47" t="s">
        <v>10960</v>
      </c>
      <c r="E213" s="47" t="s">
        <v>10946</v>
      </c>
      <c r="F213" s="47" t="s">
        <v>10961</v>
      </c>
      <c r="G213" s="47">
        <v>44218</v>
      </c>
      <c r="H213" s="47">
        <v>111432111</v>
      </c>
      <c r="I213" s="47">
        <v>44241</v>
      </c>
      <c r="J213" s="47">
        <v>4093</v>
      </c>
      <c r="K213" s="47">
        <v>9.33</v>
      </c>
      <c r="L213" s="47">
        <v>6.92</v>
      </c>
      <c r="M213" s="47">
        <v>38187.69</v>
      </c>
      <c r="N213" s="47">
        <v>28323.56</v>
      </c>
    </row>
    <row r="214" spans="1:14" x14ac:dyDescent="0.3">
      <c r="A214" s="47" t="s">
        <v>11302</v>
      </c>
      <c r="B214" s="47" t="s">
        <v>10943</v>
      </c>
      <c r="C214" s="47" t="s">
        <v>11270</v>
      </c>
      <c r="D214" s="47" t="s">
        <v>10989</v>
      </c>
      <c r="E214" s="47" t="s">
        <v>10951</v>
      </c>
      <c r="F214" s="47" t="s">
        <v>10947</v>
      </c>
      <c r="G214" s="47">
        <v>44483</v>
      </c>
      <c r="H214" s="47">
        <v>994932448</v>
      </c>
      <c r="I214" s="47">
        <v>44523</v>
      </c>
      <c r="J214" s="47">
        <v>1476</v>
      </c>
      <c r="K214" s="47">
        <v>154.06</v>
      </c>
      <c r="L214" s="47">
        <v>90.93</v>
      </c>
      <c r="M214" s="47">
        <v>227392.56</v>
      </c>
      <c r="N214" s="47">
        <v>134212.68000000002</v>
      </c>
    </row>
    <row r="215" spans="1:14" x14ac:dyDescent="0.3">
      <c r="A215" s="47" t="s">
        <v>11303</v>
      </c>
      <c r="B215" s="47" t="s">
        <v>10981</v>
      </c>
      <c r="C215" s="47" t="s">
        <v>10982</v>
      </c>
      <c r="D215" s="47" t="s">
        <v>10976</v>
      </c>
      <c r="E215" s="47" t="s">
        <v>10951</v>
      </c>
      <c r="F215" s="47" t="s">
        <v>10947</v>
      </c>
      <c r="G215" s="47">
        <v>44035</v>
      </c>
      <c r="H215" s="47">
        <v>814475572</v>
      </c>
      <c r="I215" s="47">
        <v>44053</v>
      </c>
      <c r="J215" s="47">
        <v>276</v>
      </c>
      <c r="K215" s="47">
        <v>81.73</v>
      </c>
      <c r="L215" s="47">
        <v>56.67</v>
      </c>
      <c r="M215" s="47">
        <v>22557.48</v>
      </c>
      <c r="N215" s="47">
        <v>15640.92</v>
      </c>
    </row>
    <row r="216" spans="1:14" x14ac:dyDescent="0.3">
      <c r="A216" s="47" t="s">
        <v>11304</v>
      </c>
      <c r="B216" s="47" t="s">
        <v>10963</v>
      </c>
      <c r="C216" s="47" t="s">
        <v>11086</v>
      </c>
      <c r="D216" s="47" t="s">
        <v>10950</v>
      </c>
      <c r="E216" s="47" t="s">
        <v>10946</v>
      </c>
      <c r="F216" s="47" t="s">
        <v>10952</v>
      </c>
      <c r="G216" s="47">
        <v>44069</v>
      </c>
      <c r="H216" s="47">
        <v>523235309</v>
      </c>
      <c r="I216" s="47">
        <v>44094</v>
      </c>
      <c r="J216" s="47">
        <v>5810</v>
      </c>
      <c r="K216" s="47">
        <v>421.89</v>
      </c>
      <c r="L216" s="47">
        <v>364.69</v>
      </c>
      <c r="M216" s="47">
        <v>2451180.9</v>
      </c>
      <c r="N216" s="47">
        <v>2118848.9</v>
      </c>
    </row>
    <row r="217" spans="1:14" x14ac:dyDescent="0.3">
      <c r="A217" s="47" t="s">
        <v>11305</v>
      </c>
      <c r="B217" s="47" t="s">
        <v>10943</v>
      </c>
      <c r="C217" s="47" t="s">
        <v>11195</v>
      </c>
      <c r="D217" s="47" t="s">
        <v>10989</v>
      </c>
      <c r="E217" s="47" t="s">
        <v>10951</v>
      </c>
      <c r="F217" s="47" t="s">
        <v>10966</v>
      </c>
      <c r="G217" s="47">
        <v>43843</v>
      </c>
      <c r="H217" s="47">
        <v>694697988</v>
      </c>
      <c r="I217" s="47">
        <v>43884</v>
      </c>
      <c r="J217" s="47">
        <v>5427</v>
      </c>
      <c r="K217" s="47">
        <v>154.06</v>
      </c>
      <c r="L217" s="47">
        <v>90.93</v>
      </c>
      <c r="M217" s="47">
        <v>836083.62</v>
      </c>
      <c r="N217" s="47">
        <v>493477.11000000004</v>
      </c>
    </row>
    <row r="218" spans="1:14" x14ac:dyDescent="0.3">
      <c r="A218" s="47" t="s">
        <v>11306</v>
      </c>
      <c r="B218" s="47" t="s">
        <v>10943</v>
      </c>
      <c r="C218" s="47" t="s">
        <v>11307</v>
      </c>
      <c r="D218" s="47" t="s">
        <v>10979</v>
      </c>
      <c r="E218" s="47" t="s">
        <v>10951</v>
      </c>
      <c r="F218" s="47" t="s">
        <v>10966</v>
      </c>
      <c r="G218" s="47">
        <v>44326</v>
      </c>
      <c r="H218" s="47">
        <v>172662436</v>
      </c>
      <c r="I218" s="47">
        <v>44357</v>
      </c>
      <c r="J218" s="47">
        <v>3507</v>
      </c>
      <c r="K218" s="47">
        <v>651.21</v>
      </c>
      <c r="L218" s="47">
        <v>524.96</v>
      </c>
      <c r="M218" s="47">
        <v>2283793.4700000002</v>
      </c>
      <c r="N218" s="47">
        <v>1841034.7200000002</v>
      </c>
    </row>
    <row r="219" spans="1:14" x14ac:dyDescent="0.3">
      <c r="A219" s="47" t="s">
        <v>11308</v>
      </c>
      <c r="B219" s="47" t="s">
        <v>10958</v>
      </c>
      <c r="C219" s="47" t="s">
        <v>11177</v>
      </c>
      <c r="D219" s="47" t="s">
        <v>10969</v>
      </c>
      <c r="E219" s="47" t="s">
        <v>10951</v>
      </c>
      <c r="F219" s="47" t="s">
        <v>10966</v>
      </c>
      <c r="G219" s="47">
        <v>44545</v>
      </c>
      <c r="H219" s="47">
        <v>121239984</v>
      </c>
      <c r="I219" s="47">
        <v>44574</v>
      </c>
      <c r="J219" s="47">
        <v>6460</v>
      </c>
      <c r="K219" s="47">
        <v>47.45</v>
      </c>
      <c r="L219" s="47">
        <v>31.79</v>
      </c>
      <c r="M219" s="47">
        <v>306527</v>
      </c>
      <c r="N219" s="47">
        <v>205363.4</v>
      </c>
    </row>
    <row r="220" spans="1:14" x14ac:dyDescent="0.3">
      <c r="A220" s="47" t="s">
        <v>11309</v>
      </c>
      <c r="B220" s="47" t="s">
        <v>10954</v>
      </c>
      <c r="C220" s="47" t="s">
        <v>11310</v>
      </c>
      <c r="D220" s="47" t="s">
        <v>10965</v>
      </c>
      <c r="E220" s="47" t="s">
        <v>10946</v>
      </c>
      <c r="F220" s="47" t="s">
        <v>10966</v>
      </c>
      <c r="G220" s="47">
        <v>44198</v>
      </c>
      <c r="H220" s="47">
        <v>874854457</v>
      </c>
      <c r="I220" s="47">
        <v>44200</v>
      </c>
      <c r="J220" s="47">
        <v>7730</v>
      </c>
      <c r="K220" s="47">
        <v>255.28</v>
      </c>
      <c r="L220" s="47">
        <v>159.41999999999999</v>
      </c>
      <c r="M220" s="47">
        <v>1973314.4</v>
      </c>
      <c r="N220" s="47">
        <v>1232316.5999999999</v>
      </c>
    </row>
    <row r="221" spans="1:14" x14ac:dyDescent="0.3">
      <c r="A221" s="47" t="s">
        <v>11311</v>
      </c>
      <c r="B221" s="47" t="s">
        <v>10943</v>
      </c>
      <c r="C221" s="47" t="s">
        <v>10949</v>
      </c>
      <c r="D221" s="47" t="s">
        <v>10950</v>
      </c>
      <c r="E221" s="47" t="s">
        <v>10951</v>
      </c>
      <c r="F221" s="47" t="s">
        <v>10966</v>
      </c>
      <c r="G221" s="47">
        <v>44171</v>
      </c>
      <c r="H221" s="47">
        <v>588242185</v>
      </c>
      <c r="I221" s="47">
        <v>44206</v>
      </c>
      <c r="J221" s="47">
        <v>2789</v>
      </c>
      <c r="K221" s="47">
        <v>421.89</v>
      </c>
      <c r="L221" s="47">
        <v>364.69</v>
      </c>
      <c r="M221" s="47">
        <v>1176651.21</v>
      </c>
      <c r="N221" s="47">
        <v>1017120.41</v>
      </c>
    </row>
    <row r="222" spans="1:14" x14ac:dyDescent="0.3">
      <c r="A222" s="47" t="s">
        <v>11312</v>
      </c>
      <c r="B222" s="47" t="s">
        <v>11001</v>
      </c>
      <c r="C222" s="47" t="s">
        <v>11313</v>
      </c>
      <c r="D222" s="47" t="s">
        <v>10976</v>
      </c>
      <c r="E222" s="47" t="s">
        <v>10951</v>
      </c>
      <c r="F222" s="47" t="s">
        <v>10961</v>
      </c>
      <c r="G222" s="47">
        <v>43933</v>
      </c>
      <c r="H222" s="47">
        <v>186451995</v>
      </c>
      <c r="I222" s="47">
        <v>43980</v>
      </c>
      <c r="J222" s="47">
        <v>4144</v>
      </c>
      <c r="K222" s="47">
        <v>81.73</v>
      </c>
      <c r="L222" s="47">
        <v>56.67</v>
      </c>
      <c r="M222" s="47">
        <v>338689.12</v>
      </c>
      <c r="N222" s="47">
        <v>234840.48</v>
      </c>
    </row>
    <row r="223" spans="1:14" x14ac:dyDescent="0.3">
      <c r="A223" s="47" t="s">
        <v>11314</v>
      </c>
      <c r="B223" s="47" t="s">
        <v>10958</v>
      </c>
      <c r="C223" s="47" t="s">
        <v>11315</v>
      </c>
      <c r="D223" s="47" t="s">
        <v>10965</v>
      </c>
      <c r="E223" s="47" t="s">
        <v>10946</v>
      </c>
      <c r="F223" s="47" t="s">
        <v>10961</v>
      </c>
      <c r="G223" s="47">
        <v>44143</v>
      </c>
      <c r="H223" s="47">
        <v>214845216</v>
      </c>
      <c r="I223" s="47">
        <v>44164</v>
      </c>
      <c r="J223" s="47">
        <v>6329</v>
      </c>
      <c r="K223" s="47">
        <v>255.28</v>
      </c>
      <c r="L223" s="47">
        <v>159.41999999999999</v>
      </c>
      <c r="M223" s="47">
        <v>1615667.12</v>
      </c>
      <c r="N223" s="47">
        <v>1008969.1799999999</v>
      </c>
    </row>
    <row r="224" spans="1:14" x14ac:dyDescent="0.3">
      <c r="A224" s="47" t="s">
        <v>11316</v>
      </c>
      <c r="B224" s="47" t="s">
        <v>10943</v>
      </c>
      <c r="C224" s="47" t="s">
        <v>11317</v>
      </c>
      <c r="D224" s="47" t="s">
        <v>11021</v>
      </c>
      <c r="E224" s="47" t="s">
        <v>10946</v>
      </c>
      <c r="F224" s="47" t="s">
        <v>10961</v>
      </c>
      <c r="G224" s="47">
        <v>44041</v>
      </c>
      <c r="H224" s="47">
        <v>389095675</v>
      </c>
      <c r="I224" s="47">
        <v>44073</v>
      </c>
      <c r="J224" s="47">
        <v>912</v>
      </c>
      <c r="K224" s="47">
        <v>668.27</v>
      </c>
      <c r="L224" s="47">
        <v>502.54</v>
      </c>
      <c r="M224" s="47">
        <v>609462.24</v>
      </c>
      <c r="N224" s="47">
        <v>458316.48000000004</v>
      </c>
    </row>
    <row r="225" spans="1:14" x14ac:dyDescent="0.3">
      <c r="A225" s="47" t="s">
        <v>11318</v>
      </c>
      <c r="B225" s="47" t="s">
        <v>10958</v>
      </c>
      <c r="C225" s="47" t="s">
        <v>11041</v>
      </c>
      <c r="D225" s="47" t="s">
        <v>10956</v>
      </c>
      <c r="E225" s="47" t="s">
        <v>10951</v>
      </c>
      <c r="F225" s="47" t="s">
        <v>10961</v>
      </c>
      <c r="G225" s="47">
        <v>44058</v>
      </c>
      <c r="H225" s="47">
        <v>945189702</v>
      </c>
      <c r="I225" s="47">
        <v>44072</v>
      </c>
      <c r="J225" s="47">
        <v>1492</v>
      </c>
      <c r="K225" s="47">
        <v>205.7</v>
      </c>
      <c r="L225" s="47">
        <v>117.11</v>
      </c>
      <c r="M225" s="47">
        <v>306904.39999999997</v>
      </c>
      <c r="N225" s="47">
        <v>174728.12</v>
      </c>
    </row>
    <row r="226" spans="1:14" x14ac:dyDescent="0.3">
      <c r="A226" s="47" t="s">
        <v>11319</v>
      </c>
      <c r="B226" s="47" t="s">
        <v>10981</v>
      </c>
      <c r="C226" s="47" t="s">
        <v>10982</v>
      </c>
      <c r="D226" s="47" t="s">
        <v>10956</v>
      </c>
      <c r="E226" s="47" t="s">
        <v>10946</v>
      </c>
      <c r="F226" s="47" t="s">
        <v>10947</v>
      </c>
      <c r="G226" s="47">
        <v>44249</v>
      </c>
      <c r="H226" s="47">
        <v>389426124</v>
      </c>
      <c r="I226" s="47">
        <v>44291</v>
      </c>
      <c r="J226" s="47">
        <v>8699</v>
      </c>
      <c r="K226" s="47">
        <v>205.7</v>
      </c>
      <c r="L226" s="47">
        <v>117.11</v>
      </c>
      <c r="M226" s="47">
        <v>1789384.2999999998</v>
      </c>
      <c r="N226" s="47">
        <v>1018739.89</v>
      </c>
    </row>
    <row r="227" spans="1:14" x14ac:dyDescent="0.3">
      <c r="A227" s="47" t="s">
        <v>11320</v>
      </c>
      <c r="B227" s="47" t="s">
        <v>10958</v>
      </c>
      <c r="C227" s="47" t="s">
        <v>11321</v>
      </c>
      <c r="D227" s="47" t="s">
        <v>10956</v>
      </c>
      <c r="E227" s="47" t="s">
        <v>10951</v>
      </c>
      <c r="F227" s="47" t="s">
        <v>10966</v>
      </c>
      <c r="G227" s="47">
        <v>44817</v>
      </c>
      <c r="H227" s="47">
        <v>448416268</v>
      </c>
      <c r="I227" s="47">
        <v>44819</v>
      </c>
      <c r="J227" s="47">
        <v>5193</v>
      </c>
      <c r="K227" s="47">
        <v>205.7</v>
      </c>
      <c r="L227" s="47">
        <v>117.11</v>
      </c>
      <c r="M227" s="47">
        <v>1068200.0999999999</v>
      </c>
      <c r="N227" s="47">
        <v>608152.23</v>
      </c>
    </row>
    <row r="228" spans="1:14" x14ac:dyDescent="0.3">
      <c r="A228" s="47" t="s">
        <v>11322</v>
      </c>
      <c r="B228" s="47" t="s">
        <v>10943</v>
      </c>
      <c r="C228" s="47" t="s">
        <v>11323</v>
      </c>
      <c r="D228" s="47" t="s">
        <v>11021</v>
      </c>
      <c r="E228" s="47" t="s">
        <v>10946</v>
      </c>
      <c r="F228" s="47" t="s">
        <v>10961</v>
      </c>
      <c r="G228" s="47">
        <v>44545</v>
      </c>
      <c r="H228" s="47">
        <v>219083964</v>
      </c>
      <c r="I228" s="47">
        <v>44566</v>
      </c>
      <c r="J228" s="47">
        <v>668</v>
      </c>
      <c r="K228" s="47">
        <v>668.27</v>
      </c>
      <c r="L228" s="47">
        <v>502.54</v>
      </c>
      <c r="M228" s="47">
        <v>446404.36</v>
      </c>
      <c r="N228" s="47">
        <v>335696.72000000003</v>
      </c>
    </row>
    <row r="229" spans="1:14" x14ac:dyDescent="0.3">
      <c r="A229" s="47" t="s">
        <v>11282</v>
      </c>
      <c r="B229" s="47" t="s">
        <v>10958</v>
      </c>
      <c r="C229" s="47" t="s">
        <v>11324</v>
      </c>
      <c r="D229" s="47" t="s">
        <v>10974</v>
      </c>
      <c r="E229" s="47" t="s">
        <v>10946</v>
      </c>
      <c r="F229" s="47" t="s">
        <v>10952</v>
      </c>
      <c r="G229" s="47">
        <v>44451</v>
      </c>
      <c r="H229" s="47">
        <v>218665540</v>
      </c>
      <c r="I229" s="47">
        <v>44488</v>
      </c>
      <c r="J229" s="47">
        <v>6847</v>
      </c>
      <c r="K229" s="47">
        <v>437.2</v>
      </c>
      <c r="L229" s="47">
        <v>263.33</v>
      </c>
      <c r="M229" s="47">
        <v>2993508.4</v>
      </c>
      <c r="N229" s="47">
        <v>1803020.5099999998</v>
      </c>
    </row>
    <row r="230" spans="1:14" x14ac:dyDescent="0.3">
      <c r="A230" s="47" t="s">
        <v>11325</v>
      </c>
      <c r="B230" s="47" t="s">
        <v>10958</v>
      </c>
      <c r="C230" s="47" t="s">
        <v>11078</v>
      </c>
      <c r="D230" s="47" t="s">
        <v>10956</v>
      </c>
      <c r="E230" s="47" t="s">
        <v>10946</v>
      </c>
      <c r="F230" s="47" t="s">
        <v>10952</v>
      </c>
      <c r="G230" s="47">
        <v>44133</v>
      </c>
      <c r="H230" s="47">
        <v>134709823</v>
      </c>
      <c r="I230" s="47">
        <v>44160</v>
      </c>
      <c r="J230" s="47">
        <v>2485</v>
      </c>
      <c r="K230" s="47">
        <v>205.7</v>
      </c>
      <c r="L230" s="47">
        <v>117.11</v>
      </c>
      <c r="M230" s="47">
        <v>511164.5</v>
      </c>
      <c r="N230" s="47">
        <v>291018.34999999998</v>
      </c>
    </row>
    <row r="231" spans="1:14" x14ac:dyDescent="0.3">
      <c r="A231" s="47" t="s">
        <v>11326</v>
      </c>
      <c r="B231" s="47" t="s">
        <v>10958</v>
      </c>
      <c r="C231" s="47" t="s">
        <v>11035</v>
      </c>
      <c r="D231" s="47" t="s">
        <v>10989</v>
      </c>
      <c r="E231" s="47" t="s">
        <v>10951</v>
      </c>
      <c r="F231" s="47" t="s">
        <v>10952</v>
      </c>
      <c r="G231" s="47">
        <v>44382</v>
      </c>
      <c r="H231" s="47">
        <v>175078141</v>
      </c>
      <c r="I231" s="47">
        <v>44413</v>
      </c>
      <c r="J231" s="47">
        <v>8367</v>
      </c>
      <c r="K231" s="47">
        <v>154.06</v>
      </c>
      <c r="L231" s="47">
        <v>90.93</v>
      </c>
      <c r="M231" s="47">
        <v>1289020.02</v>
      </c>
      <c r="N231" s="47">
        <v>760811.31</v>
      </c>
    </row>
    <row r="232" spans="1:14" x14ac:dyDescent="0.3">
      <c r="A232" s="47" t="s">
        <v>11327</v>
      </c>
      <c r="B232" s="47" t="s">
        <v>10943</v>
      </c>
      <c r="C232" s="47" t="s">
        <v>11328</v>
      </c>
      <c r="D232" s="47" t="s">
        <v>10979</v>
      </c>
      <c r="E232" s="47" t="s">
        <v>10951</v>
      </c>
      <c r="F232" s="47" t="s">
        <v>10961</v>
      </c>
      <c r="G232" s="47">
        <v>44568</v>
      </c>
      <c r="H232" s="47">
        <v>617944324</v>
      </c>
      <c r="I232" s="47">
        <v>44596</v>
      </c>
      <c r="J232" s="47">
        <v>2312</v>
      </c>
      <c r="K232" s="47">
        <v>651.21</v>
      </c>
      <c r="L232" s="47">
        <v>524.96</v>
      </c>
      <c r="M232" s="47">
        <v>1505597.52</v>
      </c>
      <c r="N232" s="47">
        <v>1213707.52</v>
      </c>
    </row>
    <row r="233" spans="1:14" x14ac:dyDescent="0.3">
      <c r="A233" s="47" t="s">
        <v>11329</v>
      </c>
      <c r="B233" s="47" t="s">
        <v>11001</v>
      </c>
      <c r="C233" s="47" t="s">
        <v>11010</v>
      </c>
      <c r="D233" s="47" t="s">
        <v>10974</v>
      </c>
      <c r="E233" s="47" t="s">
        <v>10946</v>
      </c>
      <c r="F233" s="47" t="s">
        <v>10947</v>
      </c>
      <c r="G233" s="47">
        <v>44208</v>
      </c>
      <c r="H233" s="47">
        <v>461794698</v>
      </c>
      <c r="I233" s="47">
        <v>44218</v>
      </c>
      <c r="J233" s="47">
        <v>4168</v>
      </c>
      <c r="K233" s="47">
        <v>437.2</v>
      </c>
      <c r="L233" s="47">
        <v>263.33</v>
      </c>
      <c r="M233" s="47">
        <v>1822249.5999999999</v>
      </c>
      <c r="N233" s="47">
        <v>1097559.44</v>
      </c>
    </row>
    <row r="234" spans="1:14" x14ac:dyDescent="0.3">
      <c r="A234" s="47" t="s">
        <v>11330</v>
      </c>
      <c r="B234" s="47" t="s">
        <v>10963</v>
      </c>
      <c r="C234" s="47" t="s">
        <v>11182</v>
      </c>
      <c r="D234" s="47" t="s">
        <v>11011</v>
      </c>
      <c r="E234" s="47" t="s">
        <v>10946</v>
      </c>
      <c r="F234" s="47" t="s">
        <v>10952</v>
      </c>
      <c r="G234" s="47">
        <v>44532</v>
      </c>
      <c r="H234" s="47">
        <v>575428092</v>
      </c>
      <c r="I234" s="47">
        <v>44540</v>
      </c>
      <c r="J234" s="47">
        <v>815</v>
      </c>
      <c r="K234" s="47">
        <v>109.28</v>
      </c>
      <c r="L234" s="47">
        <v>35.840000000000003</v>
      </c>
      <c r="M234" s="47">
        <v>89063.2</v>
      </c>
      <c r="N234" s="47">
        <v>29209.600000000002</v>
      </c>
    </row>
    <row r="235" spans="1:14" x14ac:dyDescent="0.3">
      <c r="A235" s="47" t="s">
        <v>11331</v>
      </c>
      <c r="B235" s="47" t="s">
        <v>10981</v>
      </c>
      <c r="C235" s="47" t="s">
        <v>11332</v>
      </c>
      <c r="D235" s="47" t="s">
        <v>10965</v>
      </c>
      <c r="E235" s="47" t="s">
        <v>10951</v>
      </c>
      <c r="F235" s="47" t="s">
        <v>10966</v>
      </c>
      <c r="G235" s="47">
        <v>44829</v>
      </c>
      <c r="H235" s="47">
        <v>547955834</v>
      </c>
      <c r="I235" s="47">
        <v>44843</v>
      </c>
      <c r="J235" s="47">
        <v>1163</v>
      </c>
      <c r="K235" s="47">
        <v>255.28</v>
      </c>
      <c r="L235" s="47">
        <v>159.41999999999999</v>
      </c>
      <c r="M235" s="47">
        <v>296890.64</v>
      </c>
      <c r="N235" s="47">
        <v>185405.46</v>
      </c>
    </row>
    <row r="236" spans="1:14" x14ac:dyDescent="0.3">
      <c r="A236" s="47" t="s">
        <v>11333</v>
      </c>
      <c r="B236" s="47" t="s">
        <v>10958</v>
      </c>
      <c r="C236" s="47" t="s">
        <v>11289</v>
      </c>
      <c r="D236" s="47" t="s">
        <v>10969</v>
      </c>
      <c r="E236" s="47" t="s">
        <v>10951</v>
      </c>
      <c r="F236" s="47" t="s">
        <v>10966</v>
      </c>
      <c r="G236" s="47">
        <v>44013</v>
      </c>
      <c r="H236" s="47">
        <v>938801753</v>
      </c>
      <c r="I236" s="47">
        <v>44024</v>
      </c>
      <c r="J236" s="47">
        <v>1156</v>
      </c>
      <c r="K236" s="47">
        <v>47.45</v>
      </c>
      <c r="L236" s="47">
        <v>31.79</v>
      </c>
      <c r="M236" s="47">
        <v>54852.200000000004</v>
      </c>
      <c r="N236" s="47">
        <v>36749.24</v>
      </c>
    </row>
    <row r="237" spans="1:14" x14ac:dyDescent="0.3">
      <c r="A237" s="47" t="s">
        <v>11334</v>
      </c>
      <c r="B237" s="47" t="s">
        <v>10958</v>
      </c>
      <c r="C237" s="47" t="s">
        <v>11018</v>
      </c>
      <c r="D237" s="47" t="s">
        <v>10956</v>
      </c>
      <c r="E237" s="47" t="s">
        <v>10946</v>
      </c>
      <c r="F237" s="47" t="s">
        <v>10952</v>
      </c>
      <c r="G237" s="47">
        <v>44275</v>
      </c>
      <c r="H237" s="47">
        <v>127702176</v>
      </c>
      <c r="I237" s="47">
        <v>44318</v>
      </c>
      <c r="J237" s="47">
        <v>8767</v>
      </c>
      <c r="K237" s="47">
        <v>205.7</v>
      </c>
      <c r="L237" s="47">
        <v>117.11</v>
      </c>
      <c r="M237" s="47">
        <v>1803371.9</v>
      </c>
      <c r="N237" s="47">
        <v>1026703.37</v>
      </c>
    </row>
    <row r="238" spans="1:14" x14ac:dyDescent="0.3">
      <c r="A238" s="47" t="s">
        <v>11335</v>
      </c>
      <c r="B238" s="47" t="s">
        <v>10954</v>
      </c>
      <c r="C238" s="47" t="s">
        <v>11057</v>
      </c>
      <c r="D238" s="47" t="s">
        <v>10979</v>
      </c>
      <c r="E238" s="47" t="s">
        <v>10946</v>
      </c>
      <c r="F238" s="47" t="s">
        <v>10952</v>
      </c>
      <c r="G238" s="47">
        <v>44303</v>
      </c>
      <c r="H238" s="47">
        <v>164705932</v>
      </c>
      <c r="I238" s="47">
        <v>44347</v>
      </c>
      <c r="J238" s="47">
        <v>9000</v>
      </c>
      <c r="K238" s="47">
        <v>651.21</v>
      </c>
      <c r="L238" s="47">
        <v>524.96</v>
      </c>
      <c r="M238" s="47">
        <v>5860890</v>
      </c>
      <c r="N238" s="47">
        <v>4724640</v>
      </c>
    </row>
    <row r="239" spans="1:14" x14ac:dyDescent="0.3">
      <c r="A239" s="47" t="s">
        <v>11336</v>
      </c>
      <c r="B239" s="47" t="s">
        <v>10958</v>
      </c>
      <c r="C239" s="47" t="s">
        <v>11197</v>
      </c>
      <c r="D239" s="47" t="s">
        <v>10989</v>
      </c>
      <c r="E239" s="47" t="s">
        <v>10946</v>
      </c>
      <c r="F239" s="47" t="s">
        <v>10961</v>
      </c>
      <c r="G239" s="47">
        <v>43971</v>
      </c>
      <c r="H239" s="47">
        <v>920184348</v>
      </c>
      <c r="I239" s="47">
        <v>43981</v>
      </c>
      <c r="J239" s="47">
        <v>8893</v>
      </c>
      <c r="K239" s="47">
        <v>154.06</v>
      </c>
      <c r="L239" s="47">
        <v>90.93</v>
      </c>
      <c r="M239" s="47">
        <v>1370055.58</v>
      </c>
      <c r="N239" s="47">
        <v>808640.49000000011</v>
      </c>
    </row>
    <row r="240" spans="1:14" x14ac:dyDescent="0.3">
      <c r="A240" s="47" t="s">
        <v>11337</v>
      </c>
      <c r="B240" s="47" t="s">
        <v>10958</v>
      </c>
      <c r="C240" s="47" t="s">
        <v>11084</v>
      </c>
      <c r="D240" s="47" t="s">
        <v>10950</v>
      </c>
      <c r="E240" s="47" t="s">
        <v>10946</v>
      </c>
      <c r="F240" s="47" t="s">
        <v>10966</v>
      </c>
      <c r="G240" s="47">
        <v>44868</v>
      </c>
      <c r="H240" s="47">
        <v>534781253</v>
      </c>
      <c r="I240" s="47">
        <v>44895</v>
      </c>
      <c r="J240" s="47">
        <v>2512</v>
      </c>
      <c r="K240" s="47">
        <v>421.89</v>
      </c>
      <c r="L240" s="47">
        <v>364.69</v>
      </c>
      <c r="M240" s="47">
        <v>1059787.68</v>
      </c>
      <c r="N240" s="47">
        <v>916101.28</v>
      </c>
    </row>
    <row r="241" spans="1:14" x14ac:dyDescent="0.3">
      <c r="A241" s="47" t="s">
        <v>11338</v>
      </c>
      <c r="B241" s="47" t="s">
        <v>10958</v>
      </c>
      <c r="C241" s="47" t="s">
        <v>11339</v>
      </c>
      <c r="D241" s="47" t="s">
        <v>10989</v>
      </c>
      <c r="E241" s="47" t="s">
        <v>10951</v>
      </c>
      <c r="F241" s="47" t="s">
        <v>10961</v>
      </c>
      <c r="G241" s="47">
        <v>44555</v>
      </c>
      <c r="H241" s="47">
        <v>369512975</v>
      </c>
      <c r="I241" s="47">
        <v>44597</v>
      </c>
      <c r="J241" s="47">
        <v>5955</v>
      </c>
      <c r="K241" s="47">
        <v>154.06</v>
      </c>
      <c r="L241" s="47">
        <v>90.93</v>
      </c>
      <c r="M241" s="47">
        <v>917427.3</v>
      </c>
      <c r="N241" s="47">
        <v>541488.15</v>
      </c>
    </row>
    <row r="242" spans="1:14" x14ac:dyDescent="0.3">
      <c r="A242" s="47" t="s">
        <v>11340</v>
      </c>
      <c r="B242" s="47" t="s">
        <v>10958</v>
      </c>
      <c r="C242" s="47" t="s">
        <v>11341</v>
      </c>
      <c r="D242" s="47" t="s">
        <v>10960</v>
      </c>
      <c r="E242" s="47" t="s">
        <v>10946</v>
      </c>
      <c r="F242" s="47" t="s">
        <v>10947</v>
      </c>
      <c r="G242" s="47">
        <v>44392</v>
      </c>
      <c r="H242" s="47">
        <v>955668342</v>
      </c>
      <c r="I242" s="47">
        <v>44434</v>
      </c>
      <c r="J242" s="47">
        <v>2354</v>
      </c>
      <c r="K242" s="47">
        <v>9.33</v>
      </c>
      <c r="L242" s="47">
        <v>6.92</v>
      </c>
      <c r="M242" s="47">
        <v>21962.82</v>
      </c>
      <c r="N242" s="47">
        <v>16289.68</v>
      </c>
    </row>
    <row r="243" spans="1:14" x14ac:dyDescent="0.3">
      <c r="A243" s="47" t="s">
        <v>11342</v>
      </c>
      <c r="B243" s="47" t="s">
        <v>10963</v>
      </c>
      <c r="C243" s="47" t="s">
        <v>11050</v>
      </c>
      <c r="D243" s="47" t="s">
        <v>10950</v>
      </c>
      <c r="E243" s="47" t="s">
        <v>10946</v>
      </c>
      <c r="F243" s="47" t="s">
        <v>10947</v>
      </c>
      <c r="G243" s="47">
        <v>44842</v>
      </c>
      <c r="H243" s="47">
        <v>644858682</v>
      </c>
      <c r="I243" s="47">
        <v>44869</v>
      </c>
      <c r="J243" s="47">
        <v>6869</v>
      </c>
      <c r="K243" s="47">
        <v>421.89</v>
      </c>
      <c r="L243" s="47">
        <v>364.69</v>
      </c>
      <c r="M243" s="47">
        <v>2897962.4099999997</v>
      </c>
      <c r="N243" s="47">
        <v>2505055.61</v>
      </c>
    </row>
    <row r="244" spans="1:14" x14ac:dyDescent="0.3">
      <c r="A244" s="47" t="s">
        <v>11343</v>
      </c>
      <c r="B244" s="47" t="s">
        <v>11001</v>
      </c>
      <c r="C244" s="47" t="s">
        <v>11004</v>
      </c>
      <c r="D244" s="47" t="s">
        <v>10989</v>
      </c>
      <c r="E244" s="47" t="s">
        <v>10946</v>
      </c>
      <c r="F244" s="47" t="s">
        <v>10952</v>
      </c>
      <c r="G244" s="47">
        <v>43905</v>
      </c>
      <c r="H244" s="47">
        <v>559007823</v>
      </c>
      <c r="I244" s="47">
        <v>43939</v>
      </c>
      <c r="J244" s="47">
        <v>1692</v>
      </c>
      <c r="K244" s="47">
        <v>154.06</v>
      </c>
      <c r="L244" s="47">
        <v>90.93</v>
      </c>
      <c r="M244" s="47">
        <v>260669.52</v>
      </c>
      <c r="N244" s="47">
        <v>153853.56</v>
      </c>
    </row>
    <row r="245" spans="1:14" x14ac:dyDescent="0.3">
      <c r="A245" s="47" t="s">
        <v>11261</v>
      </c>
      <c r="B245" s="47" t="s">
        <v>10943</v>
      </c>
      <c r="C245" s="47" t="s">
        <v>11317</v>
      </c>
      <c r="D245" s="47" t="s">
        <v>10969</v>
      </c>
      <c r="E245" s="47" t="s">
        <v>10946</v>
      </c>
      <c r="F245" s="47" t="s">
        <v>10966</v>
      </c>
      <c r="G245" s="47">
        <v>43905</v>
      </c>
      <c r="H245" s="47">
        <v>540352094</v>
      </c>
      <c r="I245" s="47">
        <v>43920</v>
      </c>
      <c r="J245" s="47">
        <v>1047</v>
      </c>
      <c r="K245" s="47">
        <v>47.45</v>
      </c>
      <c r="L245" s="47">
        <v>31.79</v>
      </c>
      <c r="M245" s="47">
        <v>49680.15</v>
      </c>
      <c r="N245" s="47">
        <v>33284.129999999997</v>
      </c>
    </row>
    <row r="246" spans="1:14" x14ac:dyDescent="0.3">
      <c r="A246" s="47" t="s">
        <v>11344</v>
      </c>
      <c r="B246" s="47" t="s">
        <v>10958</v>
      </c>
      <c r="C246" s="47" t="s">
        <v>10984</v>
      </c>
      <c r="D246" s="47" t="s">
        <v>10979</v>
      </c>
      <c r="E246" s="47" t="s">
        <v>10951</v>
      </c>
      <c r="F246" s="47" t="s">
        <v>10947</v>
      </c>
      <c r="G246" s="47">
        <v>44701</v>
      </c>
      <c r="H246" s="47">
        <v>501440322</v>
      </c>
      <c r="I246" s="47">
        <v>44711</v>
      </c>
      <c r="J246" s="47">
        <v>6189</v>
      </c>
      <c r="K246" s="47">
        <v>651.21</v>
      </c>
      <c r="L246" s="47">
        <v>524.96</v>
      </c>
      <c r="M246" s="47">
        <v>4030338.6900000004</v>
      </c>
      <c r="N246" s="47">
        <v>3248977.4400000004</v>
      </c>
    </row>
    <row r="247" spans="1:14" x14ac:dyDescent="0.3">
      <c r="A247" s="47" t="s">
        <v>11345</v>
      </c>
      <c r="B247" s="47" t="s">
        <v>11001</v>
      </c>
      <c r="C247" s="47" t="s">
        <v>11346</v>
      </c>
      <c r="D247" s="47" t="s">
        <v>11021</v>
      </c>
      <c r="E247" s="47" t="s">
        <v>10946</v>
      </c>
      <c r="F247" s="47" t="s">
        <v>10947</v>
      </c>
      <c r="G247" s="47">
        <v>44212</v>
      </c>
      <c r="H247" s="47">
        <v>875133836</v>
      </c>
      <c r="I247" s="47">
        <v>44233</v>
      </c>
      <c r="J247" s="47">
        <v>404</v>
      </c>
      <c r="K247" s="47">
        <v>668.27</v>
      </c>
      <c r="L247" s="47">
        <v>502.54</v>
      </c>
      <c r="M247" s="47">
        <v>269981.08</v>
      </c>
      <c r="N247" s="47">
        <v>203026.16</v>
      </c>
    </row>
    <row r="248" spans="1:14" x14ac:dyDescent="0.3">
      <c r="A248" s="47" t="s">
        <v>11347</v>
      </c>
      <c r="B248" s="47" t="s">
        <v>10954</v>
      </c>
      <c r="C248" s="47" t="s">
        <v>11129</v>
      </c>
      <c r="D248" s="47" t="s">
        <v>11011</v>
      </c>
      <c r="E248" s="47" t="s">
        <v>10946</v>
      </c>
      <c r="F248" s="47" t="s">
        <v>10947</v>
      </c>
      <c r="G248" s="47">
        <v>44158</v>
      </c>
      <c r="H248" s="47">
        <v>364606463</v>
      </c>
      <c r="I248" s="47">
        <v>44198</v>
      </c>
      <c r="J248" s="47">
        <v>4010</v>
      </c>
      <c r="K248" s="47">
        <v>109.28</v>
      </c>
      <c r="L248" s="47">
        <v>35.840000000000003</v>
      </c>
      <c r="M248" s="47">
        <v>438212.8</v>
      </c>
      <c r="N248" s="47">
        <v>143718.40000000002</v>
      </c>
    </row>
    <row r="249" spans="1:14" x14ac:dyDescent="0.3">
      <c r="A249" s="47" t="s">
        <v>11348</v>
      </c>
      <c r="B249" s="47" t="s">
        <v>10954</v>
      </c>
      <c r="C249" s="47" t="s">
        <v>10955</v>
      </c>
      <c r="D249" s="47" t="s">
        <v>10960</v>
      </c>
      <c r="E249" s="47" t="s">
        <v>10951</v>
      </c>
      <c r="F249" s="47" t="s">
        <v>10961</v>
      </c>
      <c r="G249" s="47">
        <v>44316</v>
      </c>
      <c r="H249" s="47">
        <v>893344533</v>
      </c>
      <c r="I249" s="47">
        <v>44336</v>
      </c>
      <c r="J249" s="47">
        <v>9354</v>
      </c>
      <c r="K249" s="47">
        <v>9.33</v>
      </c>
      <c r="L249" s="47">
        <v>6.92</v>
      </c>
      <c r="M249" s="47">
        <v>87272.82</v>
      </c>
      <c r="N249" s="47">
        <v>64729.68</v>
      </c>
    </row>
    <row r="250" spans="1:14" x14ac:dyDescent="0.3">
      <c r="A250" s="47" t="s">
        <v>11349</v>
      </c>
      <c r="B250" s="47" t="s">
        <v>10958</v>
      </c>
      <c r="C250" s="47" t="s">
        <v>11350</v>
      </c>
      <c r="D250" s="47" t="s">
        <v>10960</v>
      </c>
      <c r="E250" s="47" t="s">
        <v>10951</v>
      </c>
      <c r="F250" s="47" t="s">
        <v>10947</v>
      </c>
      <c r="G250" s="47">
        <v>44089</v>
      </c>
      <c r="H250" s="47">
        <v>855146872</v>
      </c>
      <c r="I250" s="47">
        <v>44094</v>
      </c>
      <c r="J250" s="47">
        <v>5818</v>
      </c>
      <c r="K250" s="47">
        <v>9.33</v>
      </c>
      <c r="L250" s="47">
        <v>6.92</v>
      </c>
      <c r="M250" s="47">
        <v>54281.94</v>
      </c>
      <c r="N250" s="47">
        <v>40260.559999999998</v>
      </c>
    </row>
    <row r="251" spans="1:14" x14ac:dyDescent="0.3">
      <c r="A251" s="47" t="s">
        <v>11351</v>
      </c>
      <c r="B251" s="47" t="s">
        <v>10954</v>
      </c>
      <c r="C251" s="47" t="s">
        <v>11352</v>
      </c>
      <c r="D251" s="47" t="s">
        <v>10974</v>
      </c>
      <c r="E251" s="47" t="s">
        <v>10951</v>
      </c>
      <c r="F251" s="47" t="s">
        <v>10947</v>
      </c>
      <c r="G251" s="47">
        <v>44073</v>
      </c>
      <c r="H251" s="47">
        <v>964124810</v>
      </c>
      <c r="I251" s="47">
        <v>44074</v>
      </c>
      <c r="J251" s="47">
        <v>4811</v>
      </c>
      <c r="K251" s="47">
        <v>437.2</v>
      </c>
      <c r="L251" s="47">
        <v>263.33</v>
      </c>
      <c r="M251" s="47">
        <v>2103369.1999999997</v>
      </c>
      <c r="N251" s="47">
        <v>1266880.6299999999</v>
      </c>
    </row>
    <row r="252" spans="1:14" x14ac:dyDescent="0.3">
      <c r="A252" s="47" t="s">
        <v>11353</v>
      </c>
      <c r="B252" s="47" t="s">
        <v>10958</v>
      </c>
      <c r="C252" s="47" t="s">
        <v>10993</v>
      </c>
      <c r="D252" s="47" t="s">
        <v>10945</v>
      </c>
      <c r="E252" s="47" t="s">
        <v>10946</v>
      </c>
      <c r="F252" s="47" t="s">
        <v>10947</v>
      </c>
      <c r="G252" s="47">
        <v>44484</v>
      </c>
      <c r="H252" s="47">
        <v>204702174</v>
      </c>
      <c r="I252" s="47">
        <v>44486</v>
      </c>
      <c r="J252" s="47">
        <v>4777</v>
      </c>
      <c r="K252" s="47">
        <v>152.58000000000001</v>
      </c>
      <c r="L252" s="47">
        <v>97.44</v>
      </c>
      <c r="M252" s="47">
        <v>728874.66</v>
      </c>
      <c r="N252" s="47">
        <v>465470.88</v>
      </c>
    </row>
    <row r="253" spans="1:14" x14ac:dyDescent="0.3">
      <c r="A253" s="47" t="s">
        <v>11354</v>
      </c>
      <c r="B253" s="47" t="s">
        <v>10958</v>
      </c>
      <c r="C253" s="47" t="s">
        <v>11197</v>
      </c>
      <c r="D253" s="47" t="s">
        <v>10950</v>
      </c>
      <c r="E253" s="47" t="s">
        <v>10951</v>
      </c>
      <c r="F253" s="47" t="s">
        <v>10966</v>
      </c>
      <c r="G253" s="47">
        <v>44645</v>
      </c>
      <c r="H253" s="47">
        <v>781615293</v>
      </c>
      <c r="I253" s="47">
        <v>44661</v>
      </c>
      <c r="J253" s="47">
        <v>6189</v>
      </c>
      <c r="K253" s="47">
        <v>421.89</v>
      </c>
      <c r="L253" s="47">
        <v>364.69</v>
      </c>
      <c r="M253" s="47">
        <v>2611077.21</v>
      </c>
      <c r="N253" s="47">
        <v>2257066.41</v>
      </c>
    </row>
    <row r="254" spans="1:14" x14ac:dyDescent="0.3">
      <c r="A254" s="47" t="s">
        <v>11355</v>
      </c>
      <c r="B254" s="47" t="s">
        <v>10943</v>
      </c>
      <c r="C254" s="47" t="s">
        <v>11105</v>
      </c>
      <c r="D254" s="47" t="s">
        <v>10969</v>
      </c>
      <c r="E254" s="47" t="s">
        <v>10946</v>
      </c>
      <c r="F254" s="47" t="s">
        <v>10952</v>
      </c>
      <c r="G254" s="47">
        <v>44546</v>
      </c>
      <c r="H254" s="47">
        <v>469912993</v>
      </c>
      <c r="I254" s="47">
        <v>44583</v>
      </c>
      <c r="J254" s="47">
        <v>6552</v>
      </c>
      <c r="K254" s="47">
        <v>47.45</v>
      </c>
      <c r="L254" s="47">
        <v>31.79</v>
      </c>
      <c r="M254" s="47">
        <v>310892.40000000002</v>
      </c>
      <c r="N254" s="47">
        <v>208288.08</v>
      </c>
    </row>
    <row r="255" spans="1:14" x14ac:dyDescent="0.3">
      <c r="A255" s="47" t="s">
        <v>11356</v>
      </c>
      <c r="B255" s="47" t="s">
        <v>10958</v>
      </c>
      <c r="C255" s="47" t="s">
        <v>11062</v>
      </c>
      <c r="D255" s="47" t="s">
        <v>10974</v>
      </c>
      <c r="E255" s="47" t="s">
        <v>10951</v>
      </c>
      <c r="F255" s="47" t="s">
        <v>10947</v>
      </c>
      <c r="G255" s="47">
        <v>44325</v>
      </c>
      <c r="H255" s="47">
        <v>264956605</v>
      </c>
      <c r="I255" s="47">
        <v>44351</v>
      </c>
      <c r="J255" s="47">
        <v>5402</v>
      </c>
      <c r="K255" s="47">
        <v>437.2</v>
      </c>
      <c r="L255" s="47">
        <v>263.33</v>
      </c>
      <c r="M255" s="47">
        <v>2361754.4</v>
      </c>
      <c r="N255" s="47">
        <v>1422508.66</v>
      </c>
    </row>
    <row r="256" spans="1:14" x14ac:dyDescent="0.3">
      <c r="A256" s="47" t="s">
        <v>11357</v>
      </c>
      <c r="B256" s="47" t="s">
        <v>11001</v>
      </c>
      <c r="C256" s="47" t="s">
        <v>11358</v>
      </c>
      <c r="D256" s="47" t="s">
        <v>10945</v>
      </c>
      <c r="E256" s="47" t="s">
        <v>10946</v>
      </c>
      <c r="F256" s="47" t="s">
        <v>10947</v>
      </c>
      <c r="G256" s="47">
        <v>44786</v>
      </c>
      <c r="H256" s="47">
        <v>332419955</v>
      </c>
      <c r="I256" s="47">
        <v>44816</v>
      </c>
      <c r="J256" s="47">
        <v>9307</v>
      </c>
      <c r="K256" s="47">
        <v>152.58000000000001</v>
      </c>
      <c r="L256" s="47">
        <v>97.44</v>
      </c>
      <c r="M256" s="47">
        <v>1420062.06</v>
      </c>
      <c r="N256" s="47">
        <v>906874.08</v>
      </c>
    </row>
    <row r="257" spans="1:14" x14ac:dyDescent="0.3">
      <c r="A257" s="47" t="s">
        <v>11359</v>
      </c>
      <c r="B257" s="47" t="s">
        <v>10963</v>
      </c>
      <c r="C257" s="47" t="s">
        <v>11360</v>
      </c>
      <c r="D257" s="47" t="s">
        <v>10945</v>
      </c>
      <c r="E257" s="47" t="s">
        <v>10946</v>
      </c>
      <c r="F257" s="47" t="s">
        <v>10966</v>
      </c>
      <c r="G257" s="47">
        <v>44795</v>
      </c>
      <c r="H257" s="47">
        <v>458289372</v>
      </c>
      <c r="I257" s="47">
        <v>44803</v>
      </c>
      <c r="J257" s="47">
        <v>6864</v>
      </c>
      <c r="K257" s="47">
        <v>152.58000000000001</v>
      </c>
      <c r="L257" s="47">
        <v>97.44</v>
      </c>
      <c r="M257" s="47">
        <v>1047309.1200000001</v>
      </c>
      <c r="N257" s="47">
        <v>668828.16000000003</v>
      </c>
    </row>
    <row r="258" spans="1:14" x14ac:dyDescent="0.3">
      <c r="A258" s="47" t="s">
        <v>11361</v>
      </c>
      <c r="B258" s="47" t="s">
        <v>10943</v>
      </c>
      <c r="C258" s="47" t="s">
        <v>11113</v>
      </c>
      <c r="D258" s="47" t="s">
        <v>10976</v>
      </c>
      <c r="E258" s="47" t="s">
        <v>10951</v>
      </c>
      <c r="F258" s="47" t="s">
        <v>10952</v>
      </c>
      <c r="G258" s="47">
        <v>43886</v>
      </c>
      <c r="H258" s="47">
        <v>498863685</v>
      </c>
      <c r="I258" s="47">
        <v>43898</v>
      </c>
      <c r="J258" s="47">
        <v>3705</v>
      </c>
      <c r="K258" s="47">
        <v>81.73</v>
      </c>
      <c r="L258" s="47">
        <v>56.67</v>
      </c>
      <c r="M258" s="47">
        <v>302809.65000000002</v>
      </c>
      <c r="N258" s="47">
        <v>209962.35</v>
      </c>
    </row>
    <row r="259" spans="1:14" x14ac:dyDescent="0.3">
      <c r="A259" s="47" t="s">
        <v>11362</v>
      </c>
      <c r="B259" s="47" t="s">
        <v>11001</v>
      </c>
      <c r="C259" s="47" t="s">
        <v>11363</v>
      </c>
      <c r="D259" s="47" t="s">
        <v>10969</v>
      </c>
      <c r="E259" s="47" t="s">
        <v>10946</v>
      </c>
      <c r="F259" s="47" t="s">
        <v>10961</v>
      </c>
      <c r="G259" s="47">
        <v>44870</v>
      </c>
      <c r="H259" s="47">
        <v>830754220</v>
      </c>
      <c r="I259" s="47">
        <v>44872</v>
      </c>
      <c r="J259" s="47">
        <v>7490</v>
      </c>
      <c r="K259" s="47">
        <v>47.45</v>
      </c>
      <c r="L259" s="47">
        <v>31.79</v>
      </c>
      <c r="M259" s="47">
        <v>355400.5</v>
      </c>
      <c r="N259" s="47">
        <v>238107.1</v>
      </c>
    </row>
    <row r="260" spans="1:14" x14ac:dyDescent="0.3">
      <c r="A260" s="47" t="s">
        <v>11364</v>
      </c>
      <c r="B260" s="47" t="s">
        <v>11001</v>
      </c>
      <c r="C260" s="47" t="s">
        <v>11365</v>
      </c>
      <c r="D260" s="47" t="s">
        <v>10965</v>
      </c>
      <c r="E260" s="47" t="s">
        <v>10951</v>
      </c>
      <c r="F260" s="47" t="s">
        <v>10952</v>
      </c>
      <c r="G260" s="47">
        <v>43922</v>
      </c>
      <c r="H260" s="47">
        <v>100884807</v>
      </c>
      <c r="I260" s="47">
        <v>43951</v>
      </c>
      <c r="J260" s="47">
        <v>2911</v>
      </c>
      <c r="K260" s="47">
        <v>255.28</v>
      </c>
      <c r="L260" s="47">
        <v>159.41999999999999</v>
      </c>
      <c r="M260" s="47">
        <v>743120.08</v>
      </c>
      <c r="N260" s="47">
        <v>464071.61999999994</v>
      </c>
    </row>
    <row r="261" spans="1:14" x14ac:dyDescent="0.3">
      <c r="A261" s="47" t="s">
        <v>11239</v>
      </c>
      <c r="B261" s="47" t="s">
        <v>10943</v>
      </c>
      <c r="C261" s="47" t="s">
        <v>11249</v>
      </c>
      <c r="D261" s="47" t="s">
        <v>10950</v>
      </c>
      <c r="E261" s="47" t="s">
        <v>10946</v>
      </c>
      <c r="F261" s="47" t="s">
        <v>10952</v>
      </c>
      <c r="G261" s="47">
        <v>44668</v>
      </c>
      <c r="H261" s="47">
        <v>176491773</v>
      </c>
      <c r="I261" s="47">
        <v>44675</v>
      </c>
      <c r="J261" s="47">
        <v>6692</v>
      </c>
      <c r="K261" s="47">
        <v>421.89</v>
      </c>
      <c r="L261" s="47">
        <v>364.69</v>
      </c>
      <c r="M261" s="47">
        <v>2823287.88</v>
      </c>
      <c r="N261" s="47">
        <v>2440505.48</v>
      </c>
    </row>
    <row r="262" spans="1:14" x14ac:dyDescent="0.3">
      <c r="A262" s="47" t="s">
        <v>11366</v>
      </c>
      <c r="B262" s="47" t="s">
        <v>10958</v>
      </c>
      <c r="C262" s="47" t="s">
        <v>10984</v>
      </c>
      <c r="D262" s="47" t="s">
        <v>10950</v>
      </c>
      <c r="E262" s="47" t="s">
        <v>10946</v>
      </c>
      <c r="F262" s="47" t="s">
        <v>10961</v>
      </c>
      <c r="G262" s="47">
        <v>44099</v>
      </c>
      <c r="H262" s="47">
        <v>295123946</v>
      </c>
      <c r="I262" s="47">
        <v>44138</v>
      </c>
      <c r="J262" s="47">
        <v>2589</v>
      </c>
      <c r="K262" s="47">
        <v>421.89</v>
      </c>
      <c r="L262" s="47">
        <v>364.69</v>
      </c>
      <c r="M262" s="47">
        <v>1092273.21</v>
      </c>
      <c r="N262" s="47">
        <v>944182.41</v>
      </c>
    </row>
    <row r="263" spans="1:14" x14ac:dyDescent="0.3">
      <c r="A263" s="47" t="s">
        <v>11367</v>
      </c>
      <c r="B263" s="47" t="s">
        <v>11001</v>
      </c>
      <c r="C263" s="47" t="s">
        <v>11168</v>
      </c>
      <c r="D263" s="47" t="s">
        <v>10976</v>
      </c>
      <c r="E263" s="47" t="s">
        <v>10951</v>
      </c>
      <c r="F263" s="47" t="s">
        <v>10961</v>
      </c>
      <c r="G263" s="47">
        <v>44568</v>
      </c>
      <c r="H263" s="47">
        <v>214642655</v>
      </c>
      <c r="I263" s="47">
        <v>44606</v>
      </c>
      <c r="J263" s="47">
        <v>6386</v>
      </c>
      <c r="K263" s="47">
        <v>81.73</v>
      </c>
      <c r="L263" s="47">
        <v>56.67</v>
      </c>
      <c r="M263" s="47">
        <v>521927.78</v>
      </c>
      <c r="N263" s="47">
        <v>361894.62</v>
      </c>
    </row>
    <row r="264" spans="1:14" x14ac:dyDescent="0.3">
      <c r="A264" s="47" t="s">
        <v>11368</v>
      </c>
      <c r="B264" s="47" t="s">
        <v>10943</v>
      </c>
      <c r="C264" s="47" t="s">
        <v>11369</v>
      </c>
      <c r="D264" s="47" t="s">
        <v>10950</v>
      </c>
      <c r="E264" s="47" t="s">
        <v>10951</v>
      </c>
      <c r="F264" s="47" t="s">
        <v>10966</v>
      </c>
      <c r="G264" s="47">
        <v>43882</v>
      </c>
      <c r="H264" s="47">
        <v>663221728</v>
      </c>
      <c r="I264" s="47">
        <v>43891</v>
      </c>
      <c r="J264" s="47">
        <v>903</v>
      </c>
      <c r="K264" s="47">
        <v>421.89</v>
      </c>
      <c r="L264" s="47">
        <v>364.69</v>
      </c>
      <c r="M264" s="47">
        <v>380966.67</v>
      </c>
      <c r="N264" s="47">
        <v>329315.07</v>
      </c>
    </row>
    <row r="265" spans="1:14" x14ac:dyDescent="0.3">
      <c r="A265" s="47" t="s">
        <v>11370</v>
      </c>
      <c r="B265" s="47" t="s">
        <v>10943</v>
      </c>
      <c r="C265" s="47" t="s">
        <v>11263</v>
      </c>
      <c r="D265" s="47" t="s">
        <v>11011</v>
      </c>
      <c r="E265" s="47" t="s">
        <v>10946</v>
      </c>
      <c r="F265" s="47" t="s">
        <v>10966</v>
      </c>
      <c r="G265" s="47">
        <v>44167</v>
      </c>
      <c r="H265" s="47">
        <v>189347493</v>
      </c>
      <c r="I265" s="47">
        <v>44186</v>
      </c>
      <c r="J265" s="47">
        <v>986</v>
      </c>
      <c r="K265" s="47">
        <v>109.28</v>
      </c>
      <c r="L265" s="47">
        <v>35.840000000000003</v>
      </c>
      <c r="M265" s="47">
        <v>107750.08</v>
      </c>
      <c r="N265" s="47">
        <v>35338.240000000005</v>
      </c>
    </row>
    <row r="266" spans="1:14" x14ac:dyDescent="0.3">
      <c r="A266" s="47" t="s">
        <v>11371</v>
      </c>
      <c r="B266" s="47" t="s">
        <v>10954</v>
      </c>
      <c r="C266" s="47" t="s">
        <v>11107</v>
      </c>
      <c r="D266" s="47" t="s">
        <v>10969</v>
      </c>
      <c r="E266" s="47" t="s">
        <v>10946</v>
      </c>
      <c r="F266" s="47" t="s">
        <v>10952</v>
      </c>
      <c r="G266" s="47">
        <v>44042</v>
      </c>
      <c r="H266" s="47">
        <v>111818778</v>
      </c>
      <c r="I266" s="47">
        <v>44066</v>
      </c>
      <c r="J266" s="47">
        <v>8516</v>
      </c>
      <c r="K266" s="47">
        <v>47.45</v>
      </c>
      <c r="L266" s="47">
        <v>31.79</v>
      </c>
      <c r="M266" s="47">
        <v>404084.2</v>
      </c>
      <c r="N266" s="47">
        <v>270723.64</v>
      </c>
    </row>
    <row r="267" spans="1:14" x14ac:dyDescent="0.3">
      <c r="A267" s="47" t="s">
        <v>11372</v>
      </c>
      <c r="B267" s="47" t="s">
        <v>11001</v>
      </c>
      <c r="C267" s="47" t="s">
        <v>11365</v>
      </c>
      <c r="D267" s="47" t="s">
        <v>10979</v>
      </c>
      <c r="E267" s="47" t="s">
        <v>10951</v>
      </c>
      <c r="F267" s="47" t="s">
        <v>10961</v>
      </c>
      <c r="G267" s="47">
        <v>44364</v>
      </c>
      <c r="H267" s="47">
        <v>469746911</v>
      </c>
      <c r="I267" s="47">
        <v>44405</v>
      </c>
      <c r="J267" s="47">
        <v>7405</v>
      </c>
      <c r="K267" s="47">
        <v>651.21</v>
      </c>
      <c r="L267" s="47">
        <v>524.96</v>
      </c>
      <c r="M267" s="47">
        <v>4822210.05</v>
      </c>
      <c r="N267" s="47">
        <v>3887328.8000000003</v>
      </c>
    </row>
    <row r="268" spans="1:14" x14ac:dyDescent="0.3">
      <c r="A268" s="47" t="s">
        <v>11373</v>
      </c>
      <c r="B268" s="47" t="s">
        <v>10958</v>
      </c>
      <c r="C268" s="47" t="s">
        <v>11260</v>
      </c>
      <c r="D268" s="47" t="s">
        <v>11021</v>
      </c>
      <c r="E268" s="47" t="s">
        <v>10951</v>
      </c>
      <c r="F268" s="47" t="s">
        <v>10947</v>
      </c>
      <c r="G268" s="47">
        <v>44568</v>
      </c>
      <c r="H268" s="47">
        <v>472555720</v>
      </c>
      <c r="I268" s="47">
        <v>44595</v>
      </c>
      <c r="J268" s="47">
        <v>8594</v>
      </c>
      <c r="K268" s="47">
        <v>668.27</v>
      </c>
      <c r="L268" s="47">
        <v>502.54</v>
      </c>
      <c r="M268" s="47">
        <v>5743112.3799999999</v>
      </c>
      <c r="N268" s="47">
        <v>4318828.76</v>
      </c>
    </row>
    <row r="269" spans="1:14" x14ac:dyDescent="0.3">
      <c r="A269" s="47" t="s">
        <v>11374</v>
      </c>
      <c r="B269" s="47" t="s">
        <v>10943</v>
      </c>
      <c r="C269" s="47" t="s">
        <v>11074</v>
      </c>
      <c r="D269" s="47" t="s">
        <v>11011</v>
      </c>
      <c r="E269" s="47" t="s">
        <v>10946</v>
      </c>
      <c r="F269" s="47" t="s">
        <v>10952</v>
      </c>
      <c r="G269" s="47">
        <v>44236</v>
      </c>
      <c r="H269" s="47">
        <v>749981534</v>
      </c>
      <c r="I269" s="47">
        <v>44238</v>
      </c>
      <c r="J269" s="47">
        <v>5057</v>
      </c>
      <c r="K269" s="47">
        <v>109.28</v>
      </c>
      <c r="L269" s="47">
        <v>35.840000000000003</v>
      </c>
      <c r="M269" s="47">
        <v>552628.96</v>
      </c>
      <c r="N269" s="47">
        <v>181242.88</v>
      </c>
    </row>
    <row r="270" spans="1:14" x14ac:dyDescent="0.3">
      <c r="A270" s="47" t="s">
        <v>12397</v>
      </c>
      <c r="B270" s="47" t="s">
        <v>10943</v>
      </c>
      <c r="C270" s="47" t="s">
        <v>11307</v>
      </c>
      <c r="D270" s="47" t="s">
        <v>10956</v>
      </c>
      <c r="E270" s="47" t="s">
        <v>10951</v>
      </c>
      <c r="F270" s="47" t="s">
        <v>10947</v>
      </c>
      <c r="G270" s="47">
        <v>44663</v>
      </c>
      <c r="H270" s="47">
        <v>202173180</v>
      </c>
      <c r="I270" s="47">
        <v>44689</v>
      </c>
      <c r="J270" s="47">
        <v>6799</v>
      </c>
      <c r="K270" s="47">
        <v>205.7</v>
      </c>
      <c r="L270" s="47">
        <v>117.11</v>
      </c>
      <c r="M270" s="47">
        <v>1398554.2999999998</v>
      </c>
      <c r="N270" s="47">
        <v>796230.89</v>
      </c>
    </row>
    <row r="271" spans="1:14" x14ac:dyDescent="0.3">
      <c r="A271" s="47" t="s">
        <v>11375</v>
      </c>
      <c r="B271" s="47" t="s">
        <v>10958</v>
      </c>
      <c r="C271" s="47" t="s">
        <v>11212</v>
      </c>
      <c r="D271" s="47" t="s">
        <v>11021</v>
      </c>
      <c r="E271" s="47" t="s">
        <v>10946</v>
      </c>
      <c r="F271" s="47" t="s">
        <v>10961</v>
      </c>
      <c r="G271" s="47">
        <v>44161</v>
      </c>
      <c r="H271" s="47">
        <v>949191987</v>
      </c>
      <c r="I271" s="47">
        <v>44180</v>
      </c>
      <c r="J271" s="47">
        <v>5857</v>
      </c>
      <c r="K271" s="47">
        <v>668.27</v>
      </c>
      <c r="L271" s="47">
        <v>502.54</v>
      </c>
      <c r="M271" s="47">
        <v>3914057.3899999997</v>
      </c>
      <c r="N271" s="47">
        <v>2943376.7800000003</v>
      </c>
    </row>
    <row r="272" spans="1:14" x14ac:dyDescent="0.3">
      <c r="A272" s="47" t="s">
        <v>11376</v>
      </c>
      <c r="B272" s="47" t="s">
        <v>11001</v>
      </c>
      <c r="C272" s="47" t="s">
        <v>11190</v>
      </c>
      <c r="D272" s="47" t="s">
        <v>10976</v>
      </c>
      <c r="E272" s="47" t="s">
        <v>10946</v>
      </c>
      <c r="F272" s="47" t="s">
        <v>10961</v>
      </c>
      <c r="G272" s="47">
        <v>44838</v>
      </c>
      <c r="H272" s="47">
        <v>682011783</v>
      </c>
      <c r="I272" s="47">
        <v>44879</v>
      </c>
      <c r="J272" s="47">
        <v>1297</v>
      </c>
      <c r="K272" s="47">
        <v>81.73</v>
      </c>
      <c r="L272" s="47">
        <v>56.67</v>
      </c>
      <c r="M272" s="47">
        <v>106003.81000000001</v>
      </c>
      <c r="N272" s="47">
        <v>73500.990000000005</v>
      </c>
    </row>
    <row r="273" spans="1:14" x14ac:dyDescent="0.3">
      <c r="A273" s="47" t="s">
        <v>11377</v>
      </c>
      <c r="B273" s="47" t="s">
        <v>10943</v>
      </c>
      <c r="C273" s="47" t="s">
        <v>10949</v>
      </c>
      <c r="D273" s="47" t="s">
        <v>11011</v>
      </c>
      <c r="E273" s="47" t="s">
        <v>10951</v>
      </c>
      <c r="F273" s="47" t="s">
        <v>10961</v>
      </c>
      <c r="G273" s="47">
        <v>44779</v>
      </c>
      <c r="H273" s="47">
        <v>311518895</v>
      </c>
      <c r="I273" s="47">
        <v>44794</v>
      </c>
      <c r="J273" s="47">
        <v>4219</v>
      </c>
      <c r="K273" s="47">
        <v>109.28</v>
      </c>
      <c r="L273" s="47">
        <v>35.840000000000003</v>
      </c>
      <c r="M273" s="47">
        <v>461052.32</v>
      </c>
      <c r="N273" s="47">
        <v>151208.96000000002</v>
      </c>
    </row>
    <row r="274" spans="1:14" x14ac:dyDescent="0.3">
      <c r="A274" s="47" t="s">
        <v>11378</v>
      </c>
      <c r="B274" s="47" t="s">
        <v>10958</v>
      </c>
      <c r="C274" s="47" t="s">
        <v>11184</v>
      </c>
      <c r="D274" s="47" t="s">
        <v>10974</v>
      </c>
      <c r="E274" s="47" t="s">
        <v>10946</v>
      </c>
      <c r="F274" s="47" t="s">
        <v>10961</v>
      </c>
      <c r="G274" s="47">
        <v>44820</v>
      </c>
      <c r="H274" s="47">
        <v>819012153</v>
      </c>
      <c r="I274" s="47">
        <v>44822</v>
      </c>
      <c r="J274" s="47">
        <v>2751</v>
      </c>
      <c r="K274" s="47">
        <v>437.2</v>
      </c>
      <c r="L274" s="47">
        <v>263.33</v>
      </c>
      <c r="M274" s="47">
        <v>1202737.2</v>
      </c>
      <c r="N274" s="47">
        <v>724420.83</v>
      </c>
    </row>
    <row r="275" spans="1:14" x14ac:dyDescent="0.3">
      <c r="A275" s="47" t="s">
        <v>11379</v>
      </c>
      <c r="B275" s="47" t="s">
        <v>10943</v>
      </c>
      <c r="C275" s="47" t="s">
        <v>11380</v>
      </c>
      <c r="D275" s="47" t="s">
        <v>10979</v>
      </c>
      <c r="E275" s="47" t="s">
        <v>10946</v>
      </c>
      <c r="F275" s="47" t="s">
        <v>10947</v>
      </c>
      <c r="G275" s="47">
        <v>43859</v>
      </c>
      <c r="H275" s="47">
        <v>106102883</v>
      </c>
      <c r="I275" s="47">
        <v>43889</v>
      </c>
      <c r="J275" s="47">
        <v>7056</v>
      </c>
      <c r="K275" s="47">
        <v>651.21</v>
      </c>
      <c r="L275" s="47">
        <v>524.96</v>
      </c>
      <c r="M275" s="47">
        <v>4594937.7600000007</v>
      </c>
      <c r="N275" s="47">
        <v>3704117.7600000002</v>
      </c>
    </row>
    <row r="276" spans="1:14" x14ac:dyDescent="0.3">
      <c r="A276" s="47" t="s">
        <v>11381</v>
      </c>
      <c r="B276" s="47" t="s">
        <v>10943</v>
      </c>
      <c r="C276" s="47" t="s">
        <v>11123</v>
      </c>
      <c r="D276" s="47" t="s">
        <v>10950</v>
      </c>
      <c r="E276" s="47" t="s">
        <v>10946</v>
      </c>
      <c r="F276" s="47" t="s">
        <v>10966</v>
      </c>
      <c r="G276" s="47">
        <v>44595</v>
      </c>
      <c r="H276" s="47">
        <v>644714915</v>
      </c>
      <c r="I276" s="47">
        <v>44602</v>
      </c>
      <c r="J276" s="47">
        <v>4325</v>
      </c>
      <c r="K276" s="47">
        <v>421.89</v>
      </c>
      <c r="L276" s="47">
        <v>364.69</v>
      </c>
      <c r="M276" s="47">
        <v>1824674.25</v>
      </c>
      <c r="N276" s="47">
        <v>1577284.25</v>
      </c>
    </row>
    <row r="277" spans="1:14" x14ac:dyDescent="0.3">
      <c r="A277" s="47" t="s">
        <v>11216</v>
      </c>
      <c r="B277" s="47" t="s">
        <v>10943</v>
      </c>
      <c r="C277" s="47" t="s">
        <v>11307</v>
      </c>
      <c r="D277" s="47" t="s">
        <v>10969</v>
      </c>
      <c r="E277" s="47" t="s">
        <v>10946</v>
      </c>
      <c r="F277" s="47" t="s">
        <v>10961</v>
      </c>
      <c r="G277" s="47">
        <v>44653</v>
      </c>
      <c r="H277" s="47">
        <v>927084577</v>
      </c>
      <c r="I277" s="47">
        <v>44667</v>
      </c>
      <c r="J277" s="47">
        <v>3783</v>
      </c>
      <c r="K277" s="47">
        <v>47.45</v>
      </c>
      <c r="L277" s="47">
        <v>31.79</v>
      </c>
      <c r="M277" s="47">
        <v>179503.35</v>
      </c>
      <c r="N277" s="47">
        <v>120261.56999999999</v>
      </c>
    </row>
    <row r="278" spans="1:14" x14ac:dyDescent="0.3">
      <c r="A278" s="47" t="s">
        <v>11382</v>
      </c>
      <c r="B278" s="47" t="s">
        <v>10958</v>
      </c>
      <c r="C278" s="47" t="s">
        <v>11383</v>
      </c>
      <c r="D278" s="47" t="s">
        <v>10989</v>
      </c>
      <c r="E278" s="47" t="s">
        <v>10951</v>
      </c>
      <c r="F278" s="47" t="s">
        <v>10947</v>
      </c>
      <c r="G278" s="47">
        <v>44414</v>
      </c>
      <c r="H278" s="47">
        <v>415760695</v>
      </c>
      <c r="I278" s="47">
        <v>44426</v>
      </c>
      <c r="J278" s="47">
        <v>1684</v>
      </c>
      <c r="K278" s="47">
        <v>154.06</v>
      </c>
      <c r="L278" s="47">
        <v>90.93</v>
      </c>
      <c r="M278" s="47">
        <v>259437.04</v>
      </c>
      <c r="N278" s="47">
        <v>153126.12000000002</v>
      </c>
    </row>
    <row r="279" spans="1:14" x14ac:dyDescent="0.3">
      <c r="A279" s="47" t="s">
        <v>11384</v>
      </c>
      <c r="B279" s="47" t="s">
        <v>10958</v>
      </c>
      <c r="C279" s="47" t="s">
        <v>11385</v>
      </c>
      <c r="D279" s="47" t="s">
        <v>10956</v>
      </c>
      <c r="E279" s="47" t="s">
        <v>10951</v>
      </c>
      <c r="F279" s="47" t="s">
        <v>10966</v>
      </c>
      <c r="G279" s="47">
        <v>44406</v>
      </c>
      <c r="H279" s="47">
        <v>893604600</v>
      </c>
      <c r="I279" s="47">
        <v>44437</v>
      </c>
      <c r="J279" s="47">
        <v>6314</v>
      </c>
      <c r="K279" s="47">
        <v>205.7</v>
      </c>
      <c r="L279" s="47">
        <v>117.11</v>
      </c>
      <c r="M279" s="47">
        <v>1298789.7999999998</v>
      </c>
      <c r="N279" s="47">
        <v>739432.54</v>
      </c>
    </row>
    <row r="280" spans="1:14" x14ac:dyDescent="0.3">
      <c r="A280" s="47" t="s">
        <v>11386</v>
      </c>
      <c r="B280" s="47" t="s">
        <v>10963</v>
      </c>
      <c r="C280" s="47" t="s">
        <v>10997</v>
      </c>
      <c r="D280" s="47" t="s">
        <v>11011</v>
      </c>
      <c r="E280" s="47" t="s">
        <v>10946</v>
      </c>
      <c r="F280" s="47" t="s">
        <v>10961</v>
      </c>
      <c r="G280" s="47">
        <v>44785</v>
      </c>
      <c r="H280" s="47">
        <v>613790118</v>
      </c>
      <c r="I280" s="47">
        <v>44822</v>
      </c>
      <c r="J280" s="47">
        <v>2991</v>
      </c>
      <c r="K280" s="47">
        <v>109.28</v>
      </c>
      <c r="L280" s="47">
        <v>35.840000000000003</v>
      </c>
      <c r="M280" s="47">
        <v>326856.48</v>
      </c>
      <c r="N280" s="47">
        <v>107197.44000000002</v>
      </c>
    </row>
    <row r="281" spans="1:14" x14ac:dyDescent="0.3">
      <c r="A281" s="47" t="s">
        <v>11387</v>
      </c>
      <c r="B281" s="47" t="s">
        <v>11001</v>
      </c>
      <c r="C281" s="47" t="s">
        <v>11002</v>
      </c>
      <c r="D281" s="47" t="s">
        <v>10976</v>
      </c>
      <c r="E281" s="47" t="s">
        <v>10946</v>
      </c>
      <c r="F281" s="47" t="s">
        <v>10952</v>
      </c>
      <c r="G281" s="47">
        <v>44804</v>
      </c>
      <c r="H281" s="47">
        <v>149803578</v>
      </c>
      <c r="I281" s="47">
        <v>44811</v>
      </c>
      <c r="J281" s="47">
        <v>9063</v>
      </c>
      <c r="K281" s="47">
        <v>81.73</v>
      </c>
      <c r="L281" s="47">
        <v>56.67</v>
      </c>
      <c r="M281" s="47">
        <v>740718.99</v>
      </c>
      <c r="N281" s="47">
        <v>513600.21</v>
      </c>
    </row>
    <row r="282" spans="1:14" x14ac:dyDescent="0.3">
      <c r="A282" s="47" t="s">
        <v>11388</v>
      </c>
      <c r="B282" s="47" t="s">
        <v>10958</v>
      </c>
      <c r="C282" s="47" t="s">
        <v>11197</v>
      </c>
      <c r="D282" s="47" t="s">
        <v>10945</v>
      </c>
      <c r="E282" s="47" t="s">
        <v>10946</v>
      </c>
      <c r="F282" s="47" t="s">
        <v>10966</v>
      </c>
      <c r="G282" s="47">
        <v>44391</v>
      </c>
      <c r="H282" s="47">
        <v>145443809</v>
      </c>
      <c r="I282" s="47">
        <v>44403</v>
      </c>
      <c r="J282" s="47">
        <v>8910</v>
      </c>
      <c r="K282" s="47">
        <v>152.58000000000001</v>
      </c>
      <c r="L282" s="47">
        <v>97.44</v>
      </c>
      <c r="M282" s="47">
        <v>1359487.8</v>
      </c>
      <c r="N282" s="47">
        <v>868190.4</v>
      </c>
    </row>
    <row r="283" spans="1:14" x14ac:dyDescent="0.3">
      <c r="A283" s="47" t="s">
        <v>11389</v>
      </c>
      <c r="B283" s="47" t="s">
        <v>10954</v>
      </c>
      <c r="C283" s="47" t="s">
        <v>10995</v>
      </c>
      <c r="D283" s="47" t="s">
        <v>11011</v>
      </c>
      <c r="E283" s="47" t="s">
        <v>10946</v>
      </c>
      <c r="F283" s="47" t="s">
        <v>10947</v>
      </c>
      <c r="G283" s="47">
        <v>44660</v>
      </c>
      <c r="H283" s="47">
        <v>864822137</v>
      </c>
      <c r="I283" s="47">
        <v>44692</v>
      </c>
      <c r="J283" s="47">
        <v>8943</v>
      </c>
      <c r="K283" s="47">
        <v>109.28</v>
      </c>
      <c r="L283" s="47">
        <v>35.840000000000003</v>
      </c>
      <c r="M283" s="47">
        <v>977291.04</v>
      </c>
      <c r="N283" s="47">
        <v>320517.12000000005</v>
      </c>
    </row>
    <row r="284" spans="1:14" x14ac:dyDescent="0.3">
      <c r="A284" s="47" t="s">
        <v>11390</v>
      </c>
      <c r="B284" s="47" t="s">
        <v>10954</v>
      </c>
      <c r="C284" s="47" t="s">
        <v>11129</v>
      </c>
      <c r="D284" s="47" t="s">
        <v>10979</v>
      </c>
      <c r="E284" s="47" t="s">
        <v>10951</v>
      </c>
      <c r="F284" s="47" t="s">
        <v>10952</v>
      </c>
      <c r="G284" s="47">
        <v>44265</v>
      </c>
      <c r="H284" s="47">
        <v>842362391</v>
      </c>
      <c r="I284" s="47">
        <v>44300</v>
      </c>
      <c r="J284" s="47">
        <v>2606</v>
      </c>
      <c r="K284" s="47">
        <v>651.21</v>
      </c>
      <c r="L284" s="47">
        <v>524.96</v>
      </c>
      <c r="M284" s="47">
        <v>1697053.26</v>
      </c>
      <c r="N284" s="47">
        <v>1368045.76</v>
      </c>
    </row>
    <row r="285" spans="1:14" x14ac:dyDescent="0.3">
      <c r="A285" s="47" t="s">
        <v>11391</v>
      </c>
      <c r="B285" s="47" t="s">
        <v>10958</v>
      </c>
      <c r="C285" s="47" t="s">
        <v>11392</v>
      </c>
      <c r="D285" s="47" t="s">
        <v>10945</v>
      </c>
      <c r="E285" s="47" t="s">
        <v>10951</v>
      </c>
      <c r="F285" s="47" t="s">
        <v>10961</v>
      </c>
      <c r="G285" s="47">
        <v>44092</v>
      </c>
      <c r="H285" s="47">
        <v>932800900</v>
      </c>
      <c r="I285" s="47">
        <v>44095</v>
      </c>
      <c r="J285" s="47">
        <v>5370</v>
      </c>
      <c r="K285" s="47">
        <v>152.58000000000001</v>
      </c>
      <c r="L285" s="47">
        <v>97.44</v>
      </c>
      <c r="M285" s="47">
        <v>819354.60000000009</v>
      </c>
      <c r="N285" s="47">
        <v>523252.8</v>
      </c>
    </row>
    <row r="286" spans="1:14" x14ac:dyDescent="0.3">
      <c r="A286" s="47" t="s">
        <v>11393</v>
      </c>
      <c r="B286" s="47" t="s">
        <v>11001</v>
      </c>
      <c r="C286" s="47" t="s">
        <v>11037</v>
      </c>
      <c r="D286" s="47" t="s">
        <v>10965</v>
      </c>
      <c r="E286" s="47" t="s">
        <v>10951</v>
      </c>
      <c r="F286" s="47" t="s">
        <v>10952</v>
      </c>
      <c r="G286" s="47">
        <v>44654</v>
      </c>
      <c r="H286" s="47">
        <v>261186492</v>
      </c>
      <c r="I286" s="47">
        <v>44664</v>
      </c>
      <c r="J286" s="47">
        <v>9742</v>
      </c>
      <c r="K286" s="47">
        <v>255.28</v>
      </c>
      <c r="L286" s="47">
        <v>159.41999999999999</v>
      </c>
      <c r="M286" s="47">
        <v>2486937.7600000002</v>
      </c>
      <c r="N286" s="47">
        <v>1553069.64</v>
      </c>
    </row>
    <row r="287" spans="1:14" x14ac:dyDescent="0.3">
      <c r="A287" s="47" t="s">
        <v>11394</v>
      </c>
      <c r="B287" s="47" t="s">
        <v>10958</v>
      </c>
      <c r="C287" s="47" t="s">
        <v>11173</v>
      </c>
      <c r="D287" s="47" t="s">
        <v>11021</v>
      </c>
      <c r="E287" s="47" t="s">
        <v>10946</v>
      </c>
      <c r="F287" s="47" t="s">
        <v>10966</v>
      </c>
      <c r="G287" s="47">
        <v>44523</v>
      </c>
      <c r="H287" s="47">
        <v>272880494</v>
      </c>
      <c r="I287" s="47">
        <v>44561</v>
      </c>
      <c r="J287" s="47">
        <v>257</v>
      </c>
      <c r="K287" s="47">
        <v>668.27</v>
      </c>
      <c r="L287" s="47">
        <v>502.54</v>
      </c>
      <c r="M287" s="47">
        <v>171745.38999999998</v>
      </c>
      <c r="N287" s="47">
        <v>129152.78</v>
      </c>
    </row>
    <row r="288" spans="1:14" x14ac:dyDescent="0.3">
      <c r="A288" s="47" t="s">
        <v>11395</v>
      </c>
      <c r="B288" s="47" t="s">
        <v>11001</v>
      </c>
      <c r="C288" s="47" t="s">
        <v>11010</v>
      </c>
      <c r="D288" s="47" t="s">
        <v>11011</v>
      </c>
      <c r="E288" s="47" t="s">
        <v>10951</v>
      </c>
      <c r="F288" s="47" t="s">
        <v>10952</v>
      </c>
      <c r="G288" s="47">
        <v>43981</v>
      </c>
      <c r="H288" s="47">
        <v>683556735</v>
      </c>
      <c r="I288" s="47">
        <v>43990</v>
      </c>
      <c r="J288" s="47">
        <v>8483</v>
      </c>
      <c r="K288" s="47">
        <v>109.28</v>
      </c>
      <c r="L288" s="47">
        <v>35.840000000000003</v>
      </c>
      <c r="M288" s="47">
        <v>927022.24</v>
      </c>
      <c r="N288" s="47">
        <v>304030.72000000003</v>
      </c>
    </row>
    <row r="289" spans="1:14" x14ac:dyDescent="0.3">
      <c r="A289" s="47" t="s">
        <v>11396</v>
      </c>
      <c r="B289" s="47" t="s">
        <v>10958</v>
      </c>
      <c r="C289" s="47" t="s">
        <v>11055</v>
      </c>
      <c r="D289" s="47" t="s">
        <v>10969</v>
      </c>
      <c r="E289" s="47" t="s">
        <v>10951</v>
      </c>
      <c r="F289" s="47" t="s">
        <v>10961</v>
      </c>
      <c r="G289" s="47">
        <v>44505</v>
      </c>
      <c r="H289" s="47">
        <v>829201543</v>
      </c>
      <c r="I289" s="47">
        <v>44515</v>
      </c>
      <c r="J289" s="47">
        <v>8018</v>
      </c>
      <c r="K289" s="47">
        <v>47.45</v>
      </c>
      <c r="L289" s="47">
        <v>31.79</v>
      </c>
      <c r="M289" s="47">
        <v>380454.10000000003</v>
      </c>
      <c r="N289" s="47">
        <v>254892.22</v>
      </c>
    </row>
    <row r="290" spans="1:14" x14ac:dyDescent="0.3">
      <c r="A290" s="47" t="s">
        <v>11397</v>
      </c>
      <c r="B290" s="47" t="s">
        <v>10943</v>
      </c>
      <c r="C290" s="47" t="s">
        <v>11270</v>
      </c>
      <c r="D290" s="47" t="s">
        <v>10969</v>
      </c>
      <c r="E290" s="47" t="s">
        <v>10951</v>
      </c>
      <c r="F290" s="47" t="s">
        <v>10966</v>
      </c>
      <c r="G290" s="47">
        <v>44061</v>
      </c>
      <c r="H290" s="47">
        <v>116113746</v>
      </c>
      <c r="I290" s="47">
        <v>44075</v>
      </c>
      <c r="J290" s="47">
        <v>9493</v>
      </c>
      <c r="K290" s="47">
        <v>47.45</v>
      </c>
      <c r="L290" s="47">
        <v>31.79</v>
      </c>
      <c r="M290" s="47">
        <v>450442.85000000003</v>
      </c>
      <c r="N290" s="47">
        <v>301782.46999999997</v>
      </c>
    </row>
    <row r="291" spans="1:14" x14ac:dyDescent="0.3">
      <c r="A291" s="47" t="s">
        <v>11398</v>
      </c>
      <c r="B291" s="47" t="s">
        <v>10958</v>
      </c>
      <c r="C291" s="47" t="s">
        <v>10973</v>
      </c>
      <c r="D291" s="47" t="s">
        <v>10956</v>
      </c>
      <c r="E291" s="47" t="s">
        <v>10946</v>
      </c>
      <c r="F291" s="47" t="s">
        <v>10966</v>
      </c>
      <c r="G291" s="47">
        <v>43896</v>
      </c>
      <c r="H291" s="47">
        <v>270904672</v>
      </c>
      <c r="I291" s="47">
        <v>43904</v>
      </c>
      <c r="J291" s="47">
        <v>5567</v>
      </c>
      <c r="K291" s="47">
        <v>205.7</v>
      </c>
      <c r="L291" s="47">
        <v>117.11</v>
      </c>
      <c r="M291" s="47">
        <v>1145131.8999999999</v>
      </c>
      <c r="N291" s="47">
        <v>651951.37</v>
      </c>
    </row>
    <row r="292" spans="1:14" x14ac:dyDescent="0.3">
      <c r="A292" s="47" t="s">
        <v>11399</v>
      </c>
      <c r="B292" s="47" t="s">
        <v>11001</v>
      </c>
      <c r="C292" s="47" t="s">
        <v>11008</v>
      </c>
      <c r="D292" s="47" t="s">
        <v>10956</v>
      </c>
      <c r="E292" s="47" t="s">
        <v>10946</v>
      </c>
      <c r="F292" s="47" t="s">
        <v>10966</v>
      </c>
      <c r="G292" s="47">
        <v>43837</v>
      </c>
      <c r="H292" s="47">
        <v>390498149</v>
      </c>
      <c r="I292" s="47">
        <v>43856</v>
      </c>
      <c r="J292" s="47">
        <v>5935</v>
      </c>
      <c r="K292" s="47">
        <v>205.7</v>
      </c>
      <c r="L292" s="47">
        <v>117.11</v>
      </c>
      <c r="M292" s="47">
        <v>1220829.5</v>
      </c>
      <c r="N292" s="47">
        <v>695047.85</v>
      </c>
    </row>
    <row r="293" spans="1:14" x14ac:dyDescent="0.3">
      <c r="A293" s="47" t="s">
        <v>11400</v>
      </c>
      <c r="B293" s="47" t="s">
        <v>10943</v>
      </c>
      <c r="C293" s="47" t="s">
        <v>11105</v>
      </c>
      <c r="D293" s="47" t="s">
        <v>10974</v>
      </c>
      <c r="E293" s="47" t="s">
        <v>10946</v>
      </c>
      <c r="F293" s="47" t="s">
        <v>10966</v>
      </c>
      <c r="G293" s="47">
        <v>43858</v>
      </c>
      <c r="H293" s="47">
        <v>992130506</v>
      </c>
      <c r="I293" s="47">
        <v>43893</v>
      </c>
      <c r="J293" s="47">
        <v>2319</v>
      </c>
      <c r="K293" s="47">
        <v>437.2</v>
      </c>
      <c r="L293" s="47">
        <v>263.33</v>
      </c>
      <c r="M293" s="47">
        <v>1013866.7999999999</v>
      </c>
      <c r="N293" s="47">
        <v>610662.27</v>
      </c>
    </row>
    <row r="294" spans="1:14" x14ac:dyDescent="0.3">
      <c r="A294" s="47" t="s">
        <v>11401</v>
      </c>
      <c r="B294" s="47" t="s">
        <v>10943</v>
      </c>
      <c r="C294" s="47" t="s">
        <v>11402</v>
      </c>
      <c r="D294" s="47" t="s">
        <v>10945</v>
      </c>
      <c r="E294" s="47" t="s">
        <v>10946</v>
      </c>
      <c r="F294" s="47" t="s">
        <v>10947</v>
      </c>
      <c r="G294" s="47">
        <v>44602</v>
      </c>
      <c r="H294" s="47">
        <v>863350570</v>
      </c>
      <c r="I294" s="47">
        <v>44634</v>
      </c>
      <c r="J294" s="47">
        <v>3474</v>
      </c>
      <c r="K294" s="47">
        <v>152.58000000000001</v>
      </c>
      <c r="L294" s="47">
        <v>97.44</v>
      </c>
      <c r="M294" s="47">
        <v>530062.92000000004</v>
      </c>
      <c r="N294" s="47">
        <v>338506.56</v>
      </c>
    </row>
    <row r="295" spans="1:14" x14ac:dyDescent="0.3">
      <c r="A295" s="47" t="s">
        <v>11403</v>
      </c>
      <c r="B295" s="47" t="s">
        <v>10958</v>
      </c>
      <c r="C295" s="47" t="s">
        <v>11404</v>
      </c>
      <c r="D295" s="47" t="s">
        <v>10974</v>
      </c>
      <c r="E295" s="47" t="s">
        <v>10946</v>
      </c>
      <c r="F295" s="47" t="s">
        <v>10961</v>
      </c>
      <c r="G295" s="47">
        <v>44770</v>
      </c>
      <c r="H295" s="47">
        <v>212020670</v>
      </c>
      <c r="I295" s="47">
        <v>44771</v>
      </c>
      <c r="J295" s="47">
        <v>187</v>
      </c>
      <c r="K295" s="47">
        <v>437.2</v>
      </c>
      <c r="L295" s="47">
        <v>263.33</v>
      </c>
      <c r="M295" s="47">
        <v>81756.399999999994</v>
      </c>
      <c r="N295" s="47">
        <v>49242.71</v>
      </c>
    </row>
    <row r="296" spans="1:14" x14ac:dyDescent="0.3">
      <c r="A296" s="47" t="s">
        <v>11405</v>
      </c>
      <c r="B296" s="47" t="s">
        <v>10963</v>
      </c>
      <c r="C296" s="47" t="s">
        <v>11086</v>
      </c>
      <c r="D296" s="47" t="s">
        <v>10979</v>
      </c>
      <c r="E296" s="47" t="s">
        <v>10951</v>
      </c>
      <c r="F296" s="47" t="s">
        <v>10947</v>
      </c>
      <c r="G296" s="47">
        <v>44778</v>
      </c>
      <c r="H296" s="47">
        <v>216311633</v>
      </c>
      <c r="I296" s="47">
        <v>44800</v>
      </c>
      <c r="J296" s="47">
        <v>274</v>
      </c>
      <c r="K296" s="47">
        <v>651.21</v>
      </c>
      <c r="L296" s="47">
        <v>524.96</v>
      </c>
      <c r="M296" s="47">
        <v>178431.54</v>
      </c>
      <c r="N296" s="47">
        <v>143839.04000000001</v>
      </c>
    </row>
    <row r="297" spans="1:14" x14ac:dyDescent="0.3">
      <c r="A297" s="47" t="s">
        <v>11406</v>
      </c>
      <c r="B297" s="47" t="s">
        <v>10943</v>
      </c>
      <c r="C297" s="47" t="s">
        <v>11317</v>
      </c>
      <c r="D297" s="47" t="s">
        <v>11021</v>
      </c>
      <c r="E297" s="47" t="s">
        <v>10951</v>
      </c>
      <c r="F297" s="47" t="s">
        <v>10952</v>
      </c>
      <c r="G297" s="47">
        <v>44141</v>
      </c>
      <c r="H297" s="47">
        <v>774712789</v>
      </c>
      <c r="I297" s="47">
        <v>44176</v>
      </c>
      <c r="J297" s="47">
        <v>3585</v>
      </c>
      <c r="K297" s="47">
        <v>668.27</v>
      </c>
      <c r="L297" s="47">
        <v>502.54</v>
      </c>
      <c r="M297" s="47">
        <v>2395747.9499999997</v>
      </c>
      <c r="N297" s="47">
        <v>1801605.9000000001</v>
      </c>
    </row>
    <row r="298" spans="1:14" x14ac:dyDescent="0.3">
      <c r="A298" s="47" t="s">
        <v>11407</v>
      </c>
      <c r="B298" s="47" t="s">
        <v>10981</v>
      </c>
      <c r="C298" s="47" t="s">
        <v>10982</v>
      </c>
      <c r="D298" s="47" t="s">
        <v>10965</v>
      </c>
      <c r="E298" s="47" t="s">
        <v>10951</v>
      </c>
      <c r="F298" s="47" t="s">
        <v>10947</v>
      </c>
      <c r="G298" s="47">
        <v>44091</v>
      </c>
      <c r="H298" s="47">
        <v>956021964</v>
      </c>
      <c r="I298" s="47">
        <v>44112</v>
      </c>
      <c r="J298" s="47">
        <v>6999</v>
      </c>
      <c r="K298" s="47">
        <v>255.28</v>
      </c>
      <c r="L298" s="47">
        <v>159.41999999999999</v>
      </c>
      <c r="M298" s="47">
        <v>1786704.72</v>
      </c>
      <c r="N298" s="47">
        <v>1115780.5799999998</v>
      </c>
    </row>
    <row r="299" spans="1:14" x14ac:dyDescent="0.3">
      <c r="A299" s="47" t="s">
        <v>11408</v>
      </c>
      <c r="B299" s="47" t="s">
        <v>10943</v>
      </c>
      <c r="C299" s="47" t="s">
        <v>11105</v>
      </c>
      <c r="D299" s="47" t="s">
        <v>10974</v>
      </c>
      <c r="E299" s="47" t="s">
        <v>10951</v>
      </c>
      <c r="F299" s="47" t="s">
        <v>10952</v>
      </c>
      <c r="G299" s="47">
        <v>43916</v>
      </c>
      <c r="H299" s="47">
        <v>349350488</v>
      </c>
      <c r="I299" s="47">
        <v>43940</v>
      </c>
      <c r="J299" s="47">
        <v>9428</v>
      </c>
      <c r="K299" s="47">
        <v>437.2</v>
      </c>
      <c r="L299" s="47">
        <v>263.33</v>
      </c>
      <c r="M299" s="47">
        <v>4121921.6</v>
      </c>
      <c r="N299" s="47">
        <v>2482675.2399999998</v>
      </c>
    </row>
    <row r="300" spans="1:14" x14ac:dyDescent="0.3">
      <c r="A300" s="47" t="s">
        <v>11409</v>
      </c>
      <c r="B300" s="47" t="s">
        <v>11001</v>
      </c>
      <c r="C300" s="47" t="s">
        <v>11076</v>
      </c>
      <c r="D300" s="47" t="s">
        <v>10974</v>
      </c>
      <c r="E300" s="47" t="s">
        <v>10951</v>
      </c>
      <c r="F300" s="47" t="s">
        <v>10952</v>
      </c>
      <c r="G300" s="47">
        <v>44618</v>
      </c>
      <c r="H300" s="47">
        <v>414122188</v>
      </c>
      <c r="I300" s="47">
        <v>44643</v>
      </c>
      <c r="J300" s="47">
        <v>6813</v>
      </c>
      <c r="K300" s="47">
        <v>437.2</v>
      </c>
      <c r="L300" s="47">
        <v>263.33</v>
      </c>
      <c r="M300" s="47">
        <v>2978643.6</v>
      </c>
      <c r="N300" s="47">
        <v>1794067.2899999998</v>
      </c>
    </row>
    <row r="301" spans="1:14" x14ac:dyDescent="0.3">
      <c r="A301" s="47" t="s">
        <v>11410</v>
      </c>
      <c r="B301" s="47" t="s">
        <v>10954</v>
      </c>
      <c r="C301" s="47" t="s">
        <v>11107</v>
      </c>
      <c r="D301" s="47" t="s">
        <v>11021</v>
      </c>
      <c r="E301" s="47" t="s">
        <v>10946</v>
      </c>
      <c r="F301" s="47" t="s">
        <v>10961</v>
      </c>
      <c r="G301" s="47">
        <v>44213</v>
      </c>
      <c r="H301" s="47">
        <v>430073392</v>
      </c>
      <c r="I301" s="47">
        <v>44232</v>
      </c>
      <c r="J301" s="47">
        <v>7129</v>
      </c>
      <c r="K301" s="47">
        <v>668.27</v>
      </c>
      <c r="L301" s="47">
        <v>502.54</v>
      </c>
      <c r="M301" s="47">
        <v>4764096.83</v>
      </c>
      <c r="N301" s="47">
        <v>3582607.66</v>
      </c>
    </row>
    <row r="302" spans="1:14" x14ac:dyDescent="0.3">
      <c r="A302" s="47" t="s">
        <v>11411</v>
      </c>
      <c r="B302" s="47" t="s">
        <v>10943</v>
      </c>
      <c r="C302" s="47" t="s">
        <v>11131</v>
      </c>
      <c r="D302" s="47" t="s">
        <v>10976</v>
      </c>
      <c r="E302" s="47" t="s">
        <v>10951</v>
      </c>
      <c r="F302" s="47" t="s">
        <v>10966</v>
      </c>
      <c r="G302" s="47">
        <v>44518</v>
      </c>
      <c r="H302" s="47">
        <v>647252929</v>
      </c>
      <c r="I302" s="47">
        <v>44558</v>
      </c>
      <c r="J302" s="47">
        <v>5380</v>
      </c>
      <c r="K302" s="47">
        <v>81.73</v>
      </c>
      <c r="L302" s="47">
        <v>56.67</v>
      </c>
      <c r="M302" s="47">
        <v>439707.4</v>
      </c>
      <c r="N302" s="47">
        <v>304884.60000000003</v>
      </c>
    </row>
    <row r="303" spans="1:14" x14ac:dyDescent="0.3">
      <c r="A303" s="47" t="s">
        <v>11412</v>
      </c>
      <c r="B303" s="47" t="s">
        <v>11001</v>
      </c>
      <c r="C303" s="47" t="s">
        <v>11301</v>
      </c>
      <c r="D303" s="47" t="s">
        <v>10960</v>
      </c>
      <c r="E303" s="47" t="s">
        <v>10946</v>
      </c>
      <c r="F303" s="47" t="s">
        <v>10952</v>
      </c>
      <c r="G303" s="47">
        <v>44367</v>
      </c>
      <c r="H303" s="47">
        <v>936022126</v>
      </c>
      <c r="I303" s="47">
        <v>44401</v>
      </c>
      <c r="J303" s="47">
        <v>8602</v>
      </c>
      <c r="K303" s="47">
        <v>9.33</v>
      </c>
      <c r="L303" s="47">
        <v>6.92</v>
      </c>
      <c r="M303" s="47">
        <v>80256.66</v>
      </c>
      <c r="N303" s="47">
        <v>59525.84</v>
      </c>
    </row>
    <row r="304" spans="1:14" x14ac:dyDescent="0.3">
      <c r="A304" s="47" t="s">
        <v>11413</v>
      </c>
      <c r="B304" s="47" t="s">
        <v>10958</v>
      </c>
      <c r="C304" s="47" t="s">
        <v>11170</v>
      </c>
      <c r="D304" s="47" t="s">
        <v>10979</v>
      </c>
      <c r="E304" s="47" t="s">
        <v>10946</v>
      </c>
      <c r="F304" s="47" t="s">
        <v>10961</v>
      </c>
      <c r="G304" s="47">
        <v>44303</v>
      </c>
      <c r="H304" s="47">
        <v>337054812</v>
      </c>
      <c r="I304" s="47">
        <v>44340</v>
      </c>
      <c r="J304" s="47">
        <v>864</v>
      </c>
      <c r="K304" s="47">
        <v>651.21</v>
      </c>
      <c r="L304" s="47">
        <v>524.96</v>
      </c>
      <c r="M304" s="47">
        <v>562645.44000000006</v>
      </c>
      <c r="N304" s="47">
        <v>453565.44000000006</v>
      </c>
    </row>
    <row r="305" spans="1:14" x14ac:dyDescent="0.3">
      <c r="A305" s="47" t="s">
        <v>11414</v>
      </c>
      <c r="B305" s="47" t="s">
        <v>10943</v>
      </c>
      <c r="C305" s="47" t="s">
        <v>11123</v>
      </c>
      <c r="D305" s="47" t="s">
        <v>10950</v>
      </c>
      <c r="E305" s="47" t="s">
        <v>10946</v>
      </c>
      <c r="F305" s="47" t="s">
        <v>10947</v>
      </c>
      <c r="G305" s="47">
        <v>43975</v>
      </c>
      <c r="H305" s="47">
        <v>211337316</v>
      </c>
      <c r="I305" s="47">
        <v>44020</v>
      </c>
      <c r="J305" s="47">
        <v>8263</v>
      </c>
      <c r="K305" s="47">
        <v>421.89</v>
      </c>
      <c r="L305" s="47">
        <v>364.69</v>
      </c>
      <c r="M305" s="47">
        <v>3486077.07</v>
      </c>
      <c r="N305" s="47">
        <v>3013433.47</v>
      </c>
    </row>
    <row r="306" spans="1:14" x14ac:dyDescent="0.3">
      <c r="A306" s="47" t="s">
        <v>11415</v>
      </c>
      <c r="B306" s="47" t="s">
        <v>10954</v>
      </c>
      <c r="C306" s="47" t="s">
        <v>11281</v>
      </c>
      <c r="D306" s="47" t="s">
        <v>10945</v>
      </c>
      <c r="E306" s="47" t="s">
        <v>10946</v>
      </c>
      <c r="F306" s="47" t="s">
        <v>10966</v>
      </c>
      <c r="G306" s="47">
        <v>44742</v>
      </c>
      <c r="H306" s="47">
        <v>190168464</v>
      </c>
      <c r="I306" s="47">
        <v>44788</v>
      </c>
      <c r="J306" s="47">
        <v>3929</v>
      </c>
      <c r="K306" s="47">
        <v>152.58000000000001</v>
      </c>
      <c r="L306" s="47">
        <v>97.44</v>
      </c>
      <c r="M306" s="47">
        <v>599486.82000000007</v>
      </c>
      <c r="N306" s="47">
        <v>382841.76</v>
      </c>
    </row>
    <row r="307" spans="1:14" x14ac:dyDescent="0.3">
      <c r="A307" s="47" t="s">
        <v>11416</v>
      </c>
      <c r="B307" s="47" t="s">
        <v>10958</v>
      </c>
      <c r="C307" s="47" t="s">
        <v>11155</v>
      </c>
      <c r="D307" s="47" t="s">
        <v>11011</v>
      </c>
      <c r="E307" s="47" t="s">
        <v>10946</v>
      </c>
      <c r="F307" s="47" t="s">
        <v>10966</v>
      </c>
      <c r="G307" s="47">
        <v>43937</v>
      </c>
      <c r="H307" s="47">
        <v>425159585</v>
      </c>
      <c r="I307" s="47">
        <v>43977</v>
      </c>
      <c r="J307" s="47">
        <v>3024</v>
      </c>
      <c r="K307" s="47">
        <v>109.28</v>
      </c>
      <c r="L307" s="47">
        <v>35.840000000000003</v>
      </c>
      <c r="M307" s="47">
        <v>330462.72000000003</v>
      </c>
      <c r="N307" s="47">
        <v>108380.16</v>
      </c>
    </row>
    <row r="308" spans="1:14" x14ac:dyDescent="0.3">
      <c r="A308" s="47" t="s">
        <v>11417</v>
      </c>
      <c r="B308" s="47" t="s">
        <v>11001</v>
      </c>
      <c r="C308" s="47" t="s">
        <v>11082</v>
      </c>
      <c r="D308" s="47" t="s">
        <v>10950</v>
      </c>
      <c r="E308" s="47" t="s">
        <v>10951</v>
      </c>
      <c r="F308" s="47" t="s">
        <v>10961</v>
      </c>
      <c r="G308" s="47">
        <v>44780</v>
      </c>
      <c r="H308" s="47">
        <v>238234508</v>
      </c>
      <c r="I308" s="47">
        <v>44794</v>
      </c>
      <c r="J308" s="47">
        <v>7740</v>
      </c>
      <c r="K308" s="47">
        <v>421.89</v>
      </c>
      <c r="L308" s="47">
        <v>364.69</v>
      </c>
      <c r="M308" s="47">
        <v>3265428.6</v>
      </c>
      <c r="N308" s="47">
        <v>2822700.6</v>
      </c>
    </row>
    <row r="309" spans="1:14" x14ac:dyDescent="0.3">
      <c r="A309" s="47" t="s">
        <v>11418</v>
      </c>
      <c r="B309" s="47" t="s">
        <v>10943</v>
      </c>
      <c r="C309" s="47" t="s">
        <v>11094</v>
      </c>
      <c r="D309" s="47" t="s">
        <v>10974</v>
      </c>
      <c r="E309" s="47" t="s">
        <v>10946</v>
      </c>
      <c r="F309" s="47" t="s">
        <v>10952</v>
      </c>
      <c r="G309" s="47">
        <v>44373</v>
      </c>
      <c r="H309" s="47">
        <v>371629559</v>
      </c>
      <c r="I309" s="47">
        <v>44393</v>
      </c>
      <c r="J309" s="47">
        <v>2300</v>
      </c>
      <c r="K309" s="47">
        <v>437.2</v>
      </c>
      <c r="L309" s="47">
        <v>263.33</v>
      </c>
      <c r="M309" s="47">
        <v>1005560</v>
      </c>
      <c r="N309" s="47">
        <v>605659</v>
      </c>
    </row>
    <row r="310" spans="1:14" x14ac:dyDescent="0.3">
      <c r="A310" s="47" t="s">
        <v>11419</v>
      </c>
      <c r="B310" s="47" t="s">
        <v>11001</v>
      </c>
      <c r="C310" s="47" t="s">
        <v>11301</v>
      </c>
      <c r="D310" s="47" t="s">
        <v>10965</v>
      </c>
      <c r="E310" s="47" t="s">
        <v>10946</v>
      </c>
      <c r="F310" s="47" t="s">
        <v>10961</v>
      </c>
      <c r="G310" s="47">
        <v>44664</v>
      </c>
      <c r="H310" s="47">
        <v>737893569</v>
      </c>
      <c r="I310" s="47">
        <v>44711</v>
      </c>
      <c r="J310" s="47">
        <v>7960</v>
      </c>
      <c r="K310" s="47">
        <v>255.28</v>
      </c>
      <c r="L310" s="47">
        <v>159.41999999999999</v>
      </c>
      <c r="M310" s="47">
        <v>2032028.8</v>
      </c>
      <c r="N310" s="47">
        <v>1268983.2</v>
      </c>
    </row>
    <row r="311" spans="1:14" x14ac:dyDescent="0.3">
      <c r="A311" s="47" t="s">
        <v>11420</v>
      </c>
      <c r="B311" s="47" t="s">
        <v>10958</v>
      </c>
      <c r="C311" s="47" t="s">
        <v>11141</v>
      </c>
      <c r="D311" s="47" t="s">
        <v>11011</v>
      </c>
      <c r="E311" s="47" t="s">
        <v>10951</v>
      </c>
      <c r="F311" s="47" t="s">
        <v>10947</v>
      </c>
      <c r="G311" s="47">
        <v>44617</v>
      </c>
      <c r="H311" s="47">
        <v>869887864</v>
      </c>
      <c r="I311" s="47">
        <v>44666</v>
      </c>
      <c r="J311" s="47">
        <v>8005</v>
      </c>
      <c r="K311" s="47">
        <v>109.28</v>
      </c>
      <c r="L311" s="47">
        <v>35.840000000000003</v>
      </c>
      <c r="M311" s="47">
        <v>874786.4</v>
      </c>
      <c r="N311" s="47">
        <v>286899.20000000001</v>
      </c>
    </row>
    <row r="312" spans="1:14" x14ac:dyDescent="0.3">
      <c r="A312" s="47" t="s">
        <v>11421</v>
      </c>
      <c r="B312" s="47" t="s">
        <v>10943</v>
      </c>
      <c r="C312" s="47" t="s">
        <v>11291</v>
      </c>
      <c r="D312" s="47" t="s">
        <v>10976</v>
      </c>
      <c r="E312" s="47" t="s">
        <v>10946</v>
      </c>
      <c r="F312" s="47" t="s">
        <v>10952</v>
      </c>
      <c r="G312" s="47">
        <v>43862</v>
      </c>
      <c r="H312" s="47">
        <v>370786273</v>
      </c>
      <c r="I312" s="47">
        <v>43877</v>
      </c>
      <c r="J312" s="47">
        <v>2753</v>
      </c>
      <c r="K312" s="47">
        <v>81.73</v>
      </c>
      <c r="L312" s="47">
        <v>56.67</v>
      </c>
      <c r="M312" s="47">
        <v>225002.69</v>
      </c>
      <c r="N312" s="47">
        <v>156012.51</v>
      </c>
    </row>
    <row r="313" spans="1:14" x14ac:dyDescent="0.3">
      <c r="A313" s="47" t="s">
        <v>11422</v>
      </c>
      <c r="B313" s="47" t="s">
        <v>11001</v>
      </c>
      <c r="C313" s="47" t="s">
        <v>11313</v>
      </c>
      <c r="D313" s="47" t="s">
        <v>10956</v>
      </c>
      <c r="E313" s="47" t="s">
        <v>10946</v>
      </c>
      <c r="F313" s="47" t="s">
        <v>10952</v>
      </c>
      <c r="G313" s="47">
        <v>44265</v>
      </c>
      <c r="H313" s="47">
        <v>264075124</v>
      </c>
      <c r="I313" s="47">
        <v>44266</v>
      </c>
      <c r="J313" s="47">
        <v>4552</v>
      </c>
      <c r="K313" s="47">
        <v>205.7</v>
      </c>
      <c r="L313" s="47">
        <v>117.11</v>
      </c>
      <c r="M313" s="47">
        <v>936346.39999999991</v>
      </c>
      <c r="N313" s="47">
        <v>533084.72</v>
      </c>
    </row>
    <row r="314" spans="1:14" x14ac:dyDescent="0.3">
      <c r="A314" s="47" t="s">
        <v>11423</v>
      </c>
      <c r="B314" s="47" t="s">
        <v>10954</v>
      </c>
      <c r="C314" s="47" t="s">
        <v>10955</v>
      </c>
      <c r="D314" s="47" t="s">
        <v>10960</v>
      </c>
      <c r="E314" s="47" t="s">
        <v>10951</v>
      </c>
      <c r="F314" s="47" t="s">
        <v>10961</v>
      </c>
      <c r="G314" s="47">
        <v>44187</v>
      </c>
      <c r="H314" s="47">
        <v>743553245</v>
      </c>
      <c r="I314" s="47">
        <v>44187</v>
      </c>
      <c r="J314" s="47">
        <v>2783</v>
      </c>
      <c r="K314" s="47">
        <v>9.33</v>
      </c>
      <c r="L314" s="47">
        <v>6.92</v>
      </c>
      <c r="M314" s="47">
        <v>25965.39</v>
      </c>
      <c r="N314" s="47">
        <v>19258.36</v>
      </c>
    </row>
    <row r="315" spans="1:14" x14ac:dyDescent="0.3">
      <c r="A315" s="47" t="s">
        <v>11424</v>
      </c>
      <c r="B315" s="47" t="s">
        <v>10958</v>
      </c>
      <c r="C315" s="47" t="s">
        <v>11246</v>
      </c>
      <c r="D315" s="47" t="s">
        <v>10976</v>
      </c>
      <c r="E315" s="47" t="s">
        <v>10951</v>
      </c>
      <c r="F315" s="47" t="s">
        <v>10947</v>
      </c>
      <c r="G315" s="47">
        <v>44220</v>
      </c>
      <c r="H315" s="47">
        <v>723331964</v>
      </c>
      <c r="I315" s="47">
        <v>44238</v>
      </c>
      <c r="J315" s="47">
        <v>8857</v>
      </c>
      <c r="K315" s="47">
        <v>81.73</v>
      </c>
      <c r="L315" s="47">
        <v>56.67</v>
      </c>
      <c r="M315" s="47">
        <v>723882.61</v>
      </c>
      <c r="N315" s="47">
        <v>501926.19</v>
      </c>
    </row>
    <row r="316" spans="1:14" x14ac:dyDescent="0.3">
      <c r="A316" s="47" t="s">
        <v>11425</v>
      </c>
      <c r="B316" s="47" t="s">
        <v>10943</v>
      </c>
      <c r="C316" s="47" t="s">
        <v>11328</v>
      </c>
      <c r="D316" s="47" t="s">
        <v>10945</v>
      </c>
      <c r="E316" s="47" t="s">
        <v>10946</v>
      </c>
      <c r="F316" s="47" t="s">
        <v>10966</v>
      </c>
      <c r="G316" s="47">
        <v>44584</v>
      </c>
      <c r="H316" s="47">
        <v>987835109</v>
      </c>
      <c r="I316" s="47">
        <v>44633</v>
      </c>
      <c r="J316" s="47">
        <v>1215</v>
      </c>
      <c r="K316" s="47">
        <v>152.58000000000001</v>
      </c>
      <c r="L316" s="47">
        <v>97.44</v>
      </c>
      <c r="M316" s="47">
        <v>185384.7</v>
      </c>
      <c r="N316" s="47">
        <v>118389.59999999999</v>
      </c>
    </row>
    <row r="317" spans="1:14" x14ac:dyDescent="0.3">
      <c r="A317" s="47" t="s">
        <v>11426</v>
      </c>
      <c r="B317" s="47" t="s">
        <v>11001</v>
      </c>
      <c r="C317" s="47" t="s">
        <v>11026</v>
      </c>
      <c r="D317" s="47" t="s">
        <v>10979</v>
      </c>
      <c r="E317" s="47" t="s">
        <v>10946</v>
      </c>
      <c r="F317" s="47" t="s">
        <v>10952</v>
      </c>
      <c r="G317" s="47">
        <v>44599</v>
      </c>
      <c r="H317" s="47">
        <v>141799008</v>
      </c>
      <c r="I317" s="47">
        <v>44648</v>
      </c>
      <c r="J317" s="47">
        <v>333</v>
      </c>
      <c r="K317" s="47">
        <v>651.21</v>
      </c>
      <c r="L317" s="47">
        <v>524.96</v>
      </c>
      <c r="M317" s="47">
        <v>216852.93000000002</v>
      </c>
      <c r="N317" s="47">
        <v>174811.68000000002</v>
      </c>
    </row>
    <row r="318" spans="1:14" x14ac:dyDescent="0.3">
      <c r="A318" s="47" t="s">
        <v>11427</v>
      </c>
      <c r="B318" s="47" t="s">
        <v>11001</v>
      </c>
      <c r="C318" s="47" t="s">
        <v>11010</v>
      </c>
      <c r="D318" s="47" t="s">
        <v>10945</v>
      </c>
      <c r="E318" s="47" t="s">
        <v>10951</v>
      </c>
      <c r="F318" s="47" t="s">
        <v>10952</v>
      </c>
      <c r="G318" s="47">
        <v>44256</v>
      </c>
      <c r="H318" s="47">
        <v>460272490</v>
      </c>
      <c r="I318" s="47">
        <v>44271</v>
      </c>
      <c r="J318" s="47">
        <v>3713</v>
      </c>
      <c r="K318" s="47">
        <v>152.58000000000001</v>
      </c>
      <c r="L318" s="47">
        <v>97.44</v>
      </c>
      <c r="M318" s="47">
        <v>566529.54</v>
      </c>
      <c r="N318" s="47">
        <v>361794.72</v>
      </c>
    </row>
    <row r="319" spans="1:14" x14ac:dyDescent="0.3">
      <c r="A319" s="47" t="s">
        <v>11428</v>
      </c>
      <c r="B319" s="47" t="s">
        <v>10943</v>
      </c>
      <c r="C319" s="47" t="s">
        <v>11195</v>
      </c>
      <c r="D319" s="47" t="s">
        <v>10979</v>
      </c>
      <c r="E319" s="47" t="s">
        <v>10946</v>
      </c>
      <c r="F319" s="47" t="s">
        <v>10966</v>
      </c>
      <c r="G319" s="47">
        <v>44737</v>
      </c>
      <c r="H319" s="47">
        <v>238616883</v>
      </c>
      <c r="I319" s="47">
        <v>44744</v>
      </c>
      <c r="J319" s="47">
        <v>893</v>
      </c>
      <c r="K319" s="47">
        <v>651.21</v>
      </c>
      <c r="L319" s="47">
        <v>524.96</v>
      </c>
      <c r="M319" s="47">
        <v>581530.53</v>
      </c>
      <c r="N319" s="47">
        <v>468789.28</v>
      </c>
    </row>
    <row r="320" spans="1:14" x14ac:dyDescent="0.3">
      <c r="A320" s="47" t="s">
        <v>11429</v>
      </c>
      <c r="B320" s="47" t="s">
        <v>10958</v>
      </c>
      <c r="C320" s="47" t="s">
        <v>10999</v>
      </c>
      <c r="D320" s="47" t="s">
        <v>10976</v>
      </c>
      <c r="E320" s="47" t="s">
        <v>10946</v>
      </c>
      <c r="F320" s="47" t="s">
        <v>10952</v>
      </c>
      <c r="G320" s="47">
        <v>44759</v>
      </c>
      <c r="H320" s="47">
        <v>542506015</v>
      </c>
      <c r="I320" s="47">
        <v>44780</v>
      </c>
      <c r="J320" s="47">
        <v>8440</v>
      </c>
      <c r="K320" s="47">
        <v>81.73</v>
      </c>
      <c r="L320" s="47">
        <v>56.67</v>
      </c>
      <c r="M320" s="47">
        <v>689801.20000000007</v>
      </c>
      <c r="N320" s="47">
        <v>478294.8</v>
      </c>
    </row>
    <row r="321" spans="1:14" x14ac:dyDescent="0.3">
      <c r="A321" s="47" t="s">
        <v>11430</v>
      </c>
      <c r="B321" s="47" t="s">
        <v>10963</v>
      </c>
      <c r="C321" s="47" t="s">
        <v>11431</v>
      </c>
      <c r="D321" s="47" t="s">
        <v>10989</v>
      </c>
      <c r="E321" s="47" t="s">
        <v>10951</v>
      </c>
      <c r="F321" s="47" t="s">
        <v>10952</v>
      </c>
      <c r="G321" s="47">
        <v>44231</v>
      </c>
      <c r="H321" s="47">
        <v>257926213</v>
      </c>
      <c r="I321" s="47">
        <v>44250</v>
      </c>
      <c r="J321" s="47">
        <v>4953</v>
      </c>
      <c r="K321" s="47">
        <v>154.06</v>
      </c>
      <c r="L321" s="47">
        <v>90.93</v>
      </c>
      <c r="M321" s="47">
        <v>763059.18</v>
      </c>
      <c r="N321" s="47">
        <v>450376.29000000004</v>
      </c>
    </row>
    <row r="322" spans="1:14" x14ac:dyDescent="0.3">
      <c r="A322" s="47" t="s">
        <v>11432</v>
      </c>
      <c r="B322" s="47" t="s">
        <v>10958</v>
      </c>
      <c r="C322" s="47" t="s">
        <v>11404</v>
      </c>
      <c r="D322" s="47" t="s">
        <v>10965</v>
      </c>
      <c r="E322" s="47" t="s">
        <v>10951</v>
      </c>
      <c r="F322" s="47" t="s">
        <v>10966</v>
      </c>
      <c r="G322" s="47">
        <v>44775</v>
      </c>
      <c r="H322" s="47">
        <v>141176307</v>
      </c>
      <c r="I322" s="47">
        <v>44824</v>
      </c>
      <c r="J322" s="47">
        <v>6061</v>
      </c>
      <c r="K322" s="47">
        <v>255.28</v>
      </c>
      <c r="L322" s="47">
        <v>159.41999999999999</v>
      </c>
      <c r="M322" s="47">
        <v>1547252.08</v>
      </c>
      <c r="N322" s="47">
        <v>966244.61999999988</v>
      </c>
    </row>
    <row r="323" spans="1:14" x14ac:dyDescent="0.3">
      <c r="A323" s="47" t="s">
        <v>11433</v>
      </c>
      <c r="B323" s="47" t="s">
        <v>10958</v>
      </c>
      <c r="C323" s="47" t="s">
        <v>11339</v>
      </c>
      <c r="D323" s="47" t="s">
        <v>10950</v>
      </c>
      <c r="E323" s="47" t="s">
        <v>10951</v>
      </c>
      <c r="F323" s="47" t="s">
        <v>10966</v>
      </c>
      <c r="G323" s="47">
        <v>43982</v>
      </c>
      <c r="H323" s="47">
        <v>568867623</v>
      </c>
      <c r="I323" s="47">
        <v>44004</v>
      </c>
      <c r="J323" s="47">
        <v>9426</v>
      </c>
      <c r="K323" s="47">
        <v>421.89</v>
      </c>
      <c r="L323" s="47">
        <v>364.69</v>
      </c>
      <c r="M323" s="47">
        <v>3976735.1399999997</v>
      </c>
      <c r="N323" s="47">
        <v>3437567.94</v>
      </c>
    </row>
    <row r="324" spans="1:14" x14ac:dyDescent="0.3">
      <c r="A324" s="47" t="s">
        <v>11434</v>
      </c>
      <c r="B324" s="47" t="s">
        <v>10943</v>
      </c>
      <c r="C324" s="47" t="s">
        <v>11263</v>
      </c>
      <c r="D324" s="47" t="s">
        <v>10969</v>
      </c>
      <c r="E324" s="47" t="s">
        <v>10951</v>
      </c>
      <c r="F324" s="47" t="s">
        <v>10966</v>
      </c>
      <c r="G324" s="47">
        <v>44291</v>
      </c>
      <c r="H324" s="47">
        <v>187923991</v>
      </c>
      <c r="I324" s="47">
        <v>44333</v>
      </c>
      <c r="J324" s="47">
        <v>9740</v>
      </c>
      <c r="K324" s="47">
        <v>47.45</v>
      </c>
      <c r="L324" s="47">
        <v>31.79</v>
      </c>
      <c r="M324" s="47">
        <v>462163</v>
      </c>
      <c r="N324" s="47">
        <v>309634.59999999998</v>
      </c>
    </row>
    <row r="325" spans="1:14" x14ac:dyDescent="0.3">
      <c r="A325" s="47" t="s">
        <v>11435</v>
      </c>
      <c r="B325" s="47" t="s">
        <v>10958</v>
      </c>
      <c r="C325" s="47" t="s">
        <v>11436</v>
      </c>
      <c r="D325" s="47" t="s">
        <v>10956</v>
      </c>
      <c r="E325" s="47" t="s">
        <v>10951</v>
      </c>
      <c r="F325" s="47" t="s">
        <v>10952</v>
      </c>
      <c r="G325" s="47">
        <v>44108</v>
      </c>
      <c r="H325" s="47">
        <v>865581738</v>
      </c>
      <c r="I325" s="47">
        <v>44127</v>
      </c>
      <c r="J325" s="47">
        <v>3726</v>
      </c>
      <c r="K325" s="47">
        <v>205.7</v>
      </c>
      <c r="L325" s="47">
        <v>117.11</v>
      </c>
      <c r="M325" s="47">
        <v>766438.2</v>
      </c>
      <c r="N325" s="47">
        <v>436351.86</v>
      </c>
    </row>
    <row r="326" spans="1:14" x14ac:dyDescent="0.3">
      <c r="A326" s="47" t="s">
        <v>11437</v>
      </c>
      <c r="B326" s="47" t="s">
        <v>10943</v>
      </c>
      <c r="C326" s="47" t="s">
        <v>11438</v>
      </c>
      <c r="D326" s="47" t="s">
        <v>10969</v>
      </c>
      <c r="E326" s="47" t="s">
        <v>10946</v>
      </c>
      <c r="F326" s="47" t="s">
        <v>10952</v>
      </c>
      <c r="G326" s="47">
        <v>44600</v>
      </c>
      <c r="H326" s="47">
        <v>939389693</v>
      </c>
      <c r="I326" s="47">
        <v>44607</v>
      </c>
      <c r="J326" s="47">
        <v>5140</v>
      </c>
      <c r="K326" s="47">
        <v>47.45</v>
      </c>
      <c r="L326" s="47">
        <v>31.79</v>
      </c>
      <c r="M326" s="47">
        <v>243893.00000000003</v>
      </c>
      <c r="N326" s="47">
        <v>163400.6</v>
      </c>
    </row>
    <row r="327" spans="1:14" x14ac:dyDescent="0.3">
      <c r="A327" s="47" t="s">
        <v>11439</v>
      </c>
      <c r="B327" s="47" t="s">
        <v>11001</v>
      </c>
      <c r="C327" s="47" t="s">
        <v>11039</v>
      </c>
      <c r="D327" s="47" t="s">
        <v>10965</v>
      </c>
      <c r="E327" s="47" t="s">
        <v>10951</v>
      </c>
      <c r="F327" s="47" t="s">
        <v>10947</v>
      </c>
      <c r="G327" s="47">
        <v>43945</v>
      </c>
      <c r="H327" s="47">
        <v>167209184</v>
      </c>
      <c r="I327" s="47">
        <v>43967</v>
      </c>
      <c r="J327" s="47">
        <v>9768</v>
      </c>
      <c r="K327" s="47">
        <v>255.28</v>
      </c>
      <c r="L327" s="47">
        <v>159.41999999999999</v>
      </c>
      <c r="M327" s="47">
        <v>2493575.04</v>
      </c>
      <c r="N327" s="47">
        <v>1557214.5599999998</v>
      </c>
    </row>
    <row r="328" spans="1:14" x14ac:dyDescent="0.3">
      <c r="A328" s="47" t="s">
        <v>11440</v>
      </c>
      <c r="B328" s="47" t="s">
        <v>11001</v>
      </c>
      <c r="C328" s="47" t="s">
        <v>11044</v>
      </c>
      <c r="D328" s="47" t="s">
        <v>10974</v>
      </c>
      <c r="E328" s="47" t="s">
        <v>10951</v>
      </c>
      <c r="F328" s="47" t="s">
        <v>10966</v>
      </c>
      <c r="G328" s="47">
        <v>44124</v>
      </c>
      <c r="H328" s="47">
        <v>177214038</v>
      </c>
      <c r="I328" s="47">
        <v>44141</v>
      </c>
      <c r="J328" s="47">
        <v>427</v>
      </c>
      <c r="K328" s="47">
        <v>437.2</v>
      </c>
      <c r="L328" s="47">
        <v>263.33</v>
      </c>
      <c r="M328" s="47">
        <v>186684.4</v>
      </c>
      <c r="N328" s="47">
        <v>112441.90999999999</v>
      </c>
    </row>
    <row r="329" spans="1:14" x14ac:dyDescent="0.3">
      <c r="A329" s="47" t="s">
        <v>11441</v>
      </c>
      <c r="B329" s="47" t="s">
        <v>10958</v>
      </c>
      <c r="C329" s="47" t="s">
        <v>11088</v>
      </c>
      <c r="D329" s="47" t="s">
        <v>10945</v>
      </c>
      <c r="E329" s="47" t="s">
        <v>10946</v>
      </c>
      <c r="F329" s="47" t="s">
        <v>10952</v>
      </c>
      <c r="G329" s="47">
        <v>44133</v>
      </c>
      <c r="H329" s="47">
        <v>417890584</v>
      </c>
      <c r="I329" s="47">
        <v>44141</v>
      </c>
      <c r="J329" s="47">
        <v>1965</v>
      </c>
      <c r="K329" s="47">
        <v>152.58000000000001</v>
      </c>
      <c r="L329" s="47">
        <v>97.44</v>
      </c>
      <c r="M329" s="47">
        <v>299819.7</v>
      </c>
      <c r="N329" s="47">
        <v>191469.6</v>
      </c>
    </row>
    <row r="330" spans="1:14" x14ac:dyDescent="0.3">
      <c r="A330" s="47" t="s">
        <v>11442</v>
      </c>
      <c r="B330" s="47" t="s">
        <v>10943</v>
      </c>
      <c r="C330" s="47" t="s">
        <v>11273</v>
      </c>
      <c r="D330" s="47" t="s">
        <v>11011</v>
      </c>
      <c r="E330" s="47" t="s">
        <v>10951</v>
      </c>
      <c r="F330" s="47" t="s">
        <v>10961</v>
      </c>
      <c r="G330" s="47">
        <v>44678</v>
      </c>
      <c r="H330" s="47">
        <v>408037650</v>
      </c>
      <c r="I330" s="47">
        <v>44678</v>
      </c>
      <c r="J330" s="47">
        <v>6263</v>
      </c>
      <c r="K330" s="47">
        <v>109.28</v>
      </c>
      <c r="L330" s="47">
        <v>35.840000000000003</v>
      </c>
      <c r="M330" s="47">
        <v>684420.64</v>
      </c>
      <c r="N330" s="47">
        <v>224465.92000000001</v>
      </c>
    </row>
    <row r="331" spans="1:14" x14ac:dyDescent="0.3">
      <c r="A331" s="47" t="s">
        <v>11443</v>
      </c>
      <c r="B331" s="47" t="s">
        <v>10963</v>
      </c>
      <c r="C331" s="47" t="s">
        <v>11182</v>
      </c>
      <c r="D331" s="47" t="s">
        <v>10974</v>
      </c>
      <c r="E331" s="47" t="s">
        <v>10951</v>
      </c>
      <c r="F331" s="47" t="s">
        <v>10952</v>
      </c>
      <c r="G331" s="47">
        <v>44528</v>
      </c>
      <c r="H331" s="47">
        <v>186766564</v>
      </c>
      <c r="I331" s="47">
        <v>44542</v>
      </c>
      <c r="J331" s="47">
        <v>7232</v>
      </c>
      <c r="K331" s="47">
        <v>437.2</v>
      </c>
      <c r="L331" s="47">
        <v>263.33</v>
      </c>
      <c r="M331" s="47">
        <v>3161830.4</v>
      </c>
      <c r="N331" s="47">
        <v>1904402.5599999998</v>
      </c>
    </row>
    <row r="332" spans="1:14" x14ac:dyDescent="0.3">
      <c r="A332" s="47" t="s">
        <v>11444</v>
      </c>
      <c r="B332" s="47" t="s">
        <v>11001</v>
      </c>
      <c r="C332" s="47" t="s">
        <v>11138</v>
      </c>
      <c r="D332" s="47" t="s">
        <v>10950</v>
      </c>
      <c r="E332" s="47" t="s">
        <v>10946</v>
      </c>
      <c r="F332" s="47" t="s">
        <v>10952</v>
      </c>
      <c r="G332" s="47">
        <v>44162</v>
      </c>
      <c r="H332" s="47">
        <v>763501155</v>
      </c>
      <c r="I332" s="47">
        <v>44167</v>
      </c>
      <c r="J332" s="47">
        <v>5813</v>
      </c>
      <c r="K332" s="47">
        <v>421.89</v>
      </c>
      <c r="L332" s="47">
        <v>364.69</v>
      </c>
      <c r="M332" s="47">
        <v>2452446.5699999998</v>
      </c>
      <c r="N332" s="47">
        <v>2119942.9700000002</v>
      </c>
    </row>
    <row r="333" spans="1:14" x14ac:dyDescent="0.3">
      <c r="A333" s="47" t="s">
        <v>11445</v>
      </c>
      <c r="B333" s="47" t="s">
        <v>11001</v>
      </c>
      <c r="C333" s="47" t="s">
        <v>11101</v>
      </c>
      <c r="D333" s="47" t="s">
        <v>10969</v>
      </c>
      <c r="E333" s="47" t="s">
        <v>10951</v>
      </c>
      <c r="F333" s="47" t="s">
        <v>10966</v>
      </c>
      <c r="G333" s="47">
        <v>44206</v>
      </c>
      <c r="H333" s="47">
        <v>967977750</v>
      </c>
      <c r="I333" s="47">
        <v>44249</v>
      </c>
      <c r="J333" s="47">
        <v>4982</v>
      </c>
      <c r="K333" s="47">
        <v>47.45</v>
      </c>
      <c r="L333" s="47">
        <v>31.79</v>
      </c>
      <c r="M333" s="47">
        <v>236395.90000000002</v>
      </c>
      <c r="N333" s="47">
        <v>158377.78</v>
      </c>
    </row>
    <row r="334" spans="1:14" x14ac:dyDescent="0.3">
      <c r="A334" s="47" t="s">
        <v>11446</v>
      </c>
      <c r="B334" s="47" t="s">
        <v>10943</v>
      </c>
      <c r="C334" s="47" t="s">
        <v>11109</v>
      </c>
      <c r="D334" s="47" t="s">
        <v>10945</v>
      </c>
      <c r="E334" s="47" t="s">
        <v>10946</v>
      </c>
      <c r="F334" s="47" t="s">
        <v>10947</v>
      </c>
      <c r="G334" s="47">
        <v>43868</v>
      </c>
      <c r="H334" s="47">
        <v>600245177</v>
      </c>
      <c r="I334" s="47">
        <v>43904</v>
      </c>
      <c r="J334" s="47">
        <v>4742</v>
      </c>
      <c r="K334" s="47">
        <v>152.58000000000001</v>
      </c>
      <c r="L334" s="47">
        <v>97.44</v>
      </c>
      <c r="M334" s="47">
        <v>723534.3600000001</v>
      </c>
      <c r="N334" s="47">
        <v>462060.48</v>
      </c>
    </row>
    <row r="335" spans="1:14" x14ac:dyDescent="0.3">
      <c r="A335" s="47" t="s">
        <v>11447</v>
      </c>
      <c r="B335" s="47" t="s">
        <v>10958</v>
      </c>
      <c r="C335" s="47" t="s">
        <v>11241</v>
      </c>
      <c r="D335" s="47" t="s">
        <v>10974</v>
      </c>
      <c r="E335" s="47" t="s">
        <v>10946</v>
      </c>
      <c r="F335" s="47" t="s">
        <v>10961</v>
      </c>
      <c r="G335" s="47">
        <v>44589</v>
      </c>
      <c r="H335" s="47">
        <v>880664765</v>
      </c>
      <c r="I335" s="47">
        <v>44595</v>
      </c>
      <c r="J335" s="47">
        <v>7129</v>
      </c>
      <c r="K335" s="47">
        <v>437.2</v>
      </c>
      <c r="L335" s="47">
        <v>263.33</v>
      </c>
      <c r="M335" s="47">
        <v>3116798.8</v>
      </c>
      <c r="N335" s="47">
        <v>1877279.5699999998</v>
      </c>
    </row>
    <row r="336" spans="1:14" x14ac:dyDescent="0.3">
      <c r="A336" s="47" t="s">
        <v>11448</v>
      </c>
      <c r="B336" s="47" t="s">
        <v>10981</v>
      </c>
      <c r="C336" s="47" t="s">
        <v>11449</v>
      </c>
      <c r="D336" s="47" t="s">
        <v>10956</v>
      </c>
      <c r="E336" s="47" t="s">
        <v>10951</v>
      </c>
      <c r="F336" s="47" t="s">
        <v>10966</v>
      </c>
      <c r="G336" s="47">
        <v>44306</v>
      </c>
      <c r="H336" s="47">
        <v>399910342</v>
      </c>
      <c r="I336" s="47">
        <v>44320</v>
      </c>
      <c r="J336" s="47">
        <v>1212</v>
      </c>
      <c r="K336" s="47">
        <v>205.7</v>
      </c>
      <c r="L336" s="47">
        <v>117.11</v>
      </c>
      <c r="M336" s="47">
        <v>249308.4</v>
      </c>
      <c r="N336" s="47">
        <v>141937.32</v>
      </c>
    </row>
    <row r="337" spans="1:14" x14ac:dyDescent="0.3">
      <c r="A337" s="47" t="s">
        <v>11450</v>
      </c>
      <c r="B337" s="47" t="s">
        <v>10958</v>
      </c>
      <c r="C337" s="47" t="s">
        <v>11078</v>
      </c>
      <c r="D337" s="47" t="s">
        <v>10950</v>
      </c>
      <c r="E337" s="47" t="s">
        <v>10946</v>
      </c>
      <c r="F337" s="47" t="s">
        <v>10966</v>
      </c>
      <c r="G337" s="47">
        <v>44231</v>
      </c>
      <c r="H337" s="47">
        <v>968968236</v>
      </c>
      <c r="I337" s="47">
        <v>44263</v>
      </c>
      <c r="J337" s="47">
        <v>8088</v>
      </c>
      <c r="K337" s="47">
        <v>421.89</v>
      </c>
      <c r="L337" s="47">
        <v>364.69</v>
      </c>
      <c r="M337" s="47">
        <v>3412246.32</v>
      </c>
      <c r="N337" s="47">
        <v>2949612.72</v>
      </c>
    </row>
    <row r="338" spans="1:14" x14ac:dyDescent="0.3">
      <c r="A338" s="47" t="s">
        <v>11451</v>
      </c>
      <c r="B338" s="47" t="s">
        <v>10943</v>
      </c>
      <c r="C338" s="47" t="s">
        <v>10949</v>
      </c>
      <c r="D338" s="47" t="s">
        <v>10989</v>
      </c>
      <c r="E338" s="47" t="s">
        <v>10946</v>
      </c>
      <c r="F338" s="47" t="s">
        <v>10961</v>
      </c>
      <c r="G338" s="47">
        <v>44159</v>
      </c>
      <c r="H338" s="47">
        <v>869137275</v>
      </c>
      <c r="I338" s="47">
        <v>44180</v>
      </c>
      <c r="J338" s="47">
        <v>5889</v>
      </c>
      <c r="K338" s="47">
        <v>154.06</v>
      </c>
      <c r="L338" s="47">
        <v>90.93</v>
      </c>
      <c r="M338" s="47">
        <v>907259.34</v>
      </c>
      <c r="N338" s="47">
        <v>535486.77</v>
      </c>
    </row>
    <row r="339" spans="1:14" x14ac:dyDescent="0.3">
      <c r="A339" s="47" t="s">
        <v>11452</v>
      </c>
      <c r="B339" s="47" t="s">
        <v>10958</v>
      </c>
      <c r="C339" s="47" t="s">
        <v>11227</v>
      </c>
      <c r="D339" s="47" t="s">
        <v>10989</v>
      </c>
      <c r="E339" s="47" t="s">
        <v>10951</v>
      </c>
      <c r="F339" s="47" t="s">
        <v>10947</v>
      </c>
      <c r="G339" s="47">
        <v>44031</v>
      </c>
      <c r="H339" s="47">
        <v>702028787</v>
      </c>
      <c r="I339" s="47">
        <v>44037</v>
      </c>
      <c r="J339" s="47">
        <v>4773</v>
      </c>
      <c r="K339" s="47">
        <v>154.06</v>
      </c>
      <c r="L339" s="47">
        <v>90.93</v>
      </c>
      <c r="M339" s="47">
        <v>735328.38</v>
      </c>
      <c r="N339" s="47">
        <v>434008.89</v>
      </c>
    </row>
    <row r="340" spans="1:14" x14ac:dyDescent="0.3">
      <c r="A340" s="47" t="s">
        <v>11453</v>
      </c>
      <c r="B340" s="47" t="s">
        <v>10958</v>
      </c>
      <c r="C340" s="47" t="s">
        <v>10986</v>
      </c>
      <c r="D340" s="47" t="s">
        <v>10960</v>
      </c>
      <c r="E340" s="47" t="s">
        <v>10946</v>
      </c>
      <c r="F340" s="47" t="s">
        <v>10961</v>
      </c>
      <c r="G340" s="47">
        <v>44458</v>
      </c>
      <c r="H340" s="47">
        <v>239566600</v>
      </c>
      <c r="I340" s="47">
        <v>44459</v>
      </c>
      <c r="J340" s="47">
        <v>1935</v>
      </c>
      <c r="K340" s="47">
        <v>9.33</v>
      </c>
      <c r="L340" s="47">
        <v>6.92</v>
      </c>
      <c r="M340" s="47">
        <v>18053.55</v>
      </c>
      <c r="N340" s="47">
        <v>13390.2</v>
      </c>
    </row>
    <row r="341" spans="1:14" x14ac:dyDescent="0.3">
      <c r="A341" s="47" t="s">
        <v>11454</v>
      </c>
      <c r="B341" s="47" t="s">
        <v>11001</v>
      </c>
      <c r="C341" s="47" t="s">
        <v>11059</v>
      </c>
      <c r="D341" s="47" t="s">
        <v>11011</v>
      </c>
      <c r="E341" s="47" t="s">
        <v>10951</v>
      </c>
      <c r="F341" s="47" t="s">
        <v>10947</v>
      </c>
      <c r="G341" s="47">
        <v>44109</v>
      </c>
      <c r="H341" s="47">
        <v>673987042</v>
      </c>
      <c r="I341" s="47">
        <v>44142</v>
      </c>
      <c r="J341" s="47">
        <v>6598</v>
      </c>
      <c r="K341" s="47">
        <v>109.28</v>
      </c>
      <c r="L341" s="47">
        <v>35.840000000000003</v>
      </c>
      <c r="M341" s="47">
        <v>721029.44000000006</v>
      </c>
      <c r="N341" s="47">
        <v>236472.32000000004</v>
      </c>
    </row>
    <row r="342" spans="1:14" x14ac:dyDescent="0.3">
      <c r="A342" s="47" t="s">
        <v>11455</v>
      </c>
      <c r="B342" s="47" t="s">
        <v>10958</v>
      </c>
      <c r="C342" s="47" t="s">
        <v>11339</v>
      </c>
      <c r="D342" s="47" t="s">
        <v>10950</v>
      </c>
      <c r="E342" s="47" t="s">
        <v>10946</v>
      </c>
      <c r="F342" s="47" t="s">
        <v>10966</v>
      </c>
      <c r="G342" s="47">
        <v>44409</v>
      </c>
      <c r="H342" s="47">
        <v>567838943</v>
      </c>
      <c r="I342" s="47">
        <v>44422</v>
      </c>
      <c r="J342" s="47">
        <v>5017</v>
      </c>
      <c r="K342" s="47">
        <v>421.89</v>
      </c>
      <c r="L342" s="47">
        <v>364.69</v>
      </c>
      <c r="M342" s="47">
        <v>2116622.13</v>
      </c>
      <c r="N342" s="47">
        <v>1829649.73</v>
      </c>
    </row>
    <row r="343" spans="1:14" x14ac:dyDescent="0.3">
      <c r="A343" s="47" t="s">
        <v>11456</v>
      </c>
      <c r="B343" s="47" t="s">
        <v>11001</v>
      </c>
      <c r="C343" s="47" t="s">
        <v>11168</v>
      </c>
      <c r="D343" s="47" t="s">
        <v>11011</v>
      </c>
      <c r="E343" s="47" t="s">
        <v>10951</v>
      </c>
      <c r="F343" s="47" t="s">
        <v>10947</v>
      </c>
      <c r="G343" s="47">
        <v>44843</v>
      </c>
      <c r="H343" s="47">
        <v>803983628</v>
      </c>
      <c r="I343" s="47">
        <v>44866</v>
      </c>
      <c r="J343" s="47">
        <v>5477</v>
      </c>
      <c r="K343" s="47">
        <v>109.28</v>
      </c>
      <c r="L343" s="47">
        <v>35.840000000000003</v>
      </c>
      <c r="M343" s="47">
        <v>598526.56000000006</v>
      </c>
      <c r="N343" s="47">
        <v>196295.68000000002</v>
      </c>
    </row>
    <row r="344" spans="1:14" x14ac:dyDescent="0.3">
      <c r="A344" s="47" t="s">
        <v>11457</v>
      </c>
      <c r="B344" s="47" t="s">
        <v>10963</v>
      </c>
      <c r="C344" s="47" t="s">
        <v>11086</v>
      </c>
      <c r="D344" s="47" t="s">
        <v>10974</v>
      </c>
      <c r="E344" s="47" t="s">
        <v>10946</v>
      </c>
      <c r="F344" s="47" t="s">
        <v>10966</v>
      </c>
      <c r="G344" s="47">
        <v>44521</v>
      </c>
      <c r="H344" s="47">
        <v>535594928</v>
      </c>
      <c r="I344" s="47">
        <v>44547</v>
      </c>
      <c r="J344" s="47">
        <v>3296</v>
      </c>
      <c r="K344" s="47">
        <v>437.2</v>
      </c>
      <c r="L344" s="47">
        <v>263.33</v>
      </c>
      <c r="M344" s="47">
        <v>1441011.2</v>
      </c>
      <c r="N344" s="47">
        <v>867935.67999999993</v>
      </c>
    </row>
    <row r="345" spans="1:14" x14ac:dyDescent="0.3">
      <c r="A345" s="47" t="s">
        <v>11458</v>
      </c>
      <c r="B345" s="47" t="s">
        <v>10958</v>
      </c>
      <c r="C345" s="47" t="s">
        <v>11084</v>
      </c>
      <c r="D345" s="47" t="s">
        <v>10965</v>
      </c>
      <c r="E345" s="47" t="s">
        <v>10951</v>
      </c>
      <c r="F345" s="47" t="s">
        <v>10966</v>
      </c>
      <c r="G345" s="47">
        <v>44787</v>
      </c>
      <c r="H345" s="47">
        <v>336159169</v>
      </c>
      <c r="I345" s="47">
        <v>44790</v>
      </c>
      <c r="J345" s="47">
        <v>5823</v>
      </c>
      <c r="K345" s="47">
        <v>255.28</v>
      </c>
      <c r="L345" s="47">
        <v>159.41999999999999</v>
      </c>
      <c r="M345" s="47">
        <v>1486495.44</v>
      </c>
      <c r="N345" s="47">
        <v>928302.65999999992</v>
      </c>
    </row>
    <row r="346" spans="1:14" x14ac:dyDescent="0.3">
      <c r="A346" s="47" t="s">
        <v>11459</v>
      </c>
      <c r="B346" s="47" t="s">
        <v>10954</v>
      </c>
      <c r="C346" s="47" t="s">
        <v>10995</v>
      </c>
      <c r="D346" s="47" t="s">
        <v>10950</v>
      </c>
      <c r="E346" s="47" t="s">
        <v>10946</v>
      </c>
      <c r="F346" s="47" t="s">
        <v>10947</v>
      </c>
      <c r="G346" s="47">
        <v>44521</v>
      </c>
      <c r="H346" s="47">
        <v>849475181</v>
      </c>
      <c r="I346" s="47">
        <v>44542</v>
      </c>
      <c r="J346" s="47">
        <v>7438</v>
      </c>
      <c r="K346" s="47">
        <v>421.89</v>
      </c>
      <c r="L346" s="47">
        <v>364.69</v>
      </c>
      <c r="M346" s="47">
        <v>3138017.82</v>
      </c>
      <c r="N346" s="47">
        <v>2712564.22</v>
      </c>
    </row>
    <row r="347" spans="1:14" x14ac:dyDescent="0.3">
      <c r="A347" s="47" t="s">
        <v>11460</v>
      </c>
      <c r="B347" s="47" t="s">
        <v>10958</v>
      </c>
      <c r="C347" s="47" t="s">
        <v>10959</v>
      </c>
      <c r="D347" s="47" t="s">
        <v>11011</v>
      </c>
      <c r="E347" s="47" t="s">
        <v>10946</v>
      </c>
      <c r="F347" s="47" t="s">
        <v>10966</v>
      </c>
      <c r="G347" s="47">
        <v>44840</v>
      </c>
      <c r="H347" s="47">
        <v>539654290</v>
      </c>
      <c r="I347" s="47">
        <v>44852</v>
      </c>
      <c r="J347" s="47">
        <v>4552</v>
      </c>
      <c r="K347" s="47">
        <v>109.28</v>
      </c>
      <c r="L347" s="47">
        <v>35.840000000000003</v>
      </c>
      <c r="M347" s="47">
        <v>497442.56</v>
      </c>
      <c r="N347" s="47">
        <v>163143.68000000002</v>
      </c>
    </row>
    <row r="348" spans="1:14" x14ac:dyDescent="0.3">
      <c r="A348" s="47" t="s">
        <v>11461</v>
      </c>
      <c r="B348" s="47" t="s">
        <v>11001</v>
      </c>
      <c r="C348" s="47" t="s">
        <v>11358</v>
      </c>
      <c r="D348" s="47" t="s">
        <v>10956</v>
      </c>
      <c r="E348" s="47" t="s">
        <v>10951</v>
      </c>
      <c r="F348" s="47" t="s">
        <v>10952</v>
      </c>
      <c r="G348" s="47">
        <v>44397</v>
      </c>
      <c r="H348" s="47">
        <v>641120326</v>
      </c>
      <c r="I348" s="47">
        <v>44442</v>
      </c>
      <c r="J348" s="47">
        <v>606</v>
      </c>
      <c r="K348" s="47">
        <v>205.7</v>
      </c>
      <c r="L348" s="47">
        <v>117.11</v>
      </c>
      <c r="M348" s="47">
        <v>124654.2</v>
      </c>
      <c r="N348" s="47">
        <v>70968.66</v>
      </c>
    </row>
    <row r="349" spans="1:14" x14ac:dyDescent="0.3">
      <c r="A349" s="47" t="s">
        <v>11462</v>
      </c>
      <c r="B349" s="47" t="s">
        <v>11001</v>
      </c>
      <c r="C349" s="47" t="s">
        <v>11365</v>
      </c>
      <c r="D349" s="47" t="s">
        <v>10989</v>
      </c>
      <c r="E349" s="47" t="s">
        <v>10946</v>
      </c>
      <c r="F349" s="47" t="s">
        <v>10947</v>
      </c>
      <c r="G349" s="47">
        <v>44078</v>
      </c>
      <c r="H349" s="47">
        <v>208609616</v>
      </c>
      <c r="I349" s="47">
        <v>44079</v>
      </c>
      <c r="J349" s="47">
        <v>1076</v>
      </c>
      <c r="K349" s="47">
        <v>154.06</v>
      </c>
      <c r="L349" s="47">
        <v>90.93</v>
      </c>
      <c r="M349" s="47">
        <v>165768.56</v>
      </c>
      <c r="N349" s="47">
        <v>97840.680000000008</v>
      </c>
    </row>
    <row r="350" spans="1:14" x14ac:dyDescent="0.3">
      <c r="A350" s="47" t="s">
        <v>11463</v>
      </c>
      <c r="B350" s="47" t="s">
        <v>10958</v>
      </c>
      <c r="C350" s="47" t="s">
        <v>10959</v>
      </c>
      <c r="D350" s="47" t="s">
        <v>10950</v>
      </c>
      <c r="E350" s="47" t="s">
        <v>10946</v>
      </c>
      <c r="F350" s="47" t="s">
        <v>10952</v>
      </c>
      <c r="G350" s="47">
        <v>44397</v>
      </c>
      <c r="H350" s="47">
        <v>167170989</v>
      </c>
      <c r="I350" s="47">
        <v>44399</v>
      </c>
      <c r="J350" s="47">
        <v>8465</v>
      </c>
      <c r="K350" s="47">
        <v>421.89</v>
      </c>
      <c r="L350" s="47">
        <v>364.69</v>
      </c>
      <c r="M350" s="47">
        <v>3571298.85</v>
      </c>
      <c r="N350" s="47">
        <v>3087100.85</v>
      </c>
    </row>
    <row r="351" spans="1:14" x14ac:dyDescent="0.3">
      <c r="A351" s="47" t="s">
        <v>11464</v>
      </c>
      <c r="B351" s="47" t="s">
        <v>10954</v>
      </c>
      <c r="C351" s="47" t="s">
        <v>11129</v>
      </c>
      <c r="D351" s="47" t="s">
        <v>10950</v>
      </c>
      <c r="E351" s="47" t="s">
        <v>10951</v>
      </c>
      <c r="F351" s="47" t="s">
        <v>10947</v>
      </c>
      <c r="G351" s="47">
        <v>43924</v>
      </c>
      <c r="H351" s="47">
        <v>162165772</v>
      </c>
      <c r="I351" s="47">
        <v>43957</v>
      </c>
      <c r="J351" s="47">
        <v>7311</v>
      </c>
      <c r="K351" s="47">
        <v>421.89</v>
      </c>
      <c r="L351" s="47">
        <v>364.69</v>
      </c>
      <c r="M351" s="47">
        <v>3084437.79</v>
      </c>
      <c r="N351" s="47">
        <v>2666248.59</v>
      </c>
    </row>
    <row r="352" spans="1:14" x14ac:dyDescent="0.3">
      <c r="A352" s="47" t="s">
        <v>11465</v>
      </c>
      <c r="B352" s="47" t="s">
        <v>10958</v>
      </c>
      <c r="C352" s="47" t="s">
        <v>11231</v>
      </c>
      <c r="D352" s="47" t="s">
        <v>10974</v>
      </c>
      <c r="E352" s="47" t="s">
        <v>10951</v>
      </c>
      <c r="F352" s="47" t="s">
        <v>10947</v>
      </c>
      <c r="G352" s="47">
        <v>43987</v>
      </c>
      <c r="H352" s="47">
        <v>809267795</v>
      </c>
      <c r="I352" s="47">
        <v>44002</v>
      </c>
      <c r="J352" s="47">
        <v>9179</v>
      </c>
      <c r="K352" s="47">
        <v>437.2</v>
      </c>
      <c r="L352" s="47">
        <v>263.33</v>
      </c>
      <c r="M352" s="47">
        <v>4013058.8</v>
      </c>
      <c r="N352" s="47">
        <v>2417106.0699999998</v>
      </c>
    </row>
    <row r="353" spans="1:14" x14ac:dyDescent="0.3">
      <c r="A353" s="47" t="s">
        <v>11466</v>
      </c>
      <c r="B353" s="47" t="s">
        <v>10943</v>
      </c>
      <c r="C353" s="47" t="s">
        <v>11072</v>
      </c>
      <c r="D353" s="47" t="s">
        <v>10965</v>
      </c>
      <c r="E353" s="47" t="s">
        <v>10951</v>
      </c>
      <c r="F353" s="47" t="s">
        <v>10947</v>
      </c>
      <c r="G353" s="47">
        <v>43973</v>
      </c>
      <c r="H353" s="47">
        <v>544463384</v>
      </c>
      <c r="I353" s="47">
        <v>44007</v>
      </c>
      <c r="J353" s="47">
        <v>7669</v>
      </c>
      <c r="K353" s="47">
        <v>255.28</v>
      </c>
      <c r="L353" s="47">
        <v>159.41999999999999</v>
      </c>
      <c r="M353" s="47">
        <v>1957742.32</v>
      </c>
      <c r="N353" s="47">
        <v>1222591.98</v>
      </c>
    </row>
    <row r="354" spans="1:14" x14ac:dyDescent="0.3">
      <c r="A354" s="47" t="s">
        <v>11467</v>
      </c>
      <c r="B354" s="47" t="s">
        <v>10958</v>
      </c>
      <c r="C354" s="47" t="s">
        <v>11088</v>
      </c>
      <c r="D354" s="47" t="s">
        <v>10969</v>
      </c>
      <c r="E354" s="47" t="s">
        <v>10951</v>
      </c>
      <c r="F354" s="47" t="s">
        <v>10952</v>
      </c>
      <c r="G354" s="47">
        <v>43938</v>
      </c>
      <c r="H354" s="47">
        <v>574051368</v>
      </c>
      <c r="I354" s="47">
        <v>43952</v>
      </c>
      <c r="J354" s="47">
        <v>3411</v>
      </c>
      <c r="K354" s="47">
        <v>47.45</v>
      </c>
      <c r="L354" s="47">
        <v>31.79</v>
      </c>
      <c r="M354" s="47">
        <v>161851.95000000001</v>
      </c>
      <c r="N354" s="47">
        <v>108435.69</v>
      </c>
    </row>
    <row r="355" spans="1:14" x14ac:dyDescent="0.3">
      <c r="A355" s="47" t="s">
        <v>11468</v>
      </c>
      <c r="B355" s="47" t="s">
        <v>10958</v>
      </c>
      <c r="C355" s="47" t="s">
        <v>11150</v>
      </c>
      <c r="D355" s="47" t="s">
        <v>10960</v>
      </c>
      <c r="E355" s="47" t="s">
        <v>10951</v>
      </c>
      <c r="F355" s="47" t="s">
        <v>10947</v>
      </c>
      <c r="G355" s="47">
        <v>44084</v>
      </c>
      <c r="H355" s="47">
        <v>824643075</v>
      </c>
      <c r="I355" s="47">
        <v>44127</v>
      </c>
      <c r="J355" s="47">
        <v>9066</v>
      </c>
      <c r="K355" s="47">
        <v>9.33</v>
      </c>
      <c r="L355" s="47">
        <v>6.92</v>
      </c>
      <c r="M355" s="47">
        <v>84585.78</v>
      </c>
      <c r="N355" s="47">
        <v>62736.72</v>
      </c>
    </row>
    <row r="356" spans="1:14" x14ac:dyDescent="0.3">
      <c r="A356" s="47" t="s">
        <v>11469</v>
      </c>
      <c r="B356" s="47" t="s">
        <v>10958</v>
      </c>
      <c r="C356" s="47" t="s">
        <v>11251</v>
      </c>
      <c r="D356" s="47" t="s">
        <v>10976</v>
      </c>
      <c r="E356" s="47" t="s">
        <v>10946</v>
      </c>
      <c r="F356" s="47" t="s">
        <v>10966</v>
      </c>
      <c r="G356" s="47">
        <v>44238</v>
      </c>
      <c r="H356" s="47">
        <v>393162333</v>
      </c>
      <c r="I356" s="47">
        <v>44284</v>
      </c>
      <c r="J356" s="47">
        <v>4326</v>
      </c>
      <c r="K356" s="47">
        <v>81.73</v>
      </c>
      <c r="L356" s="47">
        <v>56.67</v>
      </c>
      <c r="M356" s="47">
        <v>353563.98000000004</v>
      </c>
      <c r="N356" s="47">
        <v>245154.42</v>
      </c>
    </row>
    <row r="357" spans="1:14" x14ac:dyDescent="0.3">
      <c r="A357" s="47" t="s">
        <v>11470</v>
      </c>
      <c r="B357" s="47" t="s">
        <v>10958</v>
      </c>
      <c r="C357" s="47" t="s">
        <v>11289</v>
      </c>
      <c r="D357" s="47" t="s">
        <v>10960</v>
      </c>
      <c r="E357" s="47" t="s">
        <v>10951</v>
      </c>
      <c r="F357" s="47" t="s">
        <v>10952</v>
      </c>
      <c r="G357" s="47">
        <v>44375</v>
      </c>
      <c r="H357" s="47">
        <v>696845471</v>
      </c>
      <c r="I357" s="47">
        <v>44385</v>
      </c>
      <c r="J357" s="47">
        <v>915</v>
      </c>
      <c r="K357" s="47">
        <v>9.33</v>
      </c>
      <c r="L357" s="47">
        <v>6.92</v>
      </c>
      <c r="M357" s="47">
        <v>8536.9500000000007</v>
      </c>
      <c r="N357" s="47">
        <v>6331.8</v>
      </c>
    </row>
    <row r="358" spans="1:14" x14ac:dyDescent="0.3">
      <c r="A358" s="47" t="s">
        <v>11304</v>
      </c>
      <c r="B358" s="47" t="s">
        <v>10963</v>
      </c>
      <c r="C358" s="47" t="s">
        <v>11471</v>
      </c>
      <c r="D358" s="47" t="s">
        <v>11011</v>
      </c>
      <c r="E358" s="47" t="s">
        <v>10946</v>
      </c>
      <c r="F358" s="47" t="s">
        <v>10952</v>
      </c>
      <c r="G358" s="47">
        <v>44092</v>
      </c>
      <c r="H358" s="47">
        <v>523241317</v>
      </c>
      <c r="I358" s="47">
        <v>44107</v>
      </c>
      <c r="J358" s="47">
        <v>7588</v>
      </c>
      <c r="K358" s="47">
        <v>109.28</v>
      </c>
      <c r="L358" s="47">
        <v>35.840000000000003</v>
      </c>
      <c r="M358" s="47">
        <v>829216.64</v>
      </c>
      <c r="N358" s="47">
        <v>271953.92000000004</v>
      </c>
    </row>
    <row r="359" spans="1:14" x14ac:dyDescent="0.3">
      <c r="A359" s="47" t="s">
        <v>11472</v>
      </c>
      <c r="B359" s="47" t="s">
        <v>10958</v>
      </c>
      <c r="C359" s="47" t="s">
        <v>11436</v>
      </c>
      <c r="D359" s="47" t="s">
        <v>10956</v>
      </c>
      <c r="E359" s="47" t="s">
        <v>10946</v>
      </c>
      <c r="F359" s="47" t="s">
        <v>10961</v>
      </c>
      <c r="G359" s="47">
        <v>44180</v>
      </c>
      <c r="H359" s="47">
        <v>980211198</v>
      </c>
      <c r="I359" s="47">
        <v>44180</v>
      </c>
      <c r="J359" s="47">
        <v>5131</v>
      </c>
      <c r="K359" s="47">
        <v>205.7</v>
      </c>
      <c r="L359" s="47">
        <v>117.11</v>
      </c>
      <c r="M359" s="47">
        <v>1055446.7</v>
      </c>
      <c r="N359" s="47">
        <v>600891.41</v>
      </c>
    </row>
    <row r="360" spans="1:14" x14ac:dyDescent="0.3">
      <c r="A360" s="47" t="s">
        <v>11473</v>
      </c>
      <c r="B360" s="47" t="s">
        <v>10954</v>
      </c>
      <c r="C360" s="47" t="s">
        <v>10978</v>
      </c>
      <c r="D360" s="47" t="s">
        <v>11021</v>
      </c>
      <c r="E360" s="47" t="s">
        <v>10951</v>
      </c>
      <c r="F360" s="47" t="s">
        <v>10961</v>
      </c>
      <c r="G360" s="47">
        <v>44009</v>
      </c>
      <c r="H360" s="47">
        <v>545928943</v>
      </c>
      <c r="I360" s="47">
        <v>44053</v>
      </c>
      <c r="J360" s="47">
        <v>1361</v>
      </c>
      <c r="K360" s="47">
        <v>668.27</v>
      </c>
      <c r="L360" s="47">
        <v>502.54</v>
      </c>
      <c r="M360" s="47">
        <v>909515.47</v>
      </c>
      <c r="N360" s="47">
        <v>683956.94000000006</v>
      </c>
    </row>
    <row r="361" spans="1:14" x14ac:dyDescent="0.3">
      <c r="A361" s="47" t="s">
        <v>11474</v>
      </c>
      <c r="B361" s="47" t="s">
        <v>10958</v>
      </c>
      <c r="C361" s="47" t="s">
        <v>11150</v>
      </c>
      <c r="D361" s="47" t="s">
        <v>10989</v>
      </c>
      <c r="E361" s="47" t="s">
        <v>10951</v>
      </c>
      <c r="F361" s="47" t="s">
        <v>10961</v>
      </c>
      <c r="G361" s="47">
        <v>44140</v>
      </c>
      <c r="H361" s="47">
        <v>918880879</v>
      </c>
      <c r="I361" s="47">
        <v>44178</v>
      </c>
      <c r="J361" s="47">
        <v>6127</v>
      </c>
      <c r="K361" s="47">
        <v>154.06</v>
      </c>
      <c r="L361" s="47">
        <v>90.93</v>
      </c>
      <c r="M361" s="47">
        <v>943925.62</v>
      </c>
      <c r="N361" s="47">
        <v>557128.11</v>
      </c>
    </row>
    <row r="362" spans="1:14" x14ac:dyDescent="0.3">
      <c r="A362" s="47" t="s">
        <v>11475</v>
      </c>
      <c r="B362" s="47" t="s">
        <v>10963</v>
      </c>
      <c r="C362" s="47" t="s">
        <v>11050</v>
      </c>
      <c r="D362" s="47" t="s">
        <v>10989</v>
      </c>
      <c r="E362" s="47" t="s">
        <v>10946</v>
      </c>
      <c r="F362" s="47" t="s">
        <v>10952</v>
      </c>
      <c r="G362" s="47">
        <v>44760</v>
      </c>
      <c r="H362" s="47">
        <v>267865836</v>
      </c>
      <c r="I362" s="47">
        <v>44772</v>
      </c>
      <c r="J362" s="47">
        <v>6308</v>
      </c>
      <c r="K362" s="47">
        <v>154.06</v>
      </c>
      <c r="L362" s="47">
        <v>90.93</v>
      </c>
      <c r="M362" s="47">
        <v>971810.48</v>
      </c>
      <c r="N362" s="47">
        <v>573586.44000000006</v>
      </c>
    </row>
    <row r="363" spans="1:14" x14ac:dyDescent="0.3">
      <c r="A363" s="47" t="s">
        <v>11476</v>
      </c>
      <c r="B363" s="47" t="s">
        <v>10943</v>
      </c>
      <c r="C363" s="47" t="s">
        <v>11205</v>
      </c>
      <c r="D363" s="47" t="s">
        <v>10979</v>
      </c>
      <c r="E363" s="47" t="s">
        <v>10951</v>
      </c>
      <c r="F363" s="47" t="s">
        <v>10952</v>
      </c>
      <c r="G363" s="47">
        <v>44112</v>
      </c>
      <c r="H363" s="47">
        <v>881995141</v>
      </c>
      <c r="I363" s="47">
        <v>44124</v>
      </c>
      <c r="J363" s="47">
        <v>817</v>
      </c>
      <c r="K363" s="47">
        <v>651.21</v>
      </c>
      <c r="L363" s="47">
        <v>524.96</v>
      </c>
      <c r="M363" s="47">
        <v>532038.57000000007</v>
      </c>
      <c r="N363" s="47">
        <v>428892.32</v>
      </c>
    </row>
    <row r="364" spans="1:14" x14ac:dyDescent="0.3">
      <c r="A364" s="47" t="s">
        <v>11477</v>
      </c>
      <c r="B364" s="47" t="s">
        <v>10943</v>
      </c>
      <c r="C364" s="47" t="s">
        <v>11328</v>
      </c>
      <c r="D364" s="47" t="s">
        <v>10976</v>
      </c>
      <c r="E364" s="47" t="s">
        <v>10951</v>
      </c>
      <c r="F364" s="47" t="s">
        <v>10947</v>
      </c>
      <c r="G364" s="47">
        <v>44244</v>
      </c>
      <c r="H364" s="47">
        <v>620692622</v>
      </c>
      <c r="I364" s="47">
        <v>44261</v>
      </c>
      <c r="J364" s="47">
        <v>5595</v>
      </c>
      <c r="K364" s="47">
        <v>81.73</v>
      </c>
      <c r="L364" s="47">
        <v>56.67</v>
      </c>
      <c r="M364" s="47">
        <v>457279.35000000003</v>
      </c>
      <c r="N364" s="47">
        <v>317068.65000000002</v>
      </c>
    </row>
    <row r="365" spans="1:14" x14ac:dyDescent="0.3">
      <c r="A365" s="47" t="s">
        <v>11478</v>
      </c>
      <c r="B365" s="47" t="s">
        <v>11001</v>
      </c>
      <c r="C365" s="47" t="s">
        <v>11358</v>
      </c>
      <c r="D365" s="47" t="s">
        <v>10950</v>
      </c>
      <c r="E365" s="47" t="s">
        <v>10951</v>
      </c>
      <c r="F365" s="47" t="s">
        <v>10966</v>
      </c>
      <c r="G365" s="47">
        <v>44215</v>
      </c>
      <c r="H365" s="47">
        <v>563694608</v>
      </c>
      <c r="I365" s="47">
        <v>44238</v>
      </c>
      <c r="J365" s="47">
        <v>8616</v>
      </c>
      <c r="K365" s="47">
        <v>421.89</v>
      </c>
      <c r="L365" s="47">
        <v>364.69</v>
      </c>
      <c r="M365" s="47">
        <v>3635004.2399999998</v>
      </c>
      <c r="N365" s="47">
        <v>3142169.04</v>
      </c>
    </row>
    <row r="366" spans="1:14" x14ac:dyDescent="0.3">
      <c r="A366" s="47" t="s">
        <v>11479</v>
      </c>
      <c r="B366" s="47" t="s">
        <v>10963</v>
      </c>
      <c r="C366" s="47" t="s">
        <v>10964</v>
      </c>
      <c r="D366" s="47" t="s">
        <v>10969</v>
      </c>
      <c r="E366" s="47" t="s">
        <v>10951</v>
      </c>
      <c r="F366" s="47" t="s">
        <v>10952</v>
      </c>
      <c r="G366" s="47">
        <v>44799</v>
      </c>
      <c r="H366" s="47">
        <v>961049926</v>
      </c>
      <c r="I366" s="47">
        <v>44813</v>
      </c>
      <c r="J366" s="47">
        <v>4885</v>
      </c>
      <c r="K366" s="47">
        <v>47.45</v>
      </c>
      <c r="L366" s="47">
        <v>31.79</v>
      </c>
      <c r="M366" s="47">
        <v>231793.25</v>
      </c>
      <c r="N366" s="47">
        <v>155294.15</v>
      </c>
    </row>
    <row r="367" spans="1:14" x14ac:dyDescent="0.3">
      <c r="A367" s="47" t="s">
        <v>11480</v>
      </c>
      <c r="B367" s="47" t="s">
        <v>10954</v>
      </c>
      <c r="C367" s="47" t="s">
        <v>11057</v>
      </c>
      <c r="D367" s="47" t="s">
        <v>10979</v>
      </c>
      <c r="E367" s="47" t="s">
        <v>10951</v>
      </c>
      <c r="F367" s="47" t="s">
        <v>10961</v>
      </c>
      <c r="G367" s="47">
        <v>44828</v>
      </c>
      <c r="H367" s="47">
        <v>783119904</v>
      </c>
      <c r="I367" s="47">
        <v>44864</v>
      </c>
      <c r="J367" s="47">
        <v>1437</v>
      </c>
      <c r="K367" s="47">
        <v>651.21</v>
      </c>
      <c r="L367" s="47">
        <v>524.96</v>
      </c>
      <c r="M367" s="47">
        <v>935788.77</v>
      </c>
      <c r="N367" s="47">
        <v>754367.52</v>
      </c>
    </row>
    <row r="368" spans="1:14" x14ac:dyDescent="0.3">
      <c r="A368" s="47" t="s">
        <v>11481</v>
      </c>
      <c r="B368" s="47" t="s">
        <v>10963</v>
      </c>
      <c r="C368" s="47" t="s">
        <v>11482</v>
      </c>
      <c r="D368" s="47" t="s">
        <v>10976</v>
      </c>
      <c r="E368" s="47" t="s">
        <v>10951</v>
      </c>
      <c r="F368" s="47" t="s">
        <v>10952</v>
      </c>
      <c r="G368" s="47">
        <v>44847</v>
      </c>
      <c r="H368" s="47">
        <v>870578372</v>
      </c>
      <c r="I368" s="47">
        <v>44871</v>
      </c>
      <c r="J368" s="47">
        <v>2341</v>
      </c>
      <c r="K368" s="47">
        <v>81.73</v>
      </c>
      <c r="L368" s="47">
        <v>56.67</v>
      </c>
      <c r="M368" s="47">
        <v>191329.93000000002</v>
      </c>
      <c r="N368" s="47">
        <v>132664.47</v>
      </c>
    </row>
    <row r="369" spans="1:14" x14ac:dyDescent="0.3">
      <c r="A369" s="47" t="s">
        <v>11483</v>
      </c>
      <c r="B369" s="47" t="s">
        <v>10958</v>
      </c>
      <c r="C369" s="47" t="s">
        <v>11031</v>
      </c>
      <c r="D369" s="47" t="s">
        <v>10945</v>
      </c>
      <c r="E369" s="47" t="s">
        <v>10946</v>
      </c>
      <c r="F369" s="47" t="s">
        <v>10966</v>
      </c>
      <c r="G369" s="47">
        <v>44503</v>
      </c>
      <c r="H369" s="47">
        <v>784411656</v>
      </c>
      <c r="I369" s="47">
        <v>44529</v>
      </c>
      <c r="J369" s="47">
        <v>3695</v>
      </c>
      <c r="K369" s="47">
        <v>152.58000000000001</v>
      </c>
      <c r="L369" s="47">
        <v>97.44</v>
      </c>
      <c r="M369" s="47">
        <v>563783.10000000009</v>
      </c>
      <c r="N369" s="47">
        <v>360040.8</v>
      </c>
    </row>
    <row r="370" spans="1:14" x14ac:dyDescent="0.3">
      <c r="A370" s="47" t="s">
        <v>11484</v>
      </c>
      <c r="B370" s="47" t="s">
        <v>11001</v>
      </c>
      <c r="C370" s="47" t="s">
        <v>11190</v>
      </c>
      <c r="D370" s="47" t="s">
        <v>11021</v>
      </c>
      <c r="E370" s="47" t="s">
        <v>10946</v>
      </c>
      <c r="F370" s="47" t="s">
        <v>10947</v>
      </c>
      <c r="G370" s="47">
        <v>44114</v>
      </c>
      <c r="H370" s="47">
        <v>155918586</v>
      </c>
      <c r="I370" s="47">
        <v>44142</v>
      </c>
      <c r="J370" s="47">
        <v>8629</v>
      </c>
      <c r="K370" s="47">
        <v>668.27</v>
      </c>
      <c r="L370" s="47">
        <v>502.54</v>
      </c>
      <c r="M370" s="47">
        <v>5766501.8300000001</v>
      </c>
      <c r="N370" s="47">
        <v>4336417.66</v>
      </c>
    </row>
    <row r="371" spans="1:14" x14ac:dyDescent="0.3">
      <c r="A371" s="47" t="s">
        <v>11485</v>
      </c>
      <c r="B371" s="47" t="s">
        <v>10958</v>
      </c>
      <c r="C371" s="47" t="s">
        <v>11383</v>
      </c>
      <c r="D371" s="47" t="s">
        <v>10974</v>
      </c>
      <c r="E371" s="47" t="s">
        <v>10946</v>
      </c>
      <c r="F371" s="47" t="s">
        <v>10947</v>
      </c>
      <c r="G371" s="47">
        <v>44142</v>
      </c>
      <c r="H371" s="47">
        <v>936710488</v>
      </c>
      <c r="I371" s="47">
        <v>44173</v>
      </c>
      <c r="J371" s="47">
        <v>2304</v>
      </c>
      <c r="K371" s="47">
        <v>437.2</v>
      </c>
      <c r="L371" s="47">
        <v>263.33</v>
      </c>
      <c r="M371" s="47">
        <v>1007308.7999999999</v>
      </c>
      <c r="N371" s="47">
        <v>606712.31999999995</v>
      </c>
    </row>
    <row r="372" spans="1:14" x14ac:dyDescent="0.3">
      <c r="A372" s="47" t="s">
        <v>11486</v>
      </c>
      <c r="B372" s="47" t="s">
        <v>11001</v>
      </c>
      <c r="C372" s="47" t="s">
        <v>11168</v>
      </c>
      <c r="D372" s="47" t="s">
        <v>10945</v>
      </c>
      <c r="E372" s="47" t="s">
        <v>10951</v>
      </c>
      <c r="F372" s="47" t="s">
        <v>10966</v>
      </c>
      <c r="G372" s="47">
        <v>44675</v>
      </c>
      <c r="H372" s="47">
        <v>648711192</v>
      </c>
      <c r="I372" s="47">
        <v>44697</v>
      </c>
      <c r="J372" s="47">
        <v>6912</v>
      </c>
      <c r="K372" s="47">
        <v>152.58000000000001</v>
      </c>
      <c r="L372" s="47">
        <v>97.44</v>
      </c>
      <c r="M372" s="47">
        <v>1054632.9600000002</v>
      </c>
      <c r="N372" s="47">
        <v>673505.28000000003</v>
      </c>
    </row>
    <row r="373" spans="1:14" x14ac:dyDescent="0.3">
      <c r="A373" s="47" t="s">
        <v>11487</v>
      </c>
      <c r="B373" s="47" t="s">
        <v>10943</v>
      </c>
      <c r="C373" s="47" t="s">
        <v>11145</v>
      </c>
      <c r="D373" s="47" t="s">
        <v>11021</v>
      </c>
      <c r="E373" s="47" t="s">
        <v>10951</v>
      </c>
      <c r="F373" s="47" t="s">
        <v>10947</v>
      </c>
      <c r="G373" s="47">
        <v>43862</v>
      </c>
      <c r="H373" s="47">
        <v>934157025</v>
      </c>
      <c r="I373" s="47">
        <v>43864</v>
      </c>
      <c r="J373" s="47">
        <v>6678</v>
      </c>
      <c r="K373" s="47">
        <v>668.27</v>
      </c>
      <c r="L373" s="47">
        <v>502.54</v>
      </c>
      <c r="M373" s="47">
        <v>4462707.0599999996</v>
      </c>
      <c r="N373" s="47">
        <v>3355962.12</v>
      </c>
    </row>
    <row r="374" spans="1:14" x14ac:dyDescent="0.3">
      <c r="A374" s="47" t="s">
        <v>11488</v>
      </c>
      <c r="B374" s="47" t="s">
        <v>10981</v>
      </c>
      <c r="C374" s="47" t="s">
        <v>10982</v>
      </c>
      <c r="D374" s="47" t="s">
        <v>11011</v>
      </c>
      <c r="E374" s="47" t="s">
        <v>10951</v>
      </c>
      <c r="F374" s="47" t="s">
        <v>10947</v>
      </c>
      <c r="G374" s="47">
        <v>44692</v>
      </c>
      <c r="H374" s="47">
        <v>805596816</v>
      </c>
      <c r="I374" s="47">
        <v>44704</v>
      </c>
      <c r="J374" s="47">
        <v>2855</v>
      </c>
      <c r="K374" s="47">
        <v>109.28</v>
      </c>
      <c r="L374" s="47">
        <v>35.840000000000003</v>
      </c>
      <c r="M374" s="47">
        <v>311994.40000000002</v>
      </c>
      <c r="N374" s="47">
        <v>102323.20000000001</v>
      </c>
    </row>
    <row r="375" spans="1:14" x14ac:dyDescent="0.3">
      <c r="A375" s="47" t="s">
        <v>11258</v>
      </c>
      <c r="B375" s="47" t="s">
        <v>10963</v>
      </c>
      <c r="C375" s="47" t="s">
        <v>11360</v>
      </c>
      <c r="D375" s="47" t="s">
        <v>10956</v>
      </c>
      <c r="E375" s="47" t="s">
        <v>10951</v>
      </c>
      <c r="F375" s="47" t="s">
        <v>10952</v>
      </c>
      <c r="G375" s="47">
        <v>44042</v>
      </c>
      <c r="H375" s="47">
        <v>695891892</v>
      </c>
      <c r="I375" s="47">
        <v>44046</v>
      </c>
      <c r="J375" s="47">
        <v>8730</v>
      </c>
      <c r="K375" s="47">
        <v>205.7</v>
      </c>
      <c r="L375" s="47">
        <v>117.11</v>
      </c>
      <c r="M375" s="47">
        <v>1795761</v>
      </c>
      <c r="N375" s="47">
        <v>1022370.3</v>
      </c>
    </row>
    <row r="376" spans="1:14" x14ac:dyDescent="0.3">
      <c r="A376" s="47" t="s">
        <v>11489</v>
      </c>
      <c r="B376" s="47" t="s">
        <v>11001</v>
      </c>
      <c r="C376" s="47" t="s">
        <v>11168</v>
      </c>
      <c r="D376" s="47" t="s">
        <v>10976</v>
      </c>
      <c r="E376" s="47" t="s">
        <v>10946</v>
      </c>
      <c r="F376" s="47" t="s">
        <v>10961</v>
      </c>
      <c r="G376" s="47">
        <v>44675</v>
      </c>
      <c r="H376" s="47">
        <v>208216083</v>
      </c>
      <c r="I376" s="47">
        <v>44694</v>
      </c>
      <c r="J376" s="47">
        <v>4621</v>
      </c>
      <c r="K376" s="47">
        <v>81.73</v>
      </c>
      <c r="L376" s="47">
        <v>56.67</v>
      </c>
      <c r="M376" s="47">
        <v>377674.33</v>
      </c>
      <c r="N376" s="47">
        <v>261872.07</v>
      </c>
    </row>
    <row r="377" spans="1:14" x14ac:dyDescent="0.3">
      <c r="A377" s="47" t="s">
        <v>11490</v>
      </c>
      <c r="B377" s="47" t="s">
        <v>10943</v>
      </c>
      <c r="C377" s="47" t="s">
        <v>11263</v>
      </c>
      <c r="D377" s="47" t="s">
        <v>10956</v>
      </c>
      <c r="E377" s="47" t="s">
        <v>10946</v>
      </c>
      <c r="F377" s="47" t="s">
        <v>10947</v>
      </c>
      <c r="G377" s="47">
        <v>44280</v>
      </c>
      <c r="H377" s="47">
        <v>366055715</v>
      </c>
      <c r="I377" s="47">
        <v>44291</v>
      </c>
      <c r="J377" s="47">
        <v>2875</v>
      </c>
      <c r="K377" s="47">
        <v>205.7</v>
      </c>
      <c r="L377" s="47">
        <v>117.11</v>
      </c>
      <c r="M377" s="47">
        <v>591387.5</v>
      </c>
      <c r="N377" s="47">
        <v>336691.25</v>
      </c>
    </row>
    <row r="378" spans="1:14" x14ac:dyDescent="0.3">
      <c r="A378" s="47" t="s">
        <v>11491</v>
      </c>
      <c r="B378" s="47" t="s">
        <v>10958</v>
      </c>
      <c r="C378" s="47" t="s">
        <v>11237</v>
      </c>
      <c r="D378" s="47" t="s">
        <v>10950</v>
      </c>
      <c r="E378" s="47" t="s">
        <v>10951</v>
      </c>
      <c r="F378" s="47" t="s">
        <v>10961</v>
      </c>
      <c r="G378" s="47">
        <v>44350</v>
      </c>
      <c r="H378" s="47">
        <v>463209617</v>
      </c>
      <c r="I378" s="47">
        <v>44374</v>
      </c>
      <c r="J378" s="47">
        <v>2874</v>
      </c>
      <c r="K378" s="47">
        <v>421.89</v>
      </c>
      <c r="L378" s="47">
        <v>364.69</v>
      </c>
      <c r="M378" s="47">
        <v>1212511.8599999999</v>
      </c>
      <c r="N378" s="47">
        <v>1048119.0599999999</v>
      </c>
    </row>
    <row r="379" spans="1:14" x14ac:dyDescent="0.3">
      <c r="A379" s="47" t="s">
        <v>11492</v>
      </c>
      <c r="B379" s="47" t="s">
        <v>10943</v>
      </c>
      <c r="C379" s="47" t="s">
        <v>11493</v>
      </c>
      <c r="D379" s="47" t="s">
        <v>10974</v>
      </c>
      <c r="E379" s="47" t="s">
        <v>10951</v>
      </c>
      <c r="F379" s="47" t="s">
        <v>10966</v>
      </c>
      <c r="G379" s="47">
        <v>44433</v>
      </c>
      <c r="H379" s="47">
        <v>313789117</v>
      </c>
      <c r="I379" s="47">
        <v>44446</v>
      </c>
      <c r="J379" s="47">
        <v>6028</v>
      </c>
      <c r="K379" s="47">
        <v>437.2</v>
      </c>
      <c r="L379" s="47">
        <v>263.33</v>
      </c>
      <c r="M379" s="47">
        <v>2635441.6</v>
      </c>
      <c r="N379" s="47">
        <v>1587353.24</v>
      </c>
    </row>
    <row r="380" spans="1:14" x14ac:dyDescent="0.3">
      <c r="A380" s="47" t="s">
        <v>11494</v>
      </c>
      <c r="B380" s="47" t="s">
        <v>11001</v>
      </c>
      <c r="C380" s="47" t="s">
        <v>11076</v>
      </c>
      <c r="D380" s="47" t="s">
        <v>10956</v>
      </c>
      <c r="E380" s="47" t="s">
        <v>10946</v>
      </c>
      <c r="F380" s="47" t="s">
        <v>10947</v>
      </c>
      <c r="G380" s="47">
        <v>44748</v>
      </c>
      <c r="H380" s="47">
        <v>702218043</v>
      </c>
      <c r="I380" s="47">
        <v>44771</v>
      </c>
      <c r="J380" s="47">
        <v>779</v>
      </c>
      <c r="K380" s="47">
        <v>205.7</v>
      </c>
      <c r="L380" s="47">
        <v>117.11</v>
      </c>
      <c r="M380" s="47">
        <v>160240.29999999999</v>
      </c>
      <c r="N380" s="47">
        <v>91228.69</v>
      </c>
    </row>
    <row r="381" spans="1:14" x14ac:dyDescent="0.3">
      <c r="A381" s="47" t="s">
        <v>11495</v>
      </c>
      <c r="B381" s="47" t="s">
        <v>10954</v>
      </c>
      <c r="C381" s="47" t="s">
        <v>11256</v>
      </c>
      <c r="D381" s="47" t="s">
        <v>10950</v>
      </c>
      <c r="E381" s="47" t="s">
        <v>10951</v>
      </c>
      <c r="F381" s="47" t="s">
        <v>10952</v>
      </c>
      <c r="G381" s="47">
        <v>44618</v>
      </c>
      <c r="H381" s="47">
        <v>233232724</v>
      </c>
      <c r="I381" s="47">
        <v>44628</v>
      </c>
      <c r="J381" s="47">
        <v>7601</v>
      </c>
      <c r="K381" s="47">
        <v>421.89</v>
      </c>
      <c r="L381" s="47">
        <v>364.69</v>
      </c>
      <c r="M381" s="47">
        <v>3206785.8899999997</v>
      </c>
      <c r="N381" s="47">
        <v>2772008.69</v>
      </c>
    </row>
    <row r="382" spans="1:14" x14ac:dyDescent="0.3">
      <c r="A382" s="47" t="s">
        <v>11496</v>
      </c>
      <c r="B382" s="47" t="s">
        <v>10963</v>
      </c>
      <c r="C382" s="47" t="s">
        <v>10964</v>
      </c>
      <c r="D382" s="47" t="s">
        <v>10965</v>
      </c>
      <c r="E382" s="47" t="s">
        <v>10946</v>
      </c>
      <c r="F382" s="47" t="s">
        <v>10961</v>
      </c>
      <c r="G382" s="47">
        <v>44032</v>
      </c>
      <c r="H382" s="47">
        <v>281881988</v>
      </c>
      <c r="I382" s="47">
        <v>44054</v>
      </c>
      <c r="J382" s="47">
        <v>3999</v>
      </c>
      <c r="K382" s="47">
        <v>255.28</v>
      </c>
      <c r="L382" s="47">
        <v>159.41999999999999</v>
      </c>
      <c r="M382" s="47">
        <v>1020864.72</v>
      </c>
      <c r="N382" s="47">
        <v>637520.57999999996</v>
      </c>
    </row>
    <row r="383" spans="1:14" x14ac:dyDescent="0.3">
      <c r="A383" s="47" t="s">
        <v>11497</v>
      </c>
      <c r="B383" s="47" t="s">
        <v>10958</v>
      </c>
      <c r="C383" s="47" t="s">
        <v>10999</v>
      </c>
      <c r="D383" s="47" t="s">
        <v>10945</v>
      </c>
      <c r="E383" s="47" t="s">
        <v>10951</v>
      </c>
      <c r="F383" s="47" t="s">
        <v>10966</v>
      </c>
      <c r="G383" s="47">
        <v>44171</v>
      </c>
      <c r="H383" s="47">
        <v>943527162</v>
      </c>
      <c r="I383" s="47">
        <v>44187</v>
      </c>
      <c r="J383" s="47">
        <v>9509</v>
      </c>
      <c r="K383" s="47">
        <v>152.58000000000001</v>
      </c>
      <c r="L383" s="47">
        <v>97.44</v>
      </c>
      <c r="M383" s="47">
        <v>1450883.2200000002</v>
      </c>
      <c r="N383" s="47">
        <v>926556.96</v>
      </c>
    </row>
    <row r="384" spans="1:14" x14ac:dyDescent="0.3">
      <c r="A384" s="47" t="s">
        <v>11498</v>
      </c>
      <c r="B384" s="47" t="s">
        <v>10943</v>
      </c>
      <c r="C384" s="47" t="s">
        <v>11317</v>
      </c>
      <c r="D384" s="47" t="s">
        <v>10950</v>
      </c>
      <c r="E384" s="47" t="s">
        <v>10946</v>
      </c>
      <c r="F384" s="47" t="s">
        <v>10966</v>
      </c>
      <c r="G384" s="47">
        <v>44797</v>
      </c>
      <c r="H384" s="47">
        <v>583842074</v>
      </c>
      <c r="I384" s="47">
        <v>44838</v>
      </c>
      <c r="J384" s="47">
        <v>699</v>
      </c>
      <c r="K384" s="47">
        <v>421.89</v>
      </c>
      <c r="L384" s="47">
        <v>364.69</v>
      </c>
      <c r="M384" s="47">
        <v>294901.11</v>
      </c>
      <c r="N384" s="47">
        <v>254918.31</v>
      </c>
    </row>
    <row r="385" spans="1:14" x14ac:dyDescent="0.3">
      <c r="A385" s="47" t="s">
        <v>11499</v>
      </c>
      <c r="B385" s="47" t="s">
        <v>10958</v>
      </c>
      <c r="C385" s="47" t="s">
        <v>11350</v>
      </c>
      <c r="D385" s="47" t="s">
        <v>10965</v>
      </c>
      <c r="E385" s="47" t="s">
        <v>10951</v>
      </c>
      <c r="F385" s="47" t="s">
        <v>10952</v>
      </c>
      <c r="G385" s="47">
        <v>44776</v>
      </c>
      <c r="H385" s="47">
        <v>788813054</v>
      </c>
      <c r="I385" s="47">
        <v>44782</v>
      </c>
      <c r="J385" s="47">
        <v>6167</v>
      </c>
      <c r="K385" s="47">
        <v>255.28</v>
      </c>
      <c r="L385" s="47">
        <v>159.41999999999999</v>
      </c>
      <c r="M385" s="47">
        <v>1574311.76</v>
      </c>
      <c r="N385" s="47">
        <v>983143.1399999999</v>
      </c>
    </row>
    <row r="386" spans="1:14" x14ac:dyDescent="0.3">
      <c r="A386" s="47" t="s">
        <v>11500</v>
      </c>
      <c r="B386" s="47" t="s">
        <v>11001</v>
      </c>
      <c r="C386" s="47" t="s">
        <v>11207</v>
      </c>
      <c r="D386" s="47" t="s">
        <v>10976</v>
      </c>
      <c r="E386" s="47" t="s">
        <v>10951</v>
      </c>
      <c r="F386" s="47" t="s">
        <v>10947</v>
      </c>
      <c r="G386" s="47">
        <v>44685</v>
      </c>
      <c r="H386" s="47">
        <v>514738929</v>
      </c>
      <c r="I386" s="47">
        <v>44697</v>
      </c>
      <c r="J386" s="47">
        <v>1543</v>
      </c>
      <c r="K386" s="47">
        <v>81.73</v>
      </c>
      <c r="L386" s="47">
        <v>56.67</v>
      </c>
      <c r="M386" s="47">
        <v>126109.39</v>
      </c>
      <c r="N386" s="47">
        <v>87441.81</v>
      </c>
    </row>
    <row r="387" spans="1:14" x14ac:dyDescent="0.3">
      <c r="A387" s="47" t="s">
        <v>11501</v>
      </c>
      <c r="B387" s="47" t="s">
        <v>10943</v>
      </c>
      <c r="C387" s="47" t="s">
        <v>11109</v>
      </c>
      <c r="D387" s="47" t="s">
        <v>10960</v>
      </c>
      <c r="E387" s="47" t="s">
        <v>10946</v>
      </c>
      <c r="F387" s="47" t="s">
        <v>10966</v>
      </c>
      <c r="G387" s="47">
        <v>44203</v>
      </c>
      <c r="H387" s="47">
        <v>138231027</v>
      </c>
      <c r="I387" s="47">
        <v>44224</v>
      </c>
      <c r="J387" s="47">
        <v>4487</v>
      </c>
      <c r="K387" s="47">
        <v>9.33</v>
      </c>
      <c r="L387" s="47">
        <v>6.92</v>
      </c>
      <c r="M387" s="47">
        <v>41863.71</v>
      </c>
      <c r="N387" s="47">
        <v>31050.04</v>
      </c>
    </row>
    <row r="388" spans="1:14" x14ac:dyDescent="0.3">
      <c r="A388" s="47" t="s">
        <v>11502</v>
      </c>
      <c r="B388" s="47" t="s">
        <v>10963</v>
      </c>
      <c r="C388" s="47" t="s">
        <v>11182</v>
      </c>
      <c r="D388" s="47" t="s">
        <v>10956</v>
      </c>
      <c r="E388" s="47" t="s">
        <v>10951</v>
      </c>
      <c r="F388" s="47" t="s">
        <v>10947</v>
      </c>
      <c r="G388" s="47">
        <v>44725</v>
      </c>
      <c r="H388" s="47">
        <v>106213176</v>
      </c>
      <c r="I388" s="47">
        <v>44757</v>
      </c>
      <c r="J388" s="47">
        <v>9694</v>
      </c>
      <c r="K388" s="47">
        <v>205.7</v>
      </c>
      <c r="L388" s="47">
        <v>117.11</v>
      </c>
      <c r="M388" s="47">
        <v>1994055.7999999998</v>
      </c>
      <c r="N388" s="47">
        <v>1135264.3400000001</v>
      </c>
    </row>
    <row r="389" spans="1:14" x14ac:dyDescent="0.3">
      <c r="A389" s="47" t="s">
        <v>11503</v>
      </c>
      <c r="B389" s="47" t="s">
        <v>11001</v>
      </c>
      <c r="C389" s="47" t="s">
        <v>11010</v>
      </c>
      <c r="D389" s="47" t="s">
        <v>10945</v>
      </c>
      <c r="E389" s="47" t="s">
        <v>10946</v>
      </c>
      <c r="F389" s="47" t="s">
        <v>10966</v>
      </c>
      <c r="G389" s="47">
        <v>44657</v>
      </c>
      <c r="H389" s="47">
        <v>485921704</v>
      </c>
      <c r="I389" s="47">
        <v>44666</v>
      </c>
      <c r="J389" s="47">
        <v>3885</v>
      </c>
      <c r="K389" s="47">
        <v>152.58000000000001</v>
      </c>
      <c r="L389" s="47">
        <v>97.44</v>
      </c>
      <c r="M389" s="47">
        <v>592773.30000000005</v>
      </c>
      <c r="N389" s="47">
        <v>378554.39999999997</v>
      </c>
    </row>
    <row r="390" spans="1:14" x14ac:dyDescent="0.3">
      <c r="A390" s="47" t="s">
        <v>11504</v>
      </c>
      <c r="B390" s="47" t="s">
        <v>11001</v>
      </c>
      <c r="C390" s="47" t="s">
        <v>11301</v>
      </c>
      <c r="D390" s="47" t="s">
        <v>10979</v>
      </c>
      <c r="E390" s="47" t="s">
        <v>10951</v>
      </c>
      <c r="F390" s="47" t="s">
        <v>10952</v>
      </c>
      <c r="G390" s="47">
        <v>44122</v>
      </c>
      <c r="H390" s="47">
        <v>514905440</v>
      </c>
      <c r="I390" s="47">
        <v>44126</v>
      </c>
      <c r="J390" s="47">
        <v>817</v>
      </c>
      <c r="K390" s="47">
        <v>651.21</v>
      </c>
      <c r="L390" s="47">
        <v>524.96</v>
      </c>
      <c r="M390" s="47">
        <v>532038.57000000007</v>
      </c>
      <c r="N390" s="47">
        <v>428892.32</v>
      </c>
    </row>
    <row r="391" spans="1:14" x14ac:dyDescent="0.3">
      <c r="A391" s="47" t="s">
        <v>11505</v>
      </c>
      <c r="B391" s="47" t="s">
        <v>11001</v>
      </c>
      <c r="C391" s="47" t="s">
        <v>11190</v>
      </c>
      <c r="D391" s="47" t="s">
        <v>10976</v>
      </c>
      <c r="E391" s="47" t="s">
        <v>10951</v>
      </c>
      <c r="F391" s="47" t="s">
        <v>10961</v>
      </c>
      <c r="G391" s="47">
        <v>44431</v>
      </c>
      <c r="H391" s="47">
        <v>851025712</v>
      </c>
      <c r="I391" s="47">
        <v>44466</v>
      </c>
      <c r="J391" s="47">
        <v>6275</v>
      </c>
      <c r="K391" s="47">
        <v>81.73</v>
      </c>
      <c r="L391" s="47">
        <v>56.67</v>
      </c>
      <c r="M391" s="47">
        <v>512855.75</v>
      </c>
      <c r="N391" s="47">
        <v>355604.25</v>
      </c>
    </row>
    <row r="392" spans="1:14" x14ac:dyDescent="0.3">
      <c r="A392" s="47" t="s">
        <v>11506</v>
      </c>
      <c r="B392" s="47" t="s">
        <v>10954</v>
      </c>
      <c r="C392" s="47" t="s">
        <v>11024</v>
      </c>
      <c r="D392" s="47" t="s">
        <v>10965</v>
      </c>
      <c r="E392" s="47" t="s">
        <v>10946</v>
      </c>
      <c r="F392" s="47" t="s">
        <v>10961</v>
      </c>
      <c r="G392" s="47">
        <v>44432</v>
      </c>
      <c r="H392" s="47">
        <v>422456347</v>
      </c>
      <c r="I392" s="47">
        <v>44434</v>
      </c>
      <c r="J392" s="47">
        <v>3076</v>
      </c>
      <c r="K392" s="47">
        <v>255.28</v>
      </c>
      <c r="L392" s="47">
        <v>159.41999999999999</v>
      </c>
      <c r="M392" s="47">
        <v>785241.28</v>
      </c>
      <c r="N392" s="47">
        <v>490375.92</v>
      </c>
    </row>
    <row r="393" spans="1:14" x14ac:dyDescent="0.3">
      <c r="A393" s="47" t="s">
        <v>11507</v>
      </c>
      <c r="B393" s="47" t="s">
        <v>10958</v>
      </c>
      <c r="C393" s="47" t="s">
        <v>11078</v>
      </c>
      <c r="D393" s="47" t="s">
        <v>10974</v>
      </c>
      <c r="E393" s="47" t="s">
        <v>10946</v>
      </c>
      <c r="F393" s="47" t="s">
        <v>10952</v>
      </c>
      <c r="G393" s="47">
        <v>44164</v>
      </c>
      <c r="H393" s="47">
        <v>477683675</v>
      </c>
      <c r="I393" s="47">
        <v>44188</v>
      </c>
      <c r="J393" s="47">
        <v>6069</v>
      </c>
      <c r="K393" s="47">
        <v>437.2</v>
      </c>
      <c r="L393" s="47">
        <v>263.33</v>
      </c>
      <c r="M393" s="47">
        <v>2653366.7999999998</v>
      </c>
      <c r="N393" s="47">
        <v>1598149.77</v>
      </c>
    </row>
    <row r="394" spans="1:14" x14ac:dyDescent="0.3">
      <c r="A394" s="47" t="s">
        <v>11457</v>
      </c>
      <c r="B394" s="47" t="s">
        <v>10954</v>
      </c>
      <c r="C394" s="47" t="s">
        <v>11048</v>
      </c>
      <c r="D394" s="47" t="s">
        <v>11011</v>
      </c>
      <c r="E394" s="47" t="s">
        <v>10951</v>
      </c>
      <c r="F394" s="47" t="s">
        <v>10961</v>
      </c>
      <c r="G394" s="47">
        <v>44335</v>
      </c>
      <c r="H394" s="47">
        <v>535506522</v>
      </c>
      <c r="I394" s="47">
        <v>44341</v>
      </c>
      <c r="J394" s="47">
        <v>7135</v>
      </c>
      <c r="K394" s="47">
        <v>109.28</v>
      </c>
      <c r="L394" s="47">
        <v>35.840000000000003</v>
      </c>
      <c r="M394" s="47">
        <v>779712.8</v>
      </c>
      <c r="N394" s="47">
        <v>255718.40000000002</v>
      </c>
    </row>
    <row r="395" spans="1:14" x14ac:dyDescent="0.3">
      <c r="A395" s="47" t="s">
        <v>11508</v>
      </c>
      <c r="B395" s="47" t="s">
        <v>11001</v>
      </c>
      <c r="C395" s="47" t="s">
        <v>11313</v>
      </c>
      <c r="D395" s="47" t="s">
        <v>10956</v>
      </c>
      <c r="E395" s="47" t="s">
        <v>10951</v>
      </c>
      <c r="F395" s="47" t="s">
        <v>10961</v>
      </c>
      <c r="G395" s="47">
        <v>44757</v>
      </c>
      <c r="H395" s="47">
        <v>635036218</v>
      </c>
      <c r="I395" s="47">
        <v>44773</v>
      </c>
      <c r="J395" s="47">
        <v>184</v>
      </c>
      <c r="K395" s="47">
        <v>205.7</v>
      </c>
      <c r="L395" s="47">
        <v>117.11</v>
      </c>
      <c r="M395" s="47">
        <v>37848.799999999996</v>
      </c>
      <c r="N395" s="47">
        <v>21548.240000000002</v>
      </c>
    </row>
    <row r="396" spans="1:14" x14ac:dyDescent="0.3">
      <c r="A396" s="47" t="s">
        <v>11509</v>
      </c>
      <c r="B396" s="47" t="s">
        <v>10954</v>
      </c>
      <c r="C396" s="47" t="s">
        <v>11024</v>
      </c>
      <c r="D396" s="47" t="s">
        <v>10950</v>
      </c>
      <c r="E396" s="47" t="s">
        <v>10946</v>
      </c>
      <c r="F396" s="47" t="s">
        <v>10961</v>
      </c>
      <c r="G396" s="47">
        <v>44865</v>
      </c>
      <c r="H396" s="47">
        <v>885696589</v>
      </c>
      <c r="I396" s="47">
        <v>44876</v>
      </c>
      <c r="J396" s="47">
        <v>6158</v>
      </c>
      <c r="K396" s="47">
        <v>421.89</v>
      </c>
      <c r="L396" s="47">
        <v>364.69</v>
      </c>
      <c r="M396" s="47">
        <v>2597998.62</v>
      </c>
      <c r="N396" s="47">
        <v>2245761.02</v>
      </c>
    </row>
    <row r="397" spans="1:14" x14ac:dyDescent="0.3">
      <c r="A397" s="47" t="s">
        <v>11510</v>
      </c>
      <c r="B397" s="47" t="s">
        <v>10958</v>
      </c>
      <c r="C397" s="47" t="s">
        <v>11177</v>
      </c>
      <c r="D397" s="47" t="s">
        <v>10989</v>
      </c>
      <c r="E397" s="47" t="s">
        <v>10946</v>
      </c>
      <c r="F397" s="47" t="s">
        <v>10961</v>
      </c>
      <c r="G397" s="47">
        <v>44241</v>
      </c>
      <c r="H397" s="47">
        <v>117223966</v>
      </c>
      <c r="I397" s="47">
        <v>44252</v>
      </c>
      <c r="J397" s="47">
        <v>8031</v>
      </c>
      <c r="K397" s="47">
        <v>154.06</v>
      </c>
      <c r="L397" s="47">
        <v>90.93</v>
      </c>
      <c r="M397" s="47">
        <v>1237255.8600000001</v>
      </c>
      <c r="N397" s="47">
        <v>730258.83000000007</v>
      </c>
    </row>
    <row r="398" spans="1:14" x14ac:dyDescent="0.3">
      <c r="A398" s="47" t="s">
        <v>11511</v>
      </c>
      <c r="B398" s="47" t="s">
        <v>10958</v>
      </c>
      <c r="C398" s="47" t="s">
        <v>10959</v>
      </c>
      <c r="D398" s="47" t="s">
        <v>11011</v>
      </c>
      <c r="E398" s="47" t="s">
        <v>10946</v>
      </c>
      <c r="F398" s="47" t="s">
        <v>10952</v>
      </c>
      <c r="G398" s="47">
        <v>44181</v>
      </c>
      <c r="H398" s="47">
        <v>829667174</v>
      </c>
      <c r="I398" s="47">
        <v>44205</v>
      </c>
      <c r="J398" s="47">
        <v>5809</v>
      </c>
      <c r="K398" s="47">
        <v>109.28</v>
      </c>
      <c r="L398" s="47">
        <v>35.840000000000003</v>
      </c>
      <c r="M398" s="47">
        <v>634807.52</v>
      </c>
      <c r="N398" s="47">
        <v>208194.56000000003</v>
      </c>
    </row>
    <row r="399" spans="1:14" x14ac:dyDescent="0.3">
      <c r="A399" s="47" t="s">
        <v>11512</v>
      </c>
      <c r="B399" s="47" t="s">
        <v>10963</v>
      </c>
      <c r="C399" s="47" t="s">
        <v>10964</v>
      </c>
      <c r="D399" s="47" t="s">
        <v>10969</v>
      </c>
      <c r="E399" s="47" t="s">
        <v>10946</v>
      </c>
      <c r="F399" s="47" t="s">
        <v>10947</v>
      </c>
      <c r="G399" s="47">
        <v>44040</v>
      </c>
      <c r="H399" s="47">
        <v>643387544</v>
      </c>
      <c r="I399" s="47">
        <v>44063</v>
      </c>
      <c r="J399" s="47">
        <v>1527</v>
      </c>
      <c r="K399" s="47">
        <v>47.45</v>
      </c>
      <c r="L399" s="47">
        <v>31.79</v>
      </c>
      <c r="M399" s="47">
        <v>72456.150000000009</v>
      </c>
      <c r="N399" s="47">
        <v>48543.33</v>
      </c>
    </row>
    <row r="400" spans="1:14" x14ac:dyDescent="0.3">
      <c r="A400" s="47" t="s">
        <v>11513</v>
      </c>
      <c r="B400" s="47" t="s">
        <v>10954</v>
      </c>
      <c r="C400" s="47" t="s">
        <v>11186</v>
      </c>
      <c r="D400" s="47" t="s">
        <v>10945</v>
      </c>
      <c r="E400" s="47" t="s">
        <v>10946</v>
      </c>
      <c r="F400" s="47" t="s">
        <v>10961</v>
      </c>
      <c r="G400" s="47">
        <v>43839</v>
      </c>
      <c r="H400" s="47">
        <v>849058902</v>
      </c>
      <c r="I400" s="47">
        <v>43855</v>
      </c>
      <c r="J400" s="47">
        <v>4252</v>
      </c>
      <c r="K400" s="47">
        <v>152.58000000000001</v>
      </c>
      <c r="L400" s="47">
        <v>97.44</v>
      </c>
      <c r="M400" s="47">
        <v>648770.16</v>
      </c>
      <c r="N400" s="47">
        <v>414314.88</v>
      </c>
    </row>
    <row r="401" spans="1:14" x14ac:dyDescent="0.3">
      <c r="A401" s="47" t="s">
        <v>11514</v>
      </c>
      <c r="B401" s="47" t="s">
        <v>11001</v>
      </c>
      <c r="C401" s="47" t="s">
        <v>11313</v>
      </c>
      <c r="D401" s="47" t="s">
        <v>10979</v>
      </c>
      <c r="E401" s="47" t="s">
        <v>10946</v>
      </c>
      <c r="F401" s="47" t="s">
        <v>10961</v>
      </c>
      <c r="G401" s="47">
        <v>44792</v>
      </c>
      <c r="H401" s="47">
        <v>557667577</v>
      </c>
      <c r="I401" s="47">
        <v>44819</v>
      </c>
      <c r="J401" s="47">
        <v>5083</v>
      </c>
      <c r="K401" s="47">
        <v>651.21</v>
      </c>
      <c r="L401" s="47">
        <v>524.96</v>
      </c>
      <c r="M401" s="47">
        <v>3310100.43</v>
      </c>
      <c r="N401" s="47">
        <v>2668371.6800000002</v>
      </c>
    </row>
    <row r="402" spans="1:14" x14ac:dyDescent="0.3">
      <c r="A402" s="47" t="s">
        <v>11515</v>
      </c>
      <c r="B402" s="47" t="s">
        <v>11001</v>
      </c>
      <c r="C402" s="47" t="s">
        <v>11037</v>
      </c>
      <c r="D402" s="47" t="s">
        <v>11011</v>
      </c>
      <c r="E402" s="47" t="s">
        <v>10946</v>
      </c>
      <c r="F402" s="47" t="s">
        <v>10947</v>
      </c>
      <c r="G402" s="47">
        <v>44607</v>
      </c>
      <c r="H402" s="47">
        <v>750512397</v>
      </c>
      <c r="I402" s="47">
        <v>44624</v>
      </c>
      <c r="J402" s="47">
        <v>2151</v>
      </c>
      <c r="K402" s="47">
        <v>109.28</v>
      </c>
      <c r="L402" s="47">
        <v>35.840000000000003</v>
      </c>
      <c r="M402" s="47">
        <v>235061.28</v>
      </c>
      <c r="N402" s="47">
        <v>77091.840000000011</v>
      </c>
    </row>
    <row r="403" spans="1:14" x14ac:dyDescent="0.3">
      <c r="A403" s="47" t="s">
        <v>11516</v>
      </c>
      <c r="B403" s="47" t="s">
        <v>11001</v>
      </c>
      <c r="C403" s="47" t="s">
        <v>11301</v>
      </c>
      <c r="D403" s="47" t="s">
        <v>10989</v>
      </c>
      <c r="E403" s="47" t="s">
        <v>10951</v>
      </c>
      <c r="F403" s="47" t="s">
        <v>10966</v>
      </c>
      <c r="G403" s="47">
        <v>44268</v>
      </c>
      <c r="H403" s="47">
        <v>229204690</v>
      </c>
      <c r="I403" s="47">
        <v>44280</v>
      </c>
      <c r="J403" s="47">
        <v>5616</v>
      </c>
      <c r="K403" s="47">
        <v>154.06</v>
      </c>
      <c r="L403" s="47">
        <v>90.93</v>
      </c>
      <c r="M403" s="47">
        <v>865200.96</v>
      </c>
      <c r="N403" s="47">
        <v>510662.88000000006</v>
      </c>
    </row>
    <row r="404" spans="1:14" x14ac:dyDescent="0.3">
      <c r="A404" s="47" t="s">
        <v>11517</v>
      </c>
      <c r="B404" s="47" t="s">
        <v>10943</v>
      </c>
      <c r="C404" s="47" t="s">
        <v>11028</v>
      </c>
      <c r="D404" s="47" t="s">
        <v>10960</v>
      </c>
      <c r="E404" s="47" t="s">
        <v>10946</v>
      </c>
      <c r="F404" s="47" t="s">
        <v>10952</v>
      </c>
      <c r="G404" s="47">
        <v>44387</v>
      </c>
      <c r="H404" s="47">
        <v>565668284</v>
      </c>
      <c r="I404" s="47">
        <v>44411</v>
      </c>
      <c r="J404" s="47">
        <v>2671</v>
      </c>
      <c r="K404" s="47">
        <v>9.33</v>
      </c>
      <c r="L404" s="47">
        <v>6.92</v>
      </c>
      <c r="M404" s="47">
        <v>24920.43</v>
      </c>
      <c r="N404" s="47">
        <v>18483.32</v>
      </c>
    </row>
    <row r="405" spans="1:14" x14ac:dyDescent="0.3">
      <c r="A405" s="47" t="s">
        <v>11518</v>
      </c>
      <c r="B405" s="47" t="s">
        <v>10963</v>
      </c>
      <c r="C405" s="47" t="s">
        <v>11519</v>
      </c>
      <c r="D405" s="47" t="s">
        <v>10945</v>
      </c>
      <c r="E405" s="47" t="s">
        <v>10946</v>
      </c>
      <c r="F405" s="47" t="s">
        <v>10966</v>
      </c>
      <c r="G405" s="47">
        <v>44674</v>
      </c>
      <c r="H405" s="47">
        <v>252139508</v>
      </c>
      <c r="I405" s="47">
        <v>44704</v>
      </c>
      <c r="J405" s="47">
        <v>2538</v>
      </c>
      <c r="K405" s="47">
        <v>152.58000000000001</v>
      </c>
      <c r="L405" s="47">
        <v>97.44</v>
      </c>
      <c r="M405" s="47">
        <v>387248.04000000004</v>
      </c>
      <c r="N405" s="47">
        <v>247302.72</v>
      </c>
    </row>
    <row r="406" spans="1:14" x14ac:dyDescent="0.3">
      <c r="A406" s="47" t="s">
        <v>11520</v>
      </c>
      <c r="B406" s="47" t="s">
        <v>10958</v>
      </c>
      <c r="C406" s="47" t="s">
        <v>11339</v>
      </c>
      <c r="D406" s="47" t="s">
        <v>10945</v>
      </c>
      <c r="E406" s="47" t="s">
        <v>10946</v>
      </c>
      <c r="F406" s="47" t="s">
        <v>10952</v>
      </c>
      <c r="G406" s="47">
        <v>44470</v>
      </c>
      <c r="H406" s="47">
        <v>551167190</v>
      </c>
      <c r="I406" s="47">
        <v>44513</v>
      </c>
      <c r="J406" s="47">
        <v>1474</v>
      </c>
      <c r="K406" s="47">
        <v>152.58000000000001</v>
      </c>
      <c r="L406" s="47">
        <v>97.44</v>
      </c>
      <c r="M406" s="47">
        <v>224902.92</v>
      </c>
      <c r="N406" s="47">
        <v>143626.56</v>
      </c>
    </row>
    <row r="407" spans="1:14" x14ac:dyDescent="0.3">
      <c r="A407" s="47" t="s">
        <v>11521</v>
      </c>
      <c r="B407" s="47" t="s">
        <v>10958</v>
      </c>
      <c r="C407" s="47" t="s">
        <v>11220</v>
      </c>
      <c r="D407" s="47" t="s">
        <v>11021</v>
      </c>
      <c r="E407" s="47" t="s">
        <v>10946</v>
      </c>
      <c r="F407" s="47" t="s">
        <v>10947</v>
      </c>
      <c r="G407" s="47">
        <v>44302</v>
      </c>
      <c r="H407" s="47">
        <v>545612657</v>
      </c>
      <c r="I407" s="47">
        <v>44345</v>
      </c>
      <c r="J407" s="47">
        <v>7765</v>
      </c>
      <c r="K407" s="47">
        <v>668.27</v>
      </c>
      <c r="L407" s="47">
        <v>502.54</v>
      </c>
      <c r="M407" s="47">
        <v>5189116.55</v>
      </c>
      <c r="N407" s="47">
        <v>3902223.1</v>
      </c>
    </row>
    <row r="408" spans="1:14" x14ac:dyDescent="0.3">
      <c r="A408" s="47" t="s">
        <v>11522</v>
      </c>
      <c r="B408" s="47" t="s">
        <v>10958</v>
      </c>
      <c r="C408" s="47" t="s">
        <v>11350</v>
      </c>
      <c r="D408" s="47" t="s">
        <v>10945</v>
      </c>
      <c r="E408" s="47" t="s">
        <v>10946</v>
      </c>
      <c r="F408" s="47" t="s">
        <v>10961</v>
      </c>
      <c r="G408" s="47">
        <v>44323</v>
      </c>
      <c r="H408" s="47">
        <v>288649737</v>
      </c>
      <c r="I408" s="47">
        <v>44367</v>
      </c>
      <c r="J408" s="47">
        <v>6727</v>
      </c>
      <c r="K408" s="47">
        <v>152.58000000000001</v>
      </c>
      <c r="L408" s="47">
        <v>97.44</v>
      </c>
      <c r="M408" s="47">
        <v>1026405.66</v>
      </c>
      <c r="N408" s="47">
        <v>655478.88</v>
      </c>
    </row>
    <row r="409" spans="1:14" x14ac:dyDescent="0.3">
      <c r="A409" s="47" t="s">
        <v>11523</v>
      </c>
      <c r="B409" s="47" t="s">
        <v>10963</v>
      </c>
      <c r="C409" s="47" t="s">
        <v>11182</v>
      </c>
      <c r="D409" s="47" t="s">
        <v>10976</v>
      </c>
      <c r="E409" s="47" t="s">
        <v>10951</v>
      </c>
      <c r="F409" s="47" t="s">
        <v>10961</v>
      </c>
      <c r="G409" s="47">
        <v>44834</v>
      </c>
      <c r="H409" s="47">
        <v>353764760</v>
      </c>
      <c r="I409" s="47">
        <v>44861</v>
      </c>
      <c r="J409" s="47">
        <v>5709</v>
      </c>
      <c r="K409" s="47">
        <v>81.73</v>
      </c>
      <c r="L409" s="47">
        <v>56.67</v>
      </c>
      <c r="M409" s="47">
        <v>466596.57</v>
      </c>
      <c r="N409" s="47">
        <v>323529.03000000003</v>
      </c>
    </row>
    <row r="410" spans="1:14" x14ac:dyDescent="0.3">
      <c r="A410" s="47" t="s">
        <v>11524</v>
      </c>
      <c r="B410" s="47" t="s">
        <v>10958</v>
      </c>
      <c r="C410" s="47" t="s">
        <v>11203</v>
      </c>
      <c r="D410" s="47" t="s">
        <v>10960</v>
      </c>
      <c r="E410" s="47" t="s">
        <v>10946</v>
      </c>
      <c r="F410" s="47" t="s">
        <v>10966</v>
      </c>
      <c r="G410" s="47">
        <v>44717</v>
      </c>
      <c r="H410" s="47">
        <v>484756553</v>
      </c>
      <c r="I410" s="47">
        <v>44726</v>
      </c>
      <c r="J410" s="47">
        <v>9091</v>
      </c>
      <c r="K410" s="47">
        <v>9.33</v>
      </c>
      <c r="L410" s="47">
        <v>6.92</v>
      </c>
      <c r="M410" s="47">
        <v>84819.03</v>
      </c>
      <c r="N410" s="47">
        <v>62909.72</v>
      </c>
    </row>
    <row r="411" spans="1:14" x14ac:dyDescent="0.3">
      <c r="A411" s="47" t="s">
        <v>11525</v>
      </c>
      <c r="B411" s="47" t="s">
        <v>10943</v>
      </c>
      <c r="C411" s="47" t="s">
        <v>11205</v>
      </c>
      <c r="D411" s="47" t="s">
        <v>10969</v>
      </c>
      <c r="E411" s="47" t="s">
        <v>10951</v>
      </c>
      <c r="F411" s="47" t="s">
        <v>10966</v>
      </c>
      <c r="G411" s="47">
        <v>44042</v>
      </c>
      <c r="H411" s="47">
        <v>945736443</v>
      </c>
      <c r="I411" s="47">
        <v>44063</v>
      </c>
      <c r="J411" s="47">
        <v>3285</v>
      </c>
      <c r="K411" s="47">
        <v>47.45</v>
      </c>
      <c r="L411" s="47">
        <v>31.79</v>
      </c>
      <c r="M411" s="47">
        <v>155873.25</v>
      </c>
      <c r="N411" s="47">
        <v>104430.15</v>
      </c>
    </row>
    <row r="412" spans="1:14" x14ac:dyDescent="0.3">
      <c r="A412" s="47" t="s">
        <v>11526</v>
      </c>
      <c r="B412" s="47" t="s">
        <v>10958</v>
      </c>
      <c r="C412" s="47" t="s">
        <v>11383</v>
      </c>
      <c r="D412" s="47" t="s">
        <v>10969</v>
      </c>
      <c r="E412" s="47" t="s">
        <v>10946</v>
      </c>
      <c r="F412" s="47" t="s">
        <v>10961</v>
      </c>
      <c r="G412" s="47">
        <v>44594</v>
      </c>
      <c r="H412" s="47">
        <v>271128261</v>
      </c>
      <c r="I412" s="47">
        <v>44627</v>
      </c>
      <c r="J412" s="47">
        <v>1732</v>
      </c>
      <c r="K412" s="47">
        <v>47.45</v>
      </c>
      <c r="L412" s="47">
        <v>31.79</v>
      </c>
      <c r="M412" s="47">
        <v>82183.400000000009</v>
      </c>
      <c r="N412" s="47">
        <v>55060.28</v>
      </c>
    </row>
    <row r="413" spans="1:14" x14ac:dyDescent="0.3">
      <c r="A413" s="47" t="s">
        <v>11527</v>
      </c>
      <c r="B413" s="47" t="s">
        <v>10963</v>
      </c>
      <c r="C413" s="47" t="s">
        <v>11519</v>
      </c>
      <c r="D413" s="47" t="s">
        <v>10965</v>
      </c>
      <c r="E413" s="47" t="s">
        <v>10946</v>
      </c>
      <c r="F413" s="47" t="s">
        <v>10961</v>
      </c>
      <c r="G413" s="47">
        <v>44130</v>
      </c>
      <c r="H413" s="47">
        <v>215668332</v>
      </c>
      <c r="I413" s="47">
        <v>44156</v>
      </c>
      <c r="J413" s="47">
        <v>9907</v>
      </c>
      <c r="K413" s="47">
        <v>255.28</v>
      </c>
      <c r="L413" s="47">
        <v>159.41999999999999</v>
      </c>
      <c r="M413" s="47">
        <v>2529058.96</v>
      </c>
      <c r="N413" s="47">
        <v>1579373.94</v>
      </c>
    </row>
    <row r="414" spans="1:14" x14ac:dyDescent="0.3">
      <c r="A414" s="47" t="s">
        <v>11528</v>
      </c>
      <c r="B414" s="47" t="s">
        <v>10943</v>
      </c>
      <c r="C414" s="47" t="s">
        <v>11109</v>
      </c>
      <c r="D414" s="47" t="s">
        <v>10960</v>
      </c>
      <c r="E414" s="47" t="s">
        <v>10951</v>
      </c>
      <c r="F414" s="47" t="s">
        <v>10952</v>
      </c>
      <c r="G414" s="47">
        <v>44205</v>
      </c>
      <c r="H414" s="47">
        <v>804405486</v>
      </c>
      <c r="I414" s="47">
        <v>44228</v>
      </c>
      <c r="J414" s="47">
        <v>314</v>
      </c>
      <c r="K414" s="47">
        <v>9.33</v>
      </c>
      <c r="L414" s="47">
        <v>6.92</v>
      </c>
      <c r="M414" s="47">
        <v>2929.62</v>
      </c>
      <c r="N414" s="47">
        <v>2172.88</v>
      </c>
    </row>
    <row r="415" spans="1:14" x14ac:dyDescent="0.3">
      <c r="A415" s="47" t="s">
        <v>11529</v>
      </c>
      <c r="B415" s="47" t="s">
        <v>10958</v>
      </c>
      <c r="C415" s="47" t="s">
        <v>11041</v>
      </c>
      <c r="D415" s="47" t="s">
        <v>10950</v>
      </c>
      <c r="E415" s="47" t="s">
        <v>10951</v>
      </c>
      <c r="F415" s="47" t="s">
        <v>10966</v>
      </c>
      <c r="G415" s="47">
        <v>44434</v>
      </c>
      <c r="H415" s="47">
        <v>782701051</v>
      </c>
      <c r="I415" s="47">
        <v>44440</v>
      </c>
      <c r="J415" s="47">
        <v>7489</v>
      </c>
      <c r="K415" s="47">
        <v>421.89</v>
      </c>
      <c r="L415" s="47">
        <v>364.69</v>
      </c>
      <c r="M415" s="47">
        <v>3159534.21</v>
      </c>
      <c r="N415" s="47">
        <v>2731163.41</v>
      </c>
    </row>
    <row r="416" spans="1:14" x14ac:dyDescent="0.3">
      <c r="A416" s="47" t="s">
        <v>11530</v>
      </c>
      <c r="B416" s="47" t="s">
        <v>10943</v>
      </c>
      <c r="C416" s="47" t="s">
        <v>11145</v>
      </c>
      <c r="D416" s="47" t="s">
        <v>11021</v>
      </c>
      <c r="E416" s="47" t="s">
        <v>10946</v>
      </c>
      <c r="F416" s="47" t="s">
        <v>10947</v>
      </c>
      <c r="G416" s="47">
        <v>44058</v>
      </c>
      <c r="H416" s="47">
        <v>766228854</v>
      </c>
      <c r="I416" s="47">
        <v>44107</v>
      </c>
      <c r="J416" s="47">
        <v>3000</v>
      </c>
      <c r="K416" s="47">
        <v>668.27</v>
      </c>
      <c r="L416" s="47">
        <v>502.54</v>
      </c>
      <c r="M416" s="47">
        <v>2004810</v>
      </c>
      <c r="N416" s="47">
        <v>1507620</v>
      </c>
    </row>
    <row r="417" spans="1:14" x14ac:dyDescent="0.3">
      <c r="A417" s="47" t="s">
        <v>11531</v>
      </c>
      <c r="B417" s="47" t="s">
        <v>10954</v>
      </c>
      <c r="C417" s="47" t="s">
        <v>10978</v>
      </c>
      <c r="D417" s="47" t="s">
        <v>10960</v>
      </c>
      <c r="E417" s="47" t="s">
        <v>10951</v>
      </c>
      <c r="F417" s="47" t="s">
        <v>10966</v>
      </c>
      <c r="G417" s="47">
        <v>44551</v>
      </c>
      <c r="H417" s="47">
        <v>990975224</v>
      </c>
      <c r="I417" s="47">
        <v>44588</v>
      </c>
      <c r="J417" s="47">
        <v>445</v>
      </c>
      <c r="K417" s="47">
        <v>9.33</v>
      </c>
      <c r="L417" s="47">
        <v>6.92</v>
      </c>
      <c r="M417" s="47">
        <v>4151.8500000000004</v>
      </c>
      <c r="N417" s="47">
        <v>3079.4</v>
      </c>
    </row>
    <row r="418" spans="1:14" x14ac:dyDescent="0.3">
      <c r="A418" s="47" t="s">
        <v>11532</v>
      </c>
      <c r="B418" s="47" t="s">
        <v>10958</v>
      </c>
      <c r="C418" s="47" t="s">
        <v>11046</v>
      </c>
      <c r="D418" s="47" t="s">
        <v>10956</v>
      </c>
      <c r="E418" s="47" t="s">
        <v>10951</v>
      </c>
      <c r="F418" s="47" t="s">
        <v>10966</v>
      </c>
      <c r="G418" s="47">
        <v>43881</v>
      </c>
      <c r="H418" s="47">
        <v>863238990</v>
      </c>
      <c r="I418" s="47">
        <v>43924</v>
      </c>
      <c r="J418" s="47">
        <v>455</v>
      </c>
      <c r="K418" s="47">
        <v>205.7</v>
      </c>
      <c r="L418" s="47">
        <v>117.11</v>
      </c>
      <c r="M418" s="47">
        <v>93593.5</v>
      </c>
      <c r="N418" s="47">
        <v>53285.05</v>
      </c>
    </row>
    <row r="419" spans="1:14" x14ac:dyDescent="0.3">
      <c r="A419" s="47" t="s">
        <v>11533</v>
      </c>
      <c r="B419" s="47" t="s">
        <v>10943</v>
      </c>
      <c r="C419" s="47" t="s">
        <v>10944</v>
      </c>
      <c r="D419" s="47" t="s">
        <v>10976</v>
      </c>
      <c r="E419" s="47" t="s">
        <v>10946</v>
      </c>
      <c r="F419" s="47" t="s">
        <v>10966</v>
      </c>
      <c r="G419" s="47">
        <v>44338</v>
      </c>
      <c r="H419" s="47">
        <v>309631478</v>
      </c>
      <c r="I419" s="47">
        <v>44343</v>
      </c>
      <c r="J419" s="47">
        <v>5690</v>
      </c>
      <c r="K419" s="47">
        <v>81.73</v>
      </c>
      <c r="L419" s="47">
        <v>56.67</v>
      </c>
      <c r="M419" s="47">
        <v>465043.7</v>
      </c>
      <c r="N419" s="47">
        <v>322452.3</v>
      </c>
    </row>
    <row r="420" spans="1:14" x14ac:dyDescent="0.3">
      <c r="A420" s="47" t="s">
        <v>11534</v>
      </c>
      <c r="B420" s="47" t="s">
        <v>10963</v>
      </c>
      <c r="C420" s="47" t="s">
        <v>11535</v>
      </c>
      <c r="D420" s="47" t="s">
        <v>10989</v>
      </c>
      <c r="E420" s="47" t="s">
        <v>10946</v>
      </c>
      <c r="F420" s="47" t="s">
        <v>10961</v>
      </c>
      <c r="G420" s="47">
        <v>44705</v>
      </c>
      <c r="H420" s="47">
        <v>227076518</v>
      </c>
      <c r="I420" s="47">
        <v>44755</v>
      </c>
      <c r="J420" s="47">
        <v>5843</v>
      </c>
      <c r="K420" s="47">
        <v>154.06</v>
      </c>
      <c r="L420" s="47">
        <v>90.93</v>
      </c>
      <c r="M420" s="47">
        <v>900172.58</v>
      </c>
      <c r="N420" s="47">
        <v>531303.99</v>
      </c>
    </row>
    <row r="421" spans="1:14" x14ac:dyDescent="0.3">
      <c r="A421" s="47" t="s">
        <v>11536</v>
      </c>
      <c r="B421" s="47" t="s">
        <v>11001</v>
      </c>
      <c r="C421" s="47" t="s">
        <v>11039</v>
      </c>
      <c r="D421" s="47" t="s">
        <v>10976</v>
      </c>
      <c r="E421" s="47" t="s">
        <v>10951</v>
      </c>
      <c r="F421" s="47" t="s">
        <v>10947</v>
      </c>
      <c r="G421" s="47">
        <v>43913</v>
      </c>
      <c r="H421" s="47">
        <v>232810437</v>
      </c>
      <c r="I421" s="47">
        <v>43927</v>
      </c>
      <c r="J421" s="47">
        <v>2637</v>
      </c>
      <c r="K421" s="47">
        <v>81.73</v>
      </c>
      <c r="L421" s="47">
        <v>56.67</v>
      </c>
      <c r="M421" s="47">
        <v>215522.01</v>
      </c>
      <c r="N421" s="47">
        <v>149438.79</v>
      </c>
    </row>
    <row r="422" spans="1:14" x14ac:dyDescent="0.3">
      <c r="A422" s="47" t="s">
        <v>11537</v>
      </c>
      <c r="B422" s="47" t="s">
        <v>10958</v>
      </c>
      <c r="C422" s="47" t="s">
        <v>11214</v>
      </c>
      <c r="D422" s="47" t="s">
        <v>10969</v>
      </c>
      <c r="E422" s="47" t="s">
        <v>10951</v>
      </c>
      <c r="F422" s="47" t="s">
        <v>10947</v>
      </c>
      <c r="G422" s="47">
        <v>44691</v>
      </c>
      <c r="H422" s="47">
        <v>914382064</v>
      </c>
      <c r="I422" s="47">
        <v>44718</v>
      </c>
      <c r="J422" s="47">
        <v>4827</v>
      </c>
      <c r="K422" s="47">
        <v>47.45</v>
      </c>
      <c r="L422" s="47">
        <v>31.79</v>
      </c>
      <c r="M422" s="47">
        <v>229041.15000000002</v>
      </c>
      <c r="N422" s="47">
        <v>153450.32999999999</v>
      </c>
    </row>
    <row r="423" spans="1:14" x14ac:dyDescent="0.3">
      <c r="A423" s="47" t="s">
        <v>11538</v>
      </c>
      <c r="B423" s="47" t="s">
        <v>10958</v>
      </c>
      <c r="C423" s="47" t="s">
        <v>10993</v>
      </c>
      <c r="D423" s="47" t="s">
        <v>10989</v>
      </c>
      <c r="E423" s="47" t="s">
        <v>10951</v>
      </c>
      <c r="F423" s="47" t="s">
        <v>10947</v>
      </c>
      <c r="G423" s="47">
        <v>44698</v>
      </c>
      <c r="H423" s="47">
        <v>679652726</v>
      </c>
      <c r="I423" s="47">
        <v>44725</v>
      </c>
      <c r="J423" s="47">
        <v>3200</v>
      </c>
      <c r="K423" s="47">
        <v>154.06</v>
      </c>
      <c r="L423" s="47">
        <v>90.93</v>
      </c>
      <c r="M423" s="47">
        <v>492992</v>
      </c>
      <c r="N423" s="47">
        <v>290976</v>
      </c>
    </row>
    <row r="424" spans="1:14" x14ac:dyDescent="0.3">
      <c r="A424" s="47" t="s">
        <v>11539</v>
      </c>
      <c r="B424" s="47" t="s">
        <v>10943</v>
      </c>
      <c r="C424" s="47" t="s">
        <v>11540</v>
      </c>
      <c r="D424" s="47" t="s">
        <v>10956</v>
      </c>
      <c r="E424" s="47" t="s">
        <v>10951</v>
      </c>
      <c r="F424" s="47" t="s">
        <v>10961</v>
      </c>
      <c r="G424" s="47">
        <v>44349</v>
      </c>
      <c r="H424" s="47">
        <v>706796252</v>
      </c>
      <c r="I424" s="47">
        <v>44393</v>
      </c>
      <c r="J424" s="47">
        <v>5572</v>
      </c>
      <c r="K424" s="47">
        <v>205.7</v>
      </c>
      <c r="L424" s="47">
        <v>117.11</v>
      </c>
      <c r="M424" s="47">
        <v>1146160.3999999999</v>
      </c>
      <c r="N424" s="47">
        <v>652536.92000000004</v>
      </c>
    </row>
    <row r="425" spans="1:14" x14ac:dyDescent="0.3">
      <c r="A425" s="47" t="s">
        <v>11541</v>
      </c>
      <c r="B425" s="47" t="s">
        <v>10943</v>
      </c>
      <c r="C425" s="47" t="s">
        <v>11369</v>
      </c>
      <c r="D425" s="47" t="s">
        <v>10960</v>
      </c>
      <c r="E425" s="47" t="s">
        <v>10951</v>
      </c>
      <c r="F425" s="47" t="s">
        <v>10966</v>
      </c>
      <c r="G425" s="47">
        <v>44204</v>
      </c>
      <c r="H425" s="47">
        <v>894298970</v>
      </c>
      <c r="I425" s="47">
        <v>44222</v>
      </c>
      <c r="J425" s="47">
        <v>1793</v>
      </c>
      <c r="K425" s="47">
        <v>9.33</v>
      </c>
      <c r="L425" s="47">
        <v>6.92</v>
      </c>
      <c r="M425" s="47">
        <v>16728.689999999999</v>
      </c>
      <c r="N425" s="47">
        <v>12407.56</v>
      </c>
    </row>
    <row r="426" spans="1:14" x14ac:dyDescent="0.3">
      <c r="A426" s="47" t="s">
        <v>11542</v>
      </c>
      <c r="B426" s="47" t="s">
        <v>10963</v>
      </c>
      <c r="C426" s="47" t="s">
        <v>11543</v>
      </c>
      <c r="D426" s="47" t="s">
        <v>10969</v>
      </c>
      <c r="E426" s="47" t="s">
        <v>10951</v>
      </c>
      <c r="F426" s="47" t="s">
        <v>10961</v>
      </c>
      <c r="G426" s="47">
        <v>44449</v>
      </c>
      <c r="H426" s="47">
        <v>310959708</v>
      </c>
      <c r="I426" s="47">
        <v>44481</v>
      </c>
      <c r="J426" s="47">
        <v>8743</v>
      </c>
      <c r="K426" s="47">
        <v>47.45</v>
      </c>
      <c r="L426" s="47">
        <v>31.79</v>
      </c>
      <c r="M426" s="47">
        <v>414855.35000000003</v>
      </c>
      <c r="N426" s="47">
        <v>277939.96999999997</v>
      </c>
    </row>
    <row r="427" spans="1:14" x14ac:dyDescent="0.3">
      <c r="A427" s="47" t="s">
        <v>11544</v>
      </c>
      <c r="B427" s="47" t="s">
        <v>10943</v>
      </c>
      <c r="C427" s="47" t="s">
        <v>11195</v>
      </c>
      <c r="D427" s="47" t="s">
        <v>10969</v>
      </c>
      <c r="E427" s="47" t="s">
        <v>10946</v>
      </c>
      <c r="F427" s="47" t="s">
        <v>10961</v>
      </c>
      <c r="G427" s="47">
        <v>44374</v>
      </c>
      <c r="H427" s="47">
        <v>345889794</v>
      </c>
      <c r="I427" s="47">
        <v>44402</v>
      </c>
      <c r="J427" s="47">
        <v>5331</v>
      </c>
      <c r="K427" s="47">
        <v>47.45</v>
      </c>
      <c r="L427" s="47">
        <v>31.79</v>
      </c>
      <c r="M427" s="47">
        <v>252955.95</v>
      </c>
      <c r="N427" s="47">
        <v>169472.49</v>
      </c>
    </row>
    <row r="428" spans="1:14" x14ac:dyDescent="0.3">
      <c r="A428" s="47" t="s">
        <v>11545</v>
      </c>
      <c r="B428" s="47" t="s">
        <v>10958</v>
      </c>
      <c r="C428" s="47" t="s">
        <v>11251</v>
      </c>
      <c r="D428" s="47" t="s">
        <v>10960</v>
      </c>
      <c r="E428" s="47" t="s">
        <v>10951</v>
      </c>
      <c r="F428" s="47" t="s">
        <v>10952</v>
      </c>
      <c r="G428" s="47">
        <v>43936</v>
      </c>
      <c r="H428" s="47">
        <v>658513057</v>
      </c>
      <c r="I428" s="47">
        <v>43974</v>
      </c>
      <c r="J428" s="47">
        <v>7502</v>
      </c>
      <c r="K428" s="47">
        <v>9.33</v>
      </c>
      <c r="L428" s="47">
        <v>6.92</v>
      </c>
      <c r="M428" s="47">
        <v>69993.66</v>
      </c>
      <c r="N428" s="47">
        <v>51913.84</v>
      </c>
    </row>
    <row r="429" spans="1:14" x14ac:dyDescent="0.3">
      <c r="A429" s="47" t="s">
        <v>11546</v>
      </c>
      <c r="B429" s="47" t="s">
        <v>10943</v>
      </c>
      <c r="C429" s="47" t="s">
        <v>11160</v>
      </c>
      <c r="D429" s="47" t="s">
        <v>10979</v>
      </c>
      <c r="E429" s="47" t="s">
        <v>10951</v>
      </c>
      <c r="F429" s="47" t="s">
        <v>10966</v>
      </c>
      <c r="G429" s="47">
        <v>44283</v>
      </c>
      <c r="H429" s="47">
        <v>528565824</v>
      </c>
      <c r="I429" s="47">
        <v>44289</v>
      </c>
      <c r="J429" s="47">
        <v>3228</v>
      </c>
      <c r="K429" s="47">
        <v>651.21</v>
      </c>
      <c r="L429" s="47">
        <v>524.96</v>
      </c>
      <c r="M429" s="47">
        <v>2102105.88</v>
      </c>
      <c r="N429" s="47">
        <v>1694570.8800000001</v>
      </c>
    </row>
    <row r="430" spans="1:14" x14ac:dyDescent="0.3">
      <c r="A430" s="47" t="s">
        <v>11547</v>
      </c>
      <c r="B430" s="47" t="s">
        <v>11001</v>
      </c>
      <c r="C430" s="47" t="s">
        <v>11059</v>
      </c>
      <c r="D430" s="47" t="s">
        <v>10979</v>
      </c>
      <c r="E430" s="47" t="s">
        <v>10951</v>
      </c>
      <c r="F430" s="47" t="s">
        <v>10952</v>
      </c>
      <c r="G430" s="47">
        <v>44102</v>
      </c>
      <c r="H430" s="47">
        <v>206096923</v>
      </c>
      <c r="I430" s="47">
        <v>44119</v>
      </c>
      <c r="J430" s="47">
        <v>7514</v>
      </c>
      <c r="K430" s="47">
        <v>651.21</v>
      </c>
      <c r="L430" s="47">
        <v>524.96</v>
      </c>
      <c r="M430" s="47">
        <v>4893191.9400000004</v>
      </c>
      <c r="N430" s="47">
        <v>3944549.4400000004</v>
      </c>
    </row>
    <row r="431" spans="1:14" x14ac:dyDescent="0.3">
      <c r="A431" s="47" t="s">
        <v>11548</v>
      </c>
      <c r="B431" s="47" t="s">
        <v>10954</v>
      </c>
      <c r="C431" s="47" t="s">
        <v>11352</v>
      </c>
      <c r="D431" s="47" t="s">
        <v>11011</v>
      </c>
      <c r="E431" s="47" t="s">
        <v>10951</v>
      </c>
      <c r="F431" s="47" t="s">
        <v>10961</v>
      </c>
      <c r="G431" s="47">
        <v>44311</v>
      </c>
      <c r="H431" s="47">
        <v>461467683</v>
      </c>
      <c r="I431" s="47">
        <v>44327</v>
      </c>
      <c r="J431" s="47">
        <v>7397</v>
      </c>
      <c r="K431" s="47">
        <v>109.28</v>
      </c>
      <c r="L431" s="47">
        <v>35.840000000000003</v>
      </c>
      <c r="M431" s="47">
        <v>808344.16</v>
      </c>
      <c r="N431" s="47">
        <v>265108.48000000004</v>
      </c>
    </row>
    <row r="432" spans="1:14" x14ac:dyDescent="0.3">
      <c r="A432" s="47" t="s">
        <v>11549</v>
      </c>
      <c r="B432" s="47" t="s">
        <v>10963</v>
      </c>
      <c r="C432" s="47" t="s">
        <v>11086</v>
      </c>
      <c r="D432" s="47" t="s">
        <v>10969</v>
      </c>
      <c r="E432" s="47" t="s">
        <v>10951</v>
      </c>
      <c r="F432" s="47" t="s">
        <v>10952</v>
      </c>
      <c r="G432" s="47">
        <v>44412</v>
      </c>
      <c r="H432" s="47">
        <v>335351932</v>
      </c>
      <c r="I432" s="47">
        <v>44452</v>
      </c>
      <c r="J432" s="47">
        <v>6944</v>
      </c>
      <c r="K432" s="47">
        <v>47.45</v>
      </c>
      <c r="L432" s="47">
        <v>31.79</v>
      </c>
      <c r="M432" s="47">
        <v>329492.80000000005</v>
      </c>
      <c r="N432" s="47">
        <v>220749.75999999998</v>
      </c>
    </row>
    <row r="433" spans="1:14" x14ac:dyDescent="0.3">
      <c r="A433" s="47" t="s">
        <v>11550</v>
      </c>
      <c r="B433" s="47" t="s">
        <v>10958</v>
      </c>
      <c r="C433" s="47" t="s">
        <v>11551</v>
      </c>
      <c r="D433" s="47" t="s">
        <v>10989</v>
      </c>
      <c r="E433" s="47" t="s">
        <v>10951</v>
      </c>
      <c r="F433" s="47" t="s">
        <v>10966</v>
      </c>
      <c r="G433" s="47">
        <v>44053</v>
      </c>
      <c r="H433" s="47">
        <v>288735997</v>
      </c>
      <c r="I433" s="47">
        <v>44088</v>
      </c>
      <c r="J433" s="47">
        <v>2253</v>
      </c>
      <c r="K433" s="47">
        <v>154.06</v>
      </c>
      <c r="L433" s="47">
        <v>90.93</v>
      </c>
      <c r="M433" s="47">
        <v>347097.18</v>
      </c>
      <c r="N433" s="47">
        <v>204865.29</v>
      </c>
    </row>
    <row r="434" spans="1:14" x14ac:dyDescent="0.3">
      <c r="A434" s="47" t="s">
        <v>11552</v>
      </c>
      <c r="B434" s="47" t="s">
        <v>10943</v>
      </c>
      <c r="C434" s="47" t="s">
        <v>11553</v>
      </c>
      <c r="D434" s="47" t="s">
        <v>10976</v>
      </c>
      <c r="E434" s="47" t="s">
        <v>10946</v>
      </c>
      <c r="F434" s="47" t="s">
        <v>10947</v>
      </c>
      <c r="G434" s="47">
        <v>44595</v>
      </c>
      <c r="H434" s="47">
        <v>852918708</v>
      </c>
      <c r="I434" s="47">
        <v>44634</v>
      </c>
      <c r="J434" s="47">
        <v>6454</v>
      </c>
      <c r="K434" s="47">
        <v>81.73</v>
      </c>
      <c r="L434" s="47">
        <v>56.67</v>
      </c>
      <c r="M434" s="47">
        <v>527485.42000000004</v>
      </c>
      <c r="N434" s="47">
        <v>365748.18</v>
      </c>
    </row>
    <row r="435" spans="1:14" x14ac:dyDescent="0.3">
      <c r="A435" s="47" t="s">
        <v>11554</v>
      </c>
      <c r="B435" s="47" t="s">
        <v>10958</v>
      </c>
      <c r="C435" s="47" t="s">
        <v>11404</v>
      </c>
      <c r="D435" s="47" t="s">
        <v>10945</v>
      </c>
      <c r="E435" s="47" t="s">
        <v>10946</v>
      </c>
      <c r="F435" s="47" t="s">
        <v>10947</v>
      </c>
      <c r="G435" s="47">
        <v>44411</v>
      </c>
      <c r="H435" s="47">
        <v>379511392</v>
      </c>
      <c r="I435" s="47">
        <v>44411</v>
      </c>
      <c r="J435" s="47">
        <v>4709</v>
      </c>
      <c r="K435" s="47">
        <v>152.58000000000001</v>
      </c>
      <c r="L435" s="47">
        <v>97.44</v>
      </c>
      <c r="M435" s="47">
        <v>718499.22000000009</v>
      </c>
      <c r="N435" s="47">
        <v>458844.95999999996</v>
      </c>
    </row>
    <row r="436" spans="1:14" x14ac:dyDescent="0.3">
      <c r="A436" s="47" t="s">
        <v>10983</v>
      </c>
      <c r="B436" s="47" t="s">
        <v>11001</v>
      </c>
      <c r="C436" s="47" t="s">
        <v>11313</v>
      </c>
      <c r="D436" s="47" t="s">
        <v>10989</v>
      </c>
      <c r="E436" s="47" t="s">
        <v>10946</v>
      </c>
      <c r="F436" s="47" t="s">
        <v>10966</v>
      </c>
      <c r="G436" s="47">
        <v>44636</v>
      </c>
      <c r="H436" s="47">
        <v>890437877</v>
      </c>
      <c r="I436" s="47">
        <v>44644</v>
      </c>
      <c r="J436" s="47">
        <v>9210</v>
      </c>
      <c r="K436" s="47">
        <v>154.06</v>
      </c>
      <c r="L436" s="47">
        <v>90.93</v>
      </c>
      <c r="M436" s="47">
        <v>1418892.6</v>
      </c>
      <c r="N436" s="47">
        <v>837465.3</v>
      </c>
    </row>
    <row r="437" spans="1:14" x14ac:dyDescent="0.3">
      <c r="A437" s="47" t="s">
        <v>11555</v>
      </c>
      <c r="B437" s="47" t="s">
        <v>10943</v>
      </c>
      <c r="C437" s="47" t="s">
        <v>11556</v>
      </c>
      <c r="D437" s="47" t="s">
        <v>10960</v>
      </c>
      <c r="E437" s="47" t="s">
        <v>10946</v>
      </c>
      <c r="F437" s="47" t="s">
        <v>10952</v>
      </c>
      <c r="G437" s="47">
        <v>44460</v>
      </c>
      <c r="H437" s="47">
        <v>427934491</v>
      </c>
      <c r="I437" s="47">
        <v>44473</v>
      </c>
      <c r="J437" s="47">
        <v>4180</v>
      </c>
      <c r="K437" s="47">
        <v>9.33</v>
      </c>
      <c r="L437" s="47">
        <v>6.92</v>
      </c>
      <c r="M437" s="47">
        <v>38999.4</v>
      </c>
      <c r="N437" s="47">
        <v>28925.599999999999</v>
      </c>
    </row>
    <row r="438" spans="1:14" x14ac:dyDescent="0.3">
      <c r="A438" s="47" t="s">
        <v>11557</v>
      </c>
      <c r="B438" s="47" t="s">
        <v>11001</v>
      </c>
      <c r="C438" s="47" t="s">
        <v>11301</v>
      </c>
      <c r="D438" s="47" t="s">
        <v>11021</v>
      </c>
      <c r="E438" s="47" t="s">
        <v>10946</v>
      </c>
      <c r="F438" s="47" t="s">
        <v>10952</v>
      </c>
      <c r="G438" s="47">
        <v>44786</v>
      </c>
      <c r="H438" s="47">
        <v>704550063</v>
      </c>
      <c r="I438" s="47">
        <v>44791</v>
      </c>
      <c r="J438" s="47">
        <v>875</v>
      </c>
      <c r="K438" s="47">
        <v>668.27</v>
      </c>
      <c r="L438" s="47">
        <v>502.54</v>
      </c>
      <c r="M438" s="47">
        <v>584736.25</v>
      </c>
      <c r="N438" s="47">
        <v>439722.5</v>
      </c>
    </row>
    <row r="439" spans="1:14" x14ac:dyDescent="0.3">
      <c r="A439" s="47" t="s">
        <v>11558</v>
      </c>
      <c r="B439" s="47" t="s">
        <v>10954</v>
      </c>
      <c r="C439" s="47" t="s">
        <v>11559</v>
      </c>
      <c r="D439" s="47" t="s">
        <v>10950</v>
      </c>
      <c r="E439" s="47" t="s">
        <v>10951</v>
      </c>
      <c r="F439" s="47" t="s">
        <v>10947</v>
      </c>
      <c r="G439" s="47">
        <v>44577</v>
      </c>
      <c r="H439" s="47">
        <v>353145921</v>
      </c>
      <c r="I439" s="47">
        <v>44615</v>
      </c>
      <c r="J439" s="47">
        <v>2580</v>
      </c>
      <c r="K439" s="47">
        <v>421.89</v>
      </c>
      <c r="L439" s="47">
        <v>364.69</v>
      </c>
      <c r="M439" s="47">
        <v>1088476.2</v>
      </c>
      <c r="N439" s="47">
        <v>940900.2</v>
      </c>
    </row>
    <row r="440" spans="1:14" x14ac:dyDescent="0.3">
      <c r="A440" s="47" t="s">
        <v>11560</v>
      </c>
      <c r="B440" s="47" t="s">
        <v>10958</v>
      </c>
      <c r="C440" s="47" t="s">
        <v>11404</v>
      </c>
      <c r="D440" s="47" t="s">
        <v>10945</v>
      </c>
      <c r="E440" s="47" t="s">
        <v>10951</v>
      </c>
      <c r="F440" s="47" t="s">
        <v>10966</v>
      </c>
      <c r="G440" s="47">
        <v>44509</v>
      </c>
      <c r="H440" s="47">
        <v>776895892</v>
      </c>
      <c r="I440" s="47">
        <v>44509</v>
      </c>
      <c r="J440" s="47">
        <v>9614</v>
      </c>
      <c r="K440" s="47">
        <v>152.58000000000001</v>
      </c>
      <c r="L440" s="47">
        <v>97.44</v>
      </c>
      <c r="M440" s="47">
        <v>1466904.12</v>
      </c>
      <c r="N440" s="47">
        <v>936788.16</v>
      </c>
    </row>
    <row r="441" spans="1:14" x14ac:dyDescent="0.3">
      <c r="A441" s="47" t="s">
        <v>11561</v>
      </c>
      <c r="B441" s="47" t="s">
        <v>10963</v>
      </c>
      <c r="C441" s="47" t="s">
        <v>10964</v>
      </c>
      <c r="D441" s="47" t="s">
        <v>10989</v>
      </c>
      <c r="E441" s="47" t="s">
        <v>10951</v>
      </c>
      <c r="F441" s="47" t="s">
        <v>10947</v>
      </c>
      <c r="G441" s="47">
        <v>44361</v>
      </c>
      <c r="H441" s="47">
        <v>299286305</v>
      </c>
      <c r="I441" s="47">
        <v>44411</v>
      </c>
      <c r="J441" s="47">
        <v>4323</v>
      </c>
      <c r="K441" s="47">
        <v>154.06</v>
      </c>
      <c r="L441" s="47">
        <v>90.93</v>
      </c>
      <c r="M441" s="47">
        <v>666001.38</v>
      </c>
      <c r="N441" s="47">
        <v>393090.39</v>
      </c>
    </row>
    <row r="442" spans="1:14" x14ac:dyDescent="0.3">
      <c r="A442" s="47" t="s">
        <v>11562</v>
      </c>
      <c r="B442" s="47" t="s">
        <v>10963</v>
      </c>
      <c r="C442" s="47" t="s">
        <v>11471</v>
      </c>
      <c r="D442" s="47" t="s">
        <v>10945</v>
      </c>
      <c r="E442" s="47" t="s">
        <v>10951</v>
      </c>
      <c r="F442" s="47" t="s">
        <v>10952</v>
      </c>
      <c r="G442" s="47">
        <v>44578</v>
      </c>
      <c r="H442" s="47">
        <v>914115989</v>
      </c>
      <c r="I442" s="47">
        <v>44604</v>
      </c>
      <c r="J442" s="47">
        <v>6090</v>
      </c>
      <c r="K442" s="47">
        <v>152.58000000000001</v>
      </c>
      <c r="L442" s="47">
        <v>97.44</v>
      </c>
      <c r="M442" s="47">
        <v>929212.20000000007</v>
      </c>
      <c r="N442" s="47">
        <v>593409.6</v>
      </c>
    </row>
    <row r="443" spans="1:14" x14ac:dyDescent="0.3">
      <c r="A443" s="47" t="s">
        <v>11563</v>
      </c>
      <c r="B443" s="47" t="s">
        <v>10958</v>
      </c>
      <c r="C443" s="47" t="s">
        <v>10973</v>
      </c>
      <c r="D443" s="47" t="s">
        <v>10965</v>
      </c>
      <c r="E443" s="47" t="s">
        <v>10946</v>
      </c>
      <c r="F443" s="47" t="s">
        <v>10947</v>
      </c>
      <c r="G443" s="47">
        <v>44711</v>
      </c>
      <c r="H443" s="47">
        <v>635496270</v>
      </c>
      <c r="I443" s="47">
        <v>44747</v>
      </c>
      <c r="J443" s="47">
        <v>6323</v>
      </c>
      <c r="K443" s="47">
        <v>255.28</v>
      </c>
      <c r="L443" s="47">
        <v>159.41999999999999</v>
      </c>
      <c r="M443" s="47">
        <v>1614135.44</v>
      </c>
      <c r="N443" s="47">
        <v>1008012.6599999999</v>
      </c>
    </row>
    <row r="444" spans="1:14" x14ac:dyDescent="0.3">
      <c r="A444" s="47" t="s">
        <v>11564</v>
      </c>
      <c r="B444" s="47" t="s">
        <v>10958</v>
      </c>
      <c r="C444" s="47" t="s">
        <v>11055</v>
      </c>
      <c r="D444" s="47" t="s">
        <v>10950</v>
      </c>
      <c r="E444" s="47" t="s">
        <v>10946</v>
      </c>
      <c r="F444" s="47" t="s">
        <v>10952</v>
      </c>
      <c r="G444" s="47">
        <v>43934</v>
      </c>
      <c r="H444" s="47">
        <v>247850978</v>
      </c>
      <c r="I444" s="47">
        <v>43959</v>
      </c>
      <c r="J444" s="47">
        <v>3467</v>
      </c>
      <c r="K444" s="47">
        <v>421.89</v>
      </c>
      <c r="L444" s="47">
        <v>364.69</v>
      </c>
      <c r="M444" s="47">
        <v>1462692.63</v>
      </c>
      <c r="N444" s="47">
        <v>1264380.23</v>
      </c>
    </row>
    <row r="445" spans="1:14" x14ac:dyDescent="0.3">
      <c r="A445" s="47" t="s">
        <v>11484</v>
      </c>
      <c r="B445" s="47" t="s">
        <v>10954</v>
      </c>
      <c r="C445" s="47" t="s">
        <v>11310</v>
      </c>
      <c r="D445" s="47" t="s">
        <v>11011</v>
      </c>
      <c r="E445" s="47" t="s">
        <v>10946</v>
      </c>
      <c r="F445" s="47" t="s">
        <v>10961</v>
      </c>
      <c r="G445" s="47">
        <v>44702</v>
      </c>
      <c r="H445" s="47">
        <v>155916440</v>
      </c>
      <c r="I445" s="47">
        <v>44752</v>
      </c>
      <c r="J445" s="47">
        <v>7994</v>
      </c>
      <c r="K445" s="47">
        <v>109.28</v>
      </c>
      <c r="L445" s="47">
        <v>35.840000000000003</v>
      </c>
      <c r="M445" s="47">
        <v>873584.32000000007</v>
      </c>
      <c r="N445" s="47">
        <v>286504.96000000002</v>
      </c>
    </row>
    <row r="446" spans="1:14" x14ac:dyDescent="0.3">
      <c r="A446" s="47" t="s">
        <v>11565</v>
      </c>
      <c r="B446" s="47" t="s">
        <v>10943</v>
      </c>
      <c r="C446" s="47" t="s">
        <v>11131</v>
      </c>
      <c r="D446" s="47" t="s">
        <v>10989</v>
      </c>
      <c r="E446" s="47" t="s">
        <v>10946</v>
      </c>
      <c r="F446" s="47" t="s">
        <v>10961</v>
      </c>
      <c r="G446" s="47">
        <v>43872</v>
      </c>
      <c r="H446" s="47">
        <v>834741485</v>
      </c>
      <c r="I446" s="47">
        <v>43878</v>
      </c>
      <c r="J446" s="47">
        <v>7410</v>
      </c>
      <c r="K446" s="47">
        <v>154.06</v>
      </c>
      <c r="L446" s="47">
        <v>90.93</v>
      </c>
      <c r="M446" s="47">
        <v>1141584.6000000001</v>
      </c>
      <c r="N446" s="47">
        <v>673791.3</v>
      </c>
    </row>
    <row r="447" spans="1:14" x14ac:dyDescent="0.3">
      <c r="A447" s="47" t="s">
        <v>11566</v>
      </c>
      <c r="B447" s="47" t="s">
        <v>10954</v>
      </c>
      <c r="C447" s="47" t="s">
        <v>11048</v>
      </c>
      <c r="D447" s="47" t="s">
        <v>10950</v>
      </c>
      <c r="E447" s="47" t="s">
        <v>10951</v>
      </c>
      <c r="F447" s="47" t="s">
        <v>10961</v>
      </c>
      <c r="G447" s="47">
        <v>44714</v>
      </c>
      <c r="H447" s="47">
        <v>579687440</v>
      </c>
      <c r="I447" s="47">
        <v>44717</v>
      </c>
      <c r="J447" s="47">
        <v>1250</v>
      </c>
      <c r="K447" s="47">
        <v>421.89</v>
      </c>
      <c r="L447" s="47">
        <v>364.69</v>
      </c>
      <c r="M447" s="47">
        <v>527362.5</v>
      </c>
      <c r="N447" s="47">
        <v>455862.5</v>
      </c>
    </row>
    <row r="448" spans="1:14" x14ac:dyDescent="0.3">
      <c r="A448" s="47" t="s">
        <v>11567</v>
      </c>
      <c r="B448" s="47" t="s">
        <v>10958</v>
      </c>
      <c r="C448" s="47" t="s">
        <v>10984</v>
      </c>
      <c r="D448" s="47" t="s">
        <v>10976</v>
      </c>
      <c r="E448" s="47" t="s">
        <v>10951</v>
      </c>
      <c r="F448" s="47" t="s">
        <v>10952</v>
      </c>
      <c r="G448" s="47">
        <v>43857</v>
      </c>
      <c r="H448" s="47">
        <v>456428134</v>
      </c>
      <c r="I448" s="47">
        <v>43896</v>
      </c>
      <c r="J448" s="47">
        <v>6083</v>
      </c>
      <c r="K448" s="47">
        <v>81.73</v>
      </c>
      <c r="L448" s="47">
        <v>56.67</v>
      </c>
      <c r="M448" s="47">
        <v>497163.59</v>
      </c>
      <c r="N448" s="47">
        <v>344723.61</v>
      </c>
    </row>
    <row r="449" spans="1:14" x14ac:dyDescent="0.3">
      <c r="A449" s="47" t="s">
        <v>11568</v>
      </c>
      <c r="B449" s="47" t="s">
        <v>10958</v>
      </c>
      <c r="C449" s="47" t="s">
        <v>11341</v>
      </c>
      <c r="D449" s="47" t="s">
        <v>10945</v>
      </c>
      <c r="E449" s="47" t="s">
        <v>10946</v>
      </c>
      <c r="F449" s="47" t="s">
        <v>10966</v>
      </c>
      <c r="G449" s="47">
        <v>44343</v>
      </c>
      <c r="H449" s="47">
        <v>250949895</v>
      </c>
      <c r="I449" s="47">
        <v>44366</v>
      </c>
      <c r="J449" s="47">
        <v>505</v>
      </c>
      <c r="K449" s="47">
        <v>152.58000000000001</v>
      </c>
      <c r="L449" s="47">
        <v>97.44</v>
      </c>
      <c r="M449" s="47">
        <v>77052.900000000009</v>
      </c>
      <c r="N449" s="47">
        <v>49207.199999999997</v>
      </c>
    </row>
    <row r="450" spans="1:14" x14ac:dyDescent="0.3">
      <c r="A450" s="47" t="s">
        <v>11569</v>
      </c>
      <c r="B450" s="47" t="s">
        <v>10963</v>
      </c>
      <c r="C450" s="47" t="s">
        <v>11519</v>
      </c>
      <c r="D450" s="47" t="s">
        <v>10989</v>
      </c>
      <c r="E450" s="47" t="s">
        <v>10951</v>
      </c>
      <c r="F450" s="47" t="s">
        <v>10961</v>
      </c>
      <c r="G450" s="47">
        <v>44660</v>
      </c>
      <c r="H450" s="47">
        <v>719551551</v>
      </c>
      <c r="I450" s="47">
        <v>44665</v>
      </c>
      <c r="J450" s="47">
        <v>149</v>
      </c>
      <c r="K450" s="47">
        <v>154.06</v>
      </c>
      <c r="L450" s="47">
        <v>90.93</v>
      </c>
      <c r="M450" s="47">
        <v>22954.94</v>
      </c>
      <c r="N450" s="47">
        <v>13548.570000000002</v>
      </c>
    </row>
    <row r="451" spans="1:14" x14ac:dyDescent="0.3">
      <c r="A451" s="47" t="s">
        <v>11570</v>
      </c>
      <c r="B451" s="47" t="s">
        <v>10943</v>
      </c>
      <c r="C451" s="47" t="s">
        <v>11307</v>
      </c>
      <c r="D451" s="47" t="s">
        <v>10974</v>
      </c>
      <c r="E451" s="47" t="s">
        <v>10951</v>
      </c>
      <c r="F451" s="47" t="s">
        <v>10947</v>
      </c>
      <c r="G451" s="47">
        <v>44489</v>
      </c>
      <c r="H451" s="47">
        <v>438844430</v>
      </c>
      <c r="I451" s="47">
        <v>44537</v>
      </c>
      <c r="J451" s="47">
        <v>2674</v>
      </c>
      <c r="K451" s="47">
        <v>437.2</v>
      </c>
      <c r="L451" s="47">
        <v>263.33</v>
      </c>
      <c r="M451" s="47">
        <v>1169072.8</v>
      </c>
      <c r="N451" s="47">
        <v>704144.41999999993</v>
      </c>
    </row>
    <row r="452" spans="1:14" x14ac:dyDescent="0.3">
      <c r="A452" s="47" t="s">
        <v>11571</v>
      </c>
      <c r="B452" s="47" t="s">
        <v>10958</v>
      </c>
      <c r="C452" s="47" t="s">
        <v>10986</v>
      </c>
      <c r="D452" s="47" t="s">
        <v>10989</v>
      </c>
      <c r="E452" s="47" t="s">
        <v>10951</v>
      </c>
      <c r="F452" s="47" t="s">
        <v>10947</v>
      </c>
      <c r="G452" s="47">
        <v>44180</v>
      </c>
      <c r="H452" s="47">
        <v>755752360</v>
      </c>
      <c r="I452" s="47">
        <v>44230</v>
      </c>
      <c r="J452" s="47">
        <v>2773</v>
      </c>
      <c r="K452" s="47">
        <v>154.06</v>
      </c>
      <c r="L452" s="47">
        <v>90.93</v>
      </c>
      <c r="M452" s="47">
        <v>427208.38</v>
      </c>
      <c r="N452" s="47">
        <v>252148.89</v>
      </c>
    </row>
    <row r="453" spans="1:14" x14ac:dyDescent="0.3">
      <c r="A453" s="47" t="s">
        <v>11572</v>
      </c>
      <c r="B453" s="47" t="s">
        <v>10958</v>
      </c>
      <c r="C453" s="47" t="s">
        <v>11121</v>
      </c>
      <c r="D453" s="47" t="s">
        <v>11011</v>
      </c>
      <c r="E453" s="47" t="s">
        <v>10951</v>
      </c>
      <c r="F453" s="47" t="s">
        <v>10947</v>
      </c>
      <c r="G453" s="47">
        <v>44228</v>
      </c>
      <c r="H453" s="47">
        <v>837511670</v>
      </c>
      <c r="I453" s="47">
        <v>44255</v>
      </c>
      <c r="J453" s="47">
        <v>7169</v>
      </c>
      <c r="K453" s="47">
        <v>109.28</v>
      </c>
      <c r="L453" s="47">
        <v>35.840000000000003</v>
      </c>
      <c r="M453" s="47">
        <v>783428.32000000007</v>
      </c>
      <c r="N453" s="47">
        <v>256936.96000000002</v>
      </c>
    </row>
    <row r="454" spans="1:14" x14ac:dyDescent="0.3">
      <c r="A454" s="47" t="s">
        <v>11573</v>
      </c>
      <c r="B454" s="47" t="s">
        <v>10958</v>
      </c>
      <c r="C454" s="47" t="s">
        <v>11121</v>
      </c>
      <c r="D454" s="47" t="s">
        <v>10974</v>
      </c>
      <c r="E454" s="47" t="s">
        <v>10946</v>
      </c>
      <c r="F454" s="47" t="s">
        <v>10966</v>
      </c>
      <c r="G454" s="47">
        <v>44754</v>
      </c>
      <c r="H454" s="47">
        <v>821671187</v>
      </c>
      <c r="I454" s="47">
        <v>44784</v>
      </c>
      <c r="J454" s="47">
        <v>9619</v>
      </c>
      <c r="K454" s="47">
        <v>437.2</v>
      </c>
      <c r="L454" s="47">
        <v>263.33</v>
      </c>
      <c r="M454" s="47">
        <v>4205426.8</v>
      </c>
      <c r="N454" s="47">
        <v>2532971.27</v>
      </c>
    </row>
    <row r="455" spans="1:14" x14ac:dyDescent="0.3">
      <c r="A455" s="47" t="s">
        <v>11574</v>
      </c>
      <c r="B455" s="47" t="s">
        <v>10943</v>
      </c>
      <c r="C455" s="47" t="s">
        <v>11160</v>
      </c>
      <c r="D455" s="47" t="s">
        <v>10989</v>
      </c>
      <c r="E455" s="47" t="s">
        <v>10951</v>
      </c>
      <c r="F455" s="47" t="s">
        <v>10966</v>
      </c>
      <c r="G455" s="47">
        <v>43938</v>
      </c>
      <c r="H455" s="47">
        <v>466092240</v>
      </c>
      <c r="I455" s="47">
        <v>43964</v>
      </c>
      <c r="J455" s="47">
        <v>5906</v>
      </c>
      <c r="K455" s="47">
        <v>154.06</v>
      </c>
      <c r="L455" s="47">
        <v>90.93</v>
      </c>
      <c r="M455" s="47">
        <v>909878.36</v>
      </c>
      <c r="N455" s="47">
        <v>537032.58000000007</v>
      </c>
    </row>
    <row r="456" spans="1:14" x14ac:dyDescent="0.3">
      <c r="A456" s="47" t="s">
        <v>11575</v>
      </c>
      <c r="B456" s="47" t="s">
        <v>10958</v>
      </c>
      <c r="C456" s="47" t="s">
        <v>11155</v>
      </c>
      <c r="D456" s="47" t="s">
        <v>10965</v>
      </c>
      <c r="E456" s="47" t="s">
        <v>10946</v>
      </c>
      <c r="F456" s="47" t="s">
        <v>10966</v>
      </c>
      <c r="G456" s="47">
        <v>44804</v>
      </c>
      <c r="H456" s="47">
        <v>498948657</v>
      </c>
      <c r="I456" s="47">
        <v>44820</v>
      </c>
      <c r="J456" s="47">
        <v>8850</v>
      </c>
      <c r="K456" s="47">
        <v>255.28</v>
      </c>
      <c r="L456" s="47">
        <v>159.41999999999999</v>
      </c>
      <c r="M456" s="47">
        <v>2259228</v>
      </c>
      <c r="N456" s="47">
        <v>1410867</v>
      </c>
    </row>
    <row r="457" spans="1:14" x14ac:dyDescent="0.3">
      <c r="A457" s="47" t="s">
        <v>11576</v>
      </c>
      <c r="B457" s="47" t="s">
        <v>10943</v>
      </c>
      <c r="C457" s="47" t="s">
        <v>11160</v>
      </c>
      <c r="D457" s="47" t="s">
        <v>11021</v>
      </c>
      <c r="E457" s="47" t="s">
        <v>10951</v>
      </c>
      <c r="F457" s="47" t="s">
        <v>10961</v>
      </c>
      <c r="G457" s="47">
        <v>44260</v>
      </c>
      <c r="H457" s="47">
        <v>368726766</v>
      </c>
      <c r="I457" s="47">
        <v>44279</v>
      </c>
      <c r="J457" s="47">
        <v>3299</v>
      </c>
      <c r="K457" s="47">
        <v>668.27</v>
      </c>
      <c r="L457" s="47">
        <v>502.54</v>
      </c>
      <c r="M457" s="47">
        <v>2204622.73</v>
      </c>
      <c r="N457" s="47">
        <v>1657879.46</v>
      </c>
    </row>
    <row r="458" spans="1:14" x14ac:dyDescent="0.3">
      <c r="A458" s="47" t="s">
        <v>10992</v>
      </c>
      <c r="B458" s="47" t="s">
        <v>10963</v>
      </c>
      <c r="C458" s="47" t="s">
        <v>11360</v>
      </c>
      <c r="D458" s="47" t="s">
        <v>10969</v>
      </c>
      <c r="E458" s="47" t="s">
        <v>10946</v>
      </c>
      <c r="F458" s="47" t="s">
        <v>10961</v>
      </c>
      <c r="G458" s="47">
        <v>44058</v>
      </c>
      <c r="H458" s="47">
        <v>494225394</v>
      </c>
      <c r="I458" s="47">
        <v>44098</v>
      </c>
      <c r="J458" s="47">
        <v>1132</v>
      </c>
      <c r="K458" s="47">
        <v>47.45</v>
      </c>
      <c r="L458" s="47">
        <v>31.79</v>
      </c>
      <c r="M458" s="47">
        <v>53713.4</v>
      </c>
      <c r="N458" s="47">
        <v>35986.28</v>
      </c>
    </row>
    <row r="459" spans="1:14" x14ac:dyDescent="0.3">
      <c r="A459" s="47" t="s">
        <v>11577</v>
      </c>
      <c r="B459" s="47" t="s">
        <v>10958</v>
      </c>
      <c r="C459" s="47" t="s">
        <v>11015</v>
      </c>
      <c r="D459" s="47" t="s">
        <v>10974</v>
      </c>
      <c r="E459" s="47" t="s">
        <v>10946</v>
      </c>
      <c r="F459" s="47" t="s">
        <v>10961</v>
      </c>
      <c r="G459" s="47">
        <v>44007</v>
      </c>
      <c r="H459" s="47">
        <v>914555871</v>
      </c>
      <c r="I459" s="47">
        <v>44054</v>
      </c>
      <c r="J459" s="47">
        <v>6261</v>
      </c>
      <c r="K459" s="47">
        <v>437.2</v>
      </c>
      <c r="L459" s="47">
        <v>263.33</v>
      </c>
      <c r="M459" s="47">
        <v>2737309.1999999997</v>
      </c>
      <c r="N459" s="47">
        <v>1648709.13</v>
      </c>
    </row>
    <row r="460" spans="1:14" x14ac:dyDescent="0.3">
      <c r="A460" s="47" t="s">
        <v>11578</v>
      </c>
      <c r="B460" s="47" t="s">
        <v>10954</v>
      </c>
      <c r="C460" s="47" t="s">
        <v>10971</v>
      </c>
      <c r="D460" s="47" t="s">
        <v>11011</v>
      </c>
      <c r="E460" s="47" t="s">
        <v>10951</v>
      </c>
      <c r="F460" s="47" t="s">
        <v>10966</v>
      </c>
      <c r="G460" s="47">
        <v>44589</v>
      </c>
      <c r="H460" s="47">
        <v>839142025</v>
      </c>
      <c r="I460" s="47">
        <v>44635</v>
      </c>
      <c r="J460" s="47">
        <v>9627</v>
      </c>
      <c r="K460" s="47">
        <v>109.28</v>
      </c>
      <c r="L460" s="47">
        <v>35.840000000000003</v>
      </c>
      <c r="M460" s="47">
        <v>1052038.56</v>
      </c>
      <c r="N460" s="47">
        <v>345031.68000000005</v>
      </c>
    </row>
    <row r="461" spans="1:14" x14ac:dyDescent="0.3">
      <c r="A461" s="47" t="s">
        <v>11579</v>
      </c>
      <c r="B461" s="47" t="s">
        <v>10981</v>
      </c>
      <c r="C461" s="47" t="s">
        <v>11449</v>
      </c>
      <c r="D461" s="47" t="s">
        <v>10969</v>
      </c>
      <c r="E461" s="47" t="s">
        <v>10951</v>
      </c>
      <c r="F461" s="47" t="s">
        <v>10966</v>
      </c>
      <c r="G461" s="47">
        <v>44342</v>
      </c>
      <c r="H461" s="47">
        <v>897720191</v>
      </c>
      <c r="I461" s="47">
        <v>44349</v>
      </c>
      <c r="J461" s="47">
        <v>4206</v>
      </c>
      <c r="K461" s="47">
        <v>47.45</v>
      </c>
      <c r="L461" s="47">
        <v>31.79</v>
      </c>
      <c r="M461" s="47">
        <v>199574.7</v>
      </c>
      <c r="N461" s="47">
        <v>133708.74</v>
      </c>
    </row>
    <row r="462" spans="1:14" x14ac:dyDescent="0.3">
      <c r="A462" s="47" t="s">
        <v>11580</v>
      </c>
      <c r="B462" s="47" t="s">
        <v>11001</v>
      </c>
      <c r="C462" s="47" t="s">
        <v>11313</v>
      </c>
      <c r="D462" s="47" t="s">
        <v>10969</v>
      </c>
      <c r="E462" s="47" t="s">
        <v>10946</v>
      </c>
      <c r="F462" s="47" t="s">
        <v>10947</v>
      </c>
      <c r="G462" s="47">
        <v>44560</v>
      </c>
      <c r="H462" s="47">
        <v>890339171</v>
      </c>
      <c r="I462" s="47">
        <v>44601</v>
      </c>
      <c r="J462" s="47">
        <v>1</v>
      </c>
      <c r="K462" s="47">
        <v>47.45</v>
      </c>
      <c r="L462" s="47">
        <v>31.79</v>
      </c>
      <c r="M462" s="47">
        <v>47.45</v>
      </c>
      <c r="N462" s="47">
        <v>31.79</v>
      </c>
    </row>
    <row r="463" spans="1:14" x14ac:dyDescent="0.3">
      <c r="A463" s="47" t="s">
        <v>11581</v>
      </c>
      <c r="B463" s="47" t="s">
        <v>11001</v>
      </c>
      <c r="C463" s="47" t="s">
        <v>11190</v>
      </c>
      <c r="D463" s="47" t="s">
        <v>10945</v>
      </c>
      <c r="E463" s="47" t="s">
        <v>10946</v>
      </c>
      <c r="F463" s="47" t="s">
        <v>10961</v>
      </c>
      <c r="G463" s="47">
        <v>44599</v>
      </c>
      <c r="H463" s="47">
        <v>237360322</v>
      </c>
      <c r="I463" s="47">
        <v>44616</v>
      </c>
      <c r="J463" s="47">
        <v>9049</v>
      </c>
      <c r="K463" s="47">
        <v>152.58000000000001</v>
      </c>
      <c r="L463" s="47">
        <v>97.44</v>
      </c>
      <c r="M463" s="47">
        <v>1380696.4200000002</v>
      </c>
      <c r="N463" s="47">
        <v>881734.55999999994</v>
      </c>
    </row>
    <row r="464" spans="1:14" x14ac:dyDescent="0.3">
      <c r="A464" s="47" t="s">
        <v>11582</v>
      </c>
      <c r="B464" s="47" t="s">
        <v>10943</v>
      </c>
      <c r="C464" s="47" t="s">
        <v>11583</v>
      </c>
      <c r="D464" s="47" t="s">
        <v>11011</v>
      </c>
      <c r="E464" s="47" t="s">
        <v>10951</v>
      </c>
      <c r="F464" s="47" t="s">
        <v>10952</v>
      </c>
      <c r="G464" s="47">
        <v>44480</v>
      </c>
      <c r="H464" s="47">
        <v>229457461</v>
      </c>
      <c r="I464" s="47">
        <v>44526</v>
      </c>
      <c r="J464" s="47">
        <v>417</v>
      </c>
      <c r="K464" s="47">
        <v>109.28</v>
      </c>
      <c r="L464" s="47">
        <v>35.840000000000003</v>
      </c>
      <c r="M464" s="47">
        <v>45569.760000000002</v>
      </c>
      <c r="N464" s="47">
        <v>14945.28</v>
      </c>
    </row>
    <row r="465" spans="1:14" x14ac:dyDescent="0.3">
      <c r="A465" s="47" t="s">
        <v>11584</v>
      </c>
      <c r="B465" s="47" t="s">
        <v>11001</v>
      </c>
      <c r="C465" s="47" t="s">
        <v>11033</v>
      </c>
      <c r="D465" s="47" t="s">
        <v>10976</v>
      </c>
      <c r="E465" s="47" t="s">
        <v>10951</v>
      </c>
      <c r="F465" s="47" t="s">
        <v>10966</v>
      </c>
      <c r="G465" s="47">
        <v>44375</v>
      </c>
      <c r="H465" s="47">
        <v>877616918</v>
      </c>
      <c r="I465" s="47">
        <v>44375</v>
      </c>
      <c r="J465" s="47">
        <v>5203</v>
      </c>
      <c r="K465" s="47">
        <v>81.73</v>
      </c>
      <c r="L465" s="47">
        <v>56.67</v>
      </c>
      <c r="M465" s="47">
        <v>425241.19</v>
      </c>
      <c r="N465" s="47">
        <v>294854.01</v>
      </c>
    </row>
    <row r="466" spans="1:14" x14ac:dyDescent="0.3">
      <c r="A466" s="47" t="s">
        <v>11585</v>
      </c>
      <c r="B466" s="47" t="s">
        <v>10958</v>
      </c>
      <c r="C466" s="47" t="s">
        <v>11586</v>
      </c>
      <c r="D466" s="47" t="s">
        <v>10989</v>
      </c>
      <c r="E466" s="47" t="s">
        <v>10946</v>
      </c>
      <c r="F466" s="47" t="s">
        <v>10961</v>
      </c>
      <c r="G466" s="47">
        <v>44076</v>
      </c>
      <c r="H466" s="47">
        <v>463137519</v>
      </c>
      <c r="I466" s="47">
        <v>44118</v>
      </c>
      <c r="J466" s="47">
        <v>1539</v>
      </c>
      <c r="K466" s="47">
        <v>154.06</v>
      </c>
      <c r="L466" s="47">
        <v>90.93</v>
      </c>
      <c r="M466" s="47">
        <v>237098.34</v>
      </c>
      <c r="N466" s="47">
        <v>139941.27000000002</v>
      </c>
    </row>
    <row r="467" spans="1:14" x14ac:dyDescent="0.3">
      <c r="A467" s="47" t="s">
        <v>11587</v>
      </c>
      <c r="B467" s="47" t="s">
        <v>11001</v>
      </c>
      <c r="C467" s="47" t="s">
        <v>11033</v>
      </c>
      <c r="D467" s="47" t="s">
        <v>10976</v>
      </c>
      <c r="E467" s="47" t="s">
        <v>10951</v>
      </c>
      <c r="F467" s="47" t="s">
        <v>10947</v>
      </c>
      <c r="G467" s="47">
        <v>44571</v>
      </c>
      <c r="H467" s="47">
        <v>487630593</v>
      </c>
      <c r="I467" s="47">
        <v>44617</v>
      </c>
      <c r="J467" s="47">
        <v>9584</v>
      </c>
      <c r="K467" s="47">
        <v>81.73</v>
      </c>
      <c r="L467" s="47">
        <v>56.67</v>
      </c>
      <c r="M467" s="47">
        <v>783300.32000000007</v>
      </c>
      <c r="N467" s="47">
        <v>543125.28</v>
      </c>
    </row>
    <row r="468" spans="1:14" x14ac:dyDescent="0.3">
      <c r="A468" s="47" t="s">
        <v>11588</v>
      </c>
      <c r="B468" s="47" t="s">
        <v>11001</v>
      </c>
      <c r="C468" s="47" t="s">
        <v>11103</v>
      </c>
      <c r="D468" s="47" t="s">
        <v>10989</v>
      </c>
      <c r="E468" s="47" t="s">
        <v>10951</v>
      </c>
      <c r="F468" s="47" t="s">
        <v>10947</v>
      </c>
      <c r="G468" s="47">
        <v>44380</v>
      </c>
      <c r="H468" s="47">
        <v>723019969</v>
      </c>
      <c r="I468" s="47">
        <v>44404</v>
      </c>
      <c r="J468" s="47">
        <v>6531</v>
      </c>
      <c r="K468" s="47">
        <v>154.06</v>
      </c>
      <c r="L468" s="47">
        <v>90.93</v>
      </c>
      <c r="M468" s="47">
        <v>1006165.86</v>
      </c>
      <c r="N468" s="47">
        <v>593863.83000000007</v>
      </c>
    </row>
    <row r="469" spans="1:14" x14ac:dyDescent="0.3">
      <c r="A469" s="47" t="s">
        <v>11589</v>
      </c>
      <c r="B469" s="47" t="s">
        <v>10958</v>
      </c>
      <c r="C469" s="47" t="s">
        <v>11551</v>
      </c>
      <c r="D469" s="47" t="s">
        <v>10965</v>
      </c>
      <c r="E469" s="47" t="s">
        <v>10951</v>
      </c>
      <c r="F469" s="47" t="s">
        <v>10966</v>
      </c>
      <c r="G469" s="47">
        <v>44261</v>
      </c>
      <c r="H469" s="47">
        <v>561541974</v>
      </c>
      <c r="I469" s="47">
        <v>44265</v>
      </c>
      <c r="J469" s="47">
        <v>1604</v>
      </c>
      <c r="K469" s="47">
        <v>255.28</v>
      </c>
      <c r="L469" s="47">
        <v>159.41999999999999</v>
      </c>
      <c r="M469" s="47">
        <v>409469.12</v>
      </c>
      <c r="N469" s="47">
        <v>255709.68</v>
      </c>
    </row>
    <row r="470" spans="1:14" x14ac:dyDescent="0.3">
      <c r="A470" s="47" t="s">
        <v>11590</v>
      </c>
      <c r="B470" s="47" t="s">
        <v>10958</v>
      </c>
      <c r="C470" s="47" t="s">
        <v>11078</v>
      </c>
      <c r="D470" s="47" t="s">
        <v>10989</v>
      </c>
      <c r="E470" s="47" t="s">
        <v>10951</v>
      </c>
      <c r="F470" s="47" t="s">
        <v>10952</v>
      </c>
      <c r="G470" s="47">
        <v>44596</v>
      </c>
      <c r="H470" s="47">
        <v>365745437</v>
      </c>
      <c r="I470" s="47">
        <v>44596</v>
      </c>
      <c r="J470" s="47">
        <v>1057</v>
      </c>
      <c r="K470" s="47">
        <v>154.06</v>
      </c>
      <c r="L470" s="47">
        <v>90.93</v>
      </c>
      <c r="M470" s="47">
        <v>162841.42000000001</v>
      </c>
      <c r="N470" s="47">
        <v>96113.010000000009</v>
      </c>
    </row>
    <row r="471" spans="1:14" x14ac:dyDescent="0.3">
      <c r="A471" s="47" t="s">
        <v>11591</v>
      </c>
      <c r="B471" s="47" t="s">
        <v>10958</v>
      </c>
      <c r="C471" s="47" t="s">
        <v>11177</v>
      </c>
      <c r="D471" s="47" t="s">
        <v>11021</v>
      </c>
      <c r="E471" s="47" t="s">
        <v>10946</v>
      </c>
      <c r="F471" s="47" t="s">
        <v>10952</v>
      </c>
      <c r="G471" s="47">
        <v>44869</v>
      </c>
      <c r="H471" s="47">
        <v>118491685</v>
      </c>
      <c r="I471" s="47">
        <v>44909</v>
      </c>
      <c r="J471" s="47">
        <v>3178</v>
      </c>
      <c r="K471" s="47">
        <v>668.27</v>
      </c>
      <c r="L471" s="47">
        <v>502.54</v>
      </c>
      <c r="M471" s="47">
        <v>2123762.06</v>
      </c>
      <c r="N471" s="47">
        <v>1597072.12</v>
      </c>
    </row>
    <row r="472" spans="1:14" x14ac:dyDescent="0.3">
      <c r="A472" s="47" t="s">
        <v>11592</v>
      </c>
      <c r="B472" s="47" t="s">
        <v>10958</v>
      </c>
      <c r="C472" s="47" t="s">
        <v>11062</v>
      </c>
      <c r="D472" s="47" t="s">
        <v>11021</v>
      </c>
      <c r="E472" s="47" t="s">
        <v>10951</v>
      </c>
      <c r="F472" s="47" t="s">
        <v>10952</v>
      </c>
      <c r="G472" s="47">
        <v>44190</v>
      </c>
      <c r="H472" s="47">
        <v>772954547</v>
      </c>
      <c r="I472" s="47">
        <v>44230</v>
      </c>
      <c r="J472" s="47">
        <v>3282</v>
      </c>
      <c r="K472" s="47">
        <v>668.27</v>
      </c>
      <c r="L472" s="47">
        <v>502.54</v>
      </c>
      <c r="M472" s="47">
        <v>2193262.14</v>
      </c>
      <c r="N472" s="47">
        <v>1649336.28</v>
      </c>
    </row>
    <row r="473" spans="1:14" x14ac:dyDescent="0.3">
      <c r="A473" s="47" t="s">
        <v>11593</v>
      </c>
      <c r="B473" s="47" t="s">
        <v>10943</v>
      </c>
      <c r="C473" s="47" t="s">
        <v>11145</v>
      </c>
      <c r="D473" s="47" t="s">
        <v>10989</v>
      </c>
      <c r="E473" s="47" t="s">
        <v>10951</v>
      </c>
      <c r="F473" s="47" t="s">
        <v>10966</v>
      </c>
      <c r="G473" s="47">
        <v>43903</v>
      </c>
      <c r="H473" s="47">
        <v>202620351</v>
      </c>
      <c r="I473" s="47">
        <v>43932</v>
      </c>
      <c r="J473" s="47">
        <v>8719</v>
      </c>
      <c r="K473" s="47">
        <v>154.06</v>
      </c>
      <c r="L473" s="47">
        <v>90.93</v>
      </c>
      <c r="M473" s="47">
        <v>1343249.1400000001</v>
      </c>
      <c r="N473" s="47">
        <v>792818.67</v>
      </c>
    </row>
    <row r="474" spans="1:14" x14ac:dyDescent="0.3">
      <c r="A474" s="47" t="s">
        <v>11594</v>
      </c>
      <c r="B474" s="47" t="s">
        <v>10963</v>
      </c>
      <c r="C474" s="47" t="s">
        <v>11595</v>
      </c>
      <c r="D474" s="47" t="s">
        <v>10960</v>
      </c>
      <c r="E474" s="47" t="s">
        <v>10946</v>
      </c>
      <c r="F474" s="47" t="s">
        <v>10961</v>
      </c>
      <c r="G474" s="47">
        <v>43933</v>
      </c>
      <c r="H474" s="47">
        <v>851287925</v>
      </c>
      <c r="I474" s="47">
        <v>43957</v>
      </c>
      <c r="J474" s="47">
        <v>3869</v>
      </c>
      <c r="K474" s="47">
        <v>9.33</v>
      </c>
      <c r="L474" s="47">
        <v>6.92</v>
      </c>
      <c r="M474" s="47">
        <v>36097.769999999997</v>
      </c>
      <c r="N474" s="47">
        <v>26773.48</v>
      </c>
    </row>
    <row r="475" spans="1:14" x14ac:dyDescent="0.3">
      <c r="A475" s="47" t="s">
        <v>11596</v>
      </c>
      <c r="B475" s="47" t="s">
        <v>10958</v>
      </c>
      <c r="C475" s="47" t="s">
        <v>11013</v>
      </c>
      <c r="D475" s="47" t="s">
        <v>10989</v>
      </c>
      <c r="E475" s="47" t="s">
        <v>10946</v>
      </c>
      <c r="F475" s="47" t="s">
        <v>10947</v>
      </c>
      <c r="G475" s="47">
        <v>44352</v>
      </c>
      <c r="H475" s="47">
        <v>283068597</v>
      </c>
      <c r="I475" s="47">
        <v>44360</v>
      </c>
      <c r="J475" s="47">
        <v>5143</v>
      </c>
      <c r="K475" s="47">
        <v>154.06</v>
      </c>
      <c r="L475" s="47">
        <v>90.93</v>
      </c>
      <c r="M475" s="47">
        <v>792330.58</v>
      </c>
      <c r="N475" s="47">
        <v>467652.99000000005</v>
      </c>
    </row>
    <row r="476" spans="1:14" x14ac:dyDescent="0.3">
      <c r="A476" s="47" t="s">
        <v>11597</v>
      </c>
      <c r="B476" s="47" t="s">
        <v>10943</v>
      </c>
      <c r="C476" s="47" t="s">
        <v>11175</v>
      </c>
      <c r="D476" s="47" t="s">
        <v>10969</v>
      </c>
      <c r="E476" s="47" t="s">
        <v>10946</v>
      </c>
      <c r="F476" s="47" t="s">
        <v>10966</v>
      </c>
      <c r="G476" s="47">
        <v>44857</v>
      </c>
      <c r="H476" s="47">
        <v>632386195</v>
      </c>
      <c r="I476" s="47">
        <v>44907</v>
      </c>
      <c r="J476" s="47">
        <v>5983</v>
      </c>
      <c r="K476" s="47">
        <v>47.45</v>
      </c>
      <c r="L476" s="47">
        <v>31.79</v>
      </c>
      <c r="M476" s="47">
        <v>283893.35000000003</v>
      </c>
      <c r="N476" s="47">
        <v>190199.57</v>
      </c>
    </row>
    <row r="477" spans="1:14" x14ac:dyDescent="0.3">
      <c r="A477" s="47" t="s">
        <v>11598</v>
      </c>
      <c r="B477" s="47" t="s">
        <v>11001</v>
      </c>
      <c r="C477" s="47" t="s">
        <v>11358</v>
      </c>
      <c r="D477" s="47" t="s">
        <v>10945</v>
      </c>
      <c r="E477" s="47" t="s">
        <v>10951</v>
      </c>
      <c r="F477" s="47" t="s">
        <v>10947</v>
      </c>
      <c r="G477" s="47">
        <v>44247</v>
      </c>
      <c r="H477" s="47">
        <v>953977048</v>
      </c>
      <c r="I477" s="47">
        <v>44277</v>
      </c>
      <c r="J477" s="47">
        <v>1863</v>
      </c>
      <c r="K477" s="47">
        <v>152.58000000000001</v>
      </c>
      <c r="L477" s="47">
        <v>97.44</v>
      </c>
      <c r="M477" s="47">
        <v>284256.54000000004</v>
      </c>
      <c r="N477" s="47">
        <v>181530.72</v>
      </c>
    </row>
    <row r="478" spans="1:14" x14ac:dyDescent="0.3">
      <c r="A478" s="47" t="s">
        <v>11599</v>
      </c>
      <c r="B478" s="47" t="s">
        <v>10943</v>
      </c>
      <c r="C478" s="47" t="s">
        <v>11074</v>
      </c>
      <c r="D478" s="47" t="s">
        <v>10974</v>
      </c>
      <c r="E478" s="47" t="s">
        <v>10951</v>
      </c>
      <c r="F478" s="47" t="s">
        <v>10961</v>
      </c>
      <c r="G478" s="47">
        <v>44078</v>
      </c>
      <c r="H478" s="47">
        <v>372889983</v>
      </c>
      <c r="I478" s="47">
        <v>44099</v>
      </c>
      <c r="J478" s="47">
        <v>5287</v>
      </c>
      <c r="K478" s="47">
        <v>437.2</v>
      </c>
      <c r="L478" s="47">
        <v>263.33</v>
      </c>
      <c r="M478" s="47">
        <v>2311476.4</v>
      </c>
      <c r="N478" s="47">
        <v>1392225.71</v>
      </c>
    </row>
    <row r="479" spans="1:14" x14ac:dyDescent="0.3">
      <c r="A479" s="47" t="s">
        <v>11600</v>
      </c>
      <c r="B479" s="47" t="s">
        <v>10943</v>
      </c>
      <c r="C479" s="47" t="s">
        <v>11601</v>
      </c>
      <c r="D479" s="47" t="s">
        <v>11011</v>
      </c>
      <c r="E479" s="47" t="s">
        <v>10946</v>
      </c>
      <c r="F479" s="47" t="s">
        <v>10966</v>
      </c>
      <c r="G479" s="47">
        <v>43966</v>
      </c>
      <c r="H479" s="47">
        <v>334486329</v>
      </c>
      <c r="I479" s="47">
        <v>43973</v>
      </c>
      <c r="J479" s="47">
        <v>793</v>
      </c>
      <c r="K479" s="47">
        <v>109.28</v>
      </c>
      <c r="L479" s="47">
        <v>35.840000000000003</v>
      </c>
      <c r="M479" s="47">
        <v>86659.040000000008</v>
      </c>
      <c r="N479" s="47">
        <v>28421.120000000003</v>
      </c>
    </row>
    <row r="480" spans="1:14" x14ac:dyDescent="0.3">
      <c r="A480" s="47" t="s">
        <v>11602</v>
      </c>
      <c r="B480" s="47" t="s">
        <v>10958</v>
      </c>
      <c r="C480" s="47" t="s">
        <v>11046</v>
      </c>
      <c r="D480" s="47" t="s">
        <v>10989</v>
      </c>
      <c r="E480" s="47" t="s">
        <v>10946</v>
      </c>
      <c r="F480" s="47" t="s">
        <v>10966</v>
      </c>
      <c r="G480" s="47">
        <v>44194</v>
      </c>
      <c r="H480" s="47">
        <v>554439914</v>
      </c>
      <c r="I480" s="47">
        <v>44204</v>
      </c>
      <c r="J480" s="47">
        <v>9946</v>
      </c>
      <c r="K480" s="47">
        <v>154.06</v>
      </c>
      <c r="L480" s="47">
        <v>90.93</v>
      </c>
      <c r="M480" s="47">
        <v>1532280.76</v>
      </c>
      <c r="N480" s="47">
        <v>904389.78</v>
      </c>
    </row>
    <row r="481" spans="1:14" x14ac:dyDescent="0.3">
      <c r="A481" s="47" t="s">
        <v>11576</v>
      </c>
      <c r="B481" s="47" t="s">
        <v>10963</v>
      </c>
      <c r="C481" s="47" t="s">
        <v>11431</v>
      </c>
      <c r="D481" s="47" t="s">
        <v>11021</v>
      </c>
      <c r="E481" s="47" t="s">
        <v>10951</v>
      </c>
      <c r="F481" s="47" t="s">
        <v>10966</v>
      </c>
      <c r="G481" s="47">
        <v>44150</v>
      </c>
      <c r="H481" s="47">
        <v>368737065</v>
      </c>
      <c r="I481" s="47">
        <v>44166</v>
      </c>
      <c r="J481" s="47">
        <v>6347</v>
      </c>
      <c r="K481" s="47">
        <v>668.27</v>
      </c>
      <c r="L481" s="47">
        <v>502.54</v>
      </c>
      <c r="M481" s="47">
        <v>4241509.6899999995</v>
      </c>
      <c r="N481" s="47">
        <v>3189621.3800000004</v>
      </c>
    </row>
    <row r="482" spans="1:14" x14ac:dyDescent="0.3">
      <c r="A482" s="47" t="s">
        <v>11603</v>
      </c>
      <c r="B482" s="47" t="s">
        <v>10958</v>
      </c>
      <c r="C482" s="47" t="s">
        <v>11041</v>
      </c>
      <c r="D482" s="47" t="s">
        <v>10979</v>
      </c>
      <c r="E482" s="47" t="s">
        <v>10951</v>
      </c>
      <c r="F482" s="47" t="s">
        <v>10961</v>
      </c>
      <c r="G482" s="47">
        <v>43889</v>
      </c>
      <c r="H482" s="47">
        <v>983676612</v>
      </c>
      <c r="I482" s="47">
        <v>43939</v>
      </c>
      <c r="J482" s="47">
        <v>624</v>
      </c>
      <c r="K482" s="47">
        <v>651.21</v>
      </c>
      <c r="L482" s="47">
        <v>524.96</v>
      </c>
      <c r="M482" s="47">
        <v>406355.04000000004</v>
      </c>
      <c r="N482" s="47">
        <v>327575.04000000004</v>
      </c>
    </row>
    <row r="483" spans="1:14" x14ac:dyDescent="0.3">
      <c r="A483" s="47" t="s">
        <v>11604</v>
      </c>
      <c r="B483" s="47" t="s">
        <v>10958</v>
      </c>
      <c r="C483" s="47" t="s">
        <v>10973</v>
      </c>
      <c r="D483" s="47" t="s">
        <v>10956</v>
      </c>
      <c r="E483" s="47" t="s">
        <v>10951</v>
      </c>
      <c r="F483" s="47" t="s">
        <v>10966</v>
      </c>
      <c r="G483" s="47">
        <v>44657</v>
      </c>
      <c r="H483" s="47">
        <v>525869882</v>
      </c>
      <c r="I483" s="47">
        <v>44703</v>
      </c>
      <c r="J483" s="47">
        <v>5439</v>
      </c>
      <c r="K483" s="47">
        <v>205.7</v>
      </c>
      <c r="L483" s="47">
        <v>117.11</v>
      </c>
      <c r="M483" s="47">
        <v>1118802.3</v>
      </c>
      <c r="N483" s="47">
        <v>636961.29</v>
      </c>
    </row>
    <row r="484" spans="1:14" x14ac:dyDescent="0.3">
      <c r="A484" s="47" t="s">
        <v>11605</v>
      </c>
      <c r="B484" s="47" t="s">
        <v>10943</v>
      </c>
      <c r="C484" s="47" t="s">
        <v>11105</v>
      </c>
      <c r="D484" s="47" t="s">
        <v>10960</v>
      </c>
      <c r="E484" s="47" t="s">
        <v>10946</v>
      </c>
      <c r="F484" s="47" t="s">
        <v>10952</v>
      </c>
      <c r="G484" s="47">
        <v>44193</v>
      </c>
      <c r="H484" s="47">
        <v>792240703</v>
      </c>
      <c r="I484" s="47">
        <v>44225</v>
      </c>
      <c r="J484" s="47">
        <v>484</v>
      </c>
      <c r="K484" s="47">
        <v>9.33</v>
      </c>
      <c r="L484" s="47">
        <v>6.92</v>
      </c>
      <c r="M484" s="47">
        <v>4515.72</v>
      </c>
      <c r="N484" s="47">
        <v>3349.2799999999997</v>
      </c>
    </row>
    <row r="485" spans="1:14" x14ac:dyDescent="0.3">
      <c r="A485" s="47" t="s">
        <v>11606</v>
      </c>
      <c r="B485" s="47" t="s">
        <v>10943</v>
      </c>
      <c r="C485" s="47" t="s">
        <v>11123</v>
      </c>
      <c r="D485" s="47" t="s">
        <v>10956</v>
      </c>
      <c r="E485" s="47" t="s">
        <v>10946</v>
      </c>
      <c r="F485" s="47" t="s">
        <v>10952</v>
      </c>
      <c r="G485" s="47">
        <v>44560</v>
      </c>
      <c r="H485" s="47">
        <v>500025403</v>
      </c>
      <c r="I485" s="47">
        <v>44607</v>
      </c>
      <c r="J485" s="47">
        <v>7483</v>
      </c>
      <c r="K485" s="47">
        <v>205.7</v>
      </c>
      <c r="L485" s="47">
        <v>117.11</v>
      </c>
      <c r="M485" s="47">
        <v>1539253.0999999999</v>
      </c>
      <c r="N485" s="47">
        <v>876334.13</v>
      </c>
    </row>
    <row r="486" spans="1:14" x14ac:dyDescent="0.3">
      <c r="A486" s="47" t="s">
        <v>11607</v>
      </c>
      <c r="B486" s="47" t="s">
        <v>10958</v>
      </c>
      <c r="C486" s="47" t="s">
        <v>10991</v>
      </c>
      <c r="D486" s="47" t="s">
        <v>10960</v>
      </c>
      <c r="E486" s="47" t="s">
        <v>10951</v>
      </c>
      <c r="F486" s="47" t="s">
        <v>10961</v>
      </c>
      <c r="G486" s="47">
        <v>44311</v>
      </c>
      <c r="H486" s="47">
        <v>236772811</v>
      </c>
      <c r="I486" s="47">
        <v>44327</v>
      </c>
      <c r="J486" s="47">
        <v>5191</v>
      </c>
      <c r="K486" s="47">
        <v>9.33</v>
      </c>
      <c r="L486" s="47">
        <v>6.92</v>
      </c>
      <c r="M486" s="47">
        <v>48432.03</v>
      </c>
      <c r="N486" s="47">
        <v>35921.72</v>
      </c>
    </row>
    <row r="487" spans="1:14" x14ac:dyDescent="0.3">
      <c r="A487" s="47" t="s">
        <v>11608</v>
      </c>
      <c r="B487" s="47" t="s">
        <v>10943</v>
      </c>
      <c r="C487" s="47" t="s">
        <v>11601</v>
      </c>
      <c r="D487" s="47" t="s">
        <v>11021</v>
      </c>
      <c r="E487" s="47" t="s">
        <v>10951</v>
      </c>
      <c r="F487" s="47" t="s">
        <v>10966</v>
      </c>
      <c r="G487" s="47">
        <v>44238</v>
      </c>
      <c r="H487" s="47">
        <v>210344254</v>
      </c>
      <c r="I487" s="47">
        <v>44270</v>
      </c>
      <c r="J487" s="47">
        <v>4394</v>
      </c>
      <c r="K487" s="47">
        <v>668.27</v>
      </c>
      <c r="L487" s="47">
        <v>502.54</v>
      </c>
      <c r="M487" s="47">
        <v>2936378.38</v>
      </c>
      <c r="N487" s="47">
        <v>2208160.7600000002</v>
      </c>
    </row>
    <row r="488" spans="1:14" x14ac:dyDescent="0.3">
      <c r="A488" s="47" t="s">
        <v>11609</v>
      </c>
      <c r="B488" s="47" t="s">
        <v>10958</v>
      </c>
      <c r="C488" s="47" t="s">
        <v>11321</v>
      </c>
      <c r="D488" s="47" t="s">
        <v>11011</v>
      </c>
      <c r="E488" s="47" t="s">
        <v>10951</v>
      </c>
      <c r="F488" s="47" t="s">
        <v>10947</v>
      </c>
      <c r="G488" s="47">
        <v>44754</v>
      </c>
      <c r="H488" s="47">
        <v>698913562</v>
      </c>
      <c r="I488" s="47">
        <v>44775</v>
      </c>
      <c r="J488" s="47">
        <v>2909</v>
      </c>
      <c r="K488" s="47">
        <v>109.28</v>
      </c>
      <c r="L488" s="47">
        <v>35.840000000000003</v>
      </c>
      <c r="M488" s="47">
        <v>317895.52</v>
      </c>
      <c r="N488" s="47">
        <v>104258.56000000001</v>
      </c>
    </row>
    <row r="489" spans="1:14" x14ac:dyDescent="0.3">
      <c r="A489" s="47" t="s">
        <v>11610</v>
      </c>
      <c r="B489" s="47" t="s">
        <v>10954</v>
      </c>
      <c r="C489" s="47" t="s">
        <v>11559</v>
      </c>
      <c r="D489" s="47" t="s">
        <v>10989</v>
      </c>
      <c r="E489" s="47" t="s">
        <v>10951</v>
      </c>
      <c r="F489" s="47" t="s">
        <v>10966</v>
      </c>
      <c r="G489" s="47">
        <v>44333</v>
      </c>
      <c r="H489" s="47">
        <v>700967061</v>
      </c>
      <c r="I489" s="47">
        <v>44360</v>
      </c>
      <c r="J489" s="47">
        <v>585</v>
      </c>
      <c r="K489" s="47">
        <v>154.06</v>
      </c>
      <c r="L489" s="47">
        <v>90.93</v>
      </c>
      <c r="M489" s="47">
        <v>90125.1</v>
      </c>
      <c r="N489" s="47">
        <v>53194.05</v>
      </c>
    </row>
    <row r="490" spans="1:14" x14ac:dyDescent="0.3">
      <c r="A490" s="47" t="s">
        <v>11611</v>
      </c>
      <c r="B490" s="47" t="s">
        <v>10958</v>
      </c>
      <c r="C490" s="47" t="s">
        <v>10988</v>
      </c>
      <c r="D490" s="47" t="s">
        <v>11011</v>
      </c>
      <c r="E490" s="47" t="s">
        <v>10946</v>
      </c>
      <c r="F490" s="47" t="s">
        <v>10961</v>
      </c>
      <c r="G490" s="47">
        <v>44204</v>
      </c>
      <c r="H490" s="47">
        <v>185303580</v>
      </c>
      <c r="I490" s="47">
        <v>44234</v>
      </c>
      <c r="J490" s="47">
        <v>4302</v>
      </c>
      <c r="K490" s="47">
        <v>109.28</v>
      </c>
      <c r="L490" s="47">
        <v>35.840000000000003</v>
      </c>
      <c r="M490" s="47">
        <v>470122.56</v>
      </c>
      <c r="N490" s="47">
        <v>154183.68000000002</v>
      </c>
    </row>
    <row r="491" spans="1:14" x14ac:dyDescent="0.3">
      <c r="A491" s="47" t="s">
        <v>11612</v>
      </c>
      <c r="B491" s="47" t="s">
        <v>10963</v>
      </c>
      <c r="C491" s="47" t="s">
        <v>11086</v>
      </c>
      <c r="D491" s="47" t="s">
        <v>10976</v>
      </c>
      <c r="E491" s="47" t="s">
        <v>10951</v>
      </c>
      <c r="F491" s="47" t="s">
        <v>10952</v>
      </c>
      <c r="G491" s="47">
        <v>44701</v>
      </c>
      <c r="H491" s="47">
        <v>541034448</v>
      </c>
      <c r="I491" s="47">
        <v>44723</v>
      </c>
      <c r="J491" s="47">
        <v>2971</v>
      </c>
      <c r="K491" s="47">
        <v>81.73</v>
      </c>
      <c r="L491" s="47">
        <v>56.67</v>
      </c>
      <c r="M491" s="47">
        <v>242819.83000000002</v>
      </c>
      <c r="N491" s="47">
        <v>168366.57</v>
      </c>
    </row>
    <row r="492" spans="1:14" x14ac:dyDescent="0.3">
      <c r="A492" s="47" t="s">
        <v>11613</v>
      </c>
      <c r="B492" s="47" t="s">
        <v>10943</v>
      </c>
      <c r="C492" s="47" t="s">
        <v>11109</v>
      </c>
      <c r="D492" s="47" t="s">
        <v>10965</v>
      </c>
      <c r="E492" s="47" t="s">
        <v>10946</v>
      </c>
      <c r="F492" s="47" t="s">
        <v>10961</v>
      </c>
      <c r="G492" s="47">
        <v>44737</v>
      </c>
      <c r="H492" s="47">
        <v>527583491</v>
      </c>
      <c r="I492" s="47">
        <v>44773</v>
      </c>
      <c r="J492" s="47">
        <v>2534</v>
      </c>
      <c r="K492" s="47">
        <v>255.28</v>
      </c>
      <c r="L492" s="47">
        <v>159.41999999999999</v>
      </c>
      <c r="M492" s="47">
        <v>646879.52</v>
      </c>
      <c r="N492" s="47">
        <v>403970.27999999997</v>
      </c>
    </row>
    <row r="493" spans="1:14" x14ac:dyDescent="0.3">
      <c r="A493" s="47" t="s">
        <v>11614</v>
      </c>
      <c r="B493" s="47" t="s">
        <v>10963</v>
      </c>
      <c r="C493" s="47" t="s">
        <v>11050</v>
      </c>
      <c r="D493" s="47" t="s">
        <v>10976</v>
      </c>
      <c r="E493" s="47" t="s">
        <v>10946</v>
      </c>
      <c r="F493" s="47" t="s">
        <v>10947</v>
      </c>
      <c r="G493" s="47">
        <v>44417</v>
      </c>
      <c r="H493" s="47">
        <v>324687039</v>
      </c>
      <c r="I493" s="47">
        <v>44433</v>
      </c>
      <c r="J493" s="47">
        <v>965</v>
      </c>
      <c r="K493" s="47">
        <v>81.73</v>
      </c>
      <c r="L493" s="47">
        <v>56.67</v>
      </c>
      <c r="M493" s="47">
        <v>78869.45</v>
      </c>
      <c r="N493" s="47">
        <v>54686.55</v>
      </c>
    </row>
    <row r="494" spans="1:14" x14ac:dyDescent="0.3">
      <c r="A494" s="47" t="s">
        <v>11615</v>
      </c>
      <c r="B494" s="47" t="s">
        <v>10943</v>
      </c>
      <c r="C494" s="47" t="s">
        <v>11105</v>
      </c>
      <c r="D494" s="47" t="s">
        <v>10974</v>
      </c>
      <c r="E494" s="47" t="s">
        <v>10951</v>
      </c>
      <c r="F494" s="47" t="s">
        <v>10966</v>
      </c>
      <c r="G494" s="47">
        <v>44513</v>
      </c>
      <c r="H494" s="47">
        <v>182393920</v>
      </c>
      <c r="I494" s="47">
        <v>44561</v>
      </c>
      <c r="J494" s="47">
        <v>3269</v>
      </c>
      <c r="K494" s="47">
        <v>437.2</v>
      </c>
      <c r="L494" s="47">
        <v>263.33</v>
      </c>
      <c r="M494" s="47">
        <v>1429206.8</v>
      </c>
      <c r="N494" s="47">
        <v>860825.7699999999</v>
      </c>
    </row>
    <row r="495" spans="1:14" x14ac:dyDescent="0.3">
      <c r="A495" s="47" t="s">
        <v>11616</v>
      </c>
      <c r="B495" s="47" t="s">
        <v>11001</v>
      </c>
      <c r="C495" s="47" t="s">
        <v>11082</v>
      </c>
      <c r="D495" s="47" t="s">
        <v>10960</v>
      </c>
      <c r="E495" s="47" t="s">
        <v>10946</v>
      </c>
      <c r="F495" s="47" t="s">
        <v>10947</v>
      </c>
      <c r="G495" s="47">
        <v>43859</v>
      </c>
      <c r="H495" s="47">
        <v>871065461</v>
      </c>
      <c r="I495" s="47">
        <v>43884</v>
      </c>
      <c r="J495" s="47">
        <v>6482</v>
      </c>
      <c r="K495" s="47">
        <v>9.33</v>
      </c>
      <c r="L495" s="47">
        <v>6.92</v>
      </c>
      <c r="M495" s="47">
        <v>60477.06</v>
      </c>
      <c r="N495" s="47">
        <v>44855.44</v>
      </c>
    </row>
    <row r="496" spans="1:14" x14ac:dyDescent="0.3">
      <c r="A496" s="47" t="s">
        <v>11617</v>
      </c>
      <c r="B496" s="47" t="s">
        <v>10958</v>
      </c>
      <c r="C496" s="47" t="s">
        <v>11246</v>
      </c>
      <c r="D496" s="47" t="s">
        <v>10979</v>
      </c>
      <c r="E496" s="47" t="s">
        <v>10946</v>
      </c>
      <c r="F496" s="47" t="s">
        <v>10952</v>
      </c>
      <c r="G496" s="47">
        <v>44043</v>
      </c>
      <c r="H496" s="47">
        <v>531375491</v>
      </c>
      <c r="I496" s="47">
        <v>44077</v>
      </c>
      <c r="J496" s="47">
        <v>4671</v>
      </c>
      <c r="K496" s="47">
        <v>651.21</v>
      </c>
      <c r="L496" s="47">
        <v>524.96</v>
      </c>
      <c r="M496" s="47">
        <v>3041801.91</v>
      </c>
      <c r="N496" s="47">
        <v>2452088.16</v>
      </c>
    </row>
    <row r="497" spans="1:14" x14ac:dyDescent="0.3">
      <c r="A497" s="47" t="s">
        <v>11618</v>
      </c>
      <c r="B497" s="47" t="s">
        <v>10963</v>
      </c>
      <c r="C497" s="47" t="s">
        <v>11595</v>
      </c>
      <c r="D497" s="47" t="s">
        <v>10956</v>
      </c>
      <c r="E497" s="47" t="s">
        <v>10946</v>
      </c>
      <c r="F497" s="47" t="s">
        <v>10961</v>
      </c>
      <c r="G497" s="47">
        <v>44713</v>
      </c>
      <c r="H497" s="47">
        <v>524310338</v>
      </c>
      <c r="I497" s="47">
        <v>44735</v>
      </c>
      <c r="J497" s="47">
        <v>3935</v>
      </c>
      <c r="K497" s="47">
        <v>205.7</v>
      </c>
      <c r="L497" s="47">
        <v>117.11</v>
      </c>
      <c r="M497" s="47">
        <v>809429.5</v>
      </c>
      <c r="N497" s="47">
        <v>460827.85</v>
      </c>
    </row>
    <row r="498" spans="1:14" x14ac:dyDescent="0.3">
      <c r="A498" s="47" t="s">
        <v>11619</v>
      </c>
      <c r="B498" s="47" t="s">
        <v>10963</v>
      </c>
      <c r="C498" s="47" t="s">
        <v>11086</v>
      </c>
      <c r="D498" s="47" t="s">
        <v>10945</v>
      </c>
      <c r="E498" s="47" t="s">
        <v>10946</v>
      </c>
      <c r="F498" s="47" t="s">
        <v>10952</v>
      </c>
      <c r="G498" s="47">
        <v>44097</v>
      </c>
      <c r="H498" s="47">
        <v>481168830</v>
      </c>
      <c r="I498" s="47">
        <v>44124</v>
      </c>
      <c r="J498" s="47">
        <v>7404</v>
      </c>
      <c r="K498" s="47">
        <v>152.58000000000001</v>
      </c>
      <c r="L498" s="47">
        <v>97.44</v>
      </c>
      <c r="M498" s="47">
        <v>1129702.32</v>
      </c>
      <c r="N498" s="47">
        <v>721445.76</v>
      </c>
    </row>
    <row r="499" spans="1:14" x14ac:dyDescent="0.3">
      <c r="A499" s="47" t="s">
        <v>11620</v>
      </c>
      <c r="B499" s="47" t="s">
        <v>10958</v>
      </c>
      <c r="C499" s="47" t="s">
        <v>11227</v>
      </c>
      <c r="D499" s="47" t="s">
        <v>11021</v>
      </c>
      <c r="E499" s="47" t="s">
        <v>10951</v>
      </c>
      <c r="F499" s="47" t="s">
        <v>10966</v>
      </c>
      <c r="G499" s="47">
        <v>44747</v>
      </c>
      <c r="H499" s="47">
        <v>553562295</v>
      </c>
      <c r="I499" s="47">
        <v>44795</v>
      </c>
      <c r="J499" s="47">
        <v>239</v>
      </c>
      <c r="K499" s="47">
        <v>668.27</v>
      </c>
      <c r="L499" s="47">
        <v>502.54</v>
      </c>
      <c r="M499" s="47">
        <v>159716.53</v>
      </c>
      <c r="N499" s="47">
        <v>120107.06</v>
      </c>
    </row>
    <row r="500" spans="1:14" x14ac:dyDescent="0.3">
      <c r="A500" s="47" t="s">
        <v>11621</v>
      </c>
      <c r="B500" s="47" t="s">
        <v>10958</v>
      </c>
      <c r="C500" s="47" t="s">
        <v>11237</v>
      </c>
      <c r="D500" s="47" t="s">
        <v>10956</v>
      </c>
      <c r="E500" s="47" t="s">
        <v>10946</v>
      </c>
      <c r="F500" s="47" t="s">
        <v>10947</v>
      </c>
      <c r="G500" s="47">
        <v>44662</v>
      </c>
      <c r="H500" s="47">
        <v>963414561</v>
      </c>
      <c r="I500" s="47">
        <v>44685</v>
      </c>
      <c r="J500" s="47">
        <v>4633</v>
      </c>
      <c r="K500" s="47">
        <v>205.7</v>
      </c>
      <c r="L500" s="47">
        <v>117.11</v>
      </c>
      <c r="M500" s="47">
        <v>953008.1</v>
      </c>
      <c r="N500" s="47">
        <v>542570.63</v>
      </c>
    </row>
    <row r="501" spans="1:14" x14ac:dyDescent="0.3">
      <c r="A501" s="47" t="s">
        <v>11622</v>
      </c>
      <c r="B501" s="47" t="s">
        <v>10963</v>
      </c>
      <c r="C501" s="47" t="s">
        <v>11595</v>
      </c>
      <c r="D501" s="47" t="s">
        <v>10956</v>
      </c>
      <c r="E501" s="47" t="s">
        <v>10951</v>
      </c>
      <c r="F501" s="47" t="s">
        <v>10961</v>
      </c>
      <c r="G501" s="47">
        <v>44079</v>
      </c>
      <c r="H501" s="47">
        <v>652961957</v>
      </c>
      <c r="I501" s="47">
        <v>44081</v>
      </c>
      <c r="J501" s="47">
        <v>4808</v>
      </c>
      <c r="K501" s="47">
        <v>205.7</v>
      </c>
      <c r="L501" s="47">
        <v>117.11</v>
      </c>
      <c r="M501" s="47">
        <v>989005.6</v>
      </c>
      <c r="N501" s="47">
        <v>563064.88</v>
      </c>
    </row>
    <row r="502" spans="1:14" x14ac:dyDescent="0.3">
      <c r="A502" s="47" t="s">
        <v>11623</v>
      </c>
      <c r="B502" s="47" t="s">
        <v>10958</v>
      </c>
      <c r="C502" s="47" t="s">
        <v>10984</v>
      </c>
      <c r="D502" s="47" t="s">
        <v>10945</v>
      </c>
      <c r="E502" s="47" t="s">
        <v>10951</v>
      </c>
      <c r="F502" s="47" t="s">
        <v>10947</v>
      </c>
      <c r="G502" s="47">
        <v>43901</v>
      </c>
      <c r="H502" s="47">
        <v>434753310</v>
      </c>
      <c r="I502" s="47">
        <v>43928</v>
      </c>
      <c r="J502" s="47">
        <v>2022</v>
      </c>
      <c r="K502" s="47">
        <v>152.58000000000001</v>
      </c>
      <c r="L502" s="47">
        <v>97.44</v>
      </c>
      <c r="M502" s="47">
        <v>308364.18000000005</v>
      </c>
      <c r="N502" s="47">
        <v>196926.24</v>
      </c>
    </row>
    <row r="503" spans="1:14" x14ac:dyDescent="0.3">
      <c r="A503" s="47" t="s">
        <v>11624</v>
      </c>
      <c r="B503" s="47" t="s">
        <v>10943</v>
      </c>
      <c r="C503" s="47" t="s">
        <v>11328</v>
      </c>
      <c r="D503" s="47" t="s">
        <v>10974</v>
      </c>
      <c r="E503" s="47" t="s">
        <v>10951</v>
      </c>
      <c r="F503" s="47" t="s">
        <v>10961</v>
      </c>
      <c r="G503" s="47">
        <v>44133</v>
      </c>
      <c r="H503" s="47">
        <v>741649949</v>
      </c>
      <c r="I503" s="47">
        <v>44183</v>
      </c>
      <c r="J503" s="47">
        <v>9556</v>
      </c>
      <c r="K503" s="47">
        <v>437.2</v>
      </c>
      <c r="L503" s="47">
        <v>263.33</v>
      </c>
      <c r="M503" s="47">
        <v>4177883.1999999997</v>
      </c>
      <c r="N503" s="47">
        <v>2516381.48</v>
      </c>
    </row>
    <row r="504" spans="1:14" x14ac:dyDescent="0.3">
      <c r="A504" s="47" t="s">
        <v>11625</v>
      </c>
      <c r="B504" s="47" t="s">
        <v>10943</v>
      </c>
      <c r="C504" s="47" t="s">
        <v>11080</v>
      </c>
      <c r="D504" s="47" t="s">
        <v>10960</v>
      </c>
      <c r="E504" s="47" t="s">
        <v>10946</v>
      </c>
      <c r="F504" s="47" t="s">
        <v>10961</v>
      </c>
      <c r="G504" s="47">
        <v>44409</v>
      </c>
      <c r="H504" s="47">
        <v>276825702</v>
      </c>
      <c r="I504" s="47">
        <v>44419</v>
      </c>
      <c r="J504" s="47">
        <v>7732</v>
      </c>
      <c r="K504" s="47">
        <v>9.33</v>
      </c>
      <c r="L504" s="47">
        <v>6.92</v>
      </c>
      <c r="M504" s="47">
        <v>72139.56</v>
      </c>
      <c r="N504" s="47">
        <v>53505.440000000002</v>
      </c>
    </row>
    <row r="505" spans="1:14" x14ac:dyDescent="0.3">
      <c r="A505" s="47" t="s">
        <v>11626</v>
      </c>
      <c r="B505" s="47" t="s">
        <v>10954</v>
      </c>
      <c r="C505" s="47" t="s">
        <v>11559</v>
      </c>
      <c r="D505" s="47" t="s">
        <v>11021</v>
      </c>
      <c r="E505" s="47" t="s">
        <v>10951</v>
      </c>
      <c r="F505" s="47" t="s">
        <v>10966</v>
      </c>
      <c r="G505" s="47">
        <v>44506</v>
      </c>
      <c r="H505" s="47">
        <v>963766896</v>
      </c>
      <c r="I505" s="47">
        <v>44521</v>
      </c>
      <c r="J505" s="47">
        <v>8896</v>
      </c>
      <c r="K505" s="47">
        <v>668.27</v>
      </c>
      <c r="L505" s="47">
        <v>502.54</v>
      </c>
      <c r="M505" s="47">
        <v>5944929.9199999999</v>
      </c>
      <c r="N505" s="47">
        <v>4470595.84</v>
      </c>
    </row>
    <row r="506" spans="1:14" x14ac:dyDescent="0.3">
      <c r="A506" s="47" t="s">
        <v>11627</v>
      </c>
      <c r="B506" s="47" t="s">
        <v>10954</v>
      </c>
      <c r="C506" s="47" t="s">
        <v>11281</v>
      </c>
      <c r="D506" s="47" t="s">
        <v>10979</v>
      </c>
      <c r="E506" s="47" t="s">
        <v>10951</v>
      </c>
      <c r="F506" s="47" t="s">
        <v>10961</v>
      </c>
      <c r="G506" s="47">
        <v>44871</v>
      </c>
      <c r="H506" s="47">
        <v>296272361</v>
      </c>
      <c r="I506" s="47">
        <v>44876</v>
      </c>
      <c r="J506" s="47">
        <v>2430</v>
      </c>
      <c r="K506" s="47">
        <v>651.21</v>
      </c>
      <c r="L506" s="47">
        <v>524.96</v>
      </c>
      <c r="M506" s="47">
        <v>1582440.3</v>
      </c>
      <c r="N506" s="47">
        <v>1275652.8</v>
      </c>
    </row>
    <row r="507" spans="1:14" x14ac:dyDescent="0.3">
      <c r="A507" s="47" t="s">
        <v>11628</v>
      </c>
      <c r="B507" s="47" t="s">
        <v>11001</v>
      </c>
      <c r="C507" s="47" t="s">
        <v>11099</v>
      </c>
      <c r="D507" s="47" t="s">
        <v>10965</v>
      </c>
      <c r="E507" s="47" t="s">
        <v>10946</v>
      </c>
      <c r="F507" s="47" t="s">
        <v>10947</v>
      </c>
      <c r="G507" s="47">
        <v>44010</v>
      </c>
      <c r="H507" s="47">
        <v>788453423</v>
      </c>
      <c r="I507" s="47">
        <v>44047</v>
      </c>
      <c r="J507" s="47">
        <v>9744</v>
      </c>
      <c r="K507" s="47">
        <v>255.28</v>
      </c>
      <c r="L507" s="47">
        <v>159.41999999999999</v>
      </c>
      <c r="M507" s="47">
        <v>2487448.3199999998</v>
      </c>
      <c r="N507" s="47">
        <v>1553388.48</v>
      </c>
    </row>
    <row r="508" spans="1:14" x14ac:dyDescent="0.3">
      <c r="A508" s="47" t="s">
        <v>11629</v>
      </c>
      <c r="B508" s="47" t="s">
        <v>10943</v>
      </c>
      <c r="C508" s="47" t="s">
        <v>11291</v>
      </c>
      <c r="D508" s="47" t="s">
        <v>10956</v>
      </c>
      <c r="E508" s="47" t="s">
        <v>10946</v>
      </c>
      <c r="F508" s="47" t="s">
        <v>10966</v>
      </c>
      <c r="G508" s="47">
        <v>44230</v>
      </c>
      <c r="H508" s="47">
        <v>524733912</v>
      </c>
      <c r="I508" s="47">
        <v>44235</v>
      </c>
      <c r="J508" s="47">
        <v>9280</v>
      </c>
      <c r="K508" s="47">
        <v>205.7</v>
      </c>
      <c r="L508" s="47">
        <v>117.11</v>
      </c>
      <c r="M508" s="47">
        <v>1908896</v>
      </c>
      <c r="N508" s="47">
        <v>1086780.8</v>
      </c>
    </row>
    <row r="509" spans="1:14" x14ac:dyDescent="0.3">
      <c r="A509" s="47" t="s">
        <v>11630</v>
      </c>
      <c r="B509" s="47" t="s">
        <v>10954</v>
      </c>
      <c r="C509" s="47" t="s">
        <v>11129</v>
      </c>
      <c r="D509" s="47" t="s">
        <v>10960</v>
      </c>
      <c r="E509" s="47" t="s">
        <v>10951</v>
      </c>
      <c r="F509" s="47" t="s">
        <v>10966</v>
      </c>
      <c r="G509" s="47">
        <v>44852</v>
      </c>
      <c r="H509" s="47">
        <v>809850156</v>
      </c>
      <c r="I509" s="47">
        <v>44869</v>
      </c>
      <c r="J509" s="47">
        <v>1513</v>
      </c>
      <c r="K509" s="47">
        <v>9.33</v>
      </c>
      <c r="L509" s="47">
        <v>6.92</v>
      </c>
      <c r="M509" s="47">
        <v>14116.29</v>
      </c>
      <c r="N509" s="47">
        <v>10469.959999999999</v>
      </c>
    </row>
    <row r="510" spans="1:14" x14ac:dyDescent="0.3">
      <c r="A510" s="47" t="s">
        <v>11631</v>
      </c>
      <c r="B510" s="47" t="s">
        <v>10954</v>
      </c>
      <c r="C510" s="47" t="s">
        <v>11057</v>
      </c>
      <c r="D510" s="47" t="s">
        <v>10945</v>
      </c>
      <c r="E510" s="47" t="s">
        <v>10946</v>
      </c>
      <c r="F510" s="47" t="s">
        <v>10961</v>
      </c>
      <c r="G510" s="47">
        <v>44822</v>
      </c>
      <c r="H510" s="47">
        <v>318850982</v>
      </c>
      <c r="I510" s="47">
        <v>44840</v>
      </c>
      <c r="J510" s="47">
        <v>3946</v>
      </c>
      <c r="K510" s="47">
        <v>152.58000000000001</v>
      </c>
      <c r="L510" s="47">
        <v>97.44</v>
      </c>
      <c r="M510" s="47">
        <v>602080.68000000005</v>
      </c>
      <c r="N510" s="47">
        <v>384498.24</v>
      </c>
    </row>
    <row r="511" spans="1:14" x14ac:dyDescent="0.3">
      <c r="A511" s="47" t="s">
        <v>11632</v>
      </c>
      <c r="B511" s="47" t="s">
        <v>10958</v>
      </c>
      <c r="C511" s="47" t="s">
        <v>11031</v>
      </c>
      <c r="D511" s="47" t="s">
        <v>10960</v>
      </c>
      <c r="E511" s="47" t="s">
        <v>10946</v>
      </c>
      <c r="F511" s="47" t="s">
        <v>10952</v>
      </c>
      <c r="G511" s="47">
        <v>44278</v>
      </c>
      <c r="H511" s="47">
        <v>947097718</v>
      </c>
      <c r="I511" s="47">
        <v>44296</v>
      </c>
      <c r="J511" s="47">
        <v>6116</v>
      </c>
      <c r="K511" s="47">
        <v>9.33</v>
      </c>
      <c r="L511" s="47">
        <v>6.92</v>
      </c>
      <c r="M511" s="47">
        <v>57062.28</v>
      </c>
      <c r="N511" s="47">
        <v>42322.720000000001</v>
      </c>
    </row>
    <row r="512" spans="1:14" x14ac:dyDescent="0.3">
      <c r="A512" s="47" t="s">
        <v>11633</v>
      </c>
      <c r="B512" s="47" t="s">
        <v>10954</v>
      </c>
      <c r="C512" s="47" t="s">
        <v>11281</v>
      </c>
      <c r="D512" s="47" t="s">
        <v>10969</v>
      </c>
      <c r="E512" s="47" t="s">
        <v>10951</v>
      </c>
      <c r="F512" s="47" t="s">
        <v>10952</v>
      </c>
      <c r="G512" s="47">
        <v>44026</v>
      </c>
      <c r="H512" s="47">
        <v>160264194</v>
      </c>
      <c r="I512" s="47">
        <v>44040</v>
      </c>
      <c r="J512" s="47">
        <v>4591</v>
      </c>
      <c r="K512" s="47">
        <v>47.45</v>
      </c>
      <c r="L512" s="47">
        <v>31.79</v>
      </c>
      <c r="M512" s="47">
        <v>217842.95</v>
      </c>
      <c r="N512" s="47">
        <v>145947.88999999998</v>
      </c>
    </row>
    <row r="513" spans="1:14" x14ac:dyDescent="0.3">
      <c r="A513" s="47" t="s">
        <v>11634</v>
      </c>
      <c r="B513" s="47" t="s">
        <v>11001</v>
      </c>
      <c r="C513" s="47" t="s">
        <v>11101</v>
      </c>
      <c r="D513" s="47" t="s">
        <v>10945</v>
      </c>
      <c r="E513" s="47" t="s">
        <v>10946</v>
      </c>
      <c r="F513" s="47" t="s">
        <v>10947</v>
      </c>
      <c r="G513" s="47">
        <v>43974</v>
      </c>
      <c r="H513" s="47">
        <v>444336736</v>
      </c>
      <c r="I513" s="47">
        <v>43991</v>
      </c>
      <c r="J513" s="47">
        <v>7969</v>
      </c>
      <c r="K513" s="47">
        <v>152.58000000000001</v>
      </c>
      <c r="L513" s="47">
        <v>97.44</v>
      </c>
      <c r="M513" s="47">
        <v>1215910.02</v>
      </c>
      <c r="N513" s="47">
        <v>776499.36</v>
      </c>
    </row>
    <row r="514" spans="1:14" x14ac:dyDescent="0.3">
      <c r="A514" s="47" t="s">
        <v>11635</v>
      </c>
      <c r="B514" s="47" t="s">
        <v>11001</v>
      </c>
      <c r="C514" s="47" t="s">
        <v>11037</v>
      </c>
      <c r="D514" s="47" t="s">
        <v>10989</v>
      </c>
      <c r="E514" s="47" t="s">
        <v>10951</v>
      </c>
      <c r="F514" s="47" t="s">
        <v>10961</v>
      </c>
      <c r="G514" s="47">
        <v>44700</v>
      </c>
      <c r="H514" s="47">
        <v>755614173</v>
      </c>
      <c r="I514" s="47">
        <v>44726</v>
      </c>
      <c r="J514" s="47">
        <v>1880</v>
      </c>
      <c r="K514" s="47">
        <v>154.06</v>
      </c>
      <c r="L514" s="47">
        <v>90.93</v>
      </c>
      <c r="M514" s="47">
        <v>289632.8</v>
      </c>
      <c r="N514" s="47">
        <v>170948.40000000002</v>
      </c>
    </row>
    <row r="515" spans="1:14" x14ac:dyDescent="0.3">
      <c r="A515" s="47" t="s">
        <v>11636</v>
      </c>
      <c r="B515" s="47" t="s">
        <v>10958</v>
      </c>
      <c r="C515" s="47" t="s">
        <v>11203</v>
      </c>
      <c r="D515" s="47" t="s">
        <v>10989</v>
      </c>
      <c r="E515" s="47" t="s">
        <v>10946</v>
      </c>
      <c r="F515" s="47" t="s">
        <v>10966</v>
      </c>
      <c r="G515" s="47">
        <v>44840</v>
      </c>
      <c r="H515" s="47">
        <v>570707833</v>
      </c>
      <c r="I515" s="47">
        <v>44841</v>
      </c>
      <c r="J515" s="47">
        <v>3985</v>
      </c>
      <c r="K515" s="47">
        <v>154.06</v>
      </c>
      <c r="L515" s="47">
        <v>90.93</v>
      </c>
      <c r="M515" s="47">
        <v>613929.1</v>
      </c>
      <c r="N515" s="47">
        <v>362356.05000000005</v>
      </c>
    </row>
    <row r="516" spans="1:14" x14ac:dyDescent="0.3">
      <c r="A516" s="47" t="s">
        <v>11637</v>
      </c>
      <c r="B516" s="47" t="s">
        <v>10943</v>
      </c>
      <c r="C516" s="47" t="s">
        <v>11638</v>
      </c>
      <c r="D516" s="47" t="s">
        <v>10969</v>
      </c>
      <c r="E516" s="47" t="s">
        <v>10946</v>
      </c>
      <c r="F516" s="47" t="s">
        <v>10952</v>
      </c>
      <c r="G516" s="47">
        <v>44744</v>
      </c>
      <c r="H516" s="47">
        <v>336541545</v>
      </c>
      <c r="I516" s="47">
        <v>44791</v>
      </c>
      <c r="J516" s="47">
        <v>8977</v>
      </c>
      <c r="K516" s="47">
        <v>47.45</v>
      </c>
      <c r="L516" s="47">
        <v>31.79</v>
      </c>
      <c r="M516" s="47">
        <v>425958.65</v>
      </c>
      <c r="N516" s="47">
        <v>285378.83</v>
      </c>
    </row>
    <row r="517" spans="1:14" x14ac:dyDescent="0.3">
      <c r="A517" s="47" t="s">
        <v>11639</v>
      </c>
      <c r="B517" s="47" t="s">
        <v>10958</v>
      </c>
      <c r="C517" s="47" t="s">
        <v>11031</v>
      </c>
      <c r="D517" s="47" t="s">
        <v>10945</v>
      </c>
      <c r="E517" s="47" t="s">
        <v>10946</v>
      </c>
      <c r="F517" s="47" t="s">
        <v>10947</v>
      </c>
      <c r="G517" s="47">
        <v>43864</v>
      </c>
      <c r="H517" s="47">
        <v>120351636</v>
      </c>
      <c r="I517" s="47">
        <v>43887</v>
      </c>
      <c r="J517" s="47">
        <v>3578</v>
      </c>
      <c r="K517" s="47">
        <v>152.58000000000001</v>
      </c>
      <c r="L517" s="47">
        <v>97.44</v>
      </c>
      <c r="M517" s="47">
        <v>545931.24</v>
      </c>
      <c r="N517" s="47">
        <v>348640.32</v>
      </c>
    </row>
    <row r="518" spans="1:14" x14ac:dyDescent="0.3">
      <c r="A518" s="47" t="s">
        <v>11640</v>
      </c>
      <c r="B518" s="47" t="s">
        <v>10958</v>
      </c>
      <c r="C518" s="47" t="s">
        <v>11350</v>
      </c>
      <c r="D518" s="47" t="s">
        <v>10956</v>
      </c>
      <c r="E518" s="47" t="s">
        <v>10951</v>
      </c>
      <c r="F518" s="47" t="s">
        <v>10947</v>
      </c>
      <c r="G518" s="47">
        <v>44407</v>
      </c>
      <c r="H518" s="47">
        <v>959686934</v>
      </c>
      <c r="I518" s="47">
        <v>44441</v>
      </c>
      <c r="J518" s="47">
        <v>1545</v>
      </c>
      <c r="K518" s="47">
        <v>205.7</v>
      </c>
      <c r="L518" s="47">
        <v>117.11</v>
      </c>
      <c r="M518" s="47">
        <v>317806.5</v>
      </c>
      <c r="N518" s="47">
        <v>180934.95</v>
      </c>
    </row>
    <row r="519" spans="1:14" x14ac:dyDescent="0.3">
      <c r="A519" s="47" t="s">
        <v>11641</v>
      </c>
      <c r="B519" s="47" t="s">
        <v>10943</v>
      </c>
      <c r="C519" s="47" t="s">
        <v>11642</v>
      </c>
      <c r="D519" s="47" t="s">
        <v>10960</v>
      </c>
      <c r="E519" s="47" t="s">
        <v>10951</v>
      </c>
      <c r="F519" s="47" t="s">
        <v>10961</v>
      </c>
      <c r="G519" s="47">
        <v>44555</v>
      </c>
      <c r="H519" s="47">
        <v>812408769</v>
      </c>
      <c r="I519" s="47">
        <v>44600</v>
      </c>
      <c r="J519" s="47">
        <v>8663</v>
      </c>
      <c r="K519" s="47">
        <v>9.33</v>
      </c>
      <c r="L519" s="47">
        <v>6.92</v>
      </c>
      <c r="M519" s="47">
        <v>80825.789999999994</v>
      </c>
      <c r="N519" s="47">
        <v>59947.96</v>
      </c>
    </row>
    <row r="520" spans="1:14" x14ac:dyDescent="0.3">
      <c r="A520" s="47" t="s">
        <v>11643</v>
      </c>
      <c r="B520" s="47" t="s">
        <v>10958</v>
      </c>
      <c r="C520" s="47" t="s">
        <v>11251</v>
      </c>
      <c r="D520" s="47" t="s">
        <v>10960</v>
      </c>
      <c r="E520" s="47" t="s">
        <v>10951</v>
      </c>
      <c r="F520" s="47" t="s">
        <v>10966</v>
      </c>
      <c r="G520" s="47">
        <v>44199</v>
      </c>
      <c r="H520" s="47">
        <v>406690967</v>
      </c>
      <c r="I520" s="47">
        <v>44207</v>
      </c>
      <c r="J520" s="47">
        <v>7749</v>
      </c>
      <c r="K520" s="47">
        <v>9.33</v>
      </c>
      <c r="L520" s="47">
        <v>6.92</v>
      </c>
      <c r="M520" s="47">
        <v>72298.17</v>
      </c>
      <c r="N520" s="47">
        <v>53623.08</v>
      </c>
    </row>
    <row r="521" spans="1:14" x14ac:dyDescent="0.3">
      <c r="A521" s="47" t="s">
        <v>11644</v>
      </c>
      <c r="B521" s="47" t="s">
        <v>10943</v>
      </c>
      <c r="C521" s="47" t="s">
        <v>11328</v>
      </c>
      <c r="D521" s="47" t="s">
        <v>10989</v>
      </c>
      <c r="E521" s="47" t="s">
        <v>10951</v>
      </c>
      <c r="F521" s="47" t="s">
        <v>10966</v>
      </c>
      <c r="G521" s="47">
        <v>44422</v>
      </c>
      <c r="H521" s="47">
        <v>991019856</v>
      </c>
      <c r="I521" s="47">
        <v>44464</v>
      </c>
      <c r="J521" s="47">
        <v>3653</v>
      </c>
      <c r="K521" s="47">
        <v>154.06</v>
      </c>
      <c r="L521" s="47">
        <v>90.93</v>
      </c>
      <c r="M521" s="47">
        <v>562781.18000000005</v>
      </c>
      <c r="N521" s="47">
        <v>332167.29000000004</v>
      </c>
    </row>
    <row r="522" spans="1:14" x14ac:dyDescent="0.3">
      <c r="A522" s="47" t="s">
        <v>11645</v>
      </c>
      <c r="B522" s="47" t="s">
        <v>10958</v>
      </c>
      <c r="C522" s="47" t="s">
        <v>10973</v>
      </c>
      <c r="D522" s="47" t="s">
        <v>10989</v>
      </c>
      <c r="E522" s="47" t="s">
        <v>10946</v>
      </c>
      <c r="F522" s="47" t="s">
        <v>10952</v>
      </c>
      <c r="G522" s="47">
        <v>43845</v>
      </c>
      <c r="H522" s="47">
        <v>284194266</v>
      </c>
      <c r="I522" s="47">
        <v>43846</v>
      </c>
      <c r="J522" s="47">
        <v>8254</v>
      </c>
      <c r="K522" s="47">
        <v>154.06</v>
      </c>
      <c r="L522" s="47">
        <v>90.93</v>
      </c>
      <c r="M522" s="47">
        <v>1271611.24</v>
      </c>
      <c r="N522" s="47">
        <v>750536.22000000009</v>
      </c>
    </row>
    <row r="523" spans="1:14" x14ac:dyDescent="0.3">
      <c r="A523" s="47" t="s">
        <v>11646</v>
      </c>
      <c r="B523" s="47" t="s">
        <v>10943</v>
      </c>
      <c r="C523" s="47" t="s">
        <v>11380</v>
      </c>
      <c r="D523" s="47" t="s">
        <v>10979</v>
      </c>
      <c r="E523" s="47" t="s">
        <v>10951</v>
      </c>
      <c r="F523" s="47" t="s">
        <v>10952</v>
      </c>
      <c r="G523" s="47">
        <v>44367</v>
      </c>
      <c r="H523" s="47">
        <v>125325524</v>
      </c>
      <c r="I523" s="47">
        <v>44371</v>
      </c>
      <c r="J523" s="47">
        <v>5463</v>
      </c>
      <c r="K523" s="47">
        <v>651.21</v>
      </c>
      <c r="L523" s="47">
        <v>524.96</v>
      </c>
      <c r="M523" s="47">
        <v>3557560.23</v>
      </c>
      <c r="N523" s="47">
        <v>2867856.48</v>
      </c>
    </row>
    <row r="524" spans="1:14" x14ac:dyDescent="0.3">
      <c r="A524" s="47" t="s">
        <v>11647</v>
      </c>
      <c r="B524" s="47" t="s">
        <v>10954</v>
      </c>
      <c r="C524" s="47" t="s">
        <v>10995</v>
      </c>
      <c r="D524" s="47" t="s">
        <v>10974</v>
      </c>
      <c r="E524" s="47" t="s">
        <v>10946</v>
      </c>
      <c r="F524" s="47" t="s">
        <v>10961</v>
      </c>
      <c r="G524" s="47">
        <v>44379</v>
      </c>
      <c r="H524" s="47">
        <v>623837459</v>
      </c>
      <c r="I524" s="47">
        <v>44387</v>
      </c>
      <c r="J524" s="47">
        <v>6222</v>
      </c>
      <c r="K524" s="47">
        <v>437.2</v>
      </c>
      <c r="L524" s="47">
        <v>263.33</v>
      </c>
      <c r="M524" s="47">
        <v>2720258.4</v>
      </c>
      <c r="N524" s="47">
        <v>1638439.26</v>
      </c>
    </row>
    <row r="525" spans="1:14" x14ac:dyDescent="0.3">
      <c r="A525" s="47" t="s">
        <v>11648</v>
      </c>
      <c r="B525" s="47" t="s">
        <v>10943</v>
      </c>
      <c r="C525" s="47" t="s">
        <v>11438</v>
      </c>
      <c r="D525" s="47" t="s">
        <v>11021</v>
      </c>
      <c r="E525" s="47" t="s">
        <v>10946</v>
      </c>
      <c r="F525" s="47" t="s">
        <v>10966</v>
      </c>
      <c r="G525" s="47">
        <v>44508</v>
      </c>
      <c r="H525" s="47">
        <v>609466397</v>
      </c>
      <c r="I525" s="47">
        <v>44540</v>
      </c>
      <c r="J525" s="47">
        <v>3506</v>
      </c>
      <c r="K525" s="47">
        <v>668.27</v>
      </c>
      <c r="L525" s="47">
        <v>502.54</v>
      </c>
      <c r="M525" s="47">
        <v>2342954.62</v>
      </c>
      <c r="N525" s="47">
        <v>1761905.24</v>
      </c>
    </row>
    <row r="526" spans="1:14" x14ac:dyDescent="0.3">
      <c r="A526" s="47" t="s">
        <v>11649</v>
      </c>
      <c r="B526" s="47" t="s">
        <v>11001</v>
      </c>
      <c r="C526" s="47" t="s">
        <v>11363</v>
      </c>
      <c r="D526" s="47" t="s">
        <v>10960</v>
      </c>
      <c r="E526" s="47" t="s">
        <v>10946</v>
      </c>
      <c r="F526" s="47" t="s">
        <v>10961</v>
      </c>
      <c r="G526" s="47">
        <v>43961</v>
      </c>
      <c r="H526" s="47">
        <v>782261168</v>
      </c>
      <c r="I526" s="47">
        <v>43997</v>
      </c>
      <c r="J526" s="47">
        <v>7318</v>
      </c>
      <c r="K526" s="47">
        <v>9.33</v>
      </c>
      <c r="L526" s="47">
        <v>6.92</v>
      </c>
      <c r="M526" s="47">
        <v>68276.94</v>
      </c>
      <c r="N526" s="47">
        <v>50640.56</v>
      </c>
    </row>
    <row r="527" spans="1:14" x14ac:dyDescent="0.3">
      <c r="A527" s="47" t="s">
        <v>11650</v>
      </c>
      <c r="B527" s="47" t="s">
        <v>10958</v>
      </c>
      <c r="C527" s="47" t="s">
        <v>11350</v>
      </c>
      <c r="D527" s="47" t="s">
        <v>10969</v>
      </c>
      <c r="E527" s="47" t="s">
        <v>10946</v>
      </c>
      <c r="F527" s="47" t="s">
        <v>10966</v>
      </c>
      <c r="G527" s="47">
        <v>44180</v>
      </c>
      <c r="H527" s="47">
        <v>562583100</v>
      </c>
      <c r="I527" s="47">
        <v>44220</v>
      </c>
      <c r="J527" s="47">
        <v>9696</v>
      </c>
      <c r="K527" s="47">
        <v>47.45</v>
      </c>
      <c r="L527" s="47">
        <v>31.79</v>
      </c>
      <c r="M527" s="47">
        <v>460075.2</v>
      </c>
      <c r="N527" s="47">
        <v>308235.83999999997</v>
      </c>
    </row>
    <row r="528" spans="1:14" x14ac:dyDescent="0.3">
      <c r="A528" s="47" t="s">
        <v>11651</v>
      </c>
      <c r="B528" s="47" t="s">
        <v>11001</v>
      </c>
      <c r="C528" s="47" t="s">
        <v>11037</v>
      </c>
      <c r="D528" s="47" t="s">
        <v>10945</v>
      </c>
      <c r="E528" s="47" t="s">
        <v>10946</v>
      </c>
      <c r="F528" s="47" t="s">
        <v>10952</v>
      </c>
      <c r="G528" s="47">
        <v>44144</v>
      </c>
      <c r="H528" s="47">
        <v>341106021</v>
      </c>
      <c r="I528" s="47">
        <v>44147</v>
      </c>
      <c r="J528" s="47">
        <v>9707</v>
      </c>
      <c r="K528" s="47">
        <v>152.58000000000001</v>
      </c>
      <c r="L528" s="47">
        <v>97.44</v>
      </c>
      <c r="M528" s="47">
        <v>1481094.06</v>
      </c>
      <c r="N528" s="47">
        <v>945850.08</v>
      </c>
    </row>
    <row r="529" spans="1:14" x14ac:dyDescent="0.3">
      <c r="A529" s="47" t="s">
        <v>11652</v>
      </c>
      <c r="B529" s="47" t="s">
        <v>11001</v>
      </c>
      <c r="C529" s="47" t="s">
        <v>11103</v>
      </c>
      <c r="D529" s="47" t="s">
        <v>10969</v>
      </c>
      <c r="E529" s="47" t="s">
        <v>10951</v>
      </c>
      <c r="F529" s="47" t="s">
        <v>10952</v>
      </c>
      <c r="G529" s="47">
        <v>44023</v>
      </c>
      <c r="H529" s="47">
        <v>128816258</v>
      </c>
      <c r="I529" s="47">
        <v>44024</v>
      </c>
      <c r="J529" s="47">
        <v>8448</v>
      </c>
      <c r="K529" s="47">
        <v>47.45</v>
      </c>
      <c r="L529" s="47">
        <v>31.79</v>
      </c>
      <c r="M529" s="47">
        <v>400857.60000000003</v>
      </c>
      <c r="N529" s="47">
        <v>268561.91999999998</v>
      </c>
    </row>
    <row r="530" spans="1:14" x14ac:dyDescent="0.3">
      <c r="A530" s="47" t="s">
        <v>11653</v>
      </c>
      <c r="B530" s="47" t="s">
        <v>10958</v>
      </c>
      <c r="C530" s="47" t="s">
        <v>10984</v>
      </c>
      <c r="D530" s="47" t="s">
        <v>10956</v>
      </c>
      <c r="E530" s="47" t="s">
        <v>10946</v>
      </c>
      <c r="F530" s="47" t="s">
        <v>10966</v>
      </c>
      <c r="G530" s="47">
        <v>44655</v>
      </c>
      <c r="H530" s="47">
        <v>907012641</v>
      </c>
      <c r="I530" s="47">
        <v>44700</v>
      </c>
      <c r="J530" s="47">
        <v>4051</v>
      </c>
      <c r="K530" s="47">
        <v>205.7</v>
      </c>
      <c r="L530" s="47">
        <v>117.11</v>
      </c>
      <c r="M530" s="47">
        <v>833290.7</v>
      </c>
      <c r="N530" s="47">
        <v>474412.61</v>
      </c>
    </row>
    <row r="531" spans="1:14" x14ac:dyDescent="0.3">
      <c r="A531" s="47" t="s">
        <v>11654</v>
      </c>
      <c r="B531" s="47" t="s">
        <v>11001</v>
      </c>
      <c r="C531" s="47" t="s">
        <v>11655</v>
      </c>
      <c r="D531" s="47" t="s">
        <v>10965</v>
      </c>
      <c r="E531" s="47" t="s">
        <v>10951</v>
      </c>
      <c r="F531" s="47" t="s">
        <v>10947</v>
      </c>
      <c r="G531" s="47">
        <v>43895</v>
      </c>
      <c r="H531" s="47">
        <v>577306497</v>
      </c>
      <c r="I531" s="47">
        <v>43902</v>
      </c>
      <c r="J531" s="47">
        <v>6676</v>
      </c>
      <c r="K531" s="47">
        <v>255.28</v>
      </c>
      <c r="L531" s="47">
        <v>159.41999999999999</v>
      </c>
      <c r="M531" s="47">
        <v>1704249.28</v>
      </c>
      <c r="N531" s="47">
        <v>1064287.92</v>
      </c>
    </row>
    <row r="532" spans="1:14" x14ac:dyDescent="0.3">
      <c r="A532" s="47" t="s">
        <v>11264</v>
      </c>
      <c r="B532" s="47" t="s">
        <v>10958</v>
      </c>
      <c r="C532" s="47" t="s">
        <v>11015</v>
      </c>
      <c r="D532" s="47" t="s">
        <v>11021</v>
      </c>
      <c r="E532" s="47" t="s">
        <v>10946</v>
      </c>
      <c r="F532" s="47" t="s">
        <v>10947</v>
      </c>
      <c r="G532" s="47">
        <v>44439</v>
      </c>
      <c r="H532" s="47">
        <v>711621654</v>
      </c>
      <c r="I532" s="47">
        <v>44441</v>
      </c>
      <c r="J532" s="47">
        <v>3516</v>
      </c>
      <c r="K532" s="47">
        <v>668.27</v>
      </c>
      <c r="L532" s="47">
        <v>502.54</v>
      </c>
      <c r="M532" s="47">
        <v>2349637.3199999998</v>
      </c>
      <c r="N532" s="47">
        <v>1766930.6400000001</v>
      </c>
    </row>
    <row r="533" spans="1:14" x14ac:dyDescent="0.3">
      <c r="A533" s="47" t="s">
        <v>11656</v>
      </c>
      <c r="B533" s="47" t="s">
        <v>10958</v>
      </c>
      <c r="C533" s="47" t="s">
        <v>11657</v>
      </c>
      <c r="D533" s="47" t="s">
        <v>10979</v>
      </c>
      <c r="E533" s="47" t="s">
        <v>10951</v>
      </c>
      <c r="F533" s="47" t="s">
        <v>10966</v>
      </c>
      <c r="G533" s="47">
        <v>43913</v>
      </c>
      <c r="H533" s="47">
        <v>702194440</v>
      </c>
      <c r="I533" s="47">
        <v>43920</v>
      </c>
      <c r="J533" s="47">
        <v>3794</v>
      </c>
      <c r="K533" s="47">
        <v>651.21</v>
      </c>
      <c r="L533" s="47">
        <v>524.96</v>
      </c>
      <c r="M533" s="47">
        <v>2470690.7400000002</v>
      </c>
      <c r="N533" s="47">
        <v>1991698.2400000002</v>
      </c>
    </row>
    <row r="534" spans="1:14" x14ac:dyDescent="0.3">
      <c r="A534" s="47" t="s">
        <v>11658</v>
      </c>
      <c r="B534" s="47" t="s">
        <v>10943</v>
      </c>
      <c r="C534" s="47" t="s">
        <v>11080</v>
      </c>
      <c r="D534" s="47" t="s">
        <v>10956</v>
      </c>
      <c r="E534" s="47" t="s">
        <v>10946</v>
      </c>
      <c r="F534" s="47" t="s">
        <v>10961</v>
      </c>
      <c r="G534" s="47">
        <v>44787</v>
      </c>
      <c r="H534" s="47">
        <v>911573684</v>
      </c>
      <c r="I534" s="47">
        <v>44823</v>
      </c>
      <c r="J534" s="47">
        <v>3765</v>
      </c>
      <c r="K534" s="47">
        <v>205.7</v>
      </c>
      <c r="L534" s="47">
        <v>117.11</v>
      </c>
      <c r="M534" s="47">
        <v>774460.5</v>
      </c>
      <c r="N534" s="47">
        <v>440919.15</v>
      </c>
    </row>
    <row r="535" spans="1:14" x14ac:dyDescent="0.3">
      <c r="A535" s="47" t="s">
        <v>11659</v>
      </c>
      <c r="B535" s="47" t="s">
        <v>10958</v>
      </c>
      <c r="C535" s="47" t="s">
        <v>11006</v>
      </c>
      <c r="D535" s="47" t="s">
        <v>10969</v>
      </c>
      <c r="E535" s="47" t="s">
        <v>10946</v>
      </c>
      <c r="F535" s="47" t="s">
        <v>10961</v>
      </c>
      <c r="G535" s="47">
        <v>44458</v>
      </c>
      <c r="H535" s="47">
        <v>422620713</v>
      </c>
      <c r="I535" s="47">
        <v>44474</v>
      </c>
      <c r="J535" s="47">
        <v>1715</v>
      </c>
      <c r="K535" s="47">
        <v>47.45</v>
      </c>
      <c r="L535" s="47">
        <v>31.79</v>
      </c>
      <c r="M535" s="47">
        <v>81376.75</v>
      </c>
      <c r="N535" s="47">
        <v>54519.85</v>
      </c>
    </row>
    <row r="536" spans="1:14" x14ac:dyDescent="0.3">
      <c r="A536" s="47" t="s">
        <v>11660</v>
      </c>
      <c r="B536" s="47" t="s">
        <v>11001</v>
      </c>
      <c r="C536" s="47" t="s">
        <v>11363</v>
      </c>
      <c r="D536" s="47" t="s">
        <v>11021</v>
      </c>
      <c r="E536" s="47" t="s">
        <v>10951</v>
      </c>
      <c r="F536" s="47" t="s">
        <v>10947</v>
      </c>
      <c r="G536" s="47">
        <v>44122</v>
      </c>
      <c r="H536" s="47">
        <v>188509356</v>
      </c>
      <c r="I536" s="47">
        <v>44135</v>
      </c>
      <c r="J536" s="47">
        <v>2963</v>
      </c>
      <c r="K536" s="47">
        <v>668.27</v>
      </c>
      <c r="L536" s="47">
        <v>502.54</v>
      </c>
      <c r="M536" s="47">
        <v>1980084.01</v>
      </c>
      <c r="N536" s="47">
        <v>1489026.02</v>
      </c>
    </row>
    <row r="537" spans="1:14" x14ac:dyDescent="0.3">
      <c r="A537" s="47" t="s">
        <v>11529</v>
      </c>
      <c r="B537" s="47" t="s">
        <v>10943</v>
      </c>
      <c r="C537" s="47" t="s">
        <v>11131</v>
      </c>
      <c r="D537" s="47" t="s">
        <v>10989</v>
      </c>
      <c r="E537" s="47" t="s">
        <v>10951</v>
      </c>
      <c r="F537" s="47" t="s">
        <v>10966</v>
      </c>
      <c r="G537" s="47">
        <v>44081</v>
      </c>
      <c r="H537" s="47">
        <v>782725942</v>
      </c>
      <c r="I537" s="47">
        <v>44089</v>
      </c>
      <c r="J537" s="47">
        <v>4855</v>
      </c>
      <c r="K537" s="47">
        <v>154.06</v>
      </c>
      <c r="L537" s="47">
        <v>90.93</v>
      </c>
      <c r="M537" s="47">
        <v>747961.3</v>
      </c>
      <c r="N537" s="47">
        <v>441465.15</v>
      </c>
    </row>
    <row r="538" spans="1:14" x14ac:dyDescent="0.3">
      <c r="A538" s="47" t="s">
        <v>11661</v>
      </c>
      <c r="B538" s="47" t="s">
        <v>10963</v>
      </c>
      <c r="C538" s="47" t="s">
        <v>11662</v>
      </c>
      <c r="D538" s="47" t="s">
        <v>10979</v>
      </c>
      <c r="E538" s="47" t="s">
        <v>10951</v>
      </c>
      <c r="F538" s="47" t="s">
        <v>10947</v>
      </c>
      <c r="G538" s="47">
        <v>44259</v>
      </c>
      <c r="H538" s="47">
        <v>149069297</v>
      </c>
      <c r="I538" s="47">
        <v>44277</v>
      </c>
      <c r="J538" s="47">
        <v>1772</v>
      </c>
      <c r="K538" s="47">
        <v>651.21</v>
      </c>
      <c r="L538" s="47">
        <v>524.96</v>
      </c>
      <c r="M538" s="47">
        <v>1153944.1200000001</v>
      </c>
      <c r="N538" s="47">
        <v>930229.12000000011</v>
      </c>
    </row>
    <row r="539" spans="1:14" x14ac:dyDescent="0.3">
      <c r="A539" s="47" t="s">
        <v>11663</v>
      </c>
      <c r="B539" s="47" t="s">
        <v>10958</v>
      </c>
      <c r="C539" s="47" t="s">
        <v>11244</v>
      </c>
      <c r="D539" s="47" t="s">
        <v>10969</v>
      </c>
      <c r="E539" s="47" t="s">
        <v>10951</v>
      </c>
      <c r="F539" s="47" t="s">
        <v>10966</v>
      </c>
      <c r="G539" s="47">
        <v>44728</v>
      </c>
      <c r="H539" s="47">
        <v>351650750</v>
      </c>
      <c r="I539" s="47">
        <v>44751</v>
      </c>
      <c r="J539" s="47">
        <v>126</v>
      </c>
      <c r="K539" s="47">
        <v>47.45</v>
      </c>
      <c r="L539" s="47">
        <v>31.79</v>
      </c>
      <c r="M539" s="47">
        <v>5978.7000000000007</v>
      </c>
      <c r="N539" s="47">
        <v>4005.54</v>
      </c>
    </row>
    <row r="540" spans="1:14" x14ac:dyDescent="0.3">
      <c r="A540" s="47" t="s">
        <v>11664</v>
      </c>
      <c r="B540" s="47" t="s">
        <v>10958</v>
      </c>
      <c r="C540" s="47" t="s">
        <v>11212</v>
      </c>
      <c r="D540" s="47" t="s">
        <v>10956</v>
      </c>
      <c r="E540" s="47" t="s">
        <v>10951</v>
      </c>
      <c r="F540" s="47" t="s">
        <v>10966</v>
      </c>
      <c r="G540" s="47">
        <v>44141</v>
      </c>
      <c r="H540" s="47">
        <v>824894130</v>
      </c>
      <c r="I540" s="47">
        <v>44185</v>
      </c>
      <c r="J540" s="47">
        <v>3359</v>
      </c>
      <c r="K540" s="47">
        <v>205.7</v>
      </c>
      <c r="L540" s="47">
        <v>117.11</v>
      </c>
      <c r="M540" s="47">
        <v>690946.29999999993</v>
      </c>
      <c r="N540" s="47">
        <v>393372.49</v>
      </c>
    </row>
    <row r="541" spans="1:14" x14ac:dyDescent="0.3">
      <c r="A541" s="47" t="s">
        <v>11665</v>
      </c>
      <c r="B541" s="47" t="s">
        <v>10963</v>
      </c>
      <c r="C541" s="47" t="s">
        <v>11065</v>
      </c>
      <c r="D541" s="47" t="s">
        <v>10969</v>
      </c>
      <c r="E541" s="47" t="s">
        <v>10951</v>
      </c>
      <c r="F541" s="47" t="s">
        <v>10952</v>
      </c>
      <c r="G541" s="47">
        <v>44429</v>
      </c>
      <c r="H541" s="47">
        <v>623535764</v>
      </c>
      <c r="I541" s="47">
        <v>44440</v>
      </c>
      <c r="J541" s="47">
        <v>6944</v>
      </c>
      <c r="K541" s="47">
        <v>47.45</v>
      </c>
      <c r="L541" s="47">
        <v>31.79</v>
      </c>
      <c r="M541" s="47">
        <v>329492.80000000005</v>
      </c>
      <c r="N541" s="47">
        <v>220749.75999999998</v>
      </c>
    </row>
    <row r="542" spans="1:14" x14ac:dyDescent="0.3">
      <c r="A542" s="47" t="s">
        <v>11666</v>
      </c>
      <c r="B542" s="47" t="s">
        <v>10958</v>
      </c>
      <c r="C542" s="47" t="s">
        <v>11006</v>
      </c>
      <c r="D542" s="47" t="s">
        <v>10989</v>
      </c>
      <c r="E542" s="47" t="s">
        <v>10951</v>
      </c>
      <c r="F542" s="47" t="s">
        <v>10966</v>
      </c>
      <c r="G542" s="47">
        <v>44017</v>
      </c>
      <c r="H542" s="47">
        <v>672624480</v>
      </c>
      <c r="I542" s="47">
        <v>44065</v>
      </c>
      <c r="J542" s="47">
        <v>3386</v>
      </c>
      <c r="K542" s="47">
        <v>154.06</v>
      </c>
      <c r="L542" s="47">
        <v>90.93</v>
      </c>
      <c r="M542" s="47">
        <v>521647.16000000003</v>
      </c>
      <c r="N542" s="47">
        <v>307888.98000000004</v>
      </c>
    </row>
    <row r="543" spans="1:14" x14ac:dyDescent="0.3">
      <c r="A543" s="47" t="s">
        <v>11667</v>
      </c>
      <c r="B543" s="47" t="s">
        <v>10958</v>
      </c>
      <c r="C543" s="47" t="s">
        <v>11067</v>
      </c>
      <c r="D543" s="47" t="s">
        <v>10974</v>
      </c>
      <c r="E543" s="47" t="s">
        <v>10951</v>
      </c>
      <c r="F543" s="47" t="s">
        <v>10966</v>
      </c>
      <c r="G543" s="47">
        <v>44607</v>
      </c>
      <c r="H543" s="47">
        <v>617521607</v>
      </c>
      <c r="I543" s="47">
        <v>44644</v>
      </c>
      <c r="J543" s="47">
        <v>7221</v>
      </c>
      <c r="K543" s="47">
        <v>437.2</v>
      </c>
      <c r="L543" s="47">
        <v>263.33</v>
      </c>
      <c r="M543" s="47">
        <v>3157021.1999999997</v>
      </c>
      <c r="N543" s="47">
        <v>1901505.93</v>
      </c>
    </row>
    <row r="544" spans="1:14" x14ac:dyDescent="0.3">
      <c r="A544" s="47" t="s">
        <v>11668</v>
      </c>
      <c r="B544" s="47" t="s">
        <v>11001</v>
      </c>
      <c r="C544" s="47" t="s">
        <v>11168</v>
      </c>
      <c r="D544" s="47" t="s">
        <v>10960</v>
      </c>
      <c r="E544" s="47" t="s">
        <v>10946</v>
      </c>
      <c r="F544" s="47" t="s">
        <v>10947</v>
      </c>
      <c r="G544" s="47">
        <v>44396</v>
      </c>
      <c r="H544" s="47">
        <v>173900973</v>
      </c>
      <c r="I544" s="47">
        <v>44396</v>
      </c>
      <c r="J544" s="47">
        <v>17</v>
      </c>
      <c r="K544" s="47">
        <v>9.33</v>
      </c>
      <c r="L544" s="47">
        <v>6.92</v>
      </c>
      <c r="M544" s="47">
        <v>158.61000000000001</v>
      </c>
      <c r="N544" s="47">
        <v>117.64</v>
      </c>
    </row>
    <row r="545" spans="1:14" x14ac:dyDescent="0.3">
      <c r="A545" s="47" t="s">
        <v>11669</v>
      </c>
      <c r="B545" s="47" t="s">
        <v>10943</v>
      </c>
      <c r="C545" s="47" t="s">
        <v>11111</v>
      </c>
      <c r="D545" s="47" t="s">
        <v>10989</v>
      </c>
      <c r="E545" s="47" t="s">
        <v>10951</v>
      </c>
      <c r="F545" s="47" t="s">
        <v>10961</v>
      </c>
      <c r="G545" s="47">
        <v>44858</v>
      </c>
      <c r="H545" s="47">
        <v>477748906</v>
      </c>
      <c r="I545" s="47">
        <v>44883</v>
      </c>
      <c r="J545" s="47">
        <v>5373</v>
      </c>
      <c r="K545" s="47">
        <v>154.06</v>
      </c>
      <c r="L545" s="47">
        <v>90.93</v>
      </c>
      <c r="M545" s="47">
        <v>827764.38</v>
      </c>
      <c r="N545" s="47">
        <v>488566.89</v>
      </c>
    </row>
    <row r="546" spans="1:14" x14ac:dyDescent="0.3">
      <c r="A546" s="47" t="s">
        <v>11670</v>
      </c>
      <c r="B546" s="47" t="s">
        <v>10943</v>
      </c>
      <c r="C546" s="47" t="s">
        <v>11160</v>
      </c>
      <c r="D546" s="47" t="s">
        <v>10965</v>
      </c>
      <c r="E546" s="47" t="s">
        <v>10946</v>
      </c>
      <c r="F546" s="47" t="s">
        <v>10966</v>
      </c>
      <c r="G546" s="47">
        <v>43962</v>
      </c>
      <c r="H546" s="47">
        <v>935364234</v>
      </c>
      <c r="I546" s="47">
        <v>43996</v>
      </c>
      <c r="J546" s="47">
        <v>3918</v>
      </c>
      <c r="K546" s="47">
        <v>255.28</v>
      </c>
      <c r="L546" s="47">
        <v>159.41999999999999</v>
      </c>
      <c r="M546" s="47">
        <v>1000187.04</v>
      </c>
      <c r="N546" s="47">
        <v>624607.55999999994</v>
      </c>
    </row>
    <row r="547" spans="1:14" x14ac:dyDescent="0.3">
      <c r="A547" s="47" t="s">
        <v>11671</v>
      </c>
      <c r="B547" s="47" t="s">
        <v>11001</v>
      </c>
      <c r="C547" s="47" t="s">
        <v>11082</v>
      </c>
      <c r="D547" s="47" t="s">
        <v>10945</v>
      </c>
      <c r="E547" s="47" t="s">
        <v>10951</v>
      </c>
      <c r="F547" s="47" t="s">
        <v>10947</v>
      </c>
      <c r="G547" s="47">
        <v>43997</v>
      </c>
      <c r="H547" s="47">
        <v>573358285</v>
      </c>
      <c r="I547" s="47">
        <v>44011</v>
      </c>
      <c r="J547" s="47">
        <v>8313</v>
      </c>
      <c r="K547" s="47">
        <v>152.58000000000001</v>
      </c>
      <c r="L547" s="47">
        <v>97.44</v>
      </c>
      <c r="M547" s="47">
        <v>1268397.54</v>
      </c>
      <c r="N547" s="47">
        <v>810018.72</v>
      </c>
    </row>
    <row r="548" spans="1:14" x14ac:dyDescent="0.3">
      <c r="A548" s="47" t="s">
        <v>11522</v>
      </c>
      <c r="B548" s="47" t="s">
        <v>10943</v>
      </c>
      <c r="C548" s="47" t="s">
        <v>11135</v>
      </c>
      <c r="D548" s="47" t="s">
        <v>10989</v>
      </c>
      <c r="E548" s="47" t="s">
        <v>10946</v>
      </c>
      <c r="F548" s="47" t="s">
        <v>10952</v>
      </c>
      <c r="G548" s="47">
        <v>44790</v>
      </c>
      <c r="H548" s="47">
        <v>288654887</v>
      </c>
      <c r="I548" s="47">
        <v>44833</v>
      </c>
      <c r="J548" s="47">
        <v>8251</v>
      </c>
      <c r="K548" s="47">
        <v>154.06</v>
      </c>
      <c r="L548" s="47">
        <v>90.93</v>
      </c>
      <c r="M548" s="47">
        <v>1271149.06</v>
      </c>
      <c r="N548" s="47">
        <v>750263.43</v>
      </c>
    </row>
    <row r="549" spans="1:14" x14ac:dyDescent="0.3">
      <c r="A549" s="47" t="s">
        <v>11672</v>
      </c>
      <c r="B549" s="47" t="s">
        <v>10958</v>
      </c>
      <c r="C549" s="47" t="s">
        <v>11090</v>
      </c>
      <c r="D549" s="47" t="s">
        <v>10945</v>
      </c>
      <c r="E549" s="47" t="s">
        <v>10946</v>
      </c>
      <c r="F549" s="47" t="s">
        <v>10961</v>
      </c>
      <c r="G549" s="47">
        <v>44228</v>
      </c>
      <c r="H549" s="47">
        <v>598490369</v>
      </c>
      <c r="I549" s="47">
        <v>44234</v>
      </c>
      <c r="J549" s="47">
        <v>5455</v>
      </c>
      <c r="K549" s="47">
        <v>152.58000000000001</v>
      </c>
      <c r="L549" s="47">
        <v>97.44</v>
      </c>
      <c r="M549" s="47">
        <v>832323.9</v>
      </c>
      <c r="N549" s="47">
        <v>531535.19999999995</v>
      </c>
    </row>
    <row r="550" spans="1:14" x14ac:dyDescent="0.3">
      <c r="A550" s="47" t="s">
        <v>11673</v>
      </c>
      <c r="B550" s="47" t="s">
        <v>10963</v>
      </c>
      <c r="C550" s="47" t="s">
        <v>11050</v>
      </c>
      <c r="D550" s="47" t="s">
        <v>11011</v>
      </c>
      <c r="E550" s="47" t="s">
        <v>10946</v>
      </c>
      <c r="F550" s="47" t="s">
        <v>10947</v>
      </c>
      <c r="G550" s="47">
        <v>43997</v>
      </c>
      <c r="H550" s="47">
        <v>290413558</v>
      </c>
      <c r="I550" s="47">
        <v>44031</v>
      </c>
      <c r="J550" s="47">
        <v>8680</v>
      </c>
      <c r="K550" s="47">
        <v>109.28</v>
      </c>
      <c r="L550" s="47">
        <v>35.840000000000003</v>
      </c>
      <c r="M550" s="47">
        <v>948550.4</v>
      </c>
      <c r="N550" s="47">
        <v>311091.20000000001</v>
      </c>
    </row>
    <row r="551" spans="1:14" x14ac:dyDescent="0.3">
      <c r="A551" s="47" t="s">
        <v>11674</v>
      </c>
      <c r="B551" s="47" t="s">
        <v>10958</v>
      </c>
      <c r="C551" s="47" t="s">
        <v>11078</v>
      </c>
      <c r="D551" s="47" t="s">
        <v>10974</v>
      </c>
      <c r="E551" s="47" t="s">
        <v>10951</v>
      </c>
      <c r="F551" s="47" t="s">
        <v>10966</v>
      </c>
      <c r="G551" s="47">
        <v>43843</v>
      </c>
      <c r="H551" s="47">
        <v>472285783</v>
      </c>
      <c r="I551" s="47">
        <v>43857</v>
      </c>
      <c r="J551" s="47">
        <v>8713</v>
      </c>
      <c r="K551" s="47">
        <v>437.2</v>
      </c>
      <c r="L551" s="47">
        <v>263.33</v>
      </c>
      <c r="M551" s="47">
        <v>3809323.6</v>
      </c>
      <c r="N551" s="47">
        <v>2294394.29</v>
      </c>
    </row>
    <row r="552" spans="1:14" x14ac:dyDescent="0.3">
      <c r="A552" s="47" t="s">
        <v>11675</v>
      </c>
      <c r="B552" s="47" t="s">
        <v>10958</v>
      </c>
      <c r="C552" s="47" t="s">
        <v>11046</v>
      </c>
      <c r="D552" s="47" t="s">
        <v>10950</v>
      </c>
      <c r="E552" s="47" t="s">
        <v>10946</v>
      </c>
      <c r="F552" s="47" t="s">
        <v>10966</v>
      </c>
      <c r="G552" s="47">
        <v>44181</v>
      </c>
      <c r="H552" s="47">
        <v>522280871</v>
      </c>
      <c r="I552" s="47">
        <v>44208</v>
      </c>
      <c r="J552" s="47">
        <v>3371</v>
      </c>
      <c r="K552" s="47">
        <v>421.89</v>
      </c>
      <c r="L552" s="47">
        <v>364.69</v>
      </c>
      <c r="M552" s="47">
        <v>1422191.19</v>
      </c>
      <c r="N552" s="47">
        <v>1229369.99</v>
      </c>
    </row>
    <row r="553" spans="1:14" x14ac:dyDescent="0.3">
      <c r="A553" s="47" t="s">
        <v>11676</v>
      </c>
      <c r="B553" s="47" t="s">
        <v>10963</v>
      </c>
      <c r="C553" s="47" t="s">
        <v>11053</v>
      </c>
      <c r="D553" s="47" t="s">
        <v>11021</v>
      </c>
      <c r="E553" s="47" t="s">
        <v>10951</v>
      </c>
      <c r="F553" s="47" t="s">
        <v>10961</v>
      </c>
      <c r="G553" s="47">
        <v>44527</v>
      </c>
      <c r="H553" s="47">
        <v>338885152</v>
      </c>
      <c r="I553" s="47">
        <v>44541</v>
      </c>
      <c r="J553" s="47">
        <v>2502</v>
      </c>
      <c r="K553" s="47">
        <v>668.27</v>
      </c>
      <c r="L553" s="47">
        <v>502.54</v>
      </c>
      <c r="M553" s="47">
        <v>1672011.54</v>
      </c>
      <c r="N553" s="47">
        <v>1257355.08</v>
      </c>
    </row>
    <row r="554" spans="1:14" x14ac:dyDescent="0.3">
      <c r="A554" s="47" t="s">
        <v>11677</v>
      </c>
      <c r="B554" s="47" t="s">
        <v>10954</v>
      </c>
      <c r="C554" s="47" t="s">
        <v>11352</v>
      </c>
      <c r="D554" s="47" t="s">
        <v>11021</v>
      </c>
      <c r="E554" s="47" t="s">
        <v>10946</v>
      </c>
      <c r="F554" s="47" t="s">
        <v>10961</v>
      </c>
      <c r="G554" s="47">
        <v>44024</v>
      </c>
      <c r="H554" s="47">
        <v>790897452</v>
      </c>
      <c r="I554" s="47">
        <v>44029</v>
      </c>
      <c r="J554" s="47">
        <v>2986</v>
      </c>
      <c r="K554" s="47">
        <v>668.27</v>
      </c>
      <c r="L554" s="47">
        <v>502.54</v>
      </c>
      <c r="M554" s="47">
        <v>1995454.22</v>
      </c>
      <c r="N554" s="47">
        <v>1500584.4400000002</v>
      </c>
    </row>
    <row r="555" spans="1:14" x14ac:dyDescent="0.3">
      <c r="A555" s="47" t="s">
        <v>11678</v>
      </c>
      <c r="B555" s="47" t="s">
        <v>10958</v>
      </c>
      <c r="C555" s="47" t="s">
        <v>11118</v>
      </c>
      <c r="D555" s="47" t="s">
        <v>10950</v>
      </c>
      <c r="E555" s="47" t="s">
        <v>10946</v>
      </c>
      <c r="F555" s="47" t="s">
        <v>10952</v>
      </c>
      <c r="G555" s="47">
        <v>44049</v>
      </c>
      <c r="H555" s="47">
        <v>567429101</v>
      </c>
      <c r="I555" s="47">
        <v>44093</v>
      </c>
      <c r="J555" s="47">
        <v>3735</v>
      </c>
      <c r="K555" s="47">
        <v>421.89</v>
      </c>
      <c r="L555" s="47">
        <v>364.69</v>
      </c>
      <c r="M555" s="47">
        <v>1575759.15</v>
      </c>
      <c r="N555" s="47">
        <v>1362117.15</v>
      </c>
    </row>
    <row r="556" spans="1:14" x14ac:dyDescent="0.3">
      <c r="A556" s="47" t="s">
        <v>11679</v>
      </c>
      <c r="B556" s="47" t="s">
        <v>10958</v>
      </c>
      <c r="C556" s="47" t="s">
        <v>11155</v>
      </c>
      <c r="D556" s="47" t="s">
        <v>10965</v>
      </c>
      <c r="E556" s="47" t="s">
        <v>10946</v>
      </c>
      <c r="F556" s="47" t="s">
        <v>10966</v>
      </c>
      <c r="G556" s="47">
        <v>44559</v>
      </c>
      <c r="H556" s="47">
        <v>227903926</v>
      </c>
      <c r="I556" s="47">
        <v>44571</v>
      </c>
      <c r="J556" s="47">
        <v>691</v>
      </c>
      <c r="K556" s="47">
        <v>255.28</v>
      </c>
      <c r="L556" s="47">
        <v>159.41999999999999</v>
      </c>
      <c r="M556" s="47">
        <v>176398.48</v>
      </c>
      <c r="N556" s="47">
        <v>110159.21999999999</v>
      </c>
    </row>
    <row r="557" spans="1:14" x14ac:dyDescent="0.3">
      <c r="A557" s="47" t="s">
        <v>11680</v>
      </c>
      <c r="B557" s="47" t="s">
        <v>10958</v>
      </c>
      <c r="C557" s="47" t="s">
        <v>11341</v>
      </c>
      <c r="D557" s="47" t="s">
        <v>10969</v>
      </c>
      <c r="E557" s="47" t="s">
        <v>10946</v>
      </c>
      <c r="F557" s="47" t="s">
        <v>10966</v>
      </c>
      <c r="G557" s="47">
        <v>44615</v>
      </c>
      <c r="H557" s="47">
        <v>852058255</v>
      </c>
      <c r="I557" s="47">
        <v>44620</v>
      </c>
      <c r="J557" s="47">
        <v>1827</v>
      </c>
      <c r="K557" s="47">
        <v>47.45</v>
      </c>
      <c r="L557" s="47">
        <v>31.79</v>
      </c>
      <c r="M557" s="47">
        <v>86691.150000000009</v>
      </c>
      <c r="N557" s="47">
        <v>58080.33</v>
      </c>
    </row>
    <row r="558" spans="1:14" x14ac:dyDescent="0.3">
      <c r="A558" s="47" t="s">
        <v>11681</v>
      </c>
      <c r="B558" s="47" t="s">
        <v>10954</v>
      </c>
      <c r="C558" s="47" t="s">
        <v>11352</v>
      </c>
      <c r="D558" s="47" t="s">
        <v>10956</v>
      </c>
      <c r="E558" s="47" t="s">
        <v>10951</v>
      </c>
      <c r="F558" s="47" t="s">
        <v>10947</v>
      </c>
      <c r="G558" s="47">
        <v>43946</v>
      </c>
      <c r="H558" s="47">
        <v>889940917</v>
      </c>
      <c r="I558" s="47">
        <v>43951</v>
      </c>
      <c r="J558" s="47">
        <v>2149</v>
      </c>
      <c r="K558" s="47">
        <v>205.7</v>
      </c>
      <c r="L558" s="47">
        <v>117.11</v>
      </c>
      <c r="M558" s="47">
        <v>442049.3</v>
      </c>
      <c r="N558" s="47">
        <v>251669.38999999998</v>
      </c>
    </row>
    <row r="559" spans="1:14" x14ac:dyDescent="0.3">
      <c r="A559" s="47" t="s">
        <v>11682</v>
      </c>
      <c r="B559" s="47" t="s">
        <v>10958</v>
      </c>
      <c r="C559" s="47" t="s">
        <v>10991</v>
      </c>
      <c r="D559" s="47" t="s">
        <v>10969</v>
      </c>
      <c r="E559" s="47" t="s">
        <v>10946</v>
      </c>
      <c r="F559" s="47" t="s">
        <v>10966</v>
      </c>
      <c r="G559" s="47">
        <v>44516</v>
      </c>
      <c r="H559" s="47">
        <v>211913239</v>
      </c>
      <c r="I559" s="47">
        <v>44527</v>
      </c>
      <c r="J559" s="47">
        <v>8692</v>
      </c>
      <c r="K559" s="47">
        <v>47.45</v>
      </c>
      <c r="L559" s="47">
        <v>31.79</v>
      </c>
      <c r="M559" s="47">
        <v>412435.4</v>
      </c>
      <c r="N559" s="47">
        <v>276318.68</v>
      </c>
    </row>
    <row r="560" spans="1:14" x14ac:dyDescent="0.3">
      <c r="A560" s="47" t="s">
        <v>11683</v>
      </c>
      <c r="B560" s="47" t="s">
        <v>10958</v>
      </c>
      <c r="C560" s="47" t="s">
        <v>11118</v>
      </c>
      <c r="D560" s="47" t="s">
        <v>10956</v>
      </c>
      <c r="E560" s="47" t="s">
        <v>10946</v>
      </c>
      <c r="F560" s="47" t="s">
        <v>10947</v>
      </c>
      <c r="G560" s="47">
        <v>44783</v>
      </c>
      <c r="H560" s="47">
        <v>558649051</v>
      </c>
      <c r="I560" s="47">
        <v>44788</v>
      </c>
      <c r="J560" s="47">
        <v>5523</v>
      </c>
      <c r="K560" s="47">
        <v>205.7</v>
      </c>
      <c r="L560" s="47">
        <v>117.11</v>
      </c>
      <c r="M560" s="47">
        <v>1136081.0999999999</v>
      </c>
      <c r="N560" s="47">
        <v>646798.53</v>
      </c>
    </row>
    <row r="561" spans="1:14" x14ac:dyDescent="0.3">
      <c r="A561" s="47" t="s">
        <v>11684</v>
      </c>
      <c r="B561" s="47" t="s">
        <v>10958</v>
      </c>
      <c r="C561" s="47" t="s">
        <v>10959</v>
      </c>
      <c r="D561" s="47" t="s">
        <v>10965</v>
      </c>
      <c r="E561" s="47" t="s">
        <v>10951</v>
      </c>
      <c r="F561" s="47" t="s">
        <v>10952</v>
      </c>
      <c r="G561" s="47">
        <v>44393</v>
      </c>
      <c r="H561" s="47">
        <v>591134679</v>
      </c>
      <c r="I561" s="47">
        <v>44431</v>
      </c>
      <c r="J561" s="47">
        <v>8743</v>
      </c>
      <c r="K561" s="47">
        <v>255.28</v>
      </c>
      <c r="L561" s="47">
        <v>159.41999999999999</v>
      </c>
      <c r="M561" s="47">
        <v>2231913.04</v>
      </c>
      <c r="N561" s="47">
        <v>1393809.0599999998</v>
      </c>
    </row>
    <row r="562" spans="1:14" x14ac:dyDescent="0.3">
      <c r="A562" s="47" t="s">
        <v>11685</v>
      </c>
      <c r="B562" s="47" t="s">
        <v>10954</v>
      </c>
      <c r="C562" s="47" t="s">
        <v>11256</v>
      </c>
      <c r="D562" s="47" t="s">
        <v>10974</v>
      </c>
      <c r="E562" s="47" t="s">
        <v>10946</v>
      </c>
      <c r="F562" s="47" t="s">
        <v>10961</v>
      </c>
      <c r="G562" s="47">
        <v>44708</v>
      </c>
      <c r="H562" s="47">
        <v>840668952</v>
      </c>
      <c r="I562" s="47">
        <v>44752</v>
      </c>
      <c r="J562" s="47">
        <v>1479</v>
      </c>
      <c r="K562" s="47">
        <v>437.2</v>
      </c>
      <c r="L562" s="47">
        <v>263.33</v>
      </c>
      <c r="M562" s="47">
        <v>646618.79999999993</v>
      </c>
      <c r="N562" s="47">
        <v>389465.06999999995</v>
      </c>
    </row>
    <row r="563" spans="1:14" x14ac:dyDescent="0.3">
      <c r="A563" s="47" t="s">
        <v>11686</v>
      </c>
      <c r="B563" s="47" t="s">
        <v>10958</v>
      </c>
      <c r="C563" s="47" t="s">
        <v>11350</v>
      </c>
      <c r="D563" s="47" t="s">
        <v>11021</v>
      </c>
      <c r="E563" s="47" t="s">
        <v>10951</v>
      </c>
      <c r="F563" s="47" t="s">
        <v>10947</v>
      </c>
      <c r="G563" s="47">
        <v>44103</v>
      </c>
      <c r="H563" s="47">
        <v>558863198</v>
      </c>
      <c r="I563" s="47">
        <v>44127</v>
      </c>
      <c r="J563" s="47">
        <v>8894</v>
      </c>
      <c r="K563" s="47">
        <v>668.27</v>
      </c>
      <c r="L563" s="47">
        <v>502.54</v>
      </c>
      <c r="M563" s="47">
        <v>5943593.3799999999</v>
      </c>
      <c r="N563" s="47">
        <v>4469590.76</v>
      </c>
    </row>
    <row r="564" spans="1:14" x14ac:dyDescent="0.3">
      <c r="A564" s="47" t="s">
        <v>11687</v>
      </c>
      <c r="B564" s="47" t="s">
        <v>10943</v>
      </c>
      <c r="C564" s="47" t="s">
        <v>11148</v>
      </c>
      <c r="D564" s="47" t="s">
        <v>10965</v>
      </c>
      <c r="E564" s="47" t="s">
        <v>10946</v>
      </c>
      <c r="F564" s="47" t="s">
        <v>10961</v>
      </c>
      <c r="G564" s="47">
        <v>44754</v>
      </c>
      <c r="H564" s="47">
        <v>867641246</v>
      </c>
      <c r="I564" s="47">
        <v>44769</v>
      </c>
      <c r="J564" s="47">
        <v>3180</v>
      </c>
      <c r="K564" s="47">
        <v>255.28</v>
      </c>
      <c r="L564" s="47">
        <v>159.41999999999999</v>
      </c>
      <c r="M564" s="47">
        <v>811790.4</v>
      </c>
      <c r="N564" s="47">
        <v>506955.6</v>
      </c>
    </row>
    <row r="565" spans="1:14" x14ac:dyDescent="0.3">
      <c r="A565" s="47" t="s">
        <v>11688</v>
      </c>
      <c r="B565" s="47" t="s">
        <v>10958</v>
      </c>
      <c r="C565" s="47" t="s">
        <v>11155</v>
      </c>
      <c r="D565" s="47" t="s">
        <v>10956</v>
      </c>
      <c r="E565" s="47" t="s">
        <v>10951</v>
      </c>
      <c r="F565" s="47" t="s">
        <v>10961</v>
      </c>
      <c r="G565" s="47">
        <v>44808</v>
      </c>
      <c r="H565" s="47">
        <v>709239423</v>
      </c>
      <c r="I565" s="47">
        <v>44828</v>
      </c>
      <c r="J565" s="47">
        <v>8561</v>
      </c>
      <c r="K565" s="47">
        <v>205.7</v>
      </c>
      <c r="L565" s="47">
        <v>117.11</v>
      </c>
      <c r="M565" s="47">
        <v>1760997.7</v>
      </c>
      <c r="N565" s="47">
        <v>1002578.71</v>
      </c>
    </row>
    <row r="566" spans="1:14" x14ac:dyDescent="0.3">
      <c r="A566" s="47" t="s">
        <v>11689</v>
      </c>
      <c r="B566" s="47" t="s">
        <v>10943</v>
      </c>
      <c r="C566" s="47" t="s">
        <v>11113</v>
      </c>
      <c r="D566" s="47" t="s">
        <v>10956</v>
      </c>
      <c r="E566" s="47" t="s">
        <v>10951</v>
      </c>
      <c r="F566" s="47" t="s">
        <v>10947</v>
      </c>
      <c r="G566" s="47">
        <v>44124</v>
      </c>
      <c r="H566" s="47">
        <v>896206557</v>
      </c>
      <c r="I566" s="47">
        <v>44151</v>
      </c>
      <c r="J566" s="47">
        <v>6291</v>
      </c>
      <c r="K566" s="47">
        <v>205.7</v>
      </c>
      <c r="L566" s="47">
        <v>117.11</v>
      </c>
      <c r="M566" s="47">
        <v>1294058.7</v>
      </c>
      <c r="N566" s="47">
        <v>736739.01</v>
      </c>
    </row>
    <row r="567" spans="1:14" x14ac:dyDescent="0.3">
      <c r="A567" s="47" t="s">
        <v>11690</v>
      </c>
      <c r="B567" s="47" t="s">
        <v>10958</v>
      </c>
      <c r="C567" s="47" t="s">
        <v>11341</v>
      </c>
      <c r="D567" s="47" t="s">
        <v>10965</v>
      </c>
      <c r="E567" s="47" t="s">
        <v>10951</v>
      </c>
      <c r="F567" s="47" t="s">
        <v>10947</v>
      </c>
      <c r="G567" s="47">
        <v>44799</v>
      </c>
      <c r="H567" s="47">
        <v>961403977</v>
      </c>
      <c r="I567" s="47">
        <v>44839</v>
      </c>
      <c r="J567" s="47">
        <v>9656</v>
      </c>
      <c r="K567" s="47">
        <v>255.28</v>
      </c>
      <c r="L567" s="47">
        <v>159.41999999999999</v>
      </c>
      <c r="M567" s="47">
        <v>2464983.6800000002</v>
      </c>
      <c r="N567" s="47">
        <v>1539359.5199999998</v>
      </c>
    </row>
    <row r="568" spans="1:14" x14ac:dyDescent="0.3">
      <c r="A568" s="47" t="s">
        <v>11691</v>
      </c>
      <c r="B568" s="47" t="s">
        <v>11001</v>
      </c>
      <c r="C568" s="47" t="s">
        <v>11037</v>
      </c>
      <c r="D568" s="47" t="s">
        <v>10945</v>
      </c>
      <c r="E568" s="47" t="s">
        <v>10951</v>
      </c>
      <c r="F568" s="47" t="s">
        <v>10952</v>
      </c>
      <c r="G568" s="47">
        <v>44374</v>
      </c>
      <c r="H568" s="47">
        <v>508005511</v>
      </c>
      <c r="I568" s="47">
        <v>44423</v>
      </c>
      <c r="J568" s="47">
        <v>8975</v>
      </c>
      <c r="K568" s="47">
        <v>152.58000000000001</v>
      </c>
      <c r="L568" s="47">
        <v>97.44</v>
      </c>
      <c r="M568" s="47">
        <v>1369405.5</v>
      </c>
      <c r="N568" s="47">
        <v>874524</v>
      </c>
    </row>
    <row r="569" spans="1:14" x14ac:dyDescent="0.3">
      <c r="A569" s="47" t="s">
        <v>11085</v>
      </c>
      <c r="B569" s="47" t="s">
        <v>10943</v>
      </c>
      <c r="C569" s="47" t="s">
        <v>11270</v>
      </c>
      <c r="D569" s="47" t="s">
        <v>10960</v>
      </c>
      <c r="E569" s="47" t="s">
        <v>10951</v>
      </c>
      <c r="F569" s="47" t="s">
        <v>10947</v>
      </c>
      <c r="G569" s="47">
        <v>44717</v>
      </c>
      <c r="H569" s="47">
        <v>559497487</v>
      </c>
      <c r="I569" s="47">
        <v>44726</v>
      </c>
      <c r="J569" s="47">
        <v>6595</v>
      </c>
      <c r="K569" s="47">
        <v>9.33</v>
      </c>
      <c r="L569" s="47">
        <v>6.92</v>
      </c>
      <c r="M569" s="47">
        <v>61531.35</v>
      </c>
      <c r="N569" s="47">
        <v>45637.4</v>
      </c>
    </row>
    <row r="570" spans="1:14" x14ac:dyDescent="0.3">
      <c r="A570" s="47" t="s">
        <v>11692</v>
      </c>
      <c r="B570" s="47" t="s">
        <v>10943</v>
      </c>
      <c r="C570" s="47" t="s">
        <v>11020</v>
      </c>
      <c r="D570" s="47" t="s">
        <v>10974</v>
      </c>
      <c r="E570" s="47" t="s">
        <v>10951</v>
      </c>
      <c r="F570" s="47" t="s">
        <v>10961</v>
      </c>
      <c r="G570" s="47">
        <v>44185</v>
      </c>
      <c r="H570" s="47">
        <v>409678733</v>
      </c>
      <c r="I570" s="47">
        <v>44198</v>
      </c>
      <c r="J570" s="47">
        <v>1896</v>
      </c>
      <c r="K570" s="47">
        <v>437.2</v>
      </c>
      <c r="L570" s="47">
        <v>263.33</v>
      </c>
      <c r="M570" s="47">
        <v>828931.2</v>
      </c>
      <c r="N570" s="47">
        <v>499273.68</v>
      </c>
    </row>
    <row r="571" spans="1:14" x14ac:dyDescent="0.3">
      <c r="A571" s="47" t="s">
        <v>11693</v>
      </c>
      <c r="B571" s="47" t="s">
        <v>11001</v>
      </c>
      <c r="C571" s="47" t="s">
        <v>11358</v>
      </c>
      <c r="D571" s="47" t="s">
        <v>10974</v>
      </c>
      <c r="E571" s="47" t="s">
        <v>10951</v>
      </c>
      <c r="F571" s="47" t="s">
        <v>10966</v>
      </c>
      <c r="G571" s="47">
        <v>44418</v>
      </c>
      <c r="H571" s="47">
        <v>772660577</v>
      </c>
      <c r="I571" s="47">
        <v>44434</v>
      </c>
      <c r="J571" s="47">
        <v>6290</v>
      </c>
      <c r="K571" s="47">
        <v>437.2</v>
      </c>
      <c r="L571" s="47">
        <v>263.33</v>
      </c>
      <c r="M571" s="47">
        <v>2749988</v>
      </c>
      <c r="N571" s="47">
        <v>1656345.7</v>
      </c>
    </row>
    <row r="572" spans="1:14" x14ac:dyDescent="0.3">
      <c r="A572" s="47" t="s">
        <v>11694</v>
      </c>
      <c r="B572" s="47" t="s">
        <v>10943</v>
      </c>
      <c r="C572" s="47" t="s">
        <v>11072</v>
      </c>
      <c r="D572" s="47" t="s">
        <v>10969</v>
      </c>
      <c r="E572" s="47" t="s">
        <v>10951</v>
      </c>
      <c r="F572" s="47" t="s">
        <v>10947</v>
      </c>
      <c r="G572" s="47">
        <v>44590</v>
      </c>
      <c r="H572" s="47">
        <v>632866847</v>
      </c>
      <c r="I572" s="47">
        <v>44604</v>
      </c>
      <c r="J572" s="47">
        <v>8219</v>
      </c>
      <c r="K572" s="47">
        <v>47.45</v>
      </c>
      <c r="L572" s="47">
        <v>31.79</v>
      </c>
      <c r="M572" s="47">
        <v>389991.55000000005</v>
      </c>
      <c r="N572" s="47">
        <v>261282.00999999998</v>
      </c>
    </row>
    <row r="573" spans="1:14" x14ac:dyDescent="0.3">
      <c r="A573" s="47" t="s">
        <v>11695</v>
      </c>
      <c r="B573" s="47" t="s">
        <v>11001</v>
      </c>
      <c r="C573" s="47" t="s">
        <v>11358</v>
      </c>
      <c r="D573" s="47" t="s">
        <v>10945</v>
      </c>
      <c r="E573" s="47" t="s">
        <v>10951</v>
      </c>
      <c r="F573" s="47" t="s">
        <v>10966</v>
      </c>
      <c r="G573" s="47">
        <v>44022</v>
      </c>
      <c r="H573" s="47">
        <v>395033872</v>
      </c>
      <c r="I573" s="47">
        <v>44035</v>
      </c>
      <c r="J573" s="47">
        <v>8156</v>
      </c>
      <c r="K573" s="47">
        <v>152.58000000000001</v>
      </c>
      <c r="L573" s="47">
        <v>97.44</v>
      </c>
      <c r="M573" s="47">
        <v>1244442.4800000002</v>
      </c>
      <c r="N573" s="47">
        <v>794720.64</v>
      </c>
    </row>
    <row r="574" spans="1:14" x14ac:dyDescent="0.3">
      <c r="A574" s="47" t="s">
        <v>11696</v>
      </c>
      <c r="B574" s="47" t="s">
        <v>10958</v>
      </c>
      <c r="C574" s="47" t="s">
        <v>11031</v>
      </c>
      <c r="D574" s="47" t="s">
        <v>10976</v>
      </c>
      <c r="E574" s="47" t="s">
        <v>10946</v>
      </c>
      <c r="F574" s="47" t="s">
        <v>10952</v>
      </c>
      <c r="G574" s="47">
        <v>44793</v>
      </c>
      <c r="H574" s="47">
        <v>534210479</v>
      </c>
      <c r="I574" s="47">
        <v>44802</v>
      </c>
      <c r="J574" s="47">
        <v>3607</v>
      </c>
      <c r="K574" s="47">
        <v>81.73</v>
      </c>
      <c r="L574" s="47">
        <v>56.67</v>
      </c>
      <c r="M574" s="47">
        <v>294800.11</v>
      </c>
      <c r="N574" s="47">
        <v>204408.69</v>
      </c>
    </row>
    <row r="575" spans="1:14" x14ac:dyDescent="0.3">
      <c r="A575" s="47" t="s">
        <v>11697</v>
      </c>
      <c r="B575" s="47" t="s">
        <v>10958</v>
      </c>
      <c r="C575" s="47" t="s">
        <v>11404</v>
      </c>
      <c r="D575" s="47" t="s">
        <v>10960</v>
      </c>
      <c r="E575" s="47" t="s">
        <v>10946</v>
      </c>
      <c r="F575" s="47" t="s">
        <v>10952</v>
      </c>
      <c r="G575" s="47">
        <v>43908</v>
      </c>
      <c r="H575" s="47">
        <v>245757997</v>
      </c>
      <c r="I575" s="47">
        <v>43920</v>
      </c>
      <c r="J575" s="47">
        <v>4107</v>
      </c>
      <c r="K575" s="47">
        <v>9.33</v>
      </c>
      <c r="L575" s="47">
        <v>6.92</v>
      </c>
      <c r="M575" s="47">
        <v>38318.31</v>
      </c>
      <c r="N575" s="47">
        <v>28420.44</v>
      </c>
    </row>
    <row r="576" spans="1:14" x14ac:dyDescent="0.3">
      <c r="A576" s="47" t="s">
        <v>11698</v>
      </c>
      <c r="B576" s="47" t="s">
        <v>10943</v>
      </c>
      <c r="C576" s="47" t="s">
        <v>11402</v>
      </c>
      <c r="D576" s="47" t="s">
        <v>10979</v>
      </c>
      <c r="E576" s="47" t="s">
        <v>10946</v>
      </c>
      <c r="F576" s="47" t="s">
        <v>10961</v>
      </c>
      <c r="G576" s="47">
        <v>44260</v>
      </c>
      <c r="H576" s="47">
        <v>595350253</v>
      </c>
      <c r="I576" s="47">
        <v>44279</v>
      </c>
      <c r="J576" s="47">
        <v>6225</v>
      </c>
      <c r="K576" s="47">
        <v>651.21</v>
      </c>
      <c r="L576" s="47">
        <v>524.96</v>
      </c>
      <c r="M576" s="47">
        <v>4053782.25</v>
      </c>
      <c r="N576" s="47">
        <v>3267876</v>
      </c>
    </row>
    <row r="577" spans="1:14" x14ac:dyDescent="0.3">
      <c r="A577" s="47" t="s">
        <v>11699</v>
      </c>
      <c r="B577" s="47" t="s">
        <v>10943</v>
      </c>
      <c r="C577" s="47" t="s">
        <v>11148</v>
      </c>
      <c r="D577" s="47" t="s">
        <v>10956</v>
      </c>
      <c r="E577" s="47" t="s">
        <v>10946</v>
      </c>
      <c r="F577" s="47" t="s">
        <v>10961</v>
      </c>
      <c r="G577" s="47">
        <v>44715</v>
      </c>
      <c r="H577" s="47">
        <v>468973577</v>
      </c>
      <c r="I577" s="47">
        <v>44755</v>
      </c>
      <c r="J577" s="47">
        <v>8558</v>
      </c>
      <c r="K577" s="47">
        <v>205.7</v>
      </c>
      <c r="L577" s="47">
        <v>117.11</v>
      </c>
      <c r="M577" s="47">
        <v>1760380.5999999999</v>
      </c>
      <c r="N577" s="47">
        <v>1002227.38</v>
      </c>
    </row>
    <row r="578" spans="1:14" x14ac:dyDescent="0.3">
      <c r="A578" s="47" t="s">
        <v>11700</v>
      </c>
      <c r="B578" s="47" t="s">
        <v>10958</v>
      </c>
      <c r="C578" s="47" t="s">
        <v>11315</v>
      </c>
      <c r="D578" s="47" t="s">
        <v>10950</v>
      </c>
      <c r="E578" s="47" t="s">
        <v>10946</v>
      </c>
      <c r="F578" s="47" t="s">
        <v>10952</v>
      </c>
      <c r="G578" s="47">
        <v>44806</v>
      </c>
      <c r="H578" s="47">
        <v>622926795</v>
      </c>
      <c r="I578" s="47">
        <v>44830</v>
      </c>
      <c r="J578" s="47">
        <v>6736</v>
      </c>
      <c r="K578" s="47">
        <v>421.89</v>
      </c>
      <c r="L578" s="47">
        <v>364.69</v>
      </c>
      <c r="M578" s="47">
        <v>2841851.04</v>
      </c>
      <c r="N578" s="47">
        <v>2456551.84</v>
      </c>
    </row>
    <row r="579" spans="1:14" x14ac:dyDescent="0.3">
      <c r="A579" s="47" t="s">
        <v>11701</v>
      </c>
      <c r="B579" s="47" t="s">
        <v>11001</v>
      </c>
      <c r="C579" s="47" t="s">
        <v>11008</v>
      </c>
      <c r="D579" s="47" t="s">
        <v>11021</v>
      </c>
      <c r="E579" s="47" t="s">
        <v>10946</v>
      </c>
      <c r="F579" s="47" t="s">
        <v>10966</v>
      </c>
      <c r="G579" s="47">
        <v>44213</v>
      </c>
      <c r="H579" s="47">
        <v>533821237</v>
      </c>
      <c r="I579" s="47">
        <v>44248</v>
      </c>
      <c r="J579" s="47">
        <v>8421</v>
      </c>
      <c r="K579" s="47">
        <v>668.27</v>
      </c>
      <c r="L579" s="47">
        <v>502.54</v>
      </c>
      <c r="M579" s="47">
        <v>5627501.6699999999</v>
      </c>
      <c r="N579" s="47">
        <v>4231889.34</v>
      </c>
    </row>
    <row r="580" spans="1:14" x14ac:dyDescent="0.3">
      <c r="A580" s="47" t="s">
        <v>11702</v>
      </c>
      <c r="B580" s="47" t="s">
        <v>10958</v>
      </c>
      <c r="C580" s="47" t="s">
        <v>11212</v>
      </c>
      <c r="D580" s="47" t="s">
        <v>10976</v>
      </c>
      <c r="E580" s="47" t="s">
        <v>10951</v>
      </c>
      <c r="F580" s="47" t="s">
        <v>10961</v>
      </c>
      <c r="G580" s="47">
        <v>44330</v>
      </c>
      <c r="H580" s="47">
        <v>648580729</v>
      </c>
      <c r="I580" s="47">
        <v>44351</v>
      </c>
      <c r="J580" s="47">
        <v>8306</v>
      </c>
      <c r="K580" s="47">
        <v>81.73</v>
      </c>
      <c r="L580" s="47">
        <v>56.67</v>
      </c>
      <c r="M580" s="47">
        <v>678849.38</v>
      </c>
      <c r="N580" s="47">
        <v>470701.02</v>
      </c>
    </row>
    <row r="581" spans="1:14" x14ac:dyDescent="0.3">
      <c r="A581" s="47" t="s">
        <v>11703</v>
      </c>
      <c r="B581" s="47" t="s">
        <v>10958</v>
      </c>
      <c r="C581" s="47" t="s">
        <v>11704</v>
      </c>
      <c r="D581" s="47" t="s">
        <v>10956</v>
      </c>
      <c r="E581" s="47" t="s">
        <v>10946</v>
      </c>
      <c r="F581" s="47" t="s">
        <v>10947</v>
      </c>
      <c r="G581" s="47">
        <v>44608</v>
      </c>
      <c r="H581" s="47">
        <v>134441602</v>
      </c>
      <c r="I581" s="47">
        <v>44656</v>
      </c>
      <c r="J581" s="47">
        <v>3112</v>
      </c>
      <c r="K581" s="47">
        <v>205.7</v>
      </c>
      <c r="L581" s="47">
        <v>117.11</v>
      </c>
      <c r="M581" s="47">
        <v>640138.39999999991</v>
      </c>
      <c r="N581" s="47">
        <v>364446.32</v>
      </c>
    </row>
    <row r="582" spans="1:14" x14ac:dyDescent="0.3">
      <c r="A582" s="47" t="s">
        <v>11705</v>
      </c>
      <c r="B582" s="47" t="s">
        <v>10963</v>
      </c>
      <c r="C582" s="47" t="s">
        <v>11595</v>
      </c>
      <c r="D582" s="47" t="s">
        <v>10974</v>
      </c>
      <c r="E582" s="47" t="s">
        <v>10946</v>
      </c>
      <c r="F582" s="47" t="s">
        <v>10961</v>
      </c>
      <c r="G582" s="47">
        <v>44125</v>
      </c>
      <c r="H582" s="47">
        <v>928952682</v>
      </c>
      <c r="I582" s="47">
        <v>44140</v>
      </c>
      <c r="J582" s="47">
        <v>6597</v>
      </c>
      <c r="K582" s="47">
        <v>437.2</v>
      </c>
      <c r="L582" s="47">
        <v>263.33</v>
      </c>
      <c r="M582" s="47">
        <v>2884208.4</v>
      </c>
      <c r="N582" s="47">
        <v>1737188.01</v>
      </c>
    </row>
    <row r="583" spans="1:14" x14ac:dyDescent="0.3">
      <c r="A583" s="47" t="s">
        <v>11706</v>
      </c>
      <c r="B583" s="47" t="s">
        <v>10958</v>
      </c>
      <c r="C583" s="47" t="s">
        <v>11392</v>
      </c>
      <c r="D583" s="47" t="s">
        <v>10979</v>
      </c>
      <c r="E583" s="47" t="s">
        <v>10946</v>
      </c>
      <c r="F583" s="47" t="s">
        <v>10966</v>
      </c>
      <c r="G583" s="47">
        <v>44192</v>
      </c>
      <c r="H583" s="47">
        <v>989975297</v>
      </c>
      <c r="I583" s="47">
        <v>44234</v>
      </c>
      <c r="J583" s="47">
        <v>4545</v>
      </c>
      <c r="K583" s="47">
        <v>651.21</v>
      </c>
      <c r="L583" s="47">
        <v>524.96</v>
      </c>
      <c r="M583" s="47">
        <v>2959749.45</v>
      </c>
      <c r="N583" s="47">
        <v>2385943.2000000002</v>
      </c>
    </row>
    <row r="584" spans="1:14" x14ac:dyDescent="0.3">
      <c r="A584" s="47" t="s">
        <v>11707</v>
      </c>
      <c r="B584" s="47" t="s">
        <v>10958</v>
      </c>
      <c r="C584" s="47" t="s">
        <v>11214</v>
      </c>
      <c r="D584" s="47" t="s">
        <v>10976</v>
      </c>
      <c r="E584" s="47" t="s">
        <v>10946</v>
      </c>
      <c r="F584" s="47" t="s">
        <v>10961</v>
      </c>
      <c r="G584" s="47">
        <v>44702</v>
      </c>
      <c r="H584" s="47">
        <v>145683276</v>
      </c>
      <c r="I584" s="47">
        <v>44730</v>
      </c>
      <c r="J584" s="47">
        <v>9774</v>
      </c>
      <c r="K584" s="47">
        <v>81.73</v>
      </c>
      <c r="L584" s="47">
        <v>56.67</v>
      </c>
      <c r="M584" s="47">
        <v>798829.02</v>
      </c>
      <c r="N584" s="47">
        <v>553892.58000000007</v>
      </c>
    </row>
    <row r="585" spans="1:14" x14ac:dyDescent="0.3">
      <c r="A585" s="47" t="s">
        <v>11708</v>
      </c>
      <c r="B585" s="47" t="s">
        <v>10963</v>
      </c>
      <c r="C585" s="47" t="s">
        <v>11519</v>
      </c>
      <c r="D585" s="47" t="s">
        <v>10974</v>
      </c>
      <c r="E585" s="47" t="s">
        <v>10951</v>
      </c>
      <c r="F585" s="47" t="s">
        <v>10966</v>
      </c>
      <c r="G585" s="47">
        <v>44649</v>
      </c>
      <c r="H585" s="47">
        <v>544562947</v>
      </c>
      <c r="I585" s="47">
        <v>44692</v>
      </c>
      <c r="J585" s="47">
        <v>7132</v>
      </c>
      <c r="K585" s="47">
        <v>437.2</v>
      </c>
      <c r="L585" s="47">
        <v>263.33</v>
      </c>
      <c r="M585" s="47">
        <v>3118110.4</v>
      </c>
      <c r="N585" s="47">
        <v>1878069.5599999998</v>
      </c>
    </row>
    <row r="586" spans="1:14" x14ac:dyDescent="0.3">
      <c r="A586" s="47" t="s">
        <v>11709</v>
      </c>
      <c r="B586" s="47" t="s">
        <v>10954</v>
      </c>
      <c r="C586" s="47" t="s">
        <v>11352</v>
      </c>
      <c r="D586" s="47" t="s">
        <v>10945</v>
      </c>
      <c r="E586" s="47" t="s">
        <v>10946</v>
      </c>
      <c r="F586" s="47" t="s">
        <v>10947</v>
      </c>
      <c r="G586" s="47">
        <v>44742</v>
      </c>
      <c r="H586" s="47">
        <v>805413138</v>
      </c>
      <c r="I586" s="47">
        <v>44783</v>
      </c>
      <c r="J586" s="47">
        <v>8501</v>
      </c>
      <c r="K586" s="47">
        <v>152.58000000000001</v>
      </c>
      <c r="L586" s="47">
        <v>97.44</v>
      </c>
      <c r="M586" s="47">
        <v>1297082.58</v>
      </c>
      <c r="N586" s="47">
        <v>828337.44</v>
      </c>
    </row>
    <row r="587" spans="1:14" x14ac:dyDescent="0.3">
      <c r="A587" s="47" t="s">
        <v>11710</v>
      </c>
      <c r="B587" s="47" t="s">
        <v>11001</v>
      </c>
      <c r="C587" s="47" t="s">
        <v>11033</v>
      </c>
      <c r="D587" s="47" t="s">
        <v>10969</v>
      </c>
      <c r="E587" s="47" t="s">
        <v>10946</v>
      </c>
      <c r="F587" s="47" t="s">
        <v>10961</v>
      </c>
      <c r="G587" s="47">
        <v>44792</v>
      </c>
      <c r="H587" s="47">
        <v>967345178</v>
      </c>
      <c r="I587" s="47">
        <v>44833</v>
      </c>
      <c r="J587" s="47">
        <v>7789</v>
      </c>
      <c r="K587" s="47">
        <v>47.45</v>
      </c>
      <c r="L587" s="47">
        <v>31.79</v>
      </c>
      <c r="M587" s="47">
        <v>369588.05000000005</v>
      </c>
      <c r="N587" s="47">
        <v>247612.31</v>
      </c>
    </row>
    <row r="588" spans="1:14" x14ac:dyDescent="0.3">
      <c r="A588" s="47" t="s">
        <v>11711</v>
      </c>
      <c r="B588" s="47" t="s">
        <v>11001</v>
      </c>
      <c r="C588" s="47" t="s">
        <v>11033</v>
      </c>
      <c r="D588" s="47" t="s">
        <v>11011</v>
      </c>
      <c r="E588" s="47" t="s">
        <v>10951</v>
      </c>
      <c r="F588" s="47" t="s">
        <v>10952</v>
      </c>
      <c r="G588" s="47">
        <v>44234</v>
      </c>
      <c r="H588" s="47">
        <v>239782893</v>
      </c>
      <c r="I588" s="47">
        <v>44283</v>
      </c>
      <c r="J588" s="47">
        <v>5941</v>
      </c>
      <c r="K588" s="47">
        <v>109.28</v>
      </c>
      <c r="L588" s="47">
        <v>35.840000000000003</v>
      </c>
      <c r="M588" s="47">
        <v>649232.48</v>
      </c>
      <c r="N588" s="47">
        <v>212925.44000000003</v>
      </c>
    </row>
    <row r="589" spans="1:14" x14ac:dyDescent="0.3">
      <c r="A589" s="47" t="s">
        <v>11712</v>
      </c>
      <c r="B589" s="47" t="s">
        <v>10958</v>
      </c>
      <c r="C589" s="47" t="s">
        <v>11041</v>
      </c>
      <c r="D589" s="47" t="s">
        <v>10976</v>
      </c>
      <c r="E589" s="47" t="s">
        <v>10946</v>
      </c>
      <c r="F589" s="47" t="s">
        <v>10947</v>
      </c>
      <c r="G589" s="47">
        <v>44739</v>
      </c>
      <c r="H589" s="47">
        <v>152462613</v>
      </c>
      <c r="I589" s="47">
        <v>44774</v>
      </c>
      <c r="J589" s="47">
        <v>5930</v>
      </c>
      <c r="K589" s="47">
        <v>81.73</v>
      </c>
      <c r="L589" s="47">
        <v>56.67</v>
      </c>
      <c r="M589" s="47">
        <v>484658.9</v>
      </c>
      <c r="N589" s="47">
        <v>336053.10000000003</v>
      </c>
    </row>
    <row r="590" spans="1:14" x14ac:dyDescent="0.3">
      <c r="A590" s="47" t="s">
        <v>11713</v>
      </c>
      <c r="B590" s="47" t="s">
        <v>10958</v>
      </c>
      <c r="C590" s="47" t="s">
        <v>11241</v>
      </c>
      <c r="D590" s="47" t="s">
        <v>11011</v>
      </c>
      <c r="E590" s="47" t="s">
        <v>10951</v>
      </c>
      <c r="F590" s="47" t="s">
        <v>10947</v>
      </c>
      <c r="G590" s="47">
        <v>44470</v>
      </c>
      <c r="H590" s="47">
        <v>505433166</v>
      </c>
      <c r="I590" s="47">
        <v>44478</v>
      </c>
      <c r="J590" s="47">
        <v>7760</v>
      </c>
      <c r="K590" s="47">
        <v>109.28</v>
      </c>
      <c r="L590" s="47">
        <v>35.840000000000003</v>
      </c>
      <c r="M590" s="47">
        <v>848012.80000000005</v>
      </c>
      <c r="N590" s="47">
        <v>278118.40000000002</v>
      </c>
    </row>
    <row r="591" spans="1:14" x14ac:dyDescent="0.3">
      <c r="A591" s="47" t="s">
        <v>11714</v>
      </c>
      <c r="B591" s="47" t="s">
        <v>10943</v>
      </c>
      <c r="C591" s="47" t="s">
        <v>11094</v>
      </c>
      <c r="D591" s="47" t="s">
        <v>10960</v>
      </c>
      <c r="E591" s="47" t="s">
        <v>10946</v>
      </c>
      <c r="F591" s="47" t="s">
        <v>10961</v>
      </c>
      <c r="G591" s="47">
        <v>44869</v>
      </c>
      <c r="H591" s="47">
        <v>719055879</v>
      </c>
      <c r="I591" s="47">
        <v>44909</v>
      </c>
      <c r="J591" s="47">
        <v>3468</v>
      </c>
      <c r="K591" s="47">
        <v>9.33</v>
      </c>
      <c r="L591" s="47">
        <v>6.92</v>
      </c>
      <c r="M591" s="47">
        <v>32356.44</v>
      </c>
      <c r="N591" s="47">
        <v>23998.560000000001</v>
      </c>
    </row>
    <row r="592" spans="1:14" x14ac:dyDescent="0.3">
      <c r="A592" s="47" t="s">
        <v>11715</v>
      </c>
      <c r="B592" s="47" t="s">
        <v>10958</v>
      </c>
      <c r="C592" s="47" t="s">
        <v>11716</v>
      </c>
      <c r="D592" s="47" t="s">
        <v>10974</v>
      </c>
      <c r="E592" s="47" t="s">
        <v>10946</v>
      </c>
      <c r="F592" s="47" t="s">
        <v>10966</v>
      </c>
      <c r="G592" s="47">
        <v>43872</v>
      </c>
      <c r="H592" s="47">
        <v>284004580</v>
      </c>
      <c r="I592" s="47">
        <v>43912</v>
      </c>
      <c r="J592" s="47">
        <v>2121</v>
      </c>
      <c r="K592" s="47">
        <v>437.2</v>
      </c>
      <c r="L592" s="47">
        <v>263.33</v>
      </c>
      <c r="M592" s="47">
        <v>927301.2</v>
      </c>
      <c r="N592" s="47">
        <v>558522.92999999993</v>
      </c>
    </row>
    <row r="593" spans="1:14" x14ac:dyDescent="0.3">
      <c r="A593" s="47" t="s">
        <v>11717</v>
      </c>
      <c r="B593" s="47" t="s">
        <v>11001</v>
      </c>
      <c r="C593" s="47" t="s">
        <v>11207</v>
      </c>
      <c r="D593" s="47" t="s">
        <v>10979</v>
      </c>
      <c r="E593" s="47" t="s">
        <v>10946</v>
      </c>
      <c r="F593" s="47" t="s">
        <v>10966</v>
      </c>
      <c r="G593" s="47">
        <v>44780</v>
      </c>
      <c r="H593" s="47">
        <v>111265599</v>
      </c>
      <c r="I593" s="47">
        <v>44811</v>
      </c>
      <c r="J593" s="47">
        <v>4818</v>
      </c>
      <c r="K593" s="47">
        <v>651.21</v>
      </c>
      <c r="L593" s="47">
        <v>524.96</v>
      </c>
      <c r="M593" s="47">
        <v>3137529.7800000003</v>
      </c>
      <c r="N593" s="47">
        <v>2529257.2800000003</v>
      </c>
    </row>
    <row r="594" spans="1:14" x14ac:dyDescent="0.3">
      <c r="A594" s="47" t="s">
        <v>11718</v>
      </c>
      <c r="B594" s="47" t="s">
        <v>10981</v>
      </c>
      <c r="C594" s="47" t="s">
        <v>11449</v>
      </c>
      <c r="D594" s="47" t="s">
        <v>10965</v>
      </c>
      <c r="E594" s="47" t="s">
        <v>10946</v>
      </c>
      <c r="F594" s="47" t="s">
        <v>10961</v>
      </c>
      <c r="G594" s="47">
        <v>44255</v>
      </c>
      <c r="H594" s="47">
        <v>282137763</v>
      </c>
      <c r="I594" s="47">
        <v>44280</v>
      </c>
      <c r="J594" s="47">
        <v>9689</v>
      </c>
      <c r="K594" s="47">
        <v>255.28</v>
      </c>
      <c r="L594" s="47">
        <v>159.41999999999999</v>
      </c>
      <c r="M594" s="47">
        <v>2473407.92</v>
      </c>
      <c r="N594" s="47">
        <v>1544620.38</v>
      </c>
    </row>
    <row r="595" spans="1:14" x14ac:dyDescent="0.3">
      <c r="A595" s="47" t="s">
        <v>11719</v>
      </c>
      <c r="B595" s="47" t="s">
        <v>10958</v>
      </c>
      <c r="C595" s="47" t="s">
        <v>11241</v>
      </c>
      <c r="D595" s="47" t="s">
        <v>11021</v>
      </c>
      <c r="E595" s="47" t="s">
        <v>10951</v>
      </c>
      <c r="F595" s="47" t="s">
        <v>10952</v>
      </c>
      <c r="G595" s="47">
        <v>44327</v>
      </c>
      <c r="H595" s="47">
        <v>498232400</v>
      </c>
      <c r="I595" s="47">
        <v>44374</v>
      </c>
      <c r="J595" s="47">
        <v>6894</v>
      </c>
      <c r="K595" s="47">
        <v>668.27</v>
      </c>
      <c r="L595" s="47">
        <v>502.54</v>
      </c>
      <c r="M595" s="47">
        <v>4607053.38</v>
      </c>
      <c r="N595" s="47">
        <v>3464510.7600000002</v>
      </c>
    </row>
    <row r="596" spans="1:14" x14ac:dyDescent="0.3">
      <c r="A596" s="47" t="s">
        <v>11720</v>
      </c>
      <c r="B596" s="47" t="s">
        <v>10943</v>
      </c>
      <c r="C596" s="47" t="s">
        <v>11317</v>
      </c>
      <c r="D596" s="47" t="s">
        <v>10956</v>
      </c>
      <c r="E596" s="47" t="s">
        <v>10946</v>
      </c>
      <c r="F596" s="47" t="s">
        <v>10966</v>
      </c>
      <c r="G596" s="47">
        <v>44563</v>
      </c>
      <c r="H596" s="47">
        <v>531473338</v>
      </c>
      <c r="I596" s="47">
        <v>44572</v>
      </c>
      <c r="J596" s="47">
        <v>3626</v>
      </c>
      <c r="K596" s="47">
        <v>205.7</v>
      </c>
      <c r="L596" s="47">
        <v>117.11</v>
      </c>
      <c r="M596" s="47">
        <v>745868.2</v>
      </c>
      <c r="N596" s="47">
        <v>424640.86</v>
      </c>
    </row>
    <row r="597" spans="1:14" x14ac:dyDescent="0.3">
      <c r="A597" s="47" t="s">
        <v>11071</v>
      </c>
      <c r="B597" s="47" t="s">
        <v>10963</v>
      </c>
      <c r="C597" s="47" t="s">
        <v>11431</v>
      </c>
      <c r="D597" s="47" t="s">
        <v>10965</v>
      </c>
      <c r="E597" s="47" t="s">
        <v>10951</v>
      </c>
      <c r="F597" s="47" t="s">
        <v>10947</v>
      </c>
      <c r="G597" s="47">
        <v>44674</v>
      </c>
      <c r="H597" s="47">
        <v>674096906</v>
      </c>
      <c r="I597" s="47">
        <v>44713</v>
      </c>
      <c r="J597" s="47">
        <v>9109</v>
      </c>
      <c r="K597" s="47">
        <v>255.28</v>
      </c>
      <c r="L597" s="47">
        <v>159.41999999999999</v>
      </c>
      <c r="M597" s="47">
        <v>2325345.52</v>
      </c>
      <c r="N597" s="47">
        <v>1452156.7799999998</v>
      </c>
    </row>
    <row r="598" spans="1:14" x14ac:dyDescent="0.3">
      <c r="A598" s="47" t="s">
        <v>11721</v>
      </c>
      <c r="B598" s="47" t="s">
        <v>10981</v>
      </c>
      <c r="C598" s="47" t="s">
        <v>11332</v>
      </c>
      <c r="D598" s="47" t="s">
        <v>10965</v>
      </c>
      <c r="E598" s="47" t="s">
        <v>10951</v>
      </c>
      <c r="F598" s="47" t="s">
        <v>10952</v>
      </c>
      <c r="G598" s="47">
        <v>44000</v>
      </c>
      <c r="H598" s="47">
        <v>388651931</v>
      </c>
      <c r="I598" s="47">
        <v>44050</v>
      </c>
      <c r="J598" s="47">
        <v>9598</v>
      </c>
      <c r="K598" s="47">
        <v>255.28</v>
      </c>
      <c r="L598" s="47">
        <v>159.41999999999999</v>
      </c>
      <c r="M598" s="47">
        <v>2450177.44</v>
      </c>
      <c r="N598" s="47">
        <v>1530113.16</v>
      </c>
    </row>
    <row r="599" spans="1:14" x14ac:dyDescent="0.3">
      <c r="A599" s="47" t="s">
        <v>11722</v>
      </c>
      <c r="B599" s="47" t="s">
        <v>10958</v>
      </c>
      <c r="C599" s="47" t="s">
        <v>11177</v>
      </c>
      <c r="D599" s="47" t="s">
        <v>10979</v>
      </c>
      <c r="E599" s="47" t="s">
        <v>10951</v>
      </c>
      <c r="F599" s="47" t="s">
        <v>10966</v>
      </c>
      <c r="G599" s="47">
        <v>44112</v>
      </c>
      <c r="H599" s="47">
        <v>557999742</v>
      </c>
      <c r="I599" s="47">
        <v>44132</v>
      </c>
      <c r="J599" s="47">
        <v>3378</v>
      </c>
      <c r="K599" s="47">
        <v>651.21</v>
      </c>
      <c r="L599" s="47">
        <v>524.96</v>
      </c>
      <c r="M599" s="47">
        <v>2199787.3800000004</v>
      </c>
      <c r="N599" s="47">
        <v>1773314.8800000001</v>
      </c>
    </row>
    <row r="600" spans="1:14" x14ac:dyDescent="0.3">
      <c r="A600" s="47" t="s">
        <v>11549</v>
      </c>
      <c r="B600" s="47" t="s">
        <v>10943</v>
      </c>
      <c r="C600" s="47" t="s">
        <v>11111</v>
      </c>
      <c r="D600" s="47" t="s">
        <v>10945</v>
      </c>
      <c r="E600" s="47" t="s">
        <v>10946</v>
      </c>
      <c r="F600" s="47" t="s">
        <v>10952</v>
      </c>
      <c r="G600" s="47">
        <v>44120</v>
      </c>
      <c r="H600" s="47">
        <v>335314166</v>
      </c>
      <c r="I600" s="47">
        <v>44136</v>
      </c>
      <c r="J600" s="47">
        <v>5768</v>
      </c>
      <c r="K600" s="47">
        <v>152.58000000000001</v>
      </c>
      <c r="L600" s="47">
        <v>97.44</v>
      </c>
      <c r="M600" s="47">
        <v>880081.44000000006</v>
      </c>
      <c r="N600" s="47">
        <v>562033.92000000004</v>
      </c>
    </row>
    <row r="601" spans="1:14" x14ac:dyDescent="0.3">
      <c r="A601" s="47" t="s">
        <v>11723</v>
      </c>
      <c r="B601" s="47" t="s">
        <v>10958</v>
      </c>
      <c r="C601" s="47" t="s">
        <v>11436</v>
      </c>
      <c r="D601" s="47" t="s">
        <v>10950</v>
      </c>
      <c r="E601" s="47" t="s">
        <v>10946</v>
      </c>
      <c r="F601" s="47" t="s">
        <v>10947</v>
      </c>
      <c r="G601" s="47">
        <v>44324</v>
      </c>
      <c r="H601" s="47">
        <v>294081532</v>
      </c>
      <c r="I601" s="47">
        <v>44340</v>
      </c>
      <c r="J601" s="47">
        <v>4115</v>
      </c>
      <c r="K601" s="47">
        <v>421.89</v>
      </c>
      <c r="L601" s="47">
        <v>364.69</v>
      </c>
      <c r="M601" s="47">
        <v>1736077.3499999999</v>
      </c>
      <c r="N601" s="47">
        <v>1500699.35</v>
      </c>
    </row>
    <row r="602" spans="1:14" x14ac:dyDescent="0.3">
      <c r="A602" s="47" t="s">
        <v>11724</v>
      </c>
      <c r="B602" s="47" t="s">
        <v>10963</v>
      </c>
      <c r="C602" s="47" t="s">
        <v>11662</v>
      </c>
      <c r="D602" s="47" t="s">
        <v>11011</v>
      </c>
      <c r="E602" s="47" t="s">
        <v>10946</v>
      </c>
      <c r="F602" s="47" t="s">
        <v>10966</v>
      </c>
      <c r="G602" s="47">
        <v>44650</v>
      </c>
      <c r="H602" s="47">
        <v>178100669</v>
      </c>
      <c r="I602" s="47">
        <v>44690</v>
      </c>
      <c r="J602" s="47">
        <v>2801</v>
      </c>
      <c r="K602" s="47">
        <v>109.28</v>
      </c>
      <c r="L602" s="47">
        <v>35.840000000000003</v>
      </c>
      <c r="M602" s="47">
        <v>306093.28000000003</v>
      </c>
      <c r="N602" s="47">
        <v>100387.84000000001</v>
      </c>
    </row>
    <row r="603" spans="1:14" x14ac:dyDescent="0.3">
      <c r="A603" s="47" t="s">
        <v>11725</v>
      </c>
      <c r="B603" s="47" t="s">
        <v>10958</v>
      </c>
      <c r="C603" s="47" t="s">
        <v>11180</v>
      </c>
      <c r="D603" s="47" t="s">
        <v>11021</v>
      </c>
      <c r="E603" s="47" t="s">
        <v>10946</v>
      </c>
      <c r="F603" s="47" t="s">
        <v>10966</v>
      </c>
      <c r="G603" s="47">
        <v>44125</v>
      </c>
      <c r="H603" s="47">
        <v>251482903</v>
      </c>
      <c r="I603" s="47">
        <v>44141</v>
      </c>
      <c r="J603" s="47">
        <v>8234</v>
      </c>
      <c r="K603" s="47">
        <v>668.27</v>
      </c>
      <c r="L603" s="47">
        <v>502.54</v>
      </c>
      <c r="M603" s="47">
        <v>5502535.1799999997</v>
      </c>
      <c r="N603" s="47">
        <v>4137914.3600000003</v>
      </c>
    </row>
    <row r="604" spans="1:14" x14ac:dyDescent="0.3">
      <c r="A604" s="47" t="s">
        <v>11726</v>
      </c>
      <c r="B604" s="47" t="s">
        <v>11001</v>
      </c>
      <c r="C604" s="47" t="s">
        <v>11363</v>
      </c>
      <c r="D604" s="47" t="s">
        <v>10950</v>
      </c>
      <c r="E604" s="47" t="s">
        <v>10946</v>
      </c>
      <c r="F604" s="47" t="s">
        <v>10961</v>
      </c>
      <c r="G604" s="47">
        <v>44534</v>
      </c>
      <c r="H604" s="47">
        <v>848652064</v>
      </c>
      <c r="I604" s="47">
        <v>44550</v>
      </c>
      <c r="J604" s="47">
        <v>3860</v>
      </c>
      <c r="K604" s="47">
        <v>421.89</v>
      </c>
      <c r="L604" s="47">
        <v>364.69</v>
      </c>
      <c r="M604" s="47">
        <v>1628495.4</v>
      </c>
      <c r="N604" s="47">
        <v>1407703.4</v>
      </c>
    </row>
    <row r="605" spans="1:14" x14ac:dyDescent="0.3">
      <c r="A605" s="47" t="s">
        <v>11727</v>
      </c>
      <c r="B605" s="47" t="s">
        <v>10943</v>
      </c>
      <c r="C605" s="47" t="s">
        <v>11131</v>
      </c>
      <c r="D605" s="47" t="s">
        <v>10956</v>
      </c>
      <c r="E605" s="47" t="s">
        <v>10951</v>
      </c>
      <c r="F605" s="47" t="s">
        <v>10947</v>
      </c>
      <c r="G605" s="47">
        <v>44676</v>
      </c>
      <c r="H605" s="47">
        <v>124344480</v>
      </c>
      <c r="I605" s="47">
        <v>44697</v>
      </c>
      <c r="J605" s="47">
        <v>5150</v>
      </c>
      <c r="K605" s="47">
        <v>205.7</v>
      </c>
      <c r="L605" s="47">
        <v>117.11</v>
      </c>
      <c r="M605" s="47">
        <v>1059355</v>
      </c>
      <c r="N605" s="47">
        <v>603116.5</v>
      </c>
    </row>
    <row r="606" spans="1:14" x14ac:dyDescent="0.3">
      <c r="A606" s="47" t="s">
        <v>11728</v>
      </c>
      <c r="B606" s="47" t="s">
        <v>11001</v>
      </c>
      <c r="C606" s="47" t="s">
        <v>11138</v>
      </c>
      <c r="D606" s="47" t="s">
        <v>10976</v>
      </c>
      <c r="E606" s="47" t="s">
        <v>10951</v>
      </c>
      <c r="F606" s="47" t="s">
        <v>10961</v>
      </c>
      <c r="G606" s="47">
        <v>44020</v>
      </c>
      <c r="H606" s="47">
        <v>803608977</v>
      </c>
      <c r="I606" s="47">
        <v>44022</v>
      </c>
      <c r="J606" s="47">
        <v>4609</v>
      </c>
      <c r="K606" s="47">
        <v>81.73</v>
      </c>
      <c r="L606" s="47">
        <v>56.67</v>
      </c>
      <c r="M606" s="47">
        <v>376693.57</v>
      </c>
      <c r="N606" s="47">
        <v>261192.03</v>
      </c>
    </row>
    <row r="607" spans="1:14" x14ac:dyDescent="0.3">
      <c r="A607" s="47" t="s">
        <v>11729</v>
      </c>
      <c r="B607" s="47" t="s">
        <v>10958</v>
      </c>
      <c r="C607" s="47" t="s">
        <v>11385</v>
      </c>
      <c r="D607" s="47" t="s">
        <v>11011</v>
      </c>
      <c r="E607" s="47" t="s">
        <v>10946</v>
      </c>
      <c r="F607" s="47" t="s">
        <v>10952</v>
      </c>
      <c r="G607" s="47">
        <v>44269</v>
      </c>
      <c r="H607" s="47">
        <v>731806886</v>
      </c>
      <c r="I607" s="47">
        <v>44314</v>
      </c>
      <c r="J607" s="47">
        <v>6775</v>
      </c>
      <c r="K607" s="47">
        <v>109.28</v>
      </c>
      <c r="L607" s="47">
        <v>35.840000000000003</v>
      </c>
      <c r="M607" s="47">
        <v>740372</v>
      </c>
      <c r="N607" s="47">
        <v>242816.00000000003</v>
      </c>
    </row>
    <row r="608" spans="1:14" x14ac:dyDescent="0.3">
      <c r="A608" s="47" t="s">
        <v>11730</v>
      </c>
      <c r="B608" s="47" t="s">
        <v>10954</v>
      </c>
      <c r="C608" s="47" t="s">
        <v>11256</v>
      </c>
      <c r="D608" s="47" t="s">
        <v>10989</v>
      </c>
      <c r="E608" s="47" t="s">
        <v>10946</v>
      </c>
      <c r="F608" s="47" t="s">
        <v>10947</v>
      </c>
      <c r="G608" s="47">
        <v>44663</v>
      </c>
      <c r="H608" s="47">
        <v>524612033</v>
      </c>
      <c r="I608" s="47">
        <v>44682</v>
      </c>
      <c r="J608" s="47">
        <v>3213</v>
      </c>
      <c r="K608" s="47">
        <v>154.06</v>
      </c>
      <c r="L608" s="47">
        <v>90.93</v>
      </c>
      <c r="M608" s="47">
        <v>494994.78</v>
      </c>
      <c r="N608" s="47">
        <v>292158.09000000003</v>
      </c>
    </row>
    <row r="609" spans="1:14" x14ac:dyDescent="0.3">
      <c r="A609" s="47" t="s">
        <v>11731</v>
      </c>
      <c r="B609" s="47" t="s">
        <v>10958</v>
      </c>
      <c r="C609" s="47" t="s">
        <v>11041</v>
      </c>
      <c r="D609" s="47" t="s">
        <v>10956</v>
      </c>
      <c r="E609" s="47" t="s">
        <v>10946</v>
      </c>
      <c r="F609" s="47" t="s">
        <v>10952</v>
      </c>
      <c r="G609" s="47">
        <v>44588</v>
      </c>
      <c r="H609" s="47">
        <v>418010747</v>
      </c>
      <c r="I609" s="47">
        <v>44599</v>
      </c>
      <c r="J609" s="47">
        <v>7524</v>
      </c>
      <c r="K609" s="47">
        <v>205.7</v>
      </c>
      <c r="L609" s="47">
        <v>117.11</v>
      </c>
      <c r="M609" s="47">
        <v>1547686.7999999998</v>
      </c>
      <c r="N609" s="47">
        <v>881135.64</v>
      </c>
    </row>
    <row r="610" spans="1:14" x14ac:dyDescent="0.3">
      <c r="A610" s="47" t="s">
        <v>11732</v>
      </c>
      <c r="B610" s="47" t="s">
        <v>10943</v>
      </c>
      <c r="C610" s="47" t="s">
        <v>11273</v>
      </c>
      <c r="D610" s="47" t="s">
        <v>11011</v>
      </c>
      <c r="E610" s="47" t="s">
        <v>10951</v>
      </c>
      <c r="F610" s="47" t="s">
        <v>10961</v>
      </c>
      <c r="G610" s="47">
        <v>44100</v>
      </c>
      <c r="H610" s="47">
        <v>718301856</v>
      </c>
      <c r="I610" s="47">
        <v>44147</v>
      </c>
      <c r="J610" s="47">
        <v>336</v>
      </c>
      <c r="K610" s="47">
        <v>109.28</v>
      </c>
      <c r="L610" s="47">
        <v>35.840000000000003</v>
      </c>
      <c r="M610" s="47">
        <v>36718.080000000002</v>
      </c>
      <c r="N610" s="47">
        <v>12042.240000000002</v>
      </c>
    </row>
    <row r="611" spans="1:14" x14ac:dyDescent="0.3">
      <c r="A611" s="47" t="s">
        <v>11733</v>
      </c>
      <c r="B611" s="47" t="s">
        <v>10958</v>
      </c>
      <c r="C611" s="47" t="s">
        <v>11163</v>
      </c>
      <c r="D611" s="47" t="s">
        <v>11011</v>
      </c>
      <c r="E611" s="47" t="s">
        <v>10951</v>
      </c>
      <c r="F611" s="47" t="s">
        <v>10966</v>
      </c>
      <c r="G611" s="47">
        <v>44446</v>
      </c>
      <c r="H611" s="47">
        <v>452096688</v>
      </c>
      <c r="I611" s="47">
        <v>44457</v>
      </c>
      <c r="J611" s="47">
        <v>4311</v>
      </c>
      <c r="K611" s="47">
        <v>109.28</v>
      </c>
      <c r="L611" s="47">
        <v>35.840000000000003</v>
      </c>
      <c r="M611" s="47">
        <v>471106.08</v>
      </c>
      <c r="N611" s="47">
        <v>154506.24000000002</v>
      </c>
    </row>
    <row r="612" spans="1:14" x14ac:dyDescent="0.3">
      <c r="A612" s="47" t="s">
        <v>11734</v>
      </c>
      <c r="B612" s="47" t="s">
        <v>10943</v>
      </c>
      <c r="C612" s="47" t="s">
        <v>11094</v>
      </c>
      <c r="D612" s="47" t="s">
        <v>10976</v>
      </c>
      <c r="E612" s="47" t="s">
        <v>10946</v>
      </c>
      <c r="F612" s="47" t="s">
        <v>10952</v>
      </c>
      <c r="G612" s="47">
        <v>44408</v>
      </c>
      <c r="H612" s="47">
        <v>516319072</v>
      </c>
      <c r="I612" s="47">
        <v>44439</v>
      </c>
      <c r="J612" s="47">
        <v>9142</v>
      </c>
      <c r="K612" s="47">
        <v>81.73</v>
      </c>
      <c r="L612" s="47">
        <v>56.67</v>
      </c>
      <c r="M612" s="47">
        <v>747175.66</v>
      </c>
      <c r="N612" s="47">
        <v>518077.14</v>
      </c>
    </row>
    <row r="613" spans="1:14" x14ac:dyDescent="0.3">
      <c r="A613" s="47" t="s">
        <v>11735</v>
      </c>
      <c r="B613" s="47" t="s">
        <v>10943</v>
      </c>
      <c r="C613" s="47" t="s">
        <v>11148</v>
      </c>
      <c r="D613" s="47" t="s">
        <v>11021</v>
      </c>
      <c r="E613" s="47" t="s">
        <v>10951</v>
      </c>
      <c r="F613" s="47" t="s">
        <v>10961</v>
      </c>
      <c r="G613" s="47">
        <v>43961</v>
      </c>
      <c r="H613" s="47">
        <v>528205335</v>
      </c>
      <c r="I613" s="47">
        <v>44006</v>
      </c>
      <c r="J613" s="47">
        <v>6551</v>
      </c>
      <c r="K613" s="47">
        <v>668.27</v>
      </c>
      <c r="L613" s="47">
        <v>502.54</v>
      </c>
      <c r="M613" s="47">
        <v>4377836.7699999996</v>
      </c>
      <c r="N613" s="47">
        <v>3292139.54</v>
      </c>
    </row>
    <row r="614" spans="1:14" x14ac:dyDescent="0.3">
      <c r="A614" s="47" t="s">
        <v>11736</v>
      </c>
      <c r="B614" s="47" t="s">
        <v>11001</v>
      </c>
      <c r="C614" s="47" t="s">
        <v>11059</v>
      </c>
      <c r="D614" s="47" t="s">
        <v>10979</v>
      </c>
      <c r="E614" s="47" t="s">
        <v>10946</v>
      </c>
      <c r="F614" s="47" t="s">
        <v>10966</v>
      </c>
      <c r="G614" s="47">
        <v>44792</v>
      </c>
      <c r="H614" s="47">
        <v>175304305</v>
      </c>
      <c r="I614" s="47">
        <v>44822</v>
      </c>
      <c r="J614" s="47">
        <v>5294</v>
      </c>
      <c r="K614" s="47">
        <v>651.21</v>
      </c>
      <c r="L614" s="47">
        <v>524.96</v>
      </c>
      <c r="M614" s="47">
        <v>3447505.74</v>
      </c>
      <c r="N614" s="47">
        <v>2779138.24</v>
      </c>
    </row>
    <row r="615" spans="1:14" x14ac:dyDescent="0.3">
      <c r="A615" s="47" t="s">
        <v>11737</v>
      </c>
      <c r="B615" s="47" t="s">
        <v>11001</v>
      </c>
      <c r="C615" s="47" t="s">
        <v>11076</v>
      </c>
      <c r="D615" s="47" t="s">
        <v>10969</v>
      </c>
      <c r="E615" s="47" t="s">
        <v>10951</v>
      </c>
      <c r="F615" s="47" t="s">
        <v>10961</v>
      </c>
      <c r="G615" s="47">
        <v>44558</v>
      </c>
      <c r="H615" s="47">
        <v>565477311</v>
      </c>
      <c r="I615" s="47">
        <v>44583</v>
      </c>
      <c r="J615" s="47">
        <v>6157</v>
      </c>
      <c r="K615" s="47">
        <v>47.45</v>
      </c>
      <c r="L615" s="47">
        <v>31.79</v>
      </c>
      <c r="M615" s="47">
        <v>292149.65000000002</v>
      </c>
      <c r="N615" s="47">
        <v>195731.03</v>
      </c>
    </row>
    <row r="616" spans="1:14" x14ac:dyDescent="0.3">
      <c r="A616" s="47" t="s">
        <v>11738</v>
      </c>
      <c r="B616" s="47" t="s">
        <v>10958</v>
      </c>
      <c r="C616" s="47" t="s">
        <v>11739</v>
      </c>
      <c r="D616" s="47" t="s">
        <v>10950</v>
      </c>
      <c r="E616" s="47" t="s">
        <v>10946</v>
      </c>
      <c r="F616" s="47" t="s">
        <v>10966</v>
      </c>
      <c r="G616" s="47">
        <v>44717</v>
      </c>
      <c r="H616" s="47">
        <v>176898181</v>
      </c>
      <c r="I616" s="47">
        <v>44728</v>
      </c>
      <c r="J616" s="47">
        <v>6958</v>
      </c>
      <c r="K616" s="47">
        <v>421.89</v>
      </c>
      <c r="L616" s="47">
        <v>364.69</v>
      </c>
      <c r="M616" s="47">
        <v>2935510.62</v>
      </c>
      <c r="N616" s="47">
        <v>2537513.02</v>
      </c>
    </row>
    <row r="617" spans="1:14" x14ac:dyDescent="0.3">
      <c r="A617" s="47" t="s">
        <v>11740</v>
      </c>
      <c r="B617" s="47" t="s">
        <v>10943</v>
      </c>
      <c r="C617" s="47" t="s">
        <v>11741</v>
      </c>
      <c r="D617" s="47" t="s">
        <v>10956</v>
      </c>
      <c r="E617" s="47" t="s">
        <v>10946</v>
      </c>
      <c r="F617" s="47" t="s">
        <v>10966</v>
      </c>
      <c r="G617" s="47">
        <v>44787</v>
      </c>
      <c r="H617" s="47">
        <v>708053243</v>
      </c>
      <c r="I617" s="47">
        <v>44816</v>
      </c>
      <c r="J617" s="47">
        <v>7544</v>
      </c>
      <c r="K617" s="47">
        <v>205.7</v>
      </c>
      <c r="L617" s="47">
        <v>117.11</v>
      </c>
      <c r="M617" s="47">
        <v>1551800.7999999998</v>
      </c>
      <c r="N617" s="47">
        <v>883477.84</v>
      </c>
    </row>
    <row r="618" spans="1:14" x14ac:dyDescent="0.3">
      <c r="A618" s="47" t="s">
        <v>11742</v>
      </c>
      <c r="B618" s="47" t="s">
        <v>10958</v>
      </c>
      <c r="C618" s="47" t="s">
        <v>11385</v>
      </c>
      <c r="D618" s="47" t="s">
        <v>10945</v>
      </c>
      <c r="E618" s="47" t="s">
        <v>10951</v>
      </c>
      <c r="F618" s="47" t="s">
        <v>10952</v>
      </c>
      <c r="G618" s="47">
        <v>43910</v>
      </c>
      <c r="H618" s="47">
        <v>327741324</v>
      </c>
      <c r="I618" s="47">
        <v>43919</v>
      </c>
      <c r="J618" s="47">
        <v>4796</v>
      </c>
      <c r="K618" s="47">
        <v>152.58000000000001</v>
      </c>
      <c r="L618" s="47">
        <v>97.44</v>
      </c>
      <c r="M618" s="47">
        <v>731773.68</v>
      </c>
      <c r="N618" s="47">
        <v>467322.24</v>
      </c>
    </row>
    <row r="619" spans="1:14" x14ac:dyDescent="0.3">
      <c r="A619" s="47" t="s">
        <v>11743</v>
      </c>
      <c r="B619" s="47" t="s">
        <v>11001</v>
      </c>
      <c r="C619" s="47" t="s">
        <v>11033</v>
      </c>
      <c r="D619" s="47" t="s">
        <v>10976</v>
      </c>
      <c r="E619" s="47" t="s">
        <v>10946</v>
      </c>
      <c r="F619" s="47" t="s">
        <v>10966</v>
      </c>
      <c r="G619" s="47">
        <v>44507</v>
      </c>
      <c r="H619" s="47">
        <v>425073754</v>
      </c>
      <c r="I619" s="47">
        <v>44552</v>
      </c>
      <c r="J619" s="47">
        <v>7625</v>
      </c>
      <c r="K619" s="47">
        <v>81.73</v>
      </c>
      <c r="L619" s="47">
        <v>56.67</v>
      </c>
      <c r="M619" s="47">
        <v>623191.25</v>
      </c>
      <c r="N619" s="47">
        <v>432108.75</v>
      </c>
    </row>
    <row r="620" spans="1:14" x14ac:dyDescent="0.3">
      <c r="A620" s="47" t="s">
        <v>11744</v>
      </c>
      <c r="B620" s="47" t="s">
        <v>10943</v>
      </c>
      <c r="C620" s="47" t="s">
        <v>11291</v>
      </c>
      <c r="D620" s="47" t="s">
        <v>10960</v>
      </c>
      <c r="E620" s="47" t="s">
        <v>10951</v>
      </c>
      <c r="F620" s="47" t="s">
        <v>10961</v>
      </c>
      <c r="G620" s="47">
        <v>44447</v>
      </c>
      <c r="H620" s="47">
        <v>659474360</v>
      </c>
      <c r="I620" s="47">
        <v>44464</v>
      </c>
      <c r="J620" s="47">
        <v>1973</v>
      </c>
      <c r="K620" s="47">
        <v>9.33</v>
      </c>
      <c r="L620" s="47">
        <v>6.92</v>
      </c>
      <c r="M620" s="47">
        <v>18408.09</v>
      </c>
      <c r="N620" s="47">
        <v>13653.16</v>
      </c>
    </row>
    <row r="621" spans="1:14" x14ac:dyDescent="0.3">
      <c r="A621" s="47" t="s">
        <v>11745</v>
      </c>
      <c r="B621" s="47" t="s">
        <v>10943</v>
      </c>
      <c r="C621" s="47" t="s">
        <v>11540</v>
      </c>
      <c r="D621" s="47" t="s">
        <v>10950</v>
      </c>
      <c r="E621" s="47" t="s">
        <v>10951</v>
      </c>
      <c r="F621" s="47" t="s">
        <v>10966</v>
      </c>
      <c r="G621" s="47">
        <v>43835</v>
      </c>
      <c r="H621" s="47">
        <v>310679471</v>
      </c>
      <c r="I621" s="47">
        <v>43857</v>
      </c>
      <c r="J621" s="47">
        <v>5814</v>
      </c>
      <c r="K621" s="47">
        <v>421.89</v>
      </c>
      <c r="L621" s="47">
        <v>364.69</v>
      </c>
      <c r="M621" s="47">
        <v>2452868.46</v>
      </c>
      <c r="N621" s="47">
        <v>2120307.66</v>
      </c>
    </row>
    <row r="622" spans="1:14" x14ac:dyDescent="0.3">
      <c r="A622" s="47" t="s">
        <v>11746</v>
      </c>
      <c r="B622" s="47" t="s">
        <v>10963</v>
      </c>
      <c r="C622" s="47" t="s">
        <v>11471</v>
      </c>
      <c r="D622" s="47" t="s">
        <v>10974</v>
      </c>
      <c r="E622" s="47" t="s">
        <v>10951</v>
      </c>
      <c r="F622" s="47" t="s">
        <v>10947</v>
      </c>
      <c r="G622" s="47">
        <v>44488</v>
      </c>
      <c r="H622" s="47">
        <v>528737914</v>
      </c>
      <c r="I622" s="47">
        <v>44531</v>
      </c>
      <c r="J622" s="47">
        <v>4153</v>
      </c>
      <c r="K622" s="47">
        <v>437.2</v>
      </c>
      <c r="L622" s="47">
        <v>263.33</v>
      </c>
      <c r="M622" s="47">
        <v>1815691.5999999999</v>
      </c>
      <c r="N622" s="47">
        <v>1093609.49</v>
      </c>
    </row>
    <row r="623" spans="1:14" x14ac:dyDescent="0.3">
      <c r="A623" s="47" t="s">
        <v>11715</v>
      </c>
      <c r="B623" s="47" t="s">
        <v>10943</v>
      </c>
      <c r="C623" s="47" t="s">
        <v>11747</v>
      </c>
      <c r="D623" s="47" t="s">
        <v>10945</v>
      </c>
      <c r="E623" s="47" t="s">
        <v>10946</v>
      </c>
      <c r="F623" s="47" t="s">
        <v>10952</v>
      </c>
      <c r="G623" s="47">
        <v>44195</v>
      </c>
      <c r="H623" s="47">
        <v>284011018</v>
      </c>
      <c r="I623" s="47">
        <v>44221</v>
      </c>
      <c r="J623" s="47">
        <v>4026</v>
      </c>
      <c r="K623" s="47">
        <v>152.58000000000001</v>
      </c>
      <c r="L623" s="47">
        <v>97.44</v>
      </c>
      <c r="M623" s="47">
        <v>614287.08000000007</v>
      </c>
      <c r="N623" s="47">
        <v>392293.44</v>
      </c>
    </row>
    <row r="624" spans="1:14" x14ac:dyDescent="0.3">
      <c r="A624" s="47" t="s">
        <v>11748</v>
      </c>
      <c r="B624" s="47" t="s">
        <v>10954</v>
      </c>
      <c r="C624" s="47" t="s">
        <v>11129</v>
      </c>
      <c r="D624" s="47" t="s">
        <v>10965</v>
      </c>
      <c r="E624" s="47" t="s">
        <v>10946</v>
      </c>
      <c r="F624" s="47" t="s">
        <v>10961</v>
      </c>
      <c r="G624" s="47">
        <v>44544</v>
      </c>
      <c r="H624" s="47">
        <v>417172610</v>
      </c>
      <c r="I624" s="47">
        <v>44549</v>
      </c>
      <c r="J624" s="47">
        <v>9501</v>
      </c>
      <c r="K624" s="47">
        <v>255.28</v>
      </c>
      <c r="L624" s="47">
        <v>159.41999999999999</v>
      </c>
      <c r="M624" s="47">
        <v>2425415.2799999998</v>
      </c>
      <c r="N624" s="47">
        <v>1514649.42</v>
      </c>
    </row>
    <row r="625" spans="1:14" x14ac:dyDescent="0.3">
      <c r="A625" s="47" t="s">
        <v>11749</v>
      </c>
      <c r="B625" s="47" t="s">
        <v>10958</v>
      </c>
      <c r="C625" s="47" t="s">
        <v>11006</v>
      </c>
      <c r="D625" s="47" t="s">
        <v>10974</v>
      </c>
      <c r="E625" s="47" t="s">
        <v>10946</v>
      </c>
      <c r="F625" s="47" t="s">
        <v>10947</v>
      </c>
      <c r="G625" s="47">
        <v>44139</v>
      </c>
      <c r="H625" s="47">
        <v>489209020</v>
      </c>
      <c r="I625" s="47">
        <v>44170</v>
      </c>
      <c r="J625" s="47">
        <v>6675</v>
      </c>
      <c r="K625" s="47">
        <v>437.2</v>
      </c>
      <c r="L625" s="47">
        <v>263.33</v>
      </c>
      <c r="M625" s="47">
        <v>2918310</v>
      </c>
      <c r="N625" s="47">
        <v>1757727.75</v>
      </c>
    </row>
    <row r="626" spans="1:14" x14ac:dyDescent="0.3">
      <c r="A626" s="47" t="s">
        <v>11750</v>
      </c>
      <c r="B626" s="47" t="s">
        <v>10943</v>
      </c>
      <c r="C626" s="47" t="s">
        <v>11402</v>
      </c>
      <c r="D626" s="47" t="s">
        <v>11021</v>
      </c>
      <c r="E626" s="47" t="s">
        <v>10951</v>
      </c>
      <c r="F626" s="47" t="s">
        <v>10961</v>
      </c>
      <c r="G626" s="47">
        <v>44341</v>
      </c>
      <c r="H626" s="47">
        <v>131419074</v>
      </c>
      <c r="I626" s="47">
        <v>44380</v>
      </c>
      <c r="J626" s="47">
        <v>8679</v>
      </c>
      <c r="K626" s="47">
        <v>668.27</v>
      </c>
      <c r="L626" s="47">
        <v>502.54</v>
      </c>
      <c r="M626" s="47">
        <v>5799915.3300000001</v>
      </c>
      <c r="N626" s="47">
        <v>4361544.66</v>
      </c>
    </row>
    <row r="627" spans="1:14" x14ac:dyDescent="0.3">
      <c r="A627" s="47" t="s">
        <v>11751</v>
      </c>
      <c r="B627" s="47" t="s">
        <v>10943</v>
      </c>
      <c r="C627" s="47" t="s">
        <v>11747</v>
      </c>
      <c r="D627" s="47" t="s">
        <v>10969</v>
      </c>
      <c r="E627" s="47" t="s">
        <v>10951</v>
      </c>
      <c r="F627" s="47" t="s">
        <v>10947</v>
      </c>
      <c r="G627" s="47">
        <v>44568</v>
      </c>
      <c r="H627" s="47">
        <v>395414102</v>
      </c>
      <c r="I627" s="47">
        <v>44596</v>
      </c>
      <c r="J627" s="47">
        <v>674</v>
      </c>
      <c r="K627" s="47">
        <v>47.45</v>
      </c>
      <c r="L627" s="47">
        <v>31.79</v>
      </c>
      <c r="M627" s="47">
        <v>31981.300000000003</v>
      </c>
      <c r="N627" s="47">
        <v>21426.46</v>
      </c>
    </row>
    <row r="628" spans="1:14" x14ac:dyDescent="0.3">
      <c r="A628" s="47" t="s">
        <v>11752</v>
      </c>
      <c r="B628" s="47" t="s">
        <v>10963</v>
      </c>
      <c r="C628" s="47" t="s">
        <v>11126</v>
      </c>
      <c r="D628" s="47" t="s">
        <v>10956</v>
      </c>
      <c r="E628" s="47" t="s">
        <v>10946</v>
      </c>
      <c r="F628" s="47" t="s">
        <v>10961</v>
      </c>
      <c r="G628" s="47">
        <v>43866</v>
      </c>
      <c r="H628" s="47">
        <v>603117930</v>
      </c>
      <c r="I628" s="47">
        <v>43902</v>
      </c>
      <c r="J628" s="47">
        <v>4853</v>
      </c>
      <c r="K628" s="47">
        <v>205.7</v>
      </c>
      <c r="L628" s="47">
        <v>117.11</v>
      </c>
      <c r="M628" s="47">
        <v>998262.1</v>
      </c>
      <c r="N628" s="47">
        <v>568334.82999999996</v>
      </c>
    </row>
    <row r="629" spans="1:14" x14ac:dyDescent="0.3">
      <c r="A629" s="47" t="s">
        <v>11753</v>
      </c>
      <c r="B629" s="47" t="s">
        <v>11001</v>
      </c>
      <c r="C629" s="47" t="s">
        <v>11044</v>
      </c>
      <c r="D629" s="47" t="s">
        <v>10960</v>
      </c>
      <c r="E629" s="47" t="s">
        <v>10951</v>
      </c>
      <c r="F629" s="47" t="s">
        <v>10961</v>
      </c>
      <c r="G629" s="47">
        <v>44557</v>
      </c>
      <c r="H629" s="47">
        <v>596766889</v>
      </c>
      <c r="I629" s="47">
        <v>44572</v>
      </c>
      <c r="J629" s="47">
        <v>5439</v>
      </c>
      <c r="K629" s="47">
        <v>9.33</v>
      </c>
      <c r="L629" s="47">
        <v>6.92</v>
      </c>
      <c r="M629" s="47">
        <v>50745.87</v>
      </c>
      <c r="N629" s="47">
        <v>37637.879999999997</v>
      </c>
    </row>
    <row r="630" spans="1:14" x14ac:dyDescent="0.3">
      <c r="A630" s="47" t="s">
        <v>11754</v>
      </c>
      <c r="B630" s="47" t="s">
        <v>11001</v>
      </c>
      <c r="C630" s="47" t="s">
        <v>11033</v>
      </c>
      <c r="D630" s="47" t="s">
        <v>10976</v>
      </c>
      <c r="E630" s="47" t="s">
        <v>10946</v>
      </c>
      <c r="F630" s="47" t="s">
        <v>10966</v>
      </c>
      <c r="G630" s="47">
        <v>44414</v>
      </c>
      <c r="H630" s="47">
        <v>288909804</v>
      </c>
      <c r="I630" s="47">
        <v>44418</v>
      </c>
      <c r="J630" s="47">
        <v>3686</v>
      </c>
      <c r="K630" s="47">
        <v>81.73</v>
      </c>
      <c r="L630" s="47">
        <v>56.67</v>
      </c>
      <c r="M630" s="47">
        <v>301256.78000000003</v>
      </c>
      <c r="N630" s="47">
        <v>208885.62</v>
      </c>
    </row>
    <row r="631" spans="1:14" x14ac:dyDescent="0.3">
      <c r="A631" s="47" t="s">
        <v>11755</v>
      </c>
      <c r="B631" s="47" t="s">
        <v>10943</v>
      </c>
      <c r="C631" s="47" t="s">
        <v>11020</v>
      </c>
      <c r="D631" s="47" t="s">
        <v>10956</v>
      </c>
      <c r="E631" s="47" t="s">
        <v>10951</v>
      </c>
      <c r="F631" s="47" t="s">
        <v>10966</v>
      </c>
      <c r="G631" s="47">
        <v>44485</v>
      </c>
      <c r="H631" s="47">
        <v>112408006</v>
      </c>
      <c r="I631" s="47">
        <v>44492</v>
      </c>
      <c r="J631" s="47">
        <v>2882</v>
      </c>
      <c r="K631" s="47">
        <v>205.7</v>
      </c>
      <c r="L631" s="47">
        <v>117.11</v>
      </c>
      <c r="M631" s="47">
        <v>592827.4</v>
      </c>
      <c r="N631" s="47">
        <v>337511.02</v>
      </c>
    </row>
    <row r="632" spans="1:14" x14ac:dyDescent="0.3">
      <c r="A632" s="47" t="s">
        <v>11756</v>
      </c>
      <c r="B632" s="47" t="s">
        <v>10958</v>
      </c>
      <c r="C632" s="47" t="s">
        <v>11757</v>
      </c>
      <c r="D632" s="47" t="s">
        <v>10976</v>
      </c>
      <c r="E632" s="47" t="s">
        <v>10946</v>
      </c>
      <c r="F632" s="47" t="s">
        <v>10947</v>
      </c>
      <c r="G632" s="47">
        <v>44404</v>
      </c>
      <c r="H632" s="47">
        <v>570435321</v>
      </c>
      <c r="I632" s="47">
        <v>44419</v>
      </c>
      <c r="J632" s="47">
        <v>3343</v>
      </c>
      <c r="K632" s="47">
        <v>81.73</v>
      </c>
      <c r="L632" s="47">
        <v>56.67</v>
      </c>
      <c r="M632" s="47">
        <v>273223.39</v>
      </c>
      <c r="N632" s="47">
        <v>189447.81</v>
      </c>
    </row>
    <row r="633" spans="1:14" x14ac:dyDescent="0.3">
      <c r="A633" s="47" t="s">
        <v>11758</v>
      </c>
      <c r="B633" s="47" t="s">
        <v>10958</v>
      </c>
      <c r="C633" s="47" t="s">
        <v>11084</v>
      </c>
      <c r="D633" s="47" t="s">
        <v>10965</v>
      </c>
      <c r="E633" s="47" t="s">
        <v>10951</v>
      </c>
      <c r="F633" s="47" t="s">
        <v>10947</v>
      </c>
      <c r="G633" s="47">
        <v>43949</v>
      </c>
      <c r="H633" s="47">
        <v>886478078</v>
      </c>
      <c r="I633" s="47">
        <v>43980</v>
      </c>
      <c r="J633" s="47">
        <v>7418</v>
      </c>
      <c r="K633" s="47">
        <v>255.28</v>
      </c>
      <c r="L633" s="47">
        <v>159.41999999999999</v>
      </c>
      <c r="M633" s="47">
        <v>1893667.04</v>
      </c>
      <c r="N633" s="47">
        <v>1182577.5599999998</v>
      </c>
    </row>
    <row r="634" spans="1:14" x14ac:dyDescent="0.3">
      <c r="A634" s="47" t="s">
        <v>11759</v>
      </c>
      <c r="B634" s="47" t="s">
        <v>10954</v>
      </c>
      <c r="C634" s="47" t="s">
        <v>11352</v>
      </c>
      <c r="D634" s="47" t="s">
        <v>10956</v>
      </c>
      <c r="E634" s="47" t="s">
        <v>10951</v>
      </c>
      <c r="F634" s="47" t="s">
        <v>10952</v>
      </c>
      <c r="G634" s="47">
        <v>44609</v>
      </c>
      <c r="H634" s="47">
        <v>354335105</v>
      </c>
      <c r="I634" s="47">
        <v>44658</v>
      </c>
      <c r="J634" s="47">
        <v>4487</v>
      </c>
      <c r="K634" s="47">
        <v>205.7</v>
      </c>
      <c r="L634" s="47">
        <v>117.11</v>
      </c>
      <c r="M634" s="47">
        <v>922975.89999999991</v>
      </c>
      <c r="N634" s="47">
        <v>525472.56999999995</v>
      </c>
    </row>
    <row r="635" spans="1:14" x14ac:dyDescent="0.3">
      <c r="A635" s="47" t="s">
        <v>11760</v>
      </c>
      <c r="B635" s="47" t="s">
        <v>11001</v>
      </c>
      <c r="C635" s="47" t="s">
        <v>11358</v>
      </c>
      <c r="D635" s="47" t="s">
        <v>10950</v>
      </c>
      <c r="E635" s="47" t="s">
        <v>10951</v>
      </c>
      <c r="F635" s="47" t="s">
        <v>10947</v>
      </c>
      <c r="G635" s="47">
        <v>43848</v>
      </c>
      <c r="H635" s="47">
        <v>588117730</v>
      </c>
      <c r="I635" s="47">
        <v>43872</v>
      </c>
      <c r="J635" s="47">
        <v>5960</v>
      </c>
      <c r="K635" s="47">
        <v>421.89</v>
      </c>
      <c r="L635" s="47">
        <v>364.69</v>
      </c>
      <c r="M635" s="47">
        <v>2514464.4</v>
      </c>
      <c r="N635" s="47">
        <v>2173552.4</v>
      </c>
    </row>
    <row r="636" spans="1:14" x14ac:dyDescent="0.3">
      <c r="A636" s="47" t="s">
        <v>11761</v>
      </c>
      <c r="B636" s="47" t="s">
        <v>10958</v>
      </c>
      <c r="C636" s="47" t="s">
        <v>11339</v>
      </c>
      <c r="D636" s="47" t="s">
        <v>10969</v>
      </c>
      <c r="E636" s="47" t="s">
        <v>10951</v>
      </c>
      <c r="F636" s="47" t="s">
        <v>10947</v>
      </c>
      <c r="G636" s="47">
        <v>43972</v>
      </c>
      <c r="H636" s="47">
        <v>572249782</v>
      </c>
      <c r="I636" s="47">
        <v>43972</v>
      </c>
      <c r="J636" s="47">
        <v>282</v>
      </c>
      <c r="K636" s="47">
        <v>47.45</v>
      </c>
      <c r="L636" s="47">
        <v>31.79</v>
      </c>
      <c r="M636" s="47">
        <v>13380.900000000001</v>
      </c>
      <c r="N636" s="47">
        <v>8964.7800000000007</v>
      </c>
    </row>
    <row r="637" spans="1:14" x14ac:dyDescent="0.3">
      <c r="A637" s="47" t="s">
        <v>11762</v>
      </c>
      <c r="B637" s="47" t="s">
        <v>10958</v>
      </c>
      <c r="C637" s="47" t="s">
        <v>11383</v>
      </c>
      <c r="D637" s="47" t="s">
        <v>11021</v>
      </c>
      <c r="E637" s="47" t="s">
        <v>10946</v>
      </c>
      <c r="F637" s="47" t="s">
        <v>10961</v>
      </c>
      <c r="G637" s="47">
        <v>44302</v>
      </c>
      <c r="H637" s="47">
        <v>711467587</v>
      </c>
      <c r="I637" s="47">
        <v>44339</v>
      </c>
      <c r="J637" s="47">
        <v>7924</v>
      </c>
      <c r="K637" s="47">
        <v>668.27</v>
      </c>
      <c r="L637" s="47">
        <v>502.54</v>
      </c>
      <c r="M637" s="47">
        <v>5295371.4799999995</v>
      </c>
      <c r="N637" s="47">
        <v>3982126.96</v>
      </c>
    </row>
    <row r="638" spans="1:14" x14ac:dyDescent="0.3">
      <c r="A638" s="47" t="s">
        <v>11763</v>
      </c>
      <c r="B638" s="47" t="s">
        <v>10963</v>
      </c>
      <c r="C638" s="47" t="s">
        <v>11543</v>
      </c>
      <c r="D638" s="47" t="s">
        <v>10979</v>
      </c>
      <c r="E638" s="47" t="s">
        <v>10951</v>
      </c>
      <c r="F638" s="47" t="s">
        <v>10947</v>
      </c>
      <c r="G638" s="47">
        <v>44830</v>
      </c>
      <c r="H638" s="47">
        <v>580819976</v>
      </c>
      <c r="I638" s="47">
        <v>44858</v>
      </c>
      <c r="J638" s="47">
        <v>6393</v>
      </c>
      <c r="K638" s="47">
        <v>651.21</v>
      </c>
      <c r="L638" s="47">
        <v>524.96</v>
      </c>
      <c r="M638" s="47">
        <v>4163185.5300000003</v>
      </c>
      <c r="N638" s="47">
        <v>3356069.2800000003</v>
      </c>
    </row>
    <row r="639" spans="1:14" x14ac:dyDescent="0.3">
      <c r="A639" s="47" t="s">
        <v>11764</v>
      </c>
      <c r="B639" s="47" t="s">
        <v>10963</v>
      </c>
      <c r="C639" s="47" t="s">
        <v>11535</v>
      </c>
      <c r="D639" s="47" t="s">
        <v>10979</v>
      </c>
      <c r="E639" s="47" t="s">
        <v>10951</v>
      </c>
      <c r="F639" s="47" t="s">
        <v>10966</v>
      </c>
      <c r="G639" s="47">
        <v>44647</v>
      </c>
      <c r="H639" s="47">
        <v>275668275</v>
      </c>
      <c r="I639" s="47">
        <v>44681</v>
      </c>
      <c r="J639" s="47">
        <v>5223</v>
      </c>
      <c r="K639" s="47">
        <v>651.21</v>
      </c>
      <c r="L639" s="47">
        <v>524.96</v>
      </c>
      <c r="M639" s="47">
        <v>3401269.83</v>
      </c>
      <c r="N639" s="47">
        <v>2741866.08</v>
      </c>
    </row>
    <row r="640" spans="1:14" x14ac:dyDescent="0.3">
      <c r="A640" s="47" t="s">
        <v>11765</v>
      </c>
      <c r="B640" s="47" t="s">
        <v>10958</v>
      </c>
      <c r="C640" s="47" t="s">
        <v>11173</v>
      </c>
      <c r="D640" s="47" t="s">
        <v>10956</v>
      </c>
      <c r="E640" s="47" t="s">
        <v>10946</v>
      </c>
      <c r="F640" s="47" t="s">
        <v>10952</v>
      </c>
      <c r="G640" s="47">
        <v>44560</v>
      </c>
      <c r="H640" s="47">
        <v>861686313</v>
      </c>
      <c r="I640" s="47">
        <v>44560</v>
      </c>
      <c r="J640" s="47">
        <v>983</v>
      </c>
      <c r="K640" s="47">
        <v>205.7</v>
      </c>
      <c r="L640" s="47">
        <v>117.11</v>
      </c>
      <c r="M640" s="47">
        <v>202303.1</v>
      </c>
      <c r="N640" s="47">
        <v>115119.13</v>
      </c>
    </row>
    <row r="641" spans="1:14" x14ac:dyDescent="0.3">
      <c r="A641" s="47" t="s">
        <v>11766</v>
      </c>
      <c r="B641" s="47" t="s">
        <v>10958</v>
      </c>
      <c r="C641" s="47" t="s">
        <v>11006</v>
      </c>
      <c r="D641" s="47" t="s">
        <v>10950</v>
      </c>
      <c r="E641" s="47" t="s">
        <v>10946</v>
      </c>
      <c r="F641" s="47" t="s">
        <v>10947</v>
      </c>
      <c r="G641" s="47">
        <v>44477</v>
      </c>
      <c r="H641" s="47">
        <v>324860417</v>
      </c>
      <c r="I641" s="47">
        <v>44518</v>
      </c>
      <c r="J641" s="47">
        <v>2271</v>
      </c>
      <c r="K641" s="47">
        <v>421.89</v>
      </c>
      <c r="L641" s="47">
        <v>364.69</v>
      </c>
      <c r="M641" s="47">
        <v>958112.19</v>
      </c>
      <c r="N641" s="47">
        <v>828210.99</v>
      </c>
    </row>
    <row r="642" spans="1:14" x14ac:dyDescent="0.3">
      <c r="A642" s="47" t="s">
        <v>11767</v>
      </c>
      <c r="B642" s="47" t="s">
        <v>10943</v>
      </c>
      <c r="C642" s="47" t="s">
        <v>11111</v>
      </c>
      <c r="D642" s="47" t="s">
        <v>10945</v>
      </c>
      <c r="E642" s="47" t="s">
        <v>10946</v>
      </c>
      <c r="F642" s="47" t="s">
        <v>10947</v>
      </c>
      <c r="G642" s="47">
        <v>43933</v>
      </c>
      <c r="H642" s="47">
        <v>321489417</v>
      </c>
      <c r="I642" s="47">
        <v>43934</v>
      </c>
      <c r="J642" s="47">
        <v>4718</v>
      </c>
      <c r="K642" s="47">
        <v>152.58000000000001</v>
      </c>
      <c r="L642" s="47">
        <v>97.44</v>
      </c>
      <c r="M642" s="47">
        <v>719872.44000000006</v>
      </c>
      <c r="N642" s="47">
        <v>459721.92</v>
      </c>
    </row>
    <row r="643" spans="1:14" x14ac:dyDescent="0.3">
      <c r="A643" s="47" t="s">
        <v>11768</v>
      </c>
      <c r="B643" s="47" t="s">
        <v>10943</v>
      </c>
      <c r="C643" s="47" t="s">
        <v>11642</v>
      </c>
      <c r="D643" s="47" t="s">
        <v>10974</v>
      </c>
      <c r="E643" s="47" t="s">
        <v>10951</v>
      </c>
      <c r="F643" s="47" t="s">
        <v>10961</v>
      </c>
      <c r="G643" s="47">
        <v>44695</v>
      </c>
      <c r="H643" s="47">
        <v>328184640</v>
      </c>
      <c r="I643" s="47">
        <v>44741</v>
      </c>
      <c r="J643" s="47">
        <v>5983</v>
      </c>
      <c r="K643" s="47">
        <v>437.2</v>
      </c>
      <c r="L643" s="47">
        <v>263.33</v>
      </c>
      <c r="M643" s="47">
        <v>2615767.6</v>
      </c>
      <c r="N643" s="47">
        <v>1575503.39</v>
      </c>
    </row>
    <row r="644" spans="1:14" x14ac:dyDescent="0.3">
      <c r="A644" s="47" t="s">
        <v>11769</v>
      </c>
      <c r="B644" s="47" t="s">
        <v>10958</v>
      </c>
      <c r="C644" s="47" t="s">
        <v>11324</v>
      </c>
      <c r="D644" s="47" t="s">
        <v>10979</v>
      </c>
      <c r="E644" s="47" t="s">
        <v>10946</v>
      </c>
      <c r="F644" s="47" t="s">
        <v>10961</v>
      </c>
      <c r="G644" s="47">
        <v>43981</v>
      </c>
      <c r="H644" s="47">
        <v>791869914</v>
      </c>
      <c r="I644" s="47">
        <v>44004</v>
      </c>
      <c r="J644" s="47">
        <v>760</v>
      </c>
      <c r="K644" s="47">
        <v>651.21</v>
      </c>
      <c r="L644" s="47">
        <v>524.96</v>
      </c>
      <c r="M644" s="47">
        <v>494919.60000000003</v>
      </c>
      <c r="N644" s="47">
        <v>398969.60000000003</v>
      </c>
    </row>
    <row r="645" spans="1:14" x14ac:dyDescent="0.3">
      <c r="A645" s="47" t="s">
        <v>11770</v>
      </c>
      <c r="B645" s="47" t="s">
        <v>10958</v>
      </c>
      <c r="C645" s="47" t="s">
        <v>11173</v>
      </c>
      <c r="D645" s="47" t="s">
        <v>10976</v>
      </c>
      <c r="E645" s="47" t="s">
        <v>10951</v>
      </c>
      <c r="F645" s="47" t="s">
        <v>10966</v>
      </c>
      <c r="G645" s="47">
        <v>44375</v>
      </c>
      <c r="H645" s="47">
        <v>879781568</v>
      </c>
      <c r="I645" s="47">
        <v>44425</v>
      </c>
      <c r="J645" s="47">
        <v>5771</v>
      </c>
      <c r="K645" s="47">
        <v>81.73</v>
      </c>
      <c r="L645" s="47">
        <v>56.67</v>
      </c>
      <c r="M645" s="47">
        <v>471663.83</v>
      </c>
      <c r="N645" s="47">
        <v>327042.57</v>
      </c>
    </row>
    <row r="646" spans="1:14" x14ac:dyDescent="0.3">
      <c r="A646" s="47" t="s">
        <v>11771</v>
      </c>
      <c r="B646" s="47" t="s">
        <v>10963</v>
      </c>
      <c r="C646" s="47" t="s">
        <v>11482</v>
      </c>
      <c r="D646" s="47" t="s">
        <v>10950</v>
      </c>
      <c r="E646" s="47" t="s">
        <v>10946</v>
      </c>
      <c r="F646" s="47" t="s">
        <v>10947</v>
      </c>
      <c r="G646" s="47">
        <v>43909</v>
      </c>
      <c r="H646" s="47">
        <v>729468429</v>
      </c>
      <c r="I646" s="47">
        <v>43934</v>
      </c>
      <c r="J646" s="47">
        <v>4773</v>
      </c>
      <c r="K646" s="47">
        <v>421.89</v>
      </c>
      <c r="L646" s="47">
        <v>364.69</v>
      </c>
      <c r="M646" s="47">
        <v>2013680.97</v>
      </c>
      <c r="N646" s="47">
        <v>1740665.3699999999</v>
      </c>
    </row>
    <row r="647" spans="1:14" x14ac:dyDescent="0.3">
      <c r="A647" s="47" t="s">
        <v>11772</v>
      </c>
      <c r="B647" s="47" t="s">
        <v>11001</v>
      </c>
      <c r="C647" s="47" t="s">
        <v>11358</v>
      </c>
      <c r="D647" s="47" t="s">
        <v>11011</v>
      </c>
      <c r="E647" s="47" t="s">
        <v>10946</v>
      </c>
      <c r="F647" s="47" t="s">
        <v>10952</v>
      </c>
      <c r="G647" s="47">
        <v>43895</v>
      </c>
      <c r="H647" s="47">
        <v>998791825</v>
      </c>
      <c r="I647" s="47">
        <v>43911</v>
      </c>
      <c r="J647" s="47">
        <v>3551</v>
      </c>
      <c r="K647" s="47">
        <v>109.28</v>
      </c>
      <c r="L647" s="47">
        <v>35.840000000000003</v>
      </c>
      <c r="M647" s="47">
        <v>388053.28</v>
      </c>
      <c r="N647" s="47">
        <v>127267.84000000001</v>
      </c>
    </row>
    <row r="648" spans="1:14" x14ac:dyDescent="0.3">
      <c r="A648" s="47" t="s">
        <v>11773</v>
      </c>
      <c r="B648" s="47" t="s">
        <v>10958</v>
      </c>
      <c r="C648" s="47" t="s">
        <v>10986</v>
      </c>
      <c r="D648" s="47" t="s">
        <v>10974</v>
      </c>
      <c r="E648" s="47" t="s">
        <v>10951</v>
      </c>
      <c r="F648" s="47" t="s">
        <v>10952</v>
      </c>
      <c r="G648" s="47">
        <v>44226</v>
      </c>
      <c r="H648" s="47">
        <v>615925586</v>
      </c>
      <c r="I648" s="47">
        <v>44252</v>
      </c>
      <c r="J648" s="47">
        <v>4923</v>
      </c>
      <c r="K648" s="47">
        <v>437.2</v>
      </c>
      <c r="L648" s="47">
        <v>263.33</v>
      </c>
      <c r="M648" s="47">
        <v>2152335.6</v>
      </c>
      <c r="N648" s="47">
        <v>1296373.5899999999</v>
      </c>
    </row>
    <row r="649" spans="1:14" x14ac:dyDescent="0.3">
      <c r="A649" s="47" t="s">
        <v>11774</v>
      </c>
      <c r="B649" s="47" t="s">
        <v>10958</v>
      </c>
      <c r="C649" s="47" t="s">
        <v>11184</v>
      </c>
      <c r="D649" s="47" t="s">
        <v>10960</v>
      </c>
      <c r="E649" s="47" t="s">
        <v>10951</v>
      </c>
      <c r="F649" s="47" t="s">
        <v>10961</v>
      </c>
      <c r="G649" s="47">
        <v>43897</v>
      </c>
      <c r="H649" s="47">
        <v>829356038</v>
      </c>
      <c r="I649" s="47">
        <v>43919</v>
      </c>
      <c r="J649" s="47">
        <v>3737</v>
      </c>
      <c r="K649" s="47">
        <v>9.33</v>
      </c>
      <c r="L649" s="47">
        <v>6.92</v>
      </c>
      <c r="M649" s="47">
        <v>34866.21</v>
      </c>
      <c r="N649" s="47">
        <v>25860.04</v>
      </c>
    </row>
    <row r="650" spans="1:14" x14ac:dyDescent="0.3">
      <c r="A650" s="47" t="s">
        <v>11775</v>
      </c>
      <c r="B650" s="47" t="s">
        <v>10958</v>
      </c>
      <c r="C650" s="47" t="s">
        <v>11031</v>
      </c>
      <c r="D650" s="47" t="s">
        <v>10976</v>
      </c>
      <c r="E650" s="47" t="s">
        <v>10946</v>
      </c>
      <c r="F650" s="47" t="s">
        <v>10952</v>
      </c>
      <c r="G650" s="47">
        <v>44660</v>
      </c>
      <c r="H650" s="47">
        <v>257882010</v>
      </c>
      <c r="I650" s="47">
        <v>44668</v>
      </c>
      <c r="J650" s="47">
        <v>1872</v>
      </c>
      <c r="K650" s="47">
        <v>81.73</v>
      </c>
      <c r="L650" s="47">
        <v>56.67</v>
      </c>
      <c r="M650" s="47">
        <v>152998.56</v>
      </c>
      <c r="N650" s="47">
        <v>106086.24</v>
      </c>
    </row>
    <row r="651" spans="1:14" x14ac:dyDescent="0.3">
      <c r="A651" s="47" t="s">
        <v>11776</v>
      </c>
      <c r="B651" s="47" t="s">
        <v>10958</v>
      </c>
      <c r="C651" s="47" t="s">
        <v>11184</v>
      </c>
      <c r="D651" s="47" t="s">
        <v>10950</v>
      </c>
      <c r="E651" s="47" t="s">
        <v>10946</v>
      </c>
      <c r="F651" s="47" t="s">
        <v>10961</v>
      </c>
      <c r="G651" s="47">
        <v>44238</v>
      </c>
      <c r="H651" s="47">
        <v>740614831</v>
      </c>
      <c r="I651" s="47">
        <v>44242</v>
      </c>
      <c r="J651" s="47">
        <v>3241</v>
      </c>
      <c r="K651" s="47">
        <v>421.89</v>
      </c>
      <c r="L651" s="47">
        <v>364.69</v>
      </c>
      <c r="M651" s="47">
        <v>1367345.49</v>
      </c>
      <c r="N651" s="47">
        <v>1181960.29</v>
      </c>
    </row>
    <row r="652" spans="1:14" x14ac:dyDescent="0.3">
      <c r="A652" s="47" t="s">
        <v>11777</v>
      </c>
      <c r="B652" s="47" t="s">
        <v>10958</v>
      </c>
      <c r="C652" s="47" t="s">
        <v>11035</v>
      </c>
      <c r="D652" s="47" t="s">
        <v>10950</v>
      </c>
      <c r="E652" s="47" t="s">
        <v>10946</v>
      </c>
      <c r="F652" s="47" t="s">
        <v>10947</v>
      </c>
      <c r="G652" s="47">
        <v>44154</v>
      </c>
      <c r="H652" s="47">
        <v>586978328</v>
      </c>
      <c r="I652" s="47">
        <v>44171</v>
      </c>
      <c r="J652" s="47">
        <v>8786</v>
      </c>
      <c r="K652" s="47">
        <v>421.89</v>
      </c>
      <c r="L652" s="47">
        <v>364.69</v>
      </c>
      <c r="M652" s="47">
        <v>3706725.54</v>
      </c>
      <c r="N652" s="47">
        <v>3204166.34</v>
      </c>
    </row>
    <row r="653" spans="1:14" x14ac:dyDescent="0.3">
      <c r="A653" s="47" t="s">
        <v>11778</v>
      </c>
      <c r="B653" s="47" t="s">
        <v>11001</v>
      </c>
      <c r="C653" s="47" t="s">
        <v>11190</v>
      </c>
      <c r="D653" s="47" t="s">
        <v>11021</v>
      </c>
      <c r="E653" s="47" t="s">
        <v>10946</v>
      </c>
      <c r="F653" s="47" t="s">
        <v>10966</v>
      </c>
      <c r="G653" s="47">
        <v>43991</v>
      </c>
      <c r="H653" s="47">
        <v>426708829</v>
      </c>
      <c r="I653" s="47">
        <v>44007</v>
      </c>
      <c r="J653" s="47">
        <v>1480</v>
      </c>
      <c r="K653" s="47">
        <v>668.27</v>
      </c>
      <c r="L653" s="47">
        <v>502.54</v>
      </c>
      <c r="M653" s="47">
        <v>989039.6</v>
      </c>
      <c r="N653" s="47">
        <v>743759.20000000007</v>
      </c>
    </row>
    <row r="654" spans="1:14" x14ac:dyDescent="0.3">
      <c r="A654" s="47" t="s">
        <v>11779</v>
      </c>
      <c r="B654" s="47" t="s">
        <v>10958</v>
      </c>
      <c r="C654" s="47" t="s">
        <v>11324</v>
      </c>
      <c r="D654" s="47" t="s">
        <v>10979</v>
      </c>
      <c r="E654" s="47" t="s">
        <v>10946</v>
      </c>
      <c r="F654" s="47" t="s">
        <v>10961</v>
      </c>
      <c r="G654" s="47">
        <v>44001</v>
      </c>
      <c r="H654" s="47">
        <v>959855163</v>
      </c>
      <c r="I654" s="47">
        <v>44010</v>
      </c>
      <c r="J654" s="47">
        <v>1328</v>
      </c>
      <c r="K654" s="47">
        <v>651.21</v>
      </c>
      <c r="L654" s="47">
        <v>524.96</v>
      </c>
      <c r="M654" s="47">
        <v>864806.88</v>
      </c>
      <c r="N654" s="47">
        <v>697146.88</v>
      </c>
    </row>
    <row r="655" spans="1:14" x14ac:dyDescent="0.3">
      <c r="A655" s="47" t="s">
        <v>11539</v>
      </c>
      <c r="B655" s="47" t="s">
        <v>11001</v>
      </c>
      <c r="C655" s="47" t="s">
        <v>11138</v>
      </c>
      <c r="D655" s="47" t="s">
        <v>11021</v>
      </c>
      <c r="E655" s="47" t="s">
        <v>10951</v>
      </c>
      <c r="F655" s="47" t="s">
        <v>10952</v>
      </c>
      <c r="G655" s="47">
        <v>44581</v>
      </c>
      <c r="H655" s="47">
        <v>706778657</v>
      </c>
      <c r="I655" s="47">
        <v>44599</v>
      </c>
      <c r="J655" s="47">
        <v>366</v>
      </c>
      <c r="K655" s="47">
        <v>668.27</v>
      </c>
      <c r="L655" s="47">
        <v>502.54</v>
      </c>
      <c r="M655" s="47">
        <v>244586.82</v>
      </c>
      <c r="N655" s="47">
        <v>183929.64</v>
      </c>
    </row>
    <row r="656" spans="1:14" x14ac:dyDescent="0.3">
      <c r="A656" s="47" t="s">
        <v>11780</v>
      </c>
      <c r="B656" s="47" t="s">
        <v>10943</v>
      </c>
      <c r="C656" s="47" t="s">
        <v>11105</v>
      </c>
      <c r="D656" s="47" t="s">
        <v>11021</v>
      </c>
      <c r="E656" s="47" t="s">
        <v>10951</v>
      </c>
      <c r="F656" s="47" t="s">
        <v>10947</v>
      </c>
      <c r="G656" s="47">
        <v>44710</v>
      </c>
      <c r="H656" s="47">
        <v>958153140</v>
      </c>
      <c r="I656" s="47">
        <v>44713</v>
      </c>
      <c r="J656" s="47">
        <v>7661</v>
      </c>
      <c r="K656" s="47">
        <v>668.27</v>
      </c>
      <c r="L656" s="47">
        <v>502.54</v>
      </c>
      <c r="M656" s="47">
        <v>5119616.47</v>
      </c>
      <c r="N656" s="47">
        <v>3849958.94</v>
      </c>
    </row>
    <row r="657" spans="1:14" x14ac:dyDescent="0.3">
      <c r="A657" s="47" t="s">
        <v>11781</v>
      </c>
      <c r="B657" s="47" t="s">
        <v>10958</v>
      </c>
      <c r="C657" s="47" t="s">
        <v>11041</v>
      </c>
      <c r="D657" s="47" t="s">
        <v>10974</v>
      </c>
      <c r="E657" s="47" t="s">
        <v>10946</v>
      </c>
      <c r="F657" s="47" t="s">
        <v>10947</v>
      </c>
      <c r="G657" s="47">
        <v>44558</v>
      </c>
      <c r="H657" s="47">
        <v>824964940</v>
      </c>
      <c r="I657" s="47">
        <v>44597</v>
      </c>
      <c r="J657" s="47">
        <v>4313</v>
      </c>
      <c r="K657" s="47">
        <v>437.2</v>
      </c>
      <c r="L657" s="47">
        <v>263.33</v>
      </c>
      <c r="M657" s="47">
        <v>1885643.5999999999</v>
      </c>
      <c r="N657" s="47">
        <v>1135742.29</v>
      </c>
    </row>
    <row r="658" spans="1:14" x14ac:dyDescent="0.3">
      <c r="A658" s="47" t="s">
        <v>11782</v>
      </c>
      <c r="B658" s="47" t="s">
        <v>10943</v>
      </c>
      <c r="C658" s="47" t="s">
        <v>11175</v>
      </c>
      <c r="D658" s="47" t="s">
        <v>10974</v>
      </c>
      <c r="E658" s="47" t="s">
        <v>10951</v>
      </c>
      <c r="F658" s="47" t="s">
        <v>10952</v>
      </c>
      <c r="G658" s="47">
        <v>43920</v>
      </c>
      <c r="H658" s="47">
        <v>388512885</v>
      </c>
      <c r="I658" s="47">
        <v>43954</v>
      </c>
      <c r="J658" s="47">
        <v>8451</v>
      </c>
      <c r="K658" s="47">
        <v>437.2</v>
      </c>
      <c r="L658" s="47">
        <v>263.33</v>
      </c>
      <c r="M658" s="47">
        <v>3694777.1999999997</v>
      </c>
      <c r="N658" s="47">
        <v>2225401.83</v>
      </c>
    </row>
    <row r="659" spans="1:14" x14ac:dyDescent="0.3">
      <c r="A659" s="47" t="s">
        <v>11783</v>
      </c>
      <c r="B659" s="47" t="s">
        <v>10943</v>
      </c>
      <c r="C659" s="47" t="s">
        <v>11109</v>
      </c>
      <c r="D659" s="47" t="s">
        <v>10979</v>
      </c>
      <c r="E659" s="47" t="s">
        <v>10946</v>
      </c>
      <c r="F659" s="47" t="s">
        <v>10947</v>
      </c>
      <c r="G659" s="47">
        <v>44826</v>
      </c>
      <c r="H659" s="47">
        <v>250408303</v>
      </c>
      <c r="I659" s="47">
        <v>44841</v>
      </c>
      <c r="J659" s="47">
        <v>236</v>
      </c>
      <c r="K659" s="47">
        <v>651.21</v>
      </c>
      <c r="L659" s="47">
        <v>524.96</v>
      </c>
      <c r="M659" s="47">
        <v>153685.56</v>
      </c>
      <c r="N659" s="47">
        <v>123890.56000000001</v>
      </c>
    </row>
    <row r="660" spans="1:14" x14ac:dyDescent="0.3">
      <c r="A660" s="47" t="s">
        <v>11784</v>
      </c>
      <c r="B660" s="47" t="s">
        <v>10958</v>
      </c>
      <c r="C660" s="47" t="s">
        <v>11035</v>
      </c>
      <c r="D660" s="47" t="s">
        <v>10945</v>
      </c>
      <c r="E660" s="47" t="s">
        <v>10946</v>
      </c>
      <c r="F660" s="47" t="s">
        <v>10947</v>
      </c>
      <c r="G660" s="47">
        <v>44752</v>
      </c>
      <c r="H660" s="47">
        <v>182575023</v>
      </c>
      <c r="I660" s="47">
        <v>44797</v>
      </c>
      <c r="J660" s="47">
        <v>6861</v>
      </c>
      <c r="K660" s="47">
        <v>152.58000000000001</v>
      </c>
      <c r="L660" s="47">
        <v>97.44</v>
      </c>
      <c r="M660" s="47">
        <v>1046851.3800000001</v>
      </c>
      <c r="N660" s="47">
        <v>668535.84</v>
      </c>
    </row>
    <row r="661" spans="1:14" x14ac:dyDescent="0.3">
      <c r="A661" s="47" t="s">
        <v>11785</v>
      </c>
      <c r="B661" s="47" t="s">
        <v>10943</v>
      </c>
      <c r="C661" s="47" t="s">
        <v>11070</v>
      </c>
      <c r="D661" s="47" t="s">
        <v>11011</v>
      </c>
      <c r="E661" s="47" t="s">
        <v>10946</v>
      </c>
      <c r="F661" s="47" t="s">
        <v>10947</v>
      </c>
      <c r="G661" s="47">
        <v>44457</v>
      </c>
      <c r="H661" s="47">
        <v>477249372</v>
      </c>
      <c r="I661" s="47">
        <v>44506</v>
      </c>
      <c r="J661" s="47">
        <v>7549</v>
      </c>
      <c r="K661" s="47">
        <v>109.28</v>
      </c>
      <c r="L661" s="47">
        <v>35.840000000000003</v>
      </c>
      <c r="M661" s="47">
        <v>824954.72</v>
      </c>
      <c r="N661" s="47">
        <v>270556.16000000003</v>
      </c>
    </row>
    <row r="662" spans="1:14" x14ac:dyDescent="0.3">
      <c r="A662" s="47" t="s">
        <v>11786</v>
      </c>
      <c r="B662" s="47" t="s">
        <v>10958</v>
      </c>
      <c r="C662" s="47" t="s">
        <v>11177</v>
      </c>
      <c r="D662" s="47" t="s">
        <v>10956</v>
      </c>
      <c r="E662" s="47" t="s">
        <v>10946</v>
      </c>
      <c r="F662" s="47" t="s">
        <v>10952</v>
      </c>
      <c r="G662" s="47">
        <v>44322</v>
      </c>
      <c r="H662" s="47">
        <v>596980178</v>
      </c>
      <c r="I662" s="47">
        <v>44364</v>
      </c>
      <c r="J662" s="47">
        <v>8556</v>
      </c>
      <c r="K662" s="47">
        <v>205.7</v>
      </c>
      <c r="L662" s="47">
        <v>117.11</v>
      </c>
      <c r="M662" s="47">
        <v>1759969.2</v>
      </c>
      <c r="N662" s="47">
        <v>1001993.16</v>
      </c>
    </row>
    <row r="663" spans="1:14" x14ac:dyDescent="0.3">
      <c r="A663" s="47" t="s">
        <v>11730</v>
      </c>
      <c r="B663" s="47" t="s">
        <v>10958</v>
      </c>
      <c r="C663" s="47" t="s">
        <v>11220</v>
      </c>
      <c r="D663" s="47" t="s">
        <v>10965</v>
      </c>
      <c r="E663" s="47" t="s">
        <v>10951</v>
      </c>
      <c r="F663" s="47" t="s">
        <v>10961</v>
      </c>
      <c r="G663" s="47">
        <v>43831</v>
      </c>
      <c r="H663" s="47">
        <v>524628770</v>
      </c>
      <c r="I663" s="47">
        <v>43833</v>
      </c>
      <c r="J663" s="47">
        <v>8166</v>
      </c>
      <c r="K663" s="47">
        <v>255.28</v>
      </c>
      <c r="L663" s="47">
        <v>159.41999999999999</v>
      </c>
      <c r="M663" s="47">
        <v>2084616.48</v>
      </c>
      <c r="N663" s="47">
        <v>1301823.72</v>
      </c>
    </row>
    <row r="664" spans="1:14" x14ac:dyDescent="0.3">
      <c r="A664" s="47" t="s">
        <v>11787</v>
      </c>
      <c r="B664" s="47" t="s">
        <v>10958</v>
      </c>
      <c r="C664" s="47" t="s">
        <v>11350</v>
      </c>
      <c r="D664" s="47" t="s">
        <v>10974</v>
      </c>
      <c r="E664" s="47" t="s">
        <v>10951</v>
      </c>
      <c r="F664" s="47" t="s">
        <v>10966</v>
      </c>
      <c r="G664" s="47">
        <v>44183</v>
      </c>
      <c r="H664" s="47">
        <v>313368976</v>
      </c>
      <c r="I664" s="47">
        <v>44229</v>
      </c>
      <c r="J664" s="47">
        <v>1698</v>
      </c>
      <c r="K664" s="47">
        <v>437.2</v>
      </c>
      <c r="L664" s="47">
        <v>263.33</v>
      </c>
      <c r="M664" s="47">
        <v>742365.6</v>
      </c>
      <c r="N664" s="47">
        <v>447134.33999999997</v>
      </c>
    </row>
    <row r="665" spans="1:14" x14ac:dyDescent="0.3">
      <c r="A665" s="47" t="s">
        <v>11788</v>
      </c>
      <c r="B665" s="47" t="s">
        <v>10958</v>
      </c>
      <c r="C665" s="47" t="s">
        <v>11436</v>
      </c>
      <c r="D665" s="47" t="s">
        <v>10945</v>
      </c>
      <c r="E665" s="47" t="s">
        <v>10946</v>
      </c>
      <c r="F665" s="47" t="s">
        <v>10966</v>
      </c>
      <c r="G665" s="47">
        <v>44633</v>
      </c>
      <c r="H665" s="47">
        <v>536687123</v>
      </c>
      <c r="I665" s="47">
        <v>44635</v>
      </c>
      <c r="J665" s="47">
        <v>6501</v>
      </c>
      <c r="K665" s="47">
        <v>152.58000000000001</v>
      </c>
      <c r="L665" s="47">
        <v>97.44</v>
      </c>
      <c r="M665" s="47">
        <v>991922.58000000007</v>
      </c>
      <c r="N665" s="47">
        <v>633457.43999999994</v>
      </c>
    </row>
    <row r="666" spans="1:14" x14ac:dyDescent="0.3">
      <c r="A666" s="47" t="s">
        <v>11789</v>
      </c>
      <c r="B666" s="47" t="s">
        <v>10963</v>
      </c>
      <c r="C666" s="47" t="s">
        <v>11158</v>
      </c>
      <c r="D666" s="47" t="s">
        <v>10960</v>
      </c>
      <c r="E666" s="47" t="s">
        <v>10951</v>
      </c>
      <c r="F666" s="47" t="s">
        <v>10966</v>
      </c>
      <c r="G666" s="47">
        <v>44063</v>
      </c>
      <c r="H666" s="47">
        <v>938382041</v>
      </c>
      <c r="I666" s="47">
        <v>44103</v>
      </c>
      <c r="J666" s="47">
        <v>6954</v>
      </c>
      <c r="K666" s="47">
        <v>9.33</v>
      </c>
      <c r="L666" s="47">
        <v>6.92</v>
      </c>
      <c r="M666" s="47">
        <v>64880.82</v>
      </c>
      <c r="N666" s="47">
        <v>48121.68</v>
      </c>
    </row>
    <row r="667" spans="1:14" x14ac:dyDescent="0.3">
      <c r="A667" s="47" t="s">
        <v>11790</v>
      </c>
      <c r="B667" s="47" t="s">
        <v>10958</v>
      </c>
      <c r="C667" s="47" t="s">
        <v>11237</v>
      </c>
      <c r="D667" s="47" t="s">
        <v>11021</v>
      </c>
      <c r="E667" s="47" t="s">
        <v>10946</v>
      </c>
      <c r="F667" s="47" t="s">
        <v>10961</v>
      </c>
      <c r="G667" s="47">
        <v>44632</v>
      </c>
      <c r="H667" s="47">
        <v>882565057</v>
      </c>
      <c r="I667" s="47">
        <v>44670</v>
      </c>
      <c r="J667" s="47">
        <v>9468</v>
      </c>
      <c r="K667" s="47">
        <v>668.27</v>
      </c>
      <c r="L667" s="47">
        <v>502.54</v>
      </c>
      <c r="M667" s="47">
        <v>6327180.3599999994</v>
      </c>
      <c r="N667" s="47">
        <v>4758048.72</v>
      </c>
    </row>
    <row r="668" spans="1:14" x14ac:dyDescent="0.3">
      <c r="A668" s="47" t="s">
        <v>11791</v>
      </c>
      <c r="B668" s="47" t="s">
        <v>10943</v>
      </c>
      <c r="C668" s="47" t="s">
        <v>11307</v>
      </c>
      <c r="D668" s="47" t="s">
        <v>10956</v>
      </c>
      <c r="E668" s="47" t="s">
        <v>10951</v>
      </c>
      <c r="F668" s="47" t="s">
        <v>10952</v>
      </c>
      <c r="G668" s="47">
        <v>43948</v>
      </c>
      <c r="H668" s="47">
        <v>703659999</v>
      </c>
      <c r="I668" s="47">
        <v>43965</v>
      </c>
      <c r="J668" s="47">
        <v>7485</v>
      </c>
      <c r="K668" s="47">
        <v>205.7</v>
      </c>
      <c r="L668" s="47">
        <v>117.11</v>
      </c>
      <c r="M668" s="47">
        <v>1539664.5</v>
      </c>
      <c r="N668" s="47">
        <v>876568.35</v>
      </c>
    </row>
    <row r="669" spans="1:14" x14ac:dyDescent="0.3">
      <c r="A669" s="47" t="s">
        <v>11792</v>
      </c>
      <c r="B669" s="47" t="s">
        <v>10954</v>
      </c>
      <c r="C669" s="47" t="s">
        <v>11048</v>
      </c>
      <c r="D669" s="47" t="s">
        <v>10976</v>
      </c>
      <c r="E669" s="47" t="s">
        <v>10951</v>
      </c>
      <c r="F669" s="47" t="s">
        <v>10947</v>
      </c>
      <c r="G669" s="47">
        <v>43945</v>
      </c>
      <c r="H669" s="47">
        <v>356403195</v>
      </c>
      <c r="I669" s="47">
        <v>43954</v>
      </c>
      <c r="J669" s="47">
        <v>6480</v>
      </c>
      <c r="K669" s="47">
        <v>81.73</v>
      </c>
      <c r="L669" s="47">
        <v>56.67</v>
      </c>
      <c r="M669" s="47">
        <v>529610.4</v>
      </c>
      <c r="N669" s="47">
        <v>367221.60000000003</v>
      </c>
    </row>
    <row r="670" spans="1:14" x14ac:dyDescent="0.3">
      <c r="A670" s="47" t="s">
        <v>11793</v>
      </c>
      <c r="B670" s="47" t="s">
        <v>10943</v>
      </c>
      <c r="C670" s="47" t="s">
        <v>11205</v>
      </c>
      <c r="D670" s="47" t="s">
        <v>10956</v>
      </c>
      <c r="E670" s="47" t="s">
        <v>10946</v>
      </c>
      <c r="F670" s="47" t="s">
        <v>10947</v>
      </c>
      <c r="G670" s="47">
        <v>44089</v>
      </c>
      <c r="H670" s="47">
        <v>765843474</v>
      </c>
      <c r="I670" s="47">
        <v>44125</v>
      </c>
      <c r="J670" s="47">
        <v>8958</v>
      </c>
      <c r="K670" s="47">
        <v>205.7</v>
      </c>
      <c r="L670" s="47">
        <v>117.11</v>
      </c>
      <c r="M670" s="47">
        <v>1842660.5999999999</v>
      </c>
      <c r="N670" s="47">
        <v>1049071.3799999999</v>
      </c>
    </row>
    <row r="671" spans="1:14" x14ac:dyDescent="0.3">
      <c r="A671" s="47" t="s">
        <v>11794</v>
      </c>
      <c r="B671" s="47" t="s">
        <v>10958</v>
      </c>
      <c r="C671" s="47" t="s">
        <v>11739</v>
      </c>
      <c r="D671" s="47" t="s">
        <v>10950</v>
      </c>
      <c r="E671" s="47" t="s">
        <v>10951</v>
      </c>
      <c r="F671" s="47" t="s">
        <v>10947</v>
      </c>
      <c r="G671" s="47">
        <v>43997</v>
      </c>
      <c r="H671" s="47">
        <v>677342164</v>
      </c>
      <c r="I671" s="47">
        <v>44027</v>
      </c>
      <c r="J671" s="47">
        <v>9453</v>
      </c>
      <c r="K671" s="47">
        <v>421.89</v>
      </c>
      <c r="L671" s="47">
        <v>364.69</v>
      </c>
      <c r="M671" s="47">
        <v>3988126.17</v>
      </c>
      <c r="N671" s="47">
        <v>3447414.57</v>
      </c>
    </row>
    <row r="672" spans="1:14" x14ac:dyDescent="0.3">
      <c r="A672" s="47" t="s">
        <v>11795</v>
      </c>
      <c r="B672" s="47" t="s">
        <v>10954</v>
      </c>
      <c r="C672" s="47" t="s">
        <v>11310</v>
      </c>
      <c r="D672" s="47" t="s">
        <v>11021</v>
      </c>
      <c r="E672" s="47" t="s">
        <v>10946</v>
      </c>
      <c r="F672" s="47" t="s">
        <v>10966</v>
      </c>
      <c r="G672" s="47">
        <v>43951</v>
      </c>
      <c r="H672" s="47">
        <v>706573092</v>
      </c>
      <c r="I672" s="47">
        <v>43966</v>
      </c>
      <c r="J672" s="47">
        <v>9535</v>
      </c>
      <c r="K672" s="47">
        <v>668.27</v>
      </c>
      <c r="L672" s="47">
        <v>502.54</v>
      </c>
      <c r="M672" s="47">
        <v>6371954.4500000002</v>
      </c>
      <c r="N672" s="47">
        <v>4791718.9000000004</v>
      </c>
    </row>
    <row r="673" spans="1:14" x14ac:dyDescent="0.3">
      <c r="A673" s="47" t="s">
        <v>11796</v>
      </c>
      <c r="B673" s="47" t="s">
        <v>11001</v>
      </c>
      <c r="C673" s="47" t="s">
        <v>11008</v>
      </c>
      <c r="D673" s="47" t="s">
        <v>10956</v>
      </c>
      <c r="E673" s="47" t="s">
        <v>10946</v>
      </c>
      <c r="F673" s="47" t="s">
        <v>10947</v>
      </c>
      <c r="G673" s="47">
        <v>44383</v>
      </c>
      <c r="H673" s="47">
        <v>189522588</v>
      </c>
      <c r="I673" s="47">
        <v>44409</v>
      </c>
      <c r="J673" s="47">
        <v>2800</v>
      </c>
      <c r="K673" s="47">
        <v>205.7</v>
      </c>
      <c r="L673" s="47">
        <v>117.11</v>
      </c>
      <c r="M673" s="47">
        <v>575960</v>
      </c>
      <c r="N673" s="47">
        <v>327908</v>
      </c>
    </row>
    <row r="674" spans="1:14" x14ac:dyDescent="0.3">
      <c r="A674" s="47" t="s">
        <v>11357</v>
      </c>
      <c r="B674" s="47" t="s">
        <v>10963</v>
      </c>
      <c r="C674" s="47" t="s">
        <v>11535</v>
      </c>
      <c r="D674" s="47" t="s">
        <v>11021</v>
      </c>
      <c r="E674" s="47" t="s">
        <v>10951</v>
      </c>
      <c r="F674" s="47" t="s">
        <v>10947</v>
      </c>
      <c r="G674" s="47">
        <v>44304</v>
      </c>
      <c r="H674" s="47">
        <v>332489478</v>
      </c>
      <c r="I674" s="47">
        <v>44342</v>
      </c>
      <c r="J674" s="47">
        <v>9880</v>
      </c>
      <c r="K674" s="47">
        <v>668.27</v>
      </c>
      <c r="L674" s="47">
        <v>502.54</v>
      </c>
      <c r="M674" s="47">
        <v>6602507.5999999996</v>
      </c>
      <c r="N674" s="47">
        <v>4965095.2</v>
      </c>
    </row>
    <row r="675" spans="1:14" x14ac:dyDescent="0.3">
      <c r="A675" s="47" t="s">
        <v>11797</v>
      </c>
      <c r="B675" s="47" t="s">
        <v>10958</v>
      </c>
      <c r="C675" s="47" t="s">
        <v>11251</v>
      </c>
      <c r="D675" s="47" t="s">
        <v>10945</v>
      </c>
      <c r="E675" s="47" t="s">
        <v>10951</v>
      </c>
      <c r="F675" s="47" t="s">
        <v>10966</v>
      </c>
      <c r="G675" s="47">
        <v>43916</v>
      </c>
      <c r="H675" s="47">
        <v>162085092</v>
      </c>
      <c r="I675" s="47">
        <v>43953</v>
      </c>
      <c r="J675" s="47">
        <v>3435</v>
      </c>
      <c r="K675" s="47">
        <v>152.58000000000001</v>
      </c>
      <c r="L675" s="47">
        <v>97.44</v>
      </c>
      <c r="M675" s="47">
        <v>524112.30000000005</v>
      </c>
      <c r="N675" s="47">
        <v>334706.39999999997</v>
      </c>
    </row>
    <row r="676" spans="1:14" x14ac:dyDescent="0.3">
      <c r="A676" s="47" t="s">
        <v>11798</v>
      </c>
      <c r="B676" s="47" t="s">
        <v>10943</v>
      </c>
      <c r="C676" s="47" t="s">
        <v>11273</v>
      </c>
      <c r="D676" s="47" t="s">
        <v>10956</v>
      </c>
      <c r="E676" s="47" t="s">
        <v>10951</v>
      </c>
      <c r="F676" s="47" t="s">
        <v>10947</v>
      </c>
      <c r="G676" s="47">
        <v>44092</v>
      </c>
      <c r="H676" s="47">
        <v>575233256</v>
      </c>
      <c r="I676" s="47">
        <v>44140</v>
      </c>
      <c r="J676" s="47">
        <v>3158</v>
      </c>
      <c r="K676" s="47">
        <v>205.7</v>
      </c>
      <c r="L676" s="47">
        <v>117.11</v>
      </c>
      <c r="M676" s="47">
        <v>649600.6</v>
      </c>
      <c r="N676" s="47">
        <v>369833.38</v>
      </c>
    </row>
    <row r="677" spans="1:14" x14ac:dyDescent="0.3">
      <c r="A677" s="47" t="s">
        <v>11799</v>
      </c>
      <c r="B677" s="47" t="s">
        <v>10954</v>
      </c>
      <c r="C677" s="47" t="s">
        <v>11352</v>
      </c>
      <c r="D677" s="47" t="s">
        <v>11011</v>
      </c>
      <c r="E677" s="47" t="s">
        <v>10946</v>
      </c>
      <c r="F677" s="47" t="s">
        <v>10961</v>
      </c>
      <c r="G677" s="47">
        <v>44804</v>
      </c>
      <c r="H677" s="47">
        <v>289170300</v>
      </c>
      <c r="I677" s="47">
        <v>44815</v>
      </c>
      <c r="J677" s="47">
        <v>773</v>
      </c>
      <c r="K677" s="47">
        <v>109.28</v>
      </c>
      <c r="L677" s="47">
        <v>35.840000000000003</v>
      </c>
      <c r="M677" s="47">
        <v>84473.44</v>
      </c>
      <c r="N677" s="47">
        <v>27704.320000000003</v>
      </c>
    </row>
    <row r="678" spans="1:14" x14ac:dyDescent="0.3">
      <c r="A678" s="47" t="s">
        <v>11800</v>
      </c>
      <c r="B678" s="47" t="s">
        <v>10943</v>
      </c>
      <c r="C678" s="47" t="s">
        <v>11583</v>
      </c>
      <c r="D678" s="47" t="s">
        <v>10989</v>
      </c>
      <c r="E678" s="47" t="s">
        <v>10946</v>
      </c>
      <c r="F678" s="47" t="s">
        <v>10952</v>
      </c>
      <c r="G678" s="47">
        <v>44608</v>
      </c>
      <c r="H678" s="47">
        <v>791445052</v>
      </c>
      <c r="I678" s="47">
        <v>44611</v>
      </c>
      <c r="J678" s="47">
        <v>5033</v>
      </c>
      <c r="K678" s="47">
        <v>154.06</v>
      </c>
      <c r="L678" s="47">
        <v>90.93</v>
      </c>
      <c r="M678" s="47">
        <v>775383.98</v>
      </c>
      <c r="N678" s="47">
        <v>457650.69000000006</v>
      </c>
    </row>
    <row r="679" spans="1:14" x14ac:dyDescent="0.3">
      <c r="A679" s="47" t="s">
        <v>11277</v>
      </c>
      <c r="B679" s="47" t="s">
        <v>10958</v>
      </c>
      <c r="C679" s="47" t="s">
        <v>11220</v>
      </c>
      <c r="D679" s="47" t="s">
        <v>10945</v>
      </c>
      <c r="E679" s="47" t="s">
        <v>10951</v>
      </c>
      <c r="F679" s="47" t="s">
        <v>10952</v>
      </c>
      <c r="G679" s="47">
        <v>44293</v>
      </c>
      <c r="H679" s="47">
        <v>489918839</v>
      </c>
      <c r="I679" s="47">
        <v>44307</v>
      </c>
      <c r="J679" s="47">
        <v>6727</v>
      </c>
      <c r="K679" s="47">
        <v>152.58000000000001</v>
      </c>
      <c r="L679" s="47">
        <v>97.44</v>
      </c>
      <c r="M679" s="47">
        <v>1026405.66</v>
      </c>
      <c r="N679" s="47">
        <v>655478.88</v>
      </c>
    </row>
    <row r="680" spans="1:14" x14ac:dyDescent="0.3">
      <c r="A680" s="47" t="s">
        <v>11801</v>
      </c>
      <c r="B680" s="47" t="s">
        <v>10943</v>
      </c>
      <c r="C680" s="47" t="s">
        <v>11553</v>
      </c>
      <c r="D680" s="47" t="s">
        <v>11021</v>
      </c>
      <c r="E680" s="47" t="s">
        <v>10951</v>
      </c>
      <c r="F680" s="47" t="s">
        <v>10961</v>
      </c>
      <c r="G680" s="47">
        <v>44274</v>
      </c>
      <c r="H680" s="47">
        <v>562765491</v>
      </c>
      <c r="I680" s="47">
        <v>44297</v>
      </c>
      <c r="J680" s="47">
        <v>3669</v>
      </c>
      <c r="K680" s="47">
        <v>668.27</v>
      </c>
      <c r="L680" s="47">
        <v>502.54</v>
      </c>
      <c r="M680" s="47">
        <v>2451882.63</v>
      </c>
      <c r="N680" s="47">
        <v>1843819.26</v>
      </c>
    </row>
    <row r="681" spans="1:14" x14ac:dyDescent="0.3">
      <c r="A681" s="47" t="s">
        <v>11802</v>
      </c>
      <c r="B681" s="47" t="s">
        <v>11001</v>
      </c>
      <c r="C681" s="47" t="s">
        <v>11301</v>
      </c>
      <c r="D681" s="47" t="s">
        <v>11011</v>
      </c>
      <c r="E681" s="47" t="s">
        <v>10946</v>
      </c>
      <c r="F681" s="47" t="s">
        <v>10966</v>
      </c>
      <c r="G681" s="47">
        <v>44068</v>
      </c>
      <c r="H681" s="47">
        <v>908471333</v>
      </c>
      <c r="I681" s="47">
        <v>44090</v>
      </c>
      <c r="J681" s="47">
        <v>5711</v>
      </c>
      <c r="K681" s="47">
        <v>109.28</v>
      </c>
      <c r="L681" s="47">
        <v>35.840000000000003</v>
      </c>
      <c r="M681" s="47">
        <v>624098.07999999996</v>
      </c>
      <c r="N681" s="47">
        <v>204682.24000000002</v>
      </c>
    </row>
    <row r="682" spans="1:14" x14ac:dyDescent="0.3">
      <c r="A682" s="47" t="s">
        <v>11803</v>
      </c>
      <c r="B682" s="47" t="s">
        <v>10963</v>
      </c>
      <c r="C682" s="47" t="s">
        <v>11662</v>
      </c>
      <c r="D682" s="47" t="s">
        <v>10974</v>
      </c>
      <c r="E682" s="47" t="s">
        <v>10951</v>
      </c>
      <c r="F682" s="47" t="s">
        <v>10947</v>
      </c>
      <c r="G682" s="47">
        <v>43861</v>
      </c>
      <c r="H682" s="47">
        <v>595835196</v>
      </c>
      <c r="I682" s="47">
        <v>43902</v>
      </c>
      <c r="J682" s="47">
        <v>9730</v>
      </c>
      <c r="K682" s="47">
        <v>437.2</v>
      </c>
      <c r="L682" s="47">
        <v>263.33</v>
      </c>
      <c r="M682" s="47">
        <v>4253956</v>
      </c>
      <c r="N682" s="47">
        <v>2562200.9</v>
      </c>
    </row>
    <row r="683" spans="1:14" x14ac:dyDescent="0.3">
      <c r="A683" s="47" t="s">
        <v>11804</v>
      </c>
      <c r="B683" s="47" t="s">
        <v>10943</v>
      </c>
      <c r="C683" s="47" t="s">
        <v>11438</v>
      </c>
      <c r="D683" s="47" t="s">
        <v>10945</v>
      </c>
      <c r="E683" s="47" t="s">
        <v>10946</v>
      </c>
      <c r="F683" s="47" t="s">
        <v>10952</v>
      </c>
      <c r="G683" s="47">
        <v>43985</v>
      </c>
      <c r="H683" s="47">
        <v>113968408</v>
      </c>
      <c r="I683" s="47">
        <v>44008</v>
      </c>
      <c r="J683" s="47">
        <v>4639</v>
      </c>
      <c r="K683" s="47">
        <v>152.58000000000001</v>
      </c>
      <c r="L683" s="47">
        <v>97.44</v>
      </c>
      <c r="M683" s="47">
        <v>707818.62000000011</v>
      </c>
      <c r="N683" s="47">
        <v>452025.16</v>
      </c>
    </row>
    <row r="684" spans="1:14" x14ac:dyDescent="0.3">
      <c r="A684" s="47" t="s">
        <v>11805</v>
      </c>
      <c r="B684" s="47" t="s">
        <v>10958</v>
      </c>
      <c r="C684" s="47" t="s">
        <v>11241</v>
      </c>
      <c r="D684" s="47" t="s">
        <v>10976</v>
      </c>
      <c r="E684" s="47" t="s">
        <v>10946</v>
      </c>
      <c r="F684" s="47" t="s">
        <v>10947</v>
      </c>
      <c r="G684" s="47">
        <v>44400</v>
      </c>
      <c r="H684" s="47">
        <v>922294795</v>
      </c>
      <c r="I684" s="47">
        <v>44450</v>
      </c>
      <c r="J684" s="47">
        <v>6380</v>
      </c>
      <c r="K684" s="47">
        <v>81.73</v>
      </c>
      <c r="L684" s="47">
        <v>56.67</v>
      </c>
      <c r="M684" s="47">
        <v>521437.4</v>
      </c>
      <c r="N684" s="47">
        <v>361554.60000000003</v>
      </c>
    </row>
    <row r="685" spans="1:14" x14ac:dyDescent="0.3">
      <c r="A685" s="47" t="s">
        <v>11806</v>
      </c>
      <c r="B685" s="47" t="s">
        <v>10958</v>
      </c>
      <c r="C685" s="47" t="s">
        <v>11392</v>
      </c>
      <c r="D685" s="47" t="s">
        <v>10960</v>
      </c>
      <c r="E685" s="47" t="s">
        <v>10951</v>
      </c>
      <c r="F685" s="47" t="s">
        <v>10947</v>
      </c>
      <c r="G685" s="47">
        <v>44164</v>
      </c>
      <c r="H685" s="47">
        <v>500550687</v>
      </c>
      <c r="I685" s="47">
        <v>44181</v>
      </c>
      <c r="J685" s="47">
        <v>2926</v>
      </c>
      <c r="K685" s="47">
        <v>9.33</v>
      </c>
      <c r="L685" s="47">
        <v>6.92</v>
      </c>
      <c r="M685" s="47">
        <v>27299.58</v>
      </c>
      <c r="N685" s="47">
        <v>20257.919999999998</v>
      </c>
    </row>
    <row r="686" spans="1:14" x14ac:dyDescent="0.3">
      <c r="A686" s="47" t="s">
        <v>11807</v>
      </c>
      <c r="B686" s="47" t="s">
        <v>10958</v>
      </c>
      <c r="C686" s="47" t="s">
        <v>11244</v>
      </c>
      <c r="D686" s="47" t="s">
        <v>10950</v>
      </c>
      <c r="E686" s="47" t="s">
        <v>10951</v>
      </c>
      <c r="F686" s="47" t="s">
        <v>10952</v>
      </c>
      <c r="G686" s="47">
        <v>44051</v>
      </c>
      <c r="H686" s="47">
        <v>898784911</v>
      </c>
      <c r="I686" s="47">
        <v>44058</v>
      </c>
      <c r="J686" s="47">
        <v>9283</v>
      </c>
      <c r="K686" s="47">
        <v>421.89</v>
      </c>
      <c r="L686" s="47">
        <v>364.69</v>
      </c>
      <c r="M686" s="47">
        <v>3916404.8699999996</v>
      </c>
      <c r="N686" s="47">
        <v>3385417.27</v>
      </c>
    </row>
    <row r="687" spans="1:14" x14ac:dyDescent="0.3">
      <c r="A687" s="47" t="s">
        <v>11808</v>
      </c>
      <c r="B687" s="47" t="s">
        <v>10963</v>
      </c>
      <c r="C687" s="47" t="s">
        <v>11182</v>
      </c>
      <c r="D687" s="47" t="s">
        <v>10945</v>
      </c>
      <c r="E687" s="47" t="s">
        <v>10946</v>
      </c>
      <c r="F687" s="47" t="s">
        <v>10966</v>
      </c>
      <c r="G687" s="47">
        <v>43939</v>
      </c>
      <c r="H687" s="47">
        <v>187358796</v>
      </c>
      <c r="I687" s="47">
        <v>43957</v>
      </c>
      <c r="J687" s="47">
        <v>2486</v>
      </c>
      <c r="K687" s="47">
        <v>152.58000000000001</v>
      </c>
      <c r="L687" s="47">
        <v>97.44</v>
      </c>
      <c r="M687" s="47">
        <v>379313.88</v>
      </c>
      <c r="N687" s="47">
        <v>242235.84</v>
      </c>
    </row>
    <row r="688" spans="1:14" x14ac:dyDescent="0.3">
      <c r="A688" s="47" t="s">
        <v>11809</v>
      </c>
      <c r="B688" s="47" t="s">
        <v>10958</v>
      </c>
      <c r="C688" s="47" t="s">
        <v>11244</v>
      </c>
      <c r="D688" s="47" t="s">
        <v>10956</v>
      </c>
      <c r="E688" s="47" t="s">
        <v>10946</v>
      </c>
      <c r="F688" s="47" t="s">
        <v>10947</v>
      </c>
      <c r="G688" s="47">
        <v>44370</v>
      </c>
      <c r="H688" s="47">
        <v>106946170</v>
      </c>
      <c r="I688" s="47">
        <v>44404</v>
      </c>
      <c r="J688" s="47">
        <v>6603</v>
      </c>
      <c r="K688" s="47">
        <v>205.7</v>
      </c>
      <c r="L688" s="47">
        <v>117.11</v>
      </c>
      <c r="M688" s="47">
        <v>1358237.0999999999</v>
      </c>
      <c r="N688" s="47">
        <v>773277.33</v>
      </c>
    </row>
    <row r="689" spans="1:14" x14ac:dyDescent="0.3">
      <c r="A689" s="47" t="s">
        <v>11810</v>
      </c>
      <c r="B689" s="47" t="s">
        <v>10943</v>
      </c>
      <c r="C689" s="47" t="s">
        <v>11273</v>
      </c>
      <c r="D689" s="47" t="s">
        <v>10979</v>
      </c>
      <c r="E689" s="47" t="s">
        <v>10946</v>
      </c>
      <c r="F689" s="47" t="s">
        <v>10952</v>
      </c>
      <c r="G689" s="47">
        <v>43950</v>
      </c>
      <c r="H689" s="47">
        <v>218533360</v>
      </c>
      <c r="I689" s="47">
        <v>43953</v>
      </c>
      <c r="J689" s="47">
        <v>7733</v>
      </c>
      <c r="K689" s="47">
        <v>651.21</v>
      </c>
      <c r="L689" s="47">
        <v>524.96</v>
      </c>
      <c r="M689" s="47">
        <v>5035806.9300000006</v>
      </c>
      <c r="N689" s="47">
        <v>4059515.68</v>
      </c>
    </row>
    <row r="690" spans="1:14" x14ac:dyDescent="0.3">
      <c r="A690" s="47" t="s">
        <v>11811</v>
      </c>
      <c r="B690" s="47" t="s">
        <v>10958</v>
      </c>
      <c r="C690" s="47" t="s">
        <v>11084</v>
      </c>
      <c r="D690" s="47" t="s">
        <v>10979</v>
      </c>
      <c r="E690" s="47" t="s">
        <v>10946</v>
      </c>
      <c r="F690" s="47" t="s">
        <v>10961</v>
      </c>
      <c r="G690" s="47">
        <v>44039</v>
      </c>
      <c r="H690" s="47">
        <v>153419196</v>
      </c>
      <c r="I690" s="47">
        <v>44050</v>
      </c>
      <c r="J690" s="47">
        <v>9004</v>
      </c>
      <c r="K690" s="47">
        <v>651.21</v>
      </c>
      <c r="L690" s="47">
        <v>524.96</v>
      </c>
      <c r="M690" s="47">
        <v>5863494.8400000008</v>
      </c>
      <c r="N690" s="47">
        <v>4726739.8400000008</v>
      </c>
    </row>
    <row r="691" spans="1:14" x14ac:dyDescent="0.3">
      <c r="A691" s="47" t="s">
        <v>11812</v>
      </c>
      <c r="B691" s="47" t="s">
        <v>11001</v>
      </c>
      <c r="C691" s="47" t="s">
        <v>11103</v>
      </c>
      <c r="D691" s="47" t="s">
        <v>10960</v>
      </c>
      <c r="E691" s="47" t="s">
        <v>10951</v>
      </c>
      <c r="F691" s="47" t="s">
        <v>10952</v>
      </c>
      <c r="G691" s="47">
        <v>44055</v>
      </c>
      <c r="H691" s="47">
        <v>963215005</v>
      </c>
      <c r="I691" s="47">
        <v>44064</v>
      </c>
      <c r="J691" s="47">
        <v>5580</v>
      </c>
      <c r="K691" s="47">
        <v>9.33</v>
      </c>
      <c r="L691" s="47">
        <v>6.92</v>
      </c>
      <c r="M691" s="47">
        <v>52061.4</v>
      </c>
      <c r="N691" s="47">
        <v>38613.599999999999</v>
      </c>
    </row>
    <row r="692" spans="1:14" x14ac:dyDescent="0.3">
      <c r="A692" s="47" t="s">
        <v>11813</v>
      </c>
      <c r="B692" s="47" t="s">
        <v>10954</v>
      </c>
      <c r="C692" s="47" t="s">
        <v>11048</v>
      </c>
      <c r="D692" s="47" t="s">
        <v>10989</v>
      </c>
      <c r="E692" s="47" t="s">
        <v>10946</v>
      </c>
      <c r="F692" s="47" t="s">
        <v>10952</v>
      </c>
      <c r="G692" s="47">
        <v>44088</v>
      </c>
      <c r="H692" s="47">
        <v>169844615</v>
      </c>
      <c r="I692" s="47">
        <v>44123</v>
      </c>
      <c r="J692" s="47">
        <v>9651</v>
      </c>
      <c r="K692" s="47">
        <v>154.06</v>
      </c>
      <c r="L692" s="47">
        <v>90.93</v>
      </c>
      <c r="M692" s="47">
        <v>1486833.06</v>
      </c>
      <c r="N692" s="47">
        <v>877565.43</v>
      </c>
    </row>
    <row r="693" spans="1:14" x14ac:dyDescent="0.3">
      <c r="A693" s="47" t="s">
        <v>11814</v>
      </c>
      <c r="B693" s="47" t="s">
        <v>10943</v>
      </c>
      <c r="C693" s="47" t="s">
        <v>11249</v>
      </c>
      <c r="D693" s="47" t="s">
        <v>10976</v>
      </c>
      <c r="E693" s="47" t="s">
        <v>10951</v>
      </c>
      <c r="F693" s="47" t="s">
        <v>10952</v>
      </c>
      <c r="G693" s="47">
        <v>44373</v>
      </c>
      <c r="H693" s="47">
        <v>315544354</v>
      </c>
      <c r="I693" s="47">
        <v>44412</v>
      </c>
      <c r="J693" s="47">
        <v>5441</v>
      </c>
      <c r="K693" s="47">
        <v>81.73</v>
      </c>
      <c r="L693" s="47">
        <v>56.67</v>
      </c>
      <c r="M693" s="47">
        <v>444692.93</v>
      </c>
      <c r="N693" s="47">
        <v>308341.47000000003</v>
      </c>
    </row>
    <row r="694" spans="1:14" x14ac:dyDescent="0.3">
      <c r="A694" s="47" t="s">
        <v>11815</v>
      </c>
      <c r="B694" s="47" t="s">
        <v>10958</v>
      </c>
      <c r="C694" s="47" t="s">
        <v>11173</v>
      </c>
      <c r="D694" s="47" t="s">
        <v>10989</v>
      </c>
      <c r="E694" s="47" t="s">
        <v>10946</v>
      </c>
      <c r="F694" s="47" t="s">
        <v>10947</v>
      </c>
      <c r="G694" s="47">
        <v>44768</v>
      </c>
      <c r="H694" s="47">
        <v>412863051</v>
      </c>
      <c r="I694" s="47">
        <v>44778</v>
      </c>
      <c r="J694" s="47">
        <v>4206</v>
      </c>
      <c r="K694" s="47">
        <v>154.06</v>
      </c>
      <c r="L694" s="47">
        <v>90.93</v>
      </c>
      <c r="M694" s="47">
        <v>647976.36</v>
      </c>
      <c r="N694" s="47">
        <v>382451.58</v>
      </c>
    </row>
    <row r="695" spans="1:14" x14ac:dyDescent="0.3">
      <c r="A695" s="47" t="s">
        <v>11816</v>
      </c>
      <c r="B695" s="47" t="s">
        <v>11001</v>
      </c>
      <c r="C695" s="47" t="s">
        <v>11138</v>
      </c>
      <c r="D695" s="47" t="s">
        <v>10960</v>
      </c>
      <c r="E695" s="47" t="s">
        <v>10946</v>
      </c>
      <c r="F695" s="47" t="s">
        <v>10952</v>
      </c>
      <c r="G695" s="47">
        <v>44237</v>
      </c>
      <c r="H695" s="47">
        <v>894662034</v>
      </c>
      <c r="I695" s="47">
        <v>44240</v>
      </c>
      <c r="J695" s="47">
        <v>9232</v>
      </c>
      <c r="K695" s="47">
        <v>9.33</v>
      </c>
      <c r="L695" s="47">
        <v>6.92</v>
      </c>
      <c r="M695" s="47">
        <v>86134.56</v>
      </c>
      <c r="N695" s="47">
        <v>63885.440000000002</v>
      </c>
    </row>
    <row r="696" spans="1:14" x14ac:dyDescent="0.3">
      <c r="A696" s="47" t="s">
        <v>11817</v>
      </c>
      <c r="B696" s="47" t="s">
        <v>10958</v>
      </c>
      <c r="C696" s="47" t="s">
        <v>11177</v>
      </c>
      <c r="D696" s="47" t="s">
        <v>10976</v>
      </c>
      <c r="E696" s="47" t="s">
        <v>10946</v>
      </c>
      <c r="F696" s="47" t="s">
        <v>10947</v>
      </c>
      <c r="G696" s="47">
        <v>44500</v>
      </c>
      <c r="H696" s="47">
        <v>464115130</v>
      </c>
      <c r="I696" s="47">
        <v>44509</v>
      </c>
      <c r="J696" s="47">
        <v>836</v>
      </c>
      <c r="K696" s="47">
        <v>81.73</v>
      </c>
      <c r="L696" s="47">
        <v>56.67</v>
      </c>
      <c r="M696" s="47">
        <v>68326.28</v>
      </c>
      <c r="N696" s="47">
        <v>47376.12</v>
      </c>
    </row>
    <row r="697" spans="1:14" x14ac:dyDescent="0.3">
      <c r="A697" s="47" t="s">
        <v>11818</v>
      </c>
      <c r="B697" s="47" t="s">
        <v>10943</v>
      </c>
      <c r="C697" s="47" t="s">
        <v>11402</v>
      </c>
      <c r="D697" s="47" t="s">
        <v>10969</v>
      </c>
      <c r="E697" s="47" t="s">
        <v>10951</v>
      </c>
      <c r="F697" s="47" t="s">
        <v>10966</v>
      </c>
      <c r="G697" s="47">
        <v>44290</v>
      </c>
      <c r="H697" s="47">
        <v>144708669</v>
      </c>
      <c r="I697" s="47">
        <v>44321</v>
      </c>
      <c r="J697" s="47">
        <v>1366</v>
      </c>
      <c r="K697" s="47">
        <v>47.45</v>
      </c>
      <c r="L697" s="47">
        <v>31.79</v>
      </c>
      <c r="M697" s="47">
        <v>64816.700000000004</v>
      </c>
      <c r="N697" s="47">
        <v>43425.14</v>
      </c>
    </row>
    <row r="698" spans="1:14" x14ac:dyDescent="0.3">
      <c r="A698" s="47" t="s">
        <v>11819</v>
      </c>
      <c r="B698" s="47" t="s">
        <v>10963</v>
      </c>
      <c r="C698" s="47" t="s">
        <v>11662</v>
      </c>
      <c r="D698" s="47" t="s">
        <v>10960</v>
      </c>
      <c r="E698" s="47" t="s">
        <v>10946</v>
      </c>
      <c r="F698" s="47" t="s">
        <v>10961</v>
      </c>
      <c r="G698" s="47">
        <v>44054</v>
      </c>
      <c r="H698" s="47">
        <v>130241477</v>
      </c>
      <c r="I698" s="47">
        <v>44066</v>
      </c>
      <c r="J698" s="47">
        <v>202</v>
      </c>
      <c r="K698" s="47">
        <v>9.33</v>
      </c>
      <c r="L698" s="47">
        <v>6.92</v>
      </c>
      <c r="M698" s="47">
        <v>1884.66</v>
      </c>
      <c r="N698" s="47">
        <v>1397.84</v>
      </c>
    </row>
    <row r="699" spans="1:14" x14ac:dyDescent="0.3">
      <c r="A699" s="47" t="s">
        <v>11820</v>
      </c>
      <c r="B699" s="47" t="s">
        <v>11001</v>
      </c>
      <c r="C699" s="47" t="s">
        <v>11044</v>
      </c>
      <c r="D699" s="47" t="s">
        <v>10956</v>
      </c>
      <c r="E699" s="47" t="s">
        <v>10946</v>
      </c>
      <c r="F699" s="47" t="s">
        <v>10947</v>
      </c>
      <c r="G699" s="47">
        <v>44387</v>
      </c>
      <c r="H699" s="47">
        <v>234824883</v>
      </c>
      <c r="I699" s="47">
        <v>44396</v>
      </c>
      <c r="J699" s="47">
        <v>8756</v>
      </c>
      <c r="K699" s="47">
        <v>205.7</v>
      </c>
      <c r="L699" s="47">
        <v>117.11</v>
      </c>
      <c r="M699" s="47">
        <v>1801109.2</v>
      </c>
      <c r="N699" s="47">
        <v>1025415.16</v>
      </c>
    </row>
    <row r="700" spans="1:14" x14ac:dyDescent="0.3">
      <c r="A700" s="47" t="s">
        <v>11821</v>
      </c>
      <c r="B700" s="47" t="s">
        <v>11001</v>
      </c>
      <c r="C700" s="47" t="s">
        <v>11004</v>
      </c>
      <c r="D700" s="47" t="s">
        <v>10956</v>
      </c>
      <c r="E700" s="47" t="s">
        <v>10946</v>
      </c>
      <c r="F700" s="47" t="s">
        <v>10952</v>
      </c>
      <c r="G700" s="47">
        <v>44463</v>
      </c>
      <c r="H700" s="47">
        <v>342882716</v>
      </c>
      <c r="I700" s="47">
        <v>44478</v>
      </c>
      <c r="J700" s="47">
        <v>5470</v>
      </c>
      <c r="K700" s="47">
        <v>205.7</v>
      </c>
      <c r="L700" s="47">
        <v>117.11</v>
      </c>
      <c r="M700" s="47">
        <v>1125179</v>
      </c>
      <c r="N700" s="47">
        <v>640591.69999999995</v>
      </c>
    </row>
    <row r="701" spans="1:14" x14ac:dyDescent="0.3">
      <c r="A701" s="47" t="s">
        <v>11822</v>
      </c>
      <c r="B701" s="47" t="s">
        <v>10943</v>
      </c>
      <c r="C701" s="47" t="s">
        <v>11175</v>
      </c>
      <c r="D701" s="47" t="s">
        <v>11021</v>
      </c>
      <c r="E701" s="47" t="s">
        <v>10946</v>
      </c>
      <c r="F701" s="47" t="s">
        <v>10966</v>
      </c>
      <c r="G701" s="47">
        <v>44648</v>
      </c>
      <c r="H701" s="47">
        <v>859151303</v>
      </c>
      <c r="I701" s="47">
        <v>44687</v>
      </c>
      <c r="J701" s="47">
        <v>818</v>
      </c>
      <c r="K701" s="47">
        <v>668.27</v>
      </c>
      <c r="L701" s="47">
        <v>502.54</v>
      </c>
      <c r="M701" s="47">
        <v>546644.86</v>
      </c>
      <c r="N701" s="47">
        <v>411077.72000000003</v>
      </c>
    </row>
    <row r="702" spans="1:14" x14ac:dyDescent="0.3">
      <c r="A702" s="47" t="s">
        <v>11823</v>
      </c>
      <c r="B702" s="47" t="s">
        <v>10981</v>
      </c>
      <c r="C702" s="47" t="s">
        <v>11218</v>
      </c>
      <c r="D702" s="47" t="s">
        <v>10950</v>
      </c>
      <c r="E702" s="47" t="s">
        <v>10946</v>
      </c>
      <c r="F702" s="47" t="s">
        <v>10947</v>
      </c>
      <c r="G702" s="47">
        <v>43887</v>
      </c>
      <c r="H702" s="47">
        <v>458679473</v>
      </c>
      <c r="I702" s="47">
        <v>43912</v>
      </c>
      <c r="J702" s="47">
        <v>2304</v>
      </c>
      <c r="K702" s="47">
        <v>421.89</v>
      </c>
      <c r="L702" s="47">
        <v>364.69</v>
      </c>
      <c r="M702" s="47">
        <v>972034.55999999994</v>
      </c>
      <c r="N702" s="47">
        <v>840245.76000000001</v>
      </c>
    </row>
    <row r="703" spans="1:14" x14ac:dyDescent="0.3">
      <c r="A703" s="47" t="s">
        <v>11824</v>
      </c>
      <c r="B703" s="47" t="s">
        <v>10963</v>
      </c>
      <c r="C703" s="47" t="s">
        <v>11086</v>
      </c>
      <c r="D703" s="47" t="s">
        <v>10945</v>
      </c>
      <c r="E703" s="47" t="s">
        <v>10951</v>
      </c>
      <c r="F703" s="47" t="s">
        <v>10947</v>
      </c>
      <c r="G703" s="47">
        <v>44407</v>
      </c>
      <c r="H703" s="47">
        <v>136828553</v>
      </c>
      <c r="I703" s="47">
        <v>44441</v>
      </c>
      <c r="J703" s="47">
        <v>9464</v>
      </c>
      <c r="K703" s="47">
        <v>152.58000000000001</v>
      </c>
      <c r="L703" s="47">
        <v>97.44</v>
      </c>
      <c r="M703" s="47">
        <v>1444017.12</v>
      </c>
      <c r="N703" s="47">
        <v>922172.16</v>
      </c>
    </row>
    <row r="704" spans="1:14" x14ac:dyDescent="0.3">
      <c r="A704" s="47" t="s">
        <v>11825</v>
      </c>
      <c r="B704" s="47" t="s">
        <v>10943</v>
      </c>
      <c r="C704" s="47" t="s">
        <v>11263</v>
      </c>
      <c r="D704" s="47" t="s">
        <v>10965</v>
      </c>
      <c r="E704" s="47" t="s">
        <v>10951</v>
      </c>
      <c r="F704" s="47" t="s">
        <v>10952</v>
      </c>
      <c r="G704" s="47">
        <v>43880</v>
      </c>
      <c r="H704" s="47">
        <v>959272372</v>
      </c>
      <c r="I704" s="47">
        <v>43891</v>
      </c>
      <c r="J704" s="47">
        <v>8867</v>
      </c>
      <c r="K704" s="47">
        <v>255.28</v>
      </c>
      <c r="L704" s="47">
        <v>159.41999999999999</v>
      </c>
      <c r="M704" s="47">
        <v>2263567.7600000002</v>
      </c>
      <c r="N704" s="47">
        <v>1413577.14</v>
      </c>
    </row>
    <row r="705" spans="1:14" x14ac:dyDescent="0.3">
      <c r="A705" s="47" t="s">
        <v>11826</v>
      </c>
      <c r="B705" s="47" t="s">
        <v>10958</v>
      </c>
      <c r="C705" s="47" t="s">
        <v>10959</v>
      </c>
      <c r="D705" s="47" t="s">
        <v>10956</v>
      </c>
      <c r="E705" s="47" t="s">
        <v>10946</v>
      </c>
      <c r="F705" s="47" t="s">
        <v>10966</v>
      </c>
      <c r="G705" s="47">
        <v>44304</v>
      </c>
      <c r="H705" s="47">
        <v>911997258</v>
      </c>
      <c r="I705" s="47">
        <v>44323</v>
      </c>
      <c r="J705" s="47">
        <v>9110</v>
      </c>
      <c r="K705" s="47">
        <v>205.7</v>
      </c>
      <c r="L705" s="47">
        <v>117.11</v>
      </c>
      <c r="M705" s="47">
        <v>1873927</v>
      </c>
      <c r="N705" s="47">
        <v>1066872.1000000001</v>
      </c>
    </row>
    <row r="706" spans="1:14" x14ac:dyDescent="0.3">
      <c r="A706" s="47" t="s">
        <v>11827</v>
      </c>
      <c r="B706" s="47" t="s">
        <v>11001</v>
      </c>
      <c r="C706" s="47" t="s">
        <v>11004</v>
      </c>
      <c r="D706" s="47" t="s">
        <v>10989</v>
      </c>
      <c r="E706" s="47" t="s">
        <v>10946</v>
      </c>
      <c r="F706" s="47" t="s">
        <v>10947</v>
      </c>
      <c r="G706" s="47">
        <v>44169</v>
      </c>
      <c r="H706" s="47">
        <v>751302039</v>
      </c>
      <c r="I706" s="47">
        <v>44175</v>
      </c>
      <c r="J706" s="47">
        <v>5824</v>
      </c>
      <c r="K706" s="47">
        <v>154.06</v>
      </c>
      <c r="L706" s="47">
        <v>90.93</v>
      </c>
      <c r="M706" s="47">
        <v>897245.44000000006</v>
      </c>
      <c r="N706" s="47">
        <v>529576.32000000007</v>
      </c>
    </row>
    <row r="707" spans="1:14" x14ac:dyDescent="0.3">
      <c r="A707" s="47" t="s">
        <v>11828</v>
      </c>
      <c r="B707" s="47" t="s">
        <v>10954</v>
      </c>
      <c r="C707" s="47" t="s">
        <v>11107</v>
      </c>
      <c r="D707" s="47" t="s">
        <v>10945</v>
      </c>
      <c r="E707" s="47" t="s">
        <v>10951</v>
      </c>
      <c r="F707" s="47" t="s">
        <v>10966</v>
      </c>
      <c r="G707" s="47">
        <v>44198</v>
      </c>
      <c r="H707" s="47">
        <v>853798043</v>
      </c>
      <c r="I707" s="47">
        <v>44232</v>
      </c>
      <c r="J707" s="47">
        <v>6669</v>
      </c>
      <c r="K707" s="47">
        <v>152.58000000000001</v>
      </c>
      <c r="L707" s="47">
        <v>97.44</v>
      </c>
      <c r="M707" s="47">
        <v>1017556.0200000001</v>
      </c>
      <c r="N707" s="47">
        <v>649827.36</v>
      </c>
    </row>
    <row r="708" spans="1:14" x14ac:dyDescent="0.3">
      <c r="A708" s="47" t="s">
        <v>11829</v>
      </c>
      <c r="B708" s="47" t="s">
        <v>10958</v>
      </c>
      <c r="C708" s="47" t="s">
        <v>11214</v>
      </c>
      <c r="D708" s="47" t="s">
        <v>10950</v>
      </c>
      <c r="E708" s="47" t="s">
        <v>10951</v>
      </c>
      <c r="F708" s="47" t="s">
        <v>10947</v>
      </c>
      <c r="G708" s="47">
        <v>44741</v>
      </c>
      <c r="H708" s="47">
        <v>766409099</v>
      </c>
      <c r="I708" s="47">
        <v>44745</v>
      </c>
      <c r="J708" s="47">
        <v>6338</v>
      </c>
      <c r="K708" s="47">
        <v>421.89</v>
      </c>
      <c r="L708" s="47">
        <v>364.69</v>
      </c>
      <c r="M708" s="47">
        <v>2673938.8199999998</v>
      </c>
      <c r="N708" s="47">
        <v>2311405.2200000002</v>
      </c>
    </row>
    <row r="709" spans="1:14" x14ac:dyDescent="0.3">
      <c r="A709" s="47" t="s">
        <v>11830</v>
      </c>
      <c r="B709" s="47" t="s">
        <v>10954</v>
      </c>
      <c r="C709" s="47" t="s">
        <v>10978</v>
      </c>
      <c r="D709" s="47" t="s">
        <v>10960</v>
      </c>
      <c r="E709" s="47" t="s">
        <v>10951</v>
      </c>
      <c r="F709" s="47" t="s">
        <v>10966</v>
      </c>
      <c r="G709" s="47">
        <v>44206</v>
      </c>
      <c r="H709" s="47">
        <v>556371533</v>
      </c>
      <c r="I709" s="47">
        <v>44236</v>
      </c>
      <c r="J709" s="47">
        <v>1555</v>
      </c>
      <c r="K709" s="47">
        <v>9.33</v>
      </c>
      <c r="L709" s="47">
        <v>6.92</v>
      </c>
      <c r="M709" s="47">
        <v>14508.15</v>
      </c>
      <c r="N709" s="47">
        <v>10760.6</v>
      </c>
    </row>
    <row r="710" spans="1:14" x14ac:dyDescent="0.3">
      <c r="A710" s="47" t="s">
        <v>11831</v>
      </c>
      <c r="B710" s="47" t="s">
        <v>10958</v>
      </c>
      <c r="C710" s="47" t="s">
        <v>11231</v>
      </c>
      <c r="D710" s="47" t="s">
        <v>10965</v>
      </c>
      <c r="E710" s="47" t="s">
        <v>10951</v>
      </c>
      <c r="F710" s="47" t="s">
        <v>10966</v>
      </c>
      <c r="G710" s="47">
        <v>44802</v>
      </c>
      <c r="H710" s="47">
        <v>361234176</v>
      </c>
      <c r="I710" s="47">
        <v>44815</v>
      </c>
      <c r="J710" s="47">
        <v>6075</v>
      </c>
      <c r="K710" s="47">
        <v>255.28</v>
      </c>
      <c r="L710" s="47">
        <v>159.41999999999999</v>
      </c>
      <c r="M710" s="47">
        <v>1550826</v>
      </c>
      <c r="N710" s="47">
        <v>968476.49999999988</v>
      </c>
    </row>
    <row r="711" spans="1:14" x14ac:dyDescent="0.3">
      <c r="A711" s="47" t="s">
        <v>11832</v>
      </c>
      <c r="B711" s="47" t="s">
        <v>10943</v>
      </c>
      <c r="C711" s="47" t="s">
        <v>11175</v>
      </c>
      <c r="D711" s="47" t="s">
        <v>10960</v>
      </c>
      <c r="E711" s="47" t="s">
        <v>10951</v>
      </c>
      <c r="F711" s="47" t="s">
        <v>10966</v>
      </c>
      <c r="G711" s="47">
        <v>44708</v>
      </c>
      <c r="H711" s="47">
        <v>838858354</v>
      </c>
      <c r="I711" s="47">
        <v>44728</v>
      </c>
      <c r="J711" s="47">
        <v>5683</v>
      </c>
      <c r="K711" s="47">
        <v>9.33</v>
      </c>
      <c r="L711" s="47">
        <v>6.92</v>
      </c>
      <c r="M711" s="47">
        <v>53022.39</v>
      </c>
      <c r="N711" s="47">
        <v>39326.36</v>
      </c>
    </row>
    <row r="712" spans="1:14" x14ac:dyDescent="0.3">
      <c r="A712" s="47" t="s">
        <v>11833</v>
      </c>
      <c r="B712" s="47" t="s">
        <v>11001</v>
      </c>
      <c r="C712" s="47" t="s">
        <v>11039</v>
      </c>
      <c r="D712" s="47" t="s">
        <v>10969</v>
      </c>
      <c r="E712" s="47" t="s">
        <v>10946</v>
      </c>
      <c r="F712" s="47" t="s">
        <v>10952</v>
      </c>
      <c r="G712" s="47">
        <v>44860</v>
      </c>
      <c r="H712" s="47">
        <v>917417895</v>
      </c>
      <c r="I712" s="47">
        <v>44862</v>
      </c>
      <c r="J712" s="47">
        <v>3197</v>
      </c>
      <c r="K712" s="47">
        <v>47.45</v>
      </c>
      <c r="L712" s="47">
        <v>31.79</v>
      </c>
      <c r="M712" s="47">
        <v>151697.65000000002</v>
      </c>
      <c r="N712" s="47">
        <v>101632.62999999999</v>
      </c>
    </row>
    <row r="713" spans="1:14" x14ac:dyDescent="0.3">
      <c r="A713" s="47" t="s">
        <v>11834</v>
      </c>
      <c r="B713" s="47" t="s">
        <v>11001</v>
      </c>
      <c r="C713" s="47" t="s">
        <v>11313</v>
      </c>
      <c r="D713" s="47" t="s">
        <v>10950</v>
      </c>
      <c r="E713" s="47" t="s">
        <v>10946</v>
      </c>
      <c r="F713" s="47" t="s">
        <v>10966</v>
      </c>
      <c r="G713" s="47">
        <v>44255</v>
      </c>
      <c r="H713" s="47">
        <v>945399129</v>
      </c>
      <c r="I713" s="47">
        <v>44284</v>
      </c>
      <c r="J713" s="47">
        <v>3466</v>
      </c>
      <c r="K713" s="47">
        <v>421.89</v>
      </c>
      <c r="L713" s="47">
        <v>364.69</v>
      </c>
      <c r="M713" s="47">
        <v>1462270.74</v>
      </c>
      <c r="N713" s="47">
        <v>1264015.54</v>
      </c>
    </row>
    <row r="714" spans="1:14" x14ac:dyDescent="0.3">
      <c r="A714" s="47" t="s">
        <v>11835</v>
      </c>
      <c r="B714" s="47" t="s">
        <v>10963</v>
      </c>
      <c r="C714" s="47" t="s">
        <v>11158</v>
      </c>
      <c r="D714" s="47" t="s">
        <v>10950</v>
      </c>
      <c r="E714" s="47" t="s">
        <v>10946</v>
      </c>
      <c r="F714" s="47" t="s">
        <v>10961</v>
      </c>
      <c r="G714" s="47">
        <v>44643</v>
      </c>
      <c r="H714" s="47">
        <v>441600883</v>
      </c>
      <c r="I714" s="47">
        <v>44647</v>
      </c>
      <c r="J714" s="47">
        <v>8369</v>
      </c>
      <c r="K714" s="47">
        <v>421.89</v>
      </c>
      <c r="L714" s="47">
        <v>364.69</v>
      </c>
      <c r="M714" s="47">
        <v>3530797.4099999997</v>
      </c>
      <c r="N714" s="47">
        <v>3052090.61</v>
      </c>
    </row>
    <row r="715" spans="1:14" x14ac:dyDescent="0.3">
      <c r="A715" s="47" t="s">
        <v>11836</v>
      </c>
      <c r="B715" s="47" t="s">
        <v>10963</v>
      </c>
      <c r="C715" s="47" t="s">
        <v>11543</v>
      </c>
      <c r="D715" s="47" t="s">
        <v>10989</v>
      </c>
      <c r="E715" s="47" t="s">
        <v>10951</v>
      </c>
      <c r="F715" s="47" t="s">
        <v>10947</v>
      </c>
      <c r="G715" s="47">
        <v>44793</v>
      </c>
      <c r="H715" s="47">
        <v>345134484</v>
      </c>
      <c r="I715" s="47">
        <v>44841</v>
      </c>
      <c r="J715" s="47">
        <v>1818</v>
      </c>
      <c r="K715" s="47">
        <v>154.06</v>
      </c>
      <c r="L715" s="47">
        <v>90.93</v>
      </c>
      <c r="M715" s="47">
        <v>280081.08</v>
      </c>
      <c r="N715" s="47">
        <v>165310.74000000002</v>
      </c>
    </row>
    <row r="716" spans="1:14" x14ac:dyDescent="0.3">
      <c r="A716" s="47" t="s">
        <v>11837</v>
      </c>
      <c r="B716" s="47" t="s">
        <v>10943</v>
      </c>
      <c r="C716" s="47" t="s">
        <v>11135</v>
      </c>
      <c r="D716" s="47" t="s">
        <v>10950</v>
      </c>
      <c r="E716" s="47" t="s">
        <v>10946</v>
      </c>
      <c r="F716" s="47" t="s">
        <v>10947</v>
      </c>
      <c r="G716" s="47">
        <v>44139</v>
      </c>
      <c r="H716" s="47">
        <v>765423762</v>
      </c>
      <c r="I716" s="47">
        <v>44153</v>
      </c>
      <c r="J716" s="47">
        <v>4756</v>
      </c>
      <c r="K716" s="47">
        <v>421.89</v>
      </c>
      <c r="L716" s="47">
        <v>364.69</v>
      </c>
      <c r="M716" s="47">
        <v>2006508.8399999999</v>
      </c>
      <c r="N716" s="47">
        <v>1734465.64</v>
      </c>
    </row>
    <row r="717" spans="1:14" x14ac:dyDescent="0.3">
      <c r="A717" s="47" t="s">
        <v>11838</v>
      </c>
      <c r="B717" s="47" t="s">
        <v>11001</v>
      </c>
      <c r="C717" s="47" t="s">
        <v>11365</v>
      </c>
      <c r="D717" s="47" t="s">
        <v>10965</v>
      </c>
      <c r="E717" s="47" t="s">
        <v>10946</v>
      </c>
      <c r="F717" s="47" t="s">
        <v>10966</v>
      </c>
      <c r="G717" s="47">
        <v>44353</v>
      </c>
      <c r="H717" s="47">
        <v>532205045</v>
      </c>
      <c r="I717" s="47">
        <v>44378</v>
      </c>
      <c r="J717" s="47">
        <v>154</v>
      </c>
      <c r="K717" s="47">
        <v>255.28</v>
      </c>
      <c r="L717" s="47">
        <v>159.41999999999999</v>
      </c>
      <c r="M717" s="47">
        <v>39313.120000000003</v>
      </c>
      <c r="N717" s="47">
        <v>24550.679999999997</v>
      </c>
    </row>
    <row r="718" spans="1:14" x14ac:dyDescent="0.3">
      <c r="A718" s="47" t="s">
        <v>11839</v>
      </c>
      <c r="B718" s="47" t="s">
        <v>10943</v>
      </c>
      <c r="C718" s="47" t="s">
        <v>11028</v>
      </c>
      <c r="D718" s="47" t="s">
        <v>10989</v>
      </c>
      <c r="E718" s="47" t="s">
        <v>10951</v>
      </c>
      <c r="F718" s="47" t="s">
        <v>10966</v>
      </c>
      <c r="G718" s="47">
        <v>44641</v>
      </c>
      <c r="H718" s="47">
        <v>345527160</v>
      </c>
      <c r="I718" s="47">
        <v>44679</v>
      </c>
      <c r="J718" s="47">
        <v>8020</v>
      </c>
      <c r="K718" s="47">
        <v>154.06</v>
      </c>
      <c r="L718" s="47">
        <v>90.93</v>
      </c>
      <c r="M718" s="47">
        <v>1235561.2</v>
      </c>
      <c r="N718" s="47">
        <v>729258.60000000009</v>
      </c>
    </row>
    <row r="719" spans="1:14" x14ac:dyDescent="0.3">
      <c r="A719" s="47" t="s">
        <v>11840</v>
      </c>
      <c r="B719" s="47" t="s">
        <v>10958</v>
      </c>
      <c r="C719" s="47" t="s">
        <v>11586</v>
      </c>
      <c r="D719" s="47" t="s">
        <v>10989</v>
      </c>
      <c r="E719" s="47" t="s">
        <v>10951</v>
      </c>
      <c r="F719" s="47" t="s">
        <v>10947</v>
      </c>
      <c r="G719" s="47">
        <v>44357</v>
      </c>
      <c r="H719" s="47">
        <v>525751435</v>
      </c>
      <c r="I719" s="47">
        <v>44382</v>
      </c>
      <c r="J719" s="47">
        <v>388</v>
      </c>
      <c r="K719" s="47">
        <v>154.06</v>
      </c>
      <c r="L719" s="47">
        <v>90.93</v>
      </c>
      <c r="M719" s="47">
        <v>59775.28</v>
      </c>
      <c r="N719" s="47">
        <v>35280.840000000004</v>
      </c>
    </row>
    <row r="720" spans="1:14" x14ac:dyDescent="0.3">
      <c r="A720" s="47" t="s">
        <v>11841</v>
      </c>
      <c r="B720" s="47" t="s">
        <v>10958</v>
      </c>
      <c r="C720" s="47" t="s">
        <v>11260</v>
      </c>
      <c r="D720" s="47" t="s">
        <v>10989</v>
      </c>
      <c r="E720" s="47" t="s">
        <v>10951</v>
      </c>
      <c r="F720" s="47" t="s">
        <v>10961</v>
      </c>
      <c r="G720" s="47">
        <v>44569</v>
      </c>
      <c r="H720" s="47">
        <v>563551700</v>
      </c>
      <c r="I720" s="47">
        <v>44616</v>
      </c>
      <c r="J720" s="47">
        <v>6326</v>
      </c>
      <c r="K720" s="47">
        <v>154.06</v>
      </c>
      <c r="L720" s="47">
        <v>90.93</v>
      </c>
      <c r="M720" s="47">
        <v>974583.56</v>
      </c>
      <c r="N720" s="47">
        <v>575223.18000000005</v>
      </c>
    </row>
    <row r="721" spans="1:14" x14ac:dyDescent="0.3">
      <c r="A721" s="47" t="s">
        <v>11355</v>
      </c>
      <c r="B721" s="47" t="s">
        <v>10943</v>
      </c>
      <c r="C721" s="47" t="s">
        <v>11135</v>
      </c>
      <c r="D721" s="47" t="s">
        <v>10965</v>
      </c>
      <c r="E721" s="47" t="s">
        <v>10946</v>
      </c>
      <c r="F721" s="47" t="s">
        <v>10961</v>
      </c>
      <c r="G721" s="47">
        <v>44402</v>
      </c>
      <c r="H721" s="47">
        <v>469914281</v>
      </c>
      <c r="I721" s="47">
        <v>44426</v>
      </c>
      <c r="J721" s="47">
        <v>6933</v>
      </c>
      <c r="K721" s="47">
        <v>255.28</v>
      </c>
      <c r="L721" s="47">
        <v>159.41999999999999</v>
      </c>
      <c r="M721" s="47">
        <v>1769856.24</v>
      </c>
      <c r="N721" s="47">
        <v>1105258.8599999999</v>
      </c>
    </row>
    <row r="722" spans="1:14" x14ac:dyDescent="0.3">
      <c r="A722" s="47" t="s">
        <v>11842</v>
      </c>
      <c r="B722" s="47" t="s">
        <v>10943</v>
      </c>
      <c r="C722" s="47" t="s">
        <v>11205</v>
      </c>
      <c r="D722" s="47" t="s">
        <v>10950</v>
      </c>
      <c r="E722" s="47" t="s">
        <v>10951</v>
      </c>
      <c r="F722" s="47" t="s">
        <v>10952</v>
      </c>
      <c r="G722" s="47">
        <v>44695</v>
      </c>
      <c r="H722" s="47">
        <v>326138007</v>
      </c>
      <c r="I722" s="47">
        <v>44716</v>
      </c>
      <c r="J722" s="47">
        <v>339</v>
      </c>
      <c r="K722" s="47">
        <v>421.89</v>
      </c>
      <c r="L722" s="47">
        <v>364.69</v>
      </c>
      <c r="M722" s="47">
        <v>143020.71</v>
      </c>
      <c r="N722" s="47">
        <v>123629.91</v>
      </c>
    </row>
    <row r="723" spans="1:14" x14ac:dyDescent="0.3">
      <c r="A723" s="47" t="s">
        <v>11843</v>
      </c>
      <c r="B723" s="47" t="s">
        <v>10943</v>
      </c>
      <c r="C723" s="47" t="s">
        <v>11583</v>
      </c>
      <c r="D723" s="47" t="s">
        <v>10979</v>
      </c>
      <c r="E723" s="47" t="s">
        <v>10946</v>
      </c>
      <c r="F723" s="47" t="s">
        <v>10947</v>
      </c>
      <c r="G723" s="47">
        <v>44345</v>
      </c>
      <c r="H723" s="47">
        <v>733834207</v>
      </c>
      <c r="I723" s="47">
        <v>44356</v>
      </c>
      <c r="J723" s="47">
        <v>6704</v>
      </c>
      <c r="K723" s="47">
        <v>651.21</v>
      </c>
      <c r="L723" s="47">
        <v>524.96</v>
      </c>
      <c r="M723" s="47">
        <v>4365711.84</v>
      </c>
      <c r="N723" s="47">
        <v>3519331.8400000003</v>
      </c>
    </row>
    <row r="724" spans="1:14" x14ac:dyDescent="0.3">
      <c r="A724" s="47" t="s">
        <v>11844</v>
      </c>
      <c r="B724" s="47" t="s">
        <v>11001</v>
      </c>
      <c r="C724" s="47" t="s">
        <v>11845</v>
      </c>
      <c r="D724" s="47" t="s">
        <v>11021</v>
      </c>
      <c r="E724" s="47" t="s">
        <v>10951</v>
      </c>
      <c r="F724" s="47" t="s">
        <v>10947</v>
      </c>
      <c r="G724" s="47">
        <v>43963</v>
      </c>
      <c r="H724" s="47">
        <v>564926707</v>
      </c>
      <c r="I724" s="47">
        <v>43970</v>
      </c>
      <c r="J724" s="47">
        <v>3221</v>
      </c>
      <c r="K724" s="47">
        <v>668.27</v>
      </c>
      <c r="L724" s="47">
        <v>502.54</v>
      </c>
      <c r="M724" s="47">
        <v>2152497.67</v>
      </c>
      <c r="N724" s="47">
        <v>1618681.34</v>
      </c>
    </row>
    <row r="725" spans="1:14" x14ac:dyDescent="0.3">
      <c r="A725" s="47" t="s">
        <v>11846</v>
      </c>
      <c r="B725" s="47" t="s">
        <v>10943</v>
      </c>
      <c r="C725" s="47" t="s">
        <v>11109</v>
      </c>
      <c r="D725" s="47" t="s">
        <v>11011</v>
      </c>
      <c r="E725" s="47" t="s">
        <v>10946</v>
      </c>
      <c r="F725" s="47" t="s">
        <v>10947</v>
      </c>
      <c r="G725" s="47">
        <v>44305</v>
      </c>
      <c r="H725" s="47">
        <v>111651837</v>
      </c>
      <c r="I725" s="47">
        <v>44341</v>
      </c>
      <c r="J725" s="47">
        <v>9115</v>
      </c>
      <c r="K725" s="47">
        <v>109.28</v>
      </c>
      <c r="L725" s="47">
        <v>35.840000000000003</v>
      </c>
      <c r="M725" s="47">
        <v>996087.2</v>
      </c>
      <c r="N725" s="47">
        <v>326681.60000000003</v>
      </c>
    </row>
    <row r="726" spans="1:14" x14ac:dyDescent="0.3">
      <c r="A726" s="47" t="s">
        <v>11847</v>
      </c>
      <c r="B726" s="47" t="s">
        <v>11001</v>
      </c>
      <c r="C726" s="47" t="s">
        <v>11313</v>
      </c>
      <c r="D726" s="47" t="s">
        <v>10989</v>
      </c>
      <c r="E726" s="47" t="s">
        <v>10951</v>
      </c>
      <c r="F726" s="47" t="s">
        <v>10966</v>
      </c>
      <c r="G726" s="47">
        <v>44709</v>
      </c>
      <c r="H726" s="47">
        <v>636558425</v>
      </c>
      <c r="I726" s="47">
        <v>44720</v>
      </c>
      <c r="J726" s="47">
        <v>639</v>
      </c>
      <c r="K726" s="47">
        <v>154.06</v>
      </c>
      <c r="L726" s="47">
        <v>90.93</v>
      </c>
      <c r="M726" s="47">
        <v>98444.34</v>
      </c>
      <c r="N726" s="47">
        <v>58104.270000000004</v>
      </c>
    </row>
    <row r="727" spans="1:14" x14ac:dyDescent="0.3">
      <c r="A727" s="47" t="s">
        <v>11848</v>
      </c>
      <c r="B727" s="47" t="s">
        <v>11001</v>
      </c>
      <c r="C727" s="47" t="s">
        <v>11168</v>
      </c>
      <c r="D727" s="47" t="s">
        <v>10945</v>
      </c>
      <c r="E727" s="47" t="s">
        <v>10946</v>
      </c>
      <c r="F727" s="47" t="s">
        <v>10952</v>
      </c>
      <c r="G727" s="47">
        <v>44660</v>
      </c>
      <c r="H727" s="47">
        <v>322507798</v>
      </c>
      <c r="I727" s="47">
        <v>44672</v>
      </c>
      <c r="J727" s="47">
        <v>6079</v>
      </c>
      <c r="K727" s="47">
        <v>152.58000000000001</v>
      </c>
      <c r="L727" s="47">
        <v>97.44</v>
      </c>
      <c r="M727" s="47">
        <v>927533.82000000007</v>
      </c>
      <c r="N727" s="47">
        <v>592337.76</v>
      </c>
    </row>
    <row r="728" spans="1:14" x14ac:dyDescent="0.3">
      <c r="A728" s="47" t="s">
        <v>11849</v>
      </c>
      <c r="B728" s="47" t="s">
        <v>11001</v>
      </c>
      <c r="C728" s="47" t="s">
        <v>11190</v>
      </c>
      <c r="D728" s="47" t="s">
        <v>11011</v>
      </c>
      <c r="E728" s="47" t="s">
        <v>10946</v>
      </c>
      <c r="F728" s="47" t="s">
        <v>10952</v>
      </c>
      <c r="G728" s="47">
        <v>44311</v>
      </c>
      <c r="H728" s="47">
        <v>122673785</v>
      </c>
      <c r="I728" s="47">
        <v>44315</v>
      </c>
      <c r="J728" s="47">
        <v>754</v>
      </c>
      <c r="K728" s="47">
        <v>109.28</v>
      </c>
      <c r="L728" s="47">
        <v>35.840000000000003</v>
      </c>
      <c r="M728" s="47">
        <v>82397.119999999995</v>
      </c>
      <c r="N728" s="47">
        <v>27023.360000000004</v>
      </c>
    </row>
    <row r="729" spans="1:14" x14ac:dyDescent="0.3">
      <c r="A729" s="47" t="s">
        <v>11850</v>
      </c>
      <c r="B729" s="47" t="s">
        <v>10943</v>
      </c>
      <c r="C729" s="47" t="s">
        <v>11160</v>
      </c>
      <c r="D729" s="47" t="s">
        <v>10989</v>
      </c>
      <c r="E729" s="47" t="s">
        <v>10946</v>
      </c>
      <c r="F729" s="47" t="s">
        <v>10966</v>
      </c>
      <c r="G729" s="47">
        <v>43963</v>
      </c>
      <c r="H729" s="47">
        <v>610542714</v>
      </c>
      <c r="I729" s="47">
        <v>43980</v>
      </c>
      <c r="J729" s="47">
        <v>2012</v>
      </c>
      <c r="K729" s="47">
        <v>154.06</v>
      </c>
      <c r="L729" s="47">
        <v>90.93</v>
      </c>
      <c r="M729" s="47">
        <v>309968.72000000003</v>
      </c>
      <c r="N729" s="47">
        <v>182951.16</v>
      </c>
    </row>
    <row r="730" spans="1:14" x14ac:dyDescent="0.3">
      <c r="A730" s="47" t="s">
        <v>11851</v>
      </c>
      <c r="B730" s="47" t="s">
        <v>10958</v>
      </c>
      <c r="C730" s="47" t="s">
        <v>10988</v>
      </c>
      <c r="D730" s="47" t="s">
        <v>10965</v>
      </c>
      <c r="E730" s="47" t="s">
        <v>10951</v>
      </c>
      <c r="F730" s="47" t="s">
        <v>10961</v>
      </c>
      <c r="G730" s="47">
        <v>44584</v>
      </c>
      <c r="H730" s="47">
        <v>629913413</v>
      </c>
      <c r="I730" s="47">
        <v>44601</v>
      </c>
      <c r="J730" s="47">
        <v>4232</v>
      </c>
      <c r="K730" s="47">
        <v>255.28</v>
      </c>
      <c r="L730" s="47">
        <v>159.41999999999999</v>
      </c>
      <c r="M730" s="47">
        <v>1080344.96</v>
      </c>
      <c r="N730" s="47">
        <v>674665.44</v>
      </c>
    </row>
    <row r="731" spans="1:14" x14ac:dyDescent="0.3">
      <c r="A731" s="47" t="s">
        <v>11852</v>
      </c>
      <c r="B731" s="47" t="s">
        <v>10958</v>
      </c>
      <c r="C731" s="47" t="s">
        <v>10993</v>
      </c>
      <c r="D731" s="47" t="s">
        <v>11011</v>
      </c>
      <c r="E731" s="47" t="s">
        <v>10951</v>
      </c>
      <c r="F731" s="47" t="s">
        <v>10952</v>
      </c>
      <c r="G731" s="47">
        <v>44159</v>
      </c>
      <c r="H731" s="47">
        <v>444897210</v>
      </c>
      <c r="I731" s="47">
        <v>44197</v>
      </c>
      <c r="J731" s="47">
        <v>3826</v>
      </c>
      <c r="K731" s="47">
        <v>109.28</v>
      </c>
      <c r="L731" s="47">
        <v>35.840000000000003</v>
      </c>
      <c r="M731" s="47">
        <v>418105.28</v>
      </c>
      <c r="N731" s="47">
        <v>137123.84000000003</v>
      </c>
    </row>
    <row r="732" spans="1:14" x14ac:dyDescent="0.3">
      <c r="A732" s="47" t="s">
        <v>11853</v>
      </c>
      <c r="B732" s="47" t="s">
        <v>10954</v>
      </c>
      <c r="C732" s="47" t="s">
        <v>11281</v>
      </c>
      <c r="D732" s="47" t="s">
        <v>10945</v>
      </c>
      <c r="E732" s="47" t="s">
        <v>10946</v>
      </c>
      <c r="F732" s="47" t="s">
        <v>10952</v>
      </c>
      <c r="G732" s="47">
        <v>44472</v>
      </c>
      <c r="H732" s="47">
        <v>389917933</v>
      </c>
      <c r="I732" s="47">
        <v>44518</v>
      </c>
      <c r="J732" s="47">
        <v>4236</v>
      </c>
      <c r="K732" s="47">
        <v>152.58000000000001</v>
      </c>
      <c r="L732" s="47">
        <v>97.44</v>
      </c>
      <c r="M732" s="47">
        <v>646328.88</v>
      </c>
      <c r="N732" s="47">
        <v>412755.83999999997</v>
      </c>
    </row>
    <row r="733" spans="1:14" x14ac:dyDescent="0.3">
      <c r="A733" s="47" t="s">
        <v>11854</v>
      </c>
      <c r="B733" s="47" t="s">
        <v>10958</v>
      </c>
      <c r="C733" s="47" t="s">
        <v>11350</v>
      </c>
      <c r="D733" s="47" t="s">
        <v>10974</v>
      </c>
      <c r="E733" s="47" t="s">
        <v>10951</v>
      </c>
      <c r="F733" s="47" t="s">
        <v>10952</v>
      </c>
      <c r="G733" s="47">
        <v>44323</v>
      </c>
      <c r="H733" s="47">
        <v>419711911</v>
      </c>
      <c r="I733" s="47">
        <v>44348</v>
      </c>
      <c r="J733" s="47">
        <v>936</v>
      </c>
      <c r="K733" s="47">
        <v>437.2</v>
      </c>
      <c r="L733" s="47">
        <v>263.33</v>
      </c>
      <c r="M733" s="47">
        <v>409219.2</v>
      </c>
      <c r="N733" s="47">
        <v>246476.87999999998</v>
      </c>
    </row>
    <row r="734" spans="1:14" x14ac:dyDescent="0.3">
      <c r="A734" s="47" t="s">
        <v>11855</v>
      </c>
      <c r="B734" s="47" t="s">
        <v>10958</v>
      </c>
      <c r="C734" s="47" t="s">
        <v>11192</v>
      </c>
      <c r="D734" s="47" t="s">
        <v>11011</v>
      </c>
      <c r="E734" s="47" t="s">
        <v>10946</v>
      </c>
      <c r="F734" s="47" t="s">
        <v>10961</v>
      </c>
      <c r="G734" s="47">
        <v>44223</v>
      </c>
      <c r="H734" s="47">
        <v>559327971</v>
      </c>
      <c r="I734" s="47">
        <v>44270</v>
      </c>
      <c r="J734" s="47">
        <v>6431</v>
      </c>
      <c r="K734" s="47">
        <v>109.28</v>
      </c>
      <c r="L734" s="47">
        <v>35.840000000000003</v>
      </c>
      <c r="M734" s="47">
        <v>702779.68</v>
      </c>
      <c r="N734" s="47">
        <v>230487.04000000001</v>
      </c>
    </row>
    <row r="735" spans="1:14" x14ac:dyDescent="0.3">
      <c r="A735" s="47" t="s">
        <v>11856</v>
      </c>
      <c r="B735" s="47" t="s">
        <v>10943</v>
      </c>
      <c r="C735" s="47" t="s">
        <v>11131</v>
      </c>
      <c r="D735" s="47" t="s">
        <v>10979</v>
      </c>
      <c r="E735" s="47" t="s">
        <v>10951</v>
      </c>
      <c r="F735" s="47" t="s">
        <v>10952</v>
      </c>
      <c r="G735" s="47">
        <v>44833</v>
      </c>
      <c r="H735" s="47">
        <v>454127442</v>
      </c>
      <c r="I735" s="47">
        <v>44877</v>
      </c>
      <c r="J735" s="47">
        <v>5257</v>
      </c>
      <c r="K735" s="47">
        <v>651.21</v>
      </c>
      <c r="L735" s="47">
        <v>524.96</v>
      </c>
      <c r="M735" s="47">
        <v>3423410.97</v>
      </c>
      <c r="N735" s="47">
        <v>2759714.72</v>
      </c>
    </row>
    <row r="736" spans="1:14" x14ac:dyDescent="0.3">
      <c r="A736" s="47" t="s">
        <v>11857</v>
      </c>
      <c r="B736" s="47" t="s">
        <v>10954</v>
      </c>
      <c r="C736" s="47" t="s">
        <v>11129</v>
      </c>
      <c r="D736" s="47" t="s">
        <v>10956</v>
      </c>
      <c r="E736" s="47" t="s">
        <v>10951</v>
      </c>
      <c r="F736" s="47" t="s">
        <v>10947</v>
      </c>
      <c r="G736" s="47">
        <v>44348</v>
      </c>
      <c r="H736" s="47">
        <v>719784152</v>
      </c>
      <c r="I736" s="47">
        <v>44388</v>
      </c>
      <c r="J736" s="47">
        <v>8981</v>
      </c>
      <c r="K736" s="47">
        <v>205.7</v>
      </c>
      <c r="L736" s="47">
        <v>117.11</v>
      </c>
      <c r="M736" s="47">
        <v>1847391.7</v>
      </c>
      <c r="N736" s="47">
        <v>1051764.9099999999</v>
      </c>
    </row>
    <row r="737" spans="1:14" x14ac:dyDescent="0.3">
      <c r="A737" s="47" t="s">
        <v>11858</v>
      </c>
      <c r="B737" s="47" t="s">
        <v>11001</v>
      </c>
      <c r="C737" s="47" t="s">
        <v>11033</v>
      </c>
      <c r="D737" s="47" t="s">
        <v>10989</v>
      </c>
      <c r="E737" s="47" t="s">
        <v>10951</v>
      </c>
      <c r="F737" s="47" t="s">
        <v>10952</v>
      </c>
      <c r="G737" s="47">
        <v>44243</v>
      </c>
      <c r="H737" s="47">
        <v>692284429</v>
      </c>
      <c r="I737" s="47">
        <v>44262</v>
      </c>
      <c r="J737" s="47">
        <v>1201</v>
      </c>
      <c r="K737" s="47">
        <v>154.06</v>
      </c>
      <c r="L737" s="47">
        <v>90.93</v>
      </c>
      <c r="M737" s="47">
        <v>185026.06</v>
      </c>
      <c r="N737" s="47">
        <v>109206.93000000001</v>
      </c>
    </row>
    <row r="738" spans="1:14" x14ac:dyDescent="0.3">
      <c r="A738" s="47" t="s">
        <v>11859</v>
      </c>
      <c r="B738" s="47" t="s">
        <v>10958</v>
      </c>
      <c r="C738" s="47" t="s">
        <v>11657</v>
      </c>
      <c r="D738" s="47" t="s">
        <v>10945</v>
      </c>
      <c r="E738" s="47" t="s">
        <v>10946</v>
      </c>
      <c r="F738" s="47" t="s">
        <v>10961</v>
      </c>
      <c r="G738" s="47">
        <v>44573</v>
      </c>
      <c r="H738" s="47">
        <v>677927100</v>
      </c>
      <c r="I738" s="47">
        <v>44579</v>
      </c>
      <c r="J738" s="47">
        <v>2549</v>
      </c>
      <c r="K738" s="47">
        <v>152.58000000000001</v>
      </c>
      <c r="L738" s="47">
        <v>97.44</v>
      </c>
      <c r="M738" s="47">
        <v>388926.42000000004</v>
      </c>
      <c r="N738" s="47">
        <v>248374.56</v>
      </c>
    </row>
    <row r="739" spans="1:14" x14ac:dyDescent="0.3">
      <c r="A739" s="47" t="s">
        <v>11860</v>
      </c>
      <c r="B739" s="47" t="s">
        <v>10958</v>
      </c>
      <c r="C739" s="47" t="s">
        <v>11184</v>
      </c>
      <c r="D739" s="47" t="s">
        <v>10956</v>
      </c>
      <c r="E739" s="47" t="s">
        <v>10951</v>
      </c>
      <c r="F739" s="47" t="s">
        <v>10961</v>
      </c>
      <c r="G739" s="47">
        <v>44496</v>
      </c>
      <c r="H739" s="47">
        <v>603323495</v>
      </c>
      <c r="I739" s="47">
        <v>44536</v>
      </c>
      <c r="J739" s="47">
        <v>5684</v>
      </c>
      <c r="K739" s="47">
        <v>205.7</v>
      </c>
      <c r="L739" s="47">
        <v>117.11</v>
      </c>
      <c r="M739" s="47">
        <v>1169198.8</v>
      </c>
      <c r="N739" s="47">
        <v>665653.24</v>
      </c>
    </row>
    <row r="740" spans="1:14" x14ac:dyDescent="0.3">
      <c r="A740" s="47" t="s">
        <v>11861</v>
      </c>
      <c r="B740" s="47" t="s">
        <v>10943</v>
      </c>
      <c r="C740" s="47" t="s">
        <v>10944</v>
      </c>
      <c r="D740" s="47" t="s">
        <v>11011</v>
      </c>
      <c r="E740" s="47" t="s">
        <v>10951</v>
      </c>
      <c r="F740" s="47" t="s">
        <v>10961</v>
      </c>
      <c r="G740" s="47">
        <v>43841</v>
      </c>
      <c r="H740" s="47">
        <v>465397441</v>
      </c>
      <c r="I740" s="47">
        <v>43884</v>
      </c>
      <c r="J740" s="47">
        <v>300</v>
      </c>
      <c r="K740" s="47">
        <v>109.28</v>
      </c>
      <c r="L740" s="47">
        <v>35.840000000000003</v>
      </c>
      <c r="M740" s="47">
        <v>32784</v>
      </c>
      <c r="N740" s="47">
        <v>10752.000000000002</v>
      </c>
    </row>
    <row r="741" spans="1:14" x14ac:dyDescent="0.3">
      <c r="A741" s="47" t="s">
        <v>11862</v>
      </c>
      <c r="B741" s="47" t="s">
        <v>10963</v>
      </c>
      <c r="C741" s="47" t="s">
        <v>11086</v>
      </c>
      <c r="D741" s="47" t="s">
        <v>10965</v>
      </c>
      <c r="E741" s="47" t="s">
        <v>10951</v>
      </c>
      <c r="F741" s="47" t="s">
        <v>10952</v>
      </c>
      <c r="G741" s="47">
        <v>44668</v>
      </c>
      <c r="H741" s="47">
        <v>781385266</v>
      </c>
      <c r="I741" s="47">
        <v>44673</v>
      </c>
      <c r="J741" s="47">
        <v>8119</v>
      </c>
      <c r="K741" s="47">
        <v>255.28</v>
      </c>
      <c r="L741" s="47">
        <v>159.41999999999999</v>
      </c>
      <c r="M741" s="47">
        <v>2072618.32</v>
      </c>
      <c r="N741" s="47">
        <v>1294330.98</v>
      </c>
    </row>
    <row r="742" spans="1:14" x14ac:dyDescent="0.3">
      <c r="A742" s="47" t="s">
        <v>11676</v>
      </c>
      <c r="B742" s="47" t="s">
        <v>11001</v>
      </c>
      <c r="C742" s="47" t="s">
        <v>11363</v>
      </c>
      <c r="D742" s="47" t="s">
        <v>10979</v>
      </c>
      <c r="E742" s="47" t="s">
        <v>10946</v>
      </c>
      <c r="F742" s="47" t="s">
        <v>10966</v>
      </c>
      <c r="G742" s="47">
        <v>44490</v>
      </c>
      <c r="H742" s="47">
        <v>338835799</v>
      </c>
      <c r="I742" s="47">
        <v>44495</v>
      </c>
      <c r="J742" s="47">
        <v>7898</v>
      </c>
      <c r="K742" s="47">
        <v>651.21</v>
      </c>
      <c r="L742" s="47">
        <v>524.96</v>
      </c>
      <c r="M742" s="47">
        <v>5143256.58</v>
      </c>
      <c r="N742" s="47">
        <v>4146134.08</v>
      </c>
    </row>
    <row r="743" spans="1:14" x14ac:dyDescent="0.3">
      <c r="A743" s="47" t="s">
        <v>11863</v>
      </c>
      <c r="B743" s="47" t="s">
        <v>10958</v>
      </c>
      <c r="C743" s="47" t="s">
        <v>11013</v>
      </c>
      <c r="D743" s="47" t="s">
        <v>10965</v>
      </c>
      <c r="E743" s="47" t="s">
        <v>10951</v>
      </c>
      <c r="F743" s="47" t="s">
        <v>10947</v>
      </c>
      <c r="G743" s="47">
        <v>44094</v>
      </c>
      <c r="H743" s="47">
        <v>245610368</v>
      </c>
      <c r="I743" s="47">
        <v>44126</v>
      </c>
      <c r="J743" s="47">
        <v>421</v>
      </c>
      <c r="K743" s="47">
        <v>255.28</v>
      </c>
      <c r="L743" s="47">
        <v>159.41999999999999</v>
      </c>
      <c r="M743" s="47">
        <v>107472.88</v>
      </c>
      <c r="N743" s="47">
        <v>67115.819999999992</v>
      </c>
    </row>
    <row r="744" spans="1:14" x14ac:dyDescent="0.3">
      <c r="A744" s="47" t="s">
        <v>11864</v>
      </c>
      <c r="B744" s="47" t="s">
        <v>11001</v>
      </c>
      <c r="C744" s="47" t="s">
        <v>11076</v>
      </c>
      <c r="D744" s="47" t="s">
        <v>10965</v>
      </c>
      <c r="E744" s="47" t="s">
        <v>10951</v>
      </c>
      <c r="F744" s="47" t="s">
        <v>10952</v>
      </c>
      <c r="G744" s="47">
        <v>43897</v>
      </c>
      <c r="H744" s="47">
        <v>779882800</v>
      </c>
      <c r="I744" s="47">
        <v>43911</v>
      </c>
      <c r="J744" s="47">
        <v>3506</v>
      </c>
      <c r="K744" s="47">
        <v>255.28</v>
      </c>
      <c r="L744" s="47">
        <v>159.41999999999999</v>
      </c>
      <c r="M744" s="47">
        <v>895011.68</v>
      </c>
      <c r="N744" s="47">
        <v>558926.5199999999</v>
      </c>
    </row>
    <row r="745" spans="1:14" x14ac:dyDescent="0.3">
      <c r="A745" s="47" t="s">
        <v>11865</v>
      </c>
      <c r="B745" s="47" t="s">
        <v>10958</v>
      </c>
      <c r="C745" s="47" t="s">
        <v>11163</v>
      </c>
      <c r="D745" s="47" t="s">
        <v>10976</v>
      </c>
      <c r="E745" s="47" t="s">
        <v>10951</v>
      </c>
      <c r="F745" s="47" t="s">
        <v>10961</v>
      </c>
      <c r="G745" s="47">
        <v>44458</v>
      </c>
      <c r="H745" s="47">
        <v>940139424</v>
      </c>
      <c r="I745" s="47">
        <v>44502</v>
      </c>
      <c r="J745" s="47">
        <v>7002</v>
      </c>
      <c r="K745" s="47">
        <v>81.73</v>
      </c>
      <c r="L745" s="47">
        <v>56.67</v>
      </c>
      <c r="M745" s="47">
        <v>572273.46000000008</v>
      </c>
      <c r="N745" s="47">
        <v>396803.34</v>
      </c>
    </row>
    <row r="746" spans="1:14" x14ac:dyDescent="0.3">
      <c r="A746" s="47" t="s">
        <v>11866</v>
      </c>
      <c r="B746" s="47" t="s">
        <v>10954</v>
      </c>
      <c r="C746" s="47" t="s">
        <v>11281</v>
      </c>
      <c r="D746" s="47" t="s">
        <v>11021</v>
      </c>
      <c r="E746" s="47" t="s">
        <v>10946</v>
      </c>
      <c r="F746" s="47" t="s">
        <v>10952</v>
      </c>
      <c r="G746" s="47">
        <v>43877</v>
      </c>
      <c r="H746" s="47">
        <v>695179069</v>
      </c>
      <c r="I746" s="47">
        <v>43877</v>
      </c>
      <c r="J746" s="47">
        <v>7790</v>
      </c>
      <c r="K746" s="47">
        <v>668.27</v>
      </c>
      <c r="L746" s="47">
        <v>502.54</v>
      </c>
      <c r="M746" s="47">
        <v>5205823.3</v>
      </c>
      <c r="N746" s="47">
        <v>3914786.6</v>
      </c>
    </row>
    <row r="747" spans="1:14" x14ac:dyDescent="0.3">
      <c r="A747" s="47" t="s">
        <v>11867</v>
      </c>
      <c r="B747" s="47" t="s">
        <v>10958</v>
      </c>
      <c r="C747" s="47" t="s">
        <v>11170</v>
      </c>
      <c r="D747" s="47" t="s">
        <v>10960</v>
      </c>
      <c r="E747" s="47" t="s">
        <v>10946</v>
      </c>
      <c r="F747" s="47" t="s">
        <v>10947</v>
      </c>
      <c r="G747" s="47">
        <v>44573</v>
      </c>
      <c r="H747" s="47">
        <v>534113061</v>
      </c>
      <c r="I747" s="47">
        <v>44602</v>
      </c>
      <c r="J747" s="47">
        <v>4779</v>
      </c>
      <c r="K747" s="47">
        <v>9.33</v>
      </c>
      <c r="L747" s="47">
        <v>6.92</v>
      </c>
      <c r="M747" s="47">
        <v>44588.07</v>
      </c>
      <c r="N747" s="47">
        <v>33070.68</v>
      </c>
    </row>
    <row r="748" spans="1:14" x14ac:dyDescent="0.3">
      <c r="A748" s="47" t="s">
        <v>11868</v>
      </c>
      <c r="B748" s="47" t="s">
        <v>10958</v>
      </c>
      <c r="C748" s="47" t="s">
        <v>11341</v>
      </c>
      <c r="D748" s="47" t="s">
        <v>10974</v>
      </c>
      <c r="E748" s="47" t="s">
        <v>10951</v>
      </c>
      <c r="F748" s="47" t="s">
        <v>10961</v>
      </c>
      <c r="G748" s="47">
        <v>44418</v>
      </c>
      <c r="H748" s="47">
        <v>116365230</v>
      </c>
      <c r="I748" s="47">
        <v>44428</v>
      </c>
      <c r="J748" s="47">
        <v>3912</v>
      </c>
      <c r="K748" s="47">
        <v>437.2</v>
      </c>
      <c r="L748" s="47">
        <v>263.33</v>
      </c>
      <c r="M748" s="47">
        <v>1710326.4</v>
      </c>
      <c r="N748" s="47">
        <v>1030146.96</v>
      </c>
    </row>
    <row r="749" spans="1:14" x14ac:dyDescent="0.3">
      <c r="A749" s="47" t="s">
        <v>11869</v>
      </c>
      <c r="B749" s="47" t="s">
        <v>10958</v>
      </c>
      <c r="C749" s="47" t="s">
        <v>11324</v>
      </c>
      <c r="D749" s="47" t="s">
        <v>10956</v>
      </c>
      <c r="E749" s="47" t="s">
        <v>10951</v>
      </c>
      <c r="F749" s="47" t="s">
        <v>10966</v>
      </c>
      <c r="G749" s="47">
        <v>44558</v>
      </c>
      <c r="H749" s="47">
        <v>521671903</v>
      </c>
      <c r="I749" s="47">
        <v>44598</v>
      </c>
      <c r="J749" s="47">
        <v>3164</v>
      </c>
      <c r="K749" s="47">
        <v>205.7</v>
      </c>
      <c r="L749" s="47">
        <v>117.11</v>
      </c>
      <c r="M749" s="47">
        <v>650834.79999999993</v>
      </c>
      <c r="N749" s="47">
        <v>370536.04</v>
      </c>
    </row>
    <row r="750" spans="1:14" x14ac:dyDescent="0.3">
      <c r="A750" s="47" t="s">
        <v>11870</v>
      </c>
      <c r="B750" s="47" t="s">
        <v>10954</v>
      </c>
      <c r="C750" s="47" t="s">
        <v>10971</v>
      </c>
      <c r="D750" s="47" t="s">
        <v>10969</v>
      </c>
      <c r="E750" s="47" t="s">
        <v>10946</v>
      </c>
      <c r="F750" s="47" t="s">
        <v>10961</v>
      </c>
      <c r="G750" s="47">
        <v>44724</v>
      </c>
      <c r="H750" s="47">
        <v>200081908</v>
      </c>
      <c r="I750" s="47">
        <v>44724</v>
      </c>
      <c r="J750" s="47">
        <v>7538</v>
      </c>
      <c r="K750" s="47">
        <v>47.45</v>
      </c>
      <c r="L750" s="47">
        <v>31.79</v>
      </c>
      <c r="M750" s="47">
        <v>357678.10000000003</v>
      </c>
      <c r="N750" s="47">
        <v>239633.02</v>
      </c>
    </row>
    <row r="751" spans="1:14" x14ac:dyDescent="0.3">
      <c r="A751" s="47" t="s">
        <v>11871</v>
      </c>
      <c r="B751" s="47" t="s">
        <v>10958</v>
      </c>
      <c r="C751" s="47" t="s">
        <v>11341</v>
      </c>
      <c r="D751" s="47" t="s">
        <v>10974</v>
      </c>
      <c r="E751" s="47" t="s">
        <v>10946</v>
      </c>
      <c r="F751" s="47" t="s">
        <v>10947</v>
      </c>
      <c r="G751" s="47">
        <v>44792</v>
      </c>
      <c r="H751" s="47">
        <v>821956574</v>
      </c>
      <c r="I751" s="47">
        <v>44831</v>
      </c>
      <c r="J751" s="47">
        <v>4071</v>
      </c>
      <c r="K751" s="47">
        <v>437.2</v>
      </c>
      <c r="L751" s="47">
        <v>263.33</v>
      </c>
      <c r="M751" s="47">
        <v>1779841.2</v>
      </c>
      <c r="N751" s="47">
        <v>1072017.43</v>
      </c>
    </row>
    <row r="752" spans="1:14" x14ac:dyDescent="0.3">
      <c r="A752" s="47" t="s">
        <v>11872</v>
      </c>
      <c r="B752" s="47" t="s">
        <v>10943</v>
      </c>
      <c r="C752" s="47" t="s">
        <v>11873</v>
      </c>
      <c r="D752" s="47" t="s">
        <v>10989</v>
      </c>
      <c r="E752" s="47" t="s">
        <v>10946</v>
      </c>
      <c r="F752" s="47" t="s">
        <v>10952</v>
      </c>
      <c r="G752" s="47">
        <v>44262</v>
      </c>
      <c r="H752" s="47">
        <v>527969729</v>
      </c>
      <c r="I752" s="47">
        <v>44303</v>
      </c>
      <c r="J752" s="47">
        <v>6830</v>
      </c>
      <c r="K752" s="47">
        <v>154.06</v>
      </c>
      <c r="L752" s="47">
        <v>90.93</v>
      </c>
      <c r="M752" s="47">
        <v>1052229.8</v>
      </c>
      <c r="N752" s="47">
        <v>621051.9</v>
      </c>
    </row>
    <row r="753" spans="1:14" x14ac:dyDescent="0.3">
      <c r="A753" s="47" t="s">
        <v>11874</v>
      </c>
      <c r="B753" s="47" t="s">
        <v>11001</v>
      </c>
      <c r="C753" s="47" t="s">
        <v>11099</v>
      </c>
      <c r="D753" s="47" t="s">
        <v>10969</v>
      </c>
      <c r="E753" s="47" t="s">
        <v>10951</v>
      </c>
      <c r="F753" s="47" t="s">
        <v>10961</v>
      </c>
      <c r="G753" s="47">
        <v>44870</v>
      </c>
      <c r="H753" s="47">
        <v>679107701</v>
      </c>
      <c r="I753" s="47">
        <v>44872</v>
      </c>
      <c r="J753" s="47">
        <v>1915</v>
      </c>
      <c r="K753" s="47">
        <v>47.45</v>
      </c>
      <c r="L753" s="47">
        <v>31.79</v>
      </c>
      <c r="M753" s="47">
        <v>90866.75</v>
      </c>
      <c r="N753" s="47">
        <v>60877.85</v>
      </c>
    </row>
    <row r="754" spans="1:14" x14ac:dyDescent="0.3">
      <c r="A754" s="47" t="s">
        <v>11875</v>
      </c>
      <c r="B754" s="47" t="s">
        <v>10943</v>
      </c>
      <c r="C754" s="47" t="s">
        <v>11080</v>
      </c>
      <c r="D754" s="47" t="s">
        <v>10989</v>
      </c>
      <c r="E754" s="47" t="s">
        <v>10951</v>
      </c>
      <c r="F754" s="47" t="s">
        <v>10952</v>
      </c>
      <c r="G754" s="47">
        <v>44846</v>
      </c>
      <c r="H754" s="47">
        <v>906669318</v>
      </c>
      <c r="I754" s="47">
        <v>44858</v>
      </c>
      <c r="J754" s="47">
        <v>2454</v>
      </c>
      <c r="K754" s="47">
        <v>154.06</v>
      </c>
      <c r="L754" s="47">
        <v>90.93</v>
      </c>
      <c r="M754" s="47">
        <v>378063.24</v>
      </c>
      <c r="N754" s="47">
        <v>223142.22000000003</v>
      </c>
    </row>
    <row r="755" spans="1:14" x14ac:dyDescent="0.3">
      <c r="A755" s="47" t="s">
        <v>11876</v>
      </c>
      <c r="B755" s="47" t="s">
        <v>10958</v>
      </c>
      <c r="C755" s="47" t="s">
        <v>11235</v>
      </c>
      <c r="D755" s="47" t="s">
        <v>10945</v>
      </c>
      <c r="E755" s="47" t="s">
        <v>10951</v>
      </c>
      <c r="F755" s="47" t="s">
        <v>10961</v>
      </c>
      <c r="G755" s="47">
        <v>44651</v>
      </c>
      <c r="H755" s="47">
        <v>462265908</v>
      </c>
      <c r="I755" s="47">
        <v>44670</v>
      </c>
      <c r="J755" s="47">
        <v>3610</v>
      </c>
      <c r="K755" s="47">
        <v>152.58000000000001</v>
      </c>
      <c r="L755" s="47">
        <v>97.44</v>
      </c>
      <c r="M755" s="47">
        <v>550813.80000000005</v>
      </c>
      <c r="N755" s="47">
        <v>351758.39999999997</v>
      </c>
    </row>
    <row r="756" spans="1:14" x14ac:dyDescent="0.3">
      <c r="A756" s="47" t="s">
        <v>11877</v>
      </c>
      <c r="B756" s="47" t="s">
        <v>10943</v>
      </c>
      <c r="C756" s="47" t="s">
        <v>11438</v>
      </c>
      <c r="D756" s="47" t="s">
        <v>10945</v>
      </c>
      <c r="E756" s="47" t="s">
        <v>10951</v>
      </c>
      <c r="F756" s="47" t="s">
        <v>10961</v>
      </c>
      <c r="G756" s="47">
        <v>44375</v>
      </c>
      <c r="H756" s="47">
        <v>467821300</v>
      </c>
      <c r="I756" s="47">
        <v>44386</v>
      </c>
      <c r="J756" s="47">
        <v>7573</v>
      </c>
      <c r="K756" s="47">
        <v>152.58000000000001</v>
      </c>
      <c r="L756" s="47">
        <v>97.44</v>
      </c>
      <c r="M756" s="47">
        <v>1155488.3400000001</v>
      </c>
      <c r="N756" s="47">
        <v>737913.12</v>
      </c>
    </row>
    <row r="757" spans="1:14" x14ac:dyDescent="0.3">
      <c r="A757" s="47" t="s">
        <v>11878</v>
      </c>
      <c r="B757" s="47" t="s">
        <v>10958</v>
      </c>
      <c r="C757" s="47" t="s">
        <v>11341</v>
      </c>
      <c r="D757" s="47" t="s">
        <v>10974</v>
      </c>
      <c r="E757" s="47" t="s">
        <v>10946</v>
      </c>
      <c r="F757" s="47" t="s">
        <v>10952</v>
      </c>
      <c r="G757" s="47">
        <v>44253</v>
      </c>
      <c r="H757" s="47">
        <v>765571820</v>
      </c>
      <c r="I757" s="47">
        <v>44293</v>
      </c>
      <c r="J757" s="47">
        <v>8569</v>
      </c>
      <c r="K757" s="47">
        <v>437.2</v>
      </c>
      <c r="L757" s="47">
        <v>263.33</v>
      </c>
      <c r="M757" s="47">
        <v>3746366.8</v>
      </c>
      <c r="N757" s="47">
        <v>2256474.77</v>
      </c>
    </row>
    <row r="758" spans="1:14" x14ac:dyDescent="0.3">
      <c r="A758" s="47" t="s">
        <v>11879</v>
      </c>
      <c r="B758" s="47" t="s">
        <v>10963</v>
      </c>
      <c r="C758" s="47" t="s">
        <v>11126</v>
      </c>
      <c r="D758" s="47" t="s">
        <v>10974</v>
      </c>
      <c r="E758" s="47" t="s">
        <v>10951</v>
      </c>
      <c r="F758" s="47" t="s">
        <v>10947</v>
      </c>
      <c r="G758" s="47">
        <v>44144</v>
      </c>
      <c r="H758" s="47">
        <v>368066298</v>
      </c>
      <c r="I758" s="47">
        <v>44189</v>
      </c>
      <c r="J758" s="47">
        <v>7852</v>
      </c>
      <c r="K758" s="47">
        <v>437.2</v>
      </c>
      <c r="L758" s="47">
        <v>263.33</v>
      </c>
      <c r="M758" s="47">
        <v>3432894.4</v>
      </c>
      <c r="N758" s="47">
        <v>2067667.16</v>
      </c>
    </row>
    <row r="759" spans="1:14" x14ac:dyDescent="0.3">
      <c r="A759" s="47" t="s">
        <v>11880</v>
      </c>
      <c r="B759" s="47" t="s">
        <v>10958</v>
      </c>
      <c r="C759" s="47" t="s">
        <v>11203</v>
      </c>
      <c r="D759" s="47" t="s">
        <v>11021</v>
      </c>
      <c r="E759" s="47" t="s">
        <v>10951</v>
      </c>
      <c r="F759" s="47" t="s">
        <v>10966</v>
      </c>
      <c r="G759" s="47">
        <v>44055</v>
      </c>
      <c r="H759" s="47">
        <v>608166062</v>
      </c>
      <c r="I759" s="47">
        <v>44083</v>
      </c>
      <c r="J759" s="47">
        <v>8707</v>
      </c>
      <c r="K759" s="47">
        <v>668.27</v>
      </c>
      <c r="L759" s="47">
        <v>502.54</v>
      </c>
      <c r="M759" s="47">
        <v>5818626.8899999997</v>
      </c>
      <c r="N759" s="47">
        <v>4375615.78</v>
      </c>
    </row>
    <row r="760" spans="1:14" x14ac:dyDescent="0.3">
      <c r="A760" s="47" t="s">
        <v>11881</v>
      </c>
      <c r="B760" s="47" t="s">
        <v>10958</v>
      </c>
      <c r="C760" s="47" t="s">
        <v>11882</v>
      </c>
      <c r="D760" s="47" t="s">
        <v>11011</v>
      </c>
      <c r="E760" s="47" t="s">
        <v>10951</v>
      </c>
      <c r="F760" s="47" t="s">
        <v>10952</v>
      </c>
      <c r="G760" s="47">
        <v>44661</v>
      </c>
      <c r="H760" s="47">
        <v>189044940</v>
      </c>
      <c r="I760" s="47">
        <v>44693</v>
      </c>
      <c r="J760" s="47">
        <v>1454</v>
      </c>
      <c r="K760" s="47">
        <v>109.28</v>
      </c>
      <c r="L760" s="47">
        <v>35.840000000000003</v>
      </c>
      <c r="M760" s="47">
        <v>158893.12</v>
      </c>
      <c r="N760" s="47">
        <v>52111.360000000008</v>
      </c>
    </row>
    <row r="761" spans="1:14" x14ac:dyDescent="0.3">
      <c r="A761" s="47" t="s">
        <v>11883</v>
      </c>
      <c r="B761" s="47" t="s">
        <v>10954</v>
      </c>
      <c r="C761" s="47" t="s">
        <v>11256</v>
      </c>
      <c r="D761" s="47" t="s">
        <v>10956</v>
      </c>
      <c r="E761" s="47" t="s">
        <v>10946</v>
      </c>
      <c r="F761" s="47" t="s">
        <v>10947</v>
      </c>
      <c r="G761" s="47">
        <v>44696</v>
      </c>
      <c r="H761" s="47">
        <v>134189260</v>
      </c>
      <c r="I761" s="47">
        <v>44705</v>
      </c>
      <c r="J761" s="47">
        <v>8439</v>
      </c>
      <c r="K761" s="47">
        <v>205.7</v>
      </c>
      <c r="L761" s="47">
        <v>117.11</v>
      </c>
      <c r="M761" s="47">
        <v>1735902.2999999998</v>
      </c>
      <c r="N761" s="47">
        <v>988291.29</v>
      </c>
    </row>
    <row r="762" spans="1:14" x14ac:dyDescent="0.3">
      <c r="A762" s="47" t="s">
        <v>11884</v>
      </c>
      <c r="B762" s="47" t="s">
        <v>10958</v>
      </c>
      <c r="C762" s="47" t="s">
        <v>11088</v>
      </c>
      <c r="D762" s="47" t="s">
        <v>10976</v>
      </c>
      <c r="E762" s="47" t="s">
        <v>10946</v>
      </c>
      <c r="F762" s="47" t="s">
        <v>10961</v>
      </c>
      <c r="G762" s="47">
        <v>44609</v>
      </c>
      <c r="H762" s="47">
        <v>637397849</v>
      </c>
      <c r="I762" s="47">
        <v>44613</v>
      </c>
      <c r="J762" s="47">
        <v>9043</v>
      </c>
      <c r="K762" s="47">
        <v>81.73</v>
      </c>
      <c r="L762" s="47">
        <v>56.67</v>
      </c>
      <c r="M762" s="47">
        <v>739084.39</v>
      </c>
      <c r="N762" s="47">
        <v>512466.81</v>
      </c>
    </row>
    <row r="763" spans="1:14" x14ac:dyDescent="0.3">
      <c r="A763" s="47" t="s">
        <v>11885</v>
      </c>
      <c r="B763" s="47" t="s">
        <v>10943</v>
      </c>
      <c r="C763" s="47" t="s">
        <v>11131</v>
      </c>
      <c r="D763" s="47" t="s">
        <v>11011</v>
      </c>
      <c r="E763" s="47" t="s">
        <v>10951</v>
      </c>
      <c r="F763" s="47" t="s">
        <v>10952</v>
      </c>
      <c r="G763" s="47">
        <v>43947</v>
      </c>
      <c r="H763" s="47">
        <v>612782037</v>
      </c>
      <c r="I763" s="47">
        <v>43970</v>
      </c>
      <c r="J763" s="47">
        <v>4677</v>
      </c>
      <c r="K763" s="47">
        <v>109.28</v>
      </c>
      <c r="L763" s="47">
        <v>35.840000000000003</v>
      </c>
      <c r="M763" s="47">
        <v>511102.56</v>
      </c>
      <c r="N763" s="47">
        <v>167623.68000000002</v>
      </c>
    </row>
    <row r="764" spans="1:14" x14ac:dyDescent="0.3">
      <c r="A764" s="47" t="s">
        <v>11886</v>
      </c>
      <c r="B764" s="47" t="s">
        <v>11001</v>
      </c>
      <c r="C764" s="47" t="s">
        <v>11101</v>
      </c>
      <c r="D764" s="47" t="s">
        <v>10979</v>
      </c>
      <c r="E764" s="47" t="s">
        <v>10946</v>
      </c>
      <c r="F764" s="47" t="s">
        <v>10947</v>
      </c>
      <c r="G764" s="47">
        <v>43975</v>
      </c>
      <c r="H764" s="47">
        <v>844765651</v>
      </c>
      <c r="I764" s="47">
        <v>43983</v>
      </c>
      <c r="J764" s="47">
        <v>3783</v>
      </c>
      <c r="K764" s="47">
        <v>651.21</v>
      </c>
      <c r="L764" s="47">
        <v>524.96</v>
      </c>
      <c r="M764" s="47">
        <v>2463527.4300000002</v>
      </c>
      <c r="N764" s="47">
        <v>1985923.6800000002</v>
      </c>
    </row>
    <row r="765" spans="1:14" x14ac:dyDescent="0.3">
      <c r="A765" s="47" t="s">
        <v>11887</v>
      </c>
      <c r="B765" s="47" t="s">
        <v>10958</v>
      </c>
      <c r="C765" s="47" t="s">
        <v>11212</v>
      </c>
      <c r="D765" s="47" t="s">
        <v>10969</v>
      </c>
      <c r="E765" s="47" t="s">
        <v>10946</v>
      </c>
      <c r="F765" s="47" t="s">
        <v>10966</v>
      </c>
      <c r="G765" s="47">
        <v>44014</v>
      </c>
      <c r="H765" s="47">
        <v>838085019</v>
      </c>
      <c r="I765" s="47">
        <v>44033</v>
      </c>
      <c r="J765" s="47">
        <v>6836</v>
      </c>
      <c r="K765" s="47">
        <v>47.45</v>
      </c>
      <c r="L765" s="47">
        <v>31.79</v>
      </c>
      <c r="M765" s="47">
        <v>324368.2</v>
      </c>
      <c r="N765" s="47">
        <v>217316.44</v>
      </c>
    </row>
    <row r="766" spans="1:14" x14ac:dyDescent="0.3">
      <c r="A766" s="47" t="s">
        <v>11888</v>
      </c>
      <c r="B766" s="47" t="s">
        <v>10943</v>
      </c>
      <c r="C766" s="47" t="s">
        <v>10944</v>
      </c>
      <c r="D766" s="47" t="s">
        <v>10945</v>
      </c>
      <c r="E766" s="47" t="s">
        <v>10946</v>
      </c>
      <c r="F766" s="47" t="s">
        <v>10966</v>
      </c>
      <c r="G766" s="47">
        <v>44054</v>
      </c>
      <c r="H766" s="47">
        <v>167788970</v>
      </c>
      <c r="I766" s="47">
        <v>44054</v>
      </c>
      <c r="J766" s="47">
        <v>1340</v>
      </c>
      <c r="K766" s="47">
        <v>152.58000000000001</v>
      </c>
      <c r="L766" s="47">
        <v>97.44</v>
      </c>
      <c r="M766" s="47">
        <v>204457.2</v>
      </c>
      <c r="N766" s="47">
        <v>130569.59999999999</v>
      </c>
    </row>
    <row r="767" spans="1:14" x14ac:dyDescent="0.3">
      <c r="A767" s="47" t="s">
        <v>11889</v>
      </c>
      <c r="B767" s="47" t="s">
        <v>10958</v>
      </c>
      <c r="C767" s="47" t="s">
        <v>11133</v>
      </c>
      <c r="D767" s="47" t="s">
        <v>10979</v>
      </c>
      <c r="E767" s="47" t="s">
        <v>10946</v>
      </c>
      <c r="F767" s="47" t="s">
        <v>10961</v>
      </c>
      <c r="G767" s="47">
        <v>44232</v>
      </c>
      <c r="H767" s="47">
        <v>729238831</v>
      </c>
      <c r="I767" s="47">
        <v>44243</v>
      </c>
      <c r="J767" s="47">
        <v>6830</v>
      </c>
      <c r="K767" s="47">
        <v>651.21</v>
      </c>
      <c r="L767" s="47">
        <v>524.96</v>
      </c>
      <c r="M767" s="47">
        <v>4447764.3</v>
      </c>
      <c r="N767" s="47">
        <v>3585476.8000000003</v>
      </c>
    </row>
    <row r="768" spans="1:14" x14ac:dyDescent="0.3">
      <c r="A768" s="47" t="s">
        <v>11890</v>
      </c>
      <c r="B768" s="47" t="s">
        <v>10958</v>
      </c>
      <c r="C768" s="47" t="s">
        <v>11090</v>
      </c>
      <c r="D768" s="47" t="s">
        <v>10965</v>
      </c>
      <c r="E768" s="47" t="s">
        <v>10951</v>
      </c>
      <c r="F768" s="47" t="s">
        <v>10966</v>
      </c>
      <c r="G768" s="47">
        <v>44310</v>
      </c>
      <c r="H768" s="47">
        <v>888108432</v>
      </c>
      <c r="I768" s="47">
        <v>44360</v>
      </c>
      <c r="J768" s="47">
        <v>9876</v>
      </c>
      <c r="K768" s="47">
        <v>255.28</v>
      </c>
      <c r="L768" s="47">
        <v>159.41999999999999</v>
      </c>
      <c r="M768" s="47">
        <v>2521145.2799999998</v>
      </c>
      <c r="N768" s="47">
        <v>1574431.92</v>
      </c>
    </row>
    <row r="769" spans="1:14" x14ac:dyDescent="0.3">
      <c r="A769" s="47" t="s">
        <v>11891</v>
      </c>
      <c r="B769" s="47" t="s">
        <v>10963</v>
      </c>
      <c r="C769" s="47" t="s">
        <v>11126</v>
      </c>
      <c r="D769" s="47" t="s">
        <v>10945</v>
      </c>
      <c r="E769" s="47" t="s">
        <v>10951</v>
      </c>
      <c r="F769" s="47" t="s">
        <v>10952</v>
      </c>
      <c r="G769" s="47">
        <v>44197</v>
      </c>
      <c r="H769" s="47">
        <v>430384099</v>
      </c>
      <c r="I769" s="47">
        <v>44223</v>
      </c>
      <c r="J769" s="47">
        <v>9074</v>
      </c>
      <c r="K769" s="47">
        <v>152.58000000000001</v>
      </c>
      <c r="L769" s="47">
        <v>97.44</v>
      </c>
      <c r="M769" s="47">
        <v>1384510.9200000002</v>
      </c>
      <c r="N769" s="47">
        <v>884170.55999999994</v>
      </c>
    </row>
    <row r="770" spans="1:14" x14ac:dyDescent="0.3">
      <c r="A770" s="47" t="s">
        <v>11892</v>
      </c>
      <c r="B770" s="47" t="s">
        <v>10958</v>
      </c>
      <c r="C770" s="47" t="s">
        <v>11163</v>
      </c>
      <c r="D770" s="47" t="s">
        <v>10956</v>
      </c>
      <c r="E770" s="47" t="s">
        <v>10946</v>
      </c>
      <c r="F770" s="47" t="s">
        <v>10952</v>
      </c>
      <c r="G770" s="47">
        <v>44470</v>
      </c>
      <c r="H770" s="47">
        <v>112364661</v>
      </c>
      <c r="I770" s="47">
        <v>44509</v>
      </c>
      <c r="J770" s="47">
        <v>55</v>
      </c>
      <c r="K770" s="47">
        <v>205.7</v>
      </c>
      <c r="L770" s="47">
        <v>117.11</v>
      </c>
      <c r="M770" s="47">
        <v>11313.5</v>
      </c>
      <c r="N770" s="47">
        <v>6441.05</v>
      </c>
    </row>
    <row r="771" spans="1:14" x14ac:dyDescent="0.3">
      <c r="A771" s="47" t="s">
        <v>11745</v>
      </c>
      <c r="B771" s="47" t="s">
        <v>10943</v>
      </c>
      <c r="C771" s="47" t="s">
        <v>11028</v>
      </c>
      <c r="D771" s="47" t="s">
        <v>11021</v>
      </c>
      <c r="E771" s="47" t="s">
        <v>10951</v>
      </c>
      <c r="F771" s="47" t="s">
        <v>10952</v>
      </c>
      <c r="G771" s="47">
        <v>44811</v>
      </c>
      <c r="H771" s="47">
        <v>310661447</v>
      </c>
      <c r="I771" s="47">
        <v>44812</v>
      </c>
      <c r="J771" s="47">
        <v>480</v>
      </c>
      <c r="K771" s="47">
        <v>668.27</v>
      </c>
      <c r="L771" s="47">
        <v>502.54</v>
      </c>
      <c r="M771" s="47">
        <v>320769.59999999998</v>
      </c>
      <c r="N771" s="47">
        <v>241219.20000000001</v>
      </c>
    </row>
    <row r="772" spans="1:14" x14ac:dyDescent="0.3">
      <c r="A772" s="47" t="s">
        <v>11893</v>
      </c>
      <c r="B772" s="47" t="s">
        <v>10943</v>
      </c>
      <c r="C772" s="47" t="s">
        <v>11291</v>
      </c>
      <c r="D772" s="47" t="s">
        <v>11011</v>
      </c>
      <c r="E772" s="47" t="s">
        <v>10946</v>
      </c>
      <c r="F772" s="47" t="s">
        <v>10966</v>
      </c>
      <c r="G772" s="47">
        <v>44523</v>
      </c>
      <c r="H772" s="47">
        <v>572198283</v>
      </c>
      <c r="I772" s="47">
        <v>44536</v>
      </c>
      <c r="J772" s="47">
        <v>5042</v>
      </c>
      <c r="K772" s="47">
        <v>109.28</v>
      </c>
      <c r="L772" s="47">
        <v>35.840000000000003</v>
      </c>
      <c r="M772" s="47">
        <v>550989.76</v>
      </c>
      <c r="N772" s="47">
        <v>180705.28000000003</v>
      </c>
    </row>
    <row r="773" spans="1:14" x14ac:dyDescent="0.3">
      <c r="A773" s="47" t="s">
        <v>11894</v>
      </c>
      <c r="B773" s="47" t="s">
        <v>11001</v>
      </c>
      <c r="C773" s="47" t="s">
        <v>11363</v>
      </c>
      <c r="D773" s="47" t="s">
        <v>10956</v>
      </c>
      <c r="E773" s="47" t="s">
        <v>10946</v>
      </c>
      <c r="F773" s="47" t="s">
        <v>10966</v>
      </c>
      <c r="G773" s="47">
        <v>44103</v>
      </c>
      <c r="H773" s="47">
        <v>964211499</v>
      </c>
      <c r="I773" s="47">
        <v>44142</v>
      </c>
      <c r="J773" s="47">
        <v>464</v>
      </c>
      <c r="K773" s="47">
        <v>205.7</v>
      </c>
      <c r="L773" s="47">
        <v>117.11</v>
      </c>
      <c r="M773" s="47">
        <v>95444.799999999988</v>
      </c>
      <c r="N773" s="47">
        <v>54339.040000000001</v>
      </c>
    </row>
    <row r="774" spans="1:14" x14ac:dyDescent="0.3">
      <c r="A774" s="47" t="s">
        <v>11895</v>
      </c>
      <c r="B774" s="47" t="s">
        <v>10958</v>
      </c>
      <c r="C774" s="47" t="s">
        <v>10988</v>
      </c>
      <c r="D774" s="47" t="s">
        <v>11021</v>
      </c>
      <c r="E774" s="47" t="s">
        <v>10951</v>
      </c>
      <c r="F774" s="47" t="s">
        <v>10952</v>
      </c>
      <c r="G774" s="47">
        <v>44716</v>
      </c>
      <c r="H774" s="47">
        <v>724249923</v>
      </c>
      <c r="I774" s="47">
        <v>44745</v>
      </c>
      <c r="J774" s="47">
        <v>501</v>
      </c>
      <c r="K774" s="47">
        <v>668.27</v>
      </c>
      <c r="L774" s="47">
        <v>502.54</v>
      </c>
      <c r="M774" s="47">
        <v>334803.27</v>
      </c>
      <c r="N774" s="47">
        <v>251772.54</v>
      </c>
    </row>
    <row r="775" spans="1:14" x14ac:dyDescent="0.3">
      <c r="A775" s="47" t="s">
        <v>11896</v>
      </c>
      <c r="B775" s="47" t="s">
        <v>10958</v>
      </c>
      <c r="C775" s="47" t="s">
        <v>11757</v>
      </c>
      <c r="D775" s="47" t="s">
        <v>10965</v>
      </c>
      <c r="E775" s="47" t="s">
        <v>10951</v>
      </c>
      <c r="F775" s="47" t="s">
        <v>10947</v>
      </c>
      <c r="G775" s="47">
        <v>44541</v>
      </c>
      <c r="H775" s="47">
        <v>510174882</v>
      </c>
      <c r="I775" s="47">
        <v>44542</v>
      </c>
      <c r="J775" s="47">
        <v>940</v>
      </c>
      <c r="K775" s="47">
        <v>255.28</v>
      </c>
      <c r="L775" s="47">
        <v>159.41999999999999</v>
      </c>
      <c r="M775" s="47">
        <v>239963.2</v>
      </c>
      <c r="N775" s="47">
        <v>149854.79999999999</v>
      </c>
    </row>
    <row r="776" spans="1:14" x14ac:dyDescent="0.3">
      <c r="A776" s="47" t="s">
        <v>11897</v>
      </c>
      <c r="B776" s="47" t="s">
        <v>10958</v>
      </c>
      <c r="C776" s="47" t="s">
        <v>11385</v>
      </c>
      <c r="D776" s="47" t="s">
        <v>10969</v>
      </c>
      <c r="E776" s="47" t="s">
        <v>10946</v>
      </c>
      <c r="F776" s="47" t="s">
        <v>10952</v>
      </c>
      <c r="G776" s="47">
        <v>44515</v>
      </c>
      <c r="H776" s="47">
        <v>150160205</v>
      </c>
      <c r="I776" s="47">
        <v>44522</v>
      </c>
      <c r="J776" s="47">
        <v>4596</v>
      </c>
      <c r="K776" s="47">
        <v>47.45</v>
      </c>
      <c r="L776" s="47">
        <v>31.79</v>
      </c>
      <c r="M776" s="47">
        <v>218080.2</v>
      </c>
      <c r="N776" s="47">
        <v>146106.84</v>
      </c>
    </row>
    <row r="777" spans="1:14" x14ac:dyDescent="0.3">
      <c r="A777" s="47" t="s">
        <v>11898</v>
      </c>
      <c r="B777" s="47" t="s">
        <v>10943</v>
      </c>
      <c r="C777" s="47" t="s">
        <v>11175</v>
      </c>
      <c r="D777" s="47" t="s">
        <v>10969</v>
      </c>
      <c r="E777" s="47" t="s">
        <v>10951</v>
      </c>
      <c r="F777" s="47" t="s">
        <v>10966</v>
      </c>
      <c r="G777" s="47">
        <v>44678</v>
      </c>
      <c r="H777" s="47">
        <v>892692220</v>
      </c>
      <c r="I777" s="47">
        <v>44692</v>
      </c>
      <c r="J777" s="47">
        <v>6320</v>
      </c>
      <c r="K777" s="47">
        <v>47.45</v>
      </c>
      <c r="L777" s="47">
        <v>31.79</v>
      </c>
      <c r="M777" s="47">
        <v>299884</v>
      </c>
      <c r="N777" s="47">
        <v>200912.8</v>
      </c>
    </row>
    <row r="778" spans="1:14" x14ac:dyDescent="0.3">
      <c r="A778" s="47" t="s">
        <v>11899</v>
      </c>
      <c r="B778" s="47" t="s">
        <v>10963</v>
      </c>
      <c r="C778" s="47" t="s">
        <v>11360</v>
      </c>
      <c r="D778" s="47" t="s">
        <v>11021</v>
      </c>
      <c r="E778" s="47" t="s">
        <v>10951</v>
      </c>
      <c r="F778" s="47" t="s">
        <v>10966</v>
      </c>
      <c r="G778" s="47">
        <v>44692</v>
      </c>
      <c r="H778" s="47">
        <v>456569755</v>
      </c>
      <c r="I778" s="47">
        <v>44721</v>
      </c>
      <c r="J778" s="47">
        <v>7991</v>
      </c>
      <c r="K778" s="47">
        <v>668.27</v>
      </c>
      <c r="L778" s="47">
        <v>502.54</v>
      </c>
      <c r="M778" s="47">
        <v>5340145.57</v>
      </c>
      <c r="N778" s="47">
        <v>4015797.14</v>
      </c>
    </row>
    <row r="779" spans="1:14" x14ac:dyDescent="0.3">
      <c r="A779" s="47" t="s">
        <v>11900</v>
      </c>
      <c r="B779" s="47" t="s">
        <v>10981</v>
      </c>
      <c r="C779" s="47" t="s">
        <v>11449</v>
      </c>
      <c r="D779" s="47" t="s">
        <v>10979</v>
      </c>
      <c r="E779" s="47" t="s">
        <v>10951</v>
      </c>
      <c r="F779" s="47" t="s">
        <v>10966</v>
      </c>
      <c r="G779" s="47">
        <v>44370</v>
      </c>
      <c r="H779" s="47">
        <v>680904138</v>
      </c>
      <c r="I779" s="47">
        <v>44388</v>
      </c>
      <c r="J779" s="47">
        <v>3520</v>
      </c>
      <c r="K779" s="47">
        <v>651.21</v>
      </c>
      <c r="L779" s="47">
        <v>524.96</v>
      </c>
      <c r="M779" s="47">
        <v>2292259.2000000002</v>
      </c>
      <c r="N779" s="47">
        <v>1847859.2000000002</v>
      </c>
    </row>
    <row r="780" spans="1:14" x14ac:dyDescent="0.3">
      <c r="A780" s="47" t="s">
        <v>11901</v>
      </c>
      <c r="B780" s="47" t="s">
        <v>10963</v>
      </c>
      <c r="C780" s="47" t="s">
        <v>11126</v>
      </c>
      <c r="D780" s="47" t="s">
        <v>11021</v>
      </c>
      <c r="E780" s="47" t="s">
        <v>10951</v>
      </c>
      <c r="F780" s="47" t="s">
        <v>10966</v>
      </c>
      <c r="G780" s="47">
        <v>44190</v>
      </c>
      <c r="H780" s="47">
        <v>775119197</v>
      </c>
      <c r="I780" s="47">
        <v>44229</v>
      </c>
      <c r="J780" s="47">
        <v>3850</v>
      </c>
      <c r="K780" s="47">
        <v>668.27</v>
      </c>
      <c r="L780" s="47">
        <v>502.54</v>
      </c>
      <c r="M780" s="47">
        <v>2572839.5</v>
      </c>
      <c r="N780" s="47">
        <v>1934779</v>
      </c>
    </row>
    <row r="781" spans="1:14" x14ac:dyDescent="0.3">
      <c r="A781" s="47" t="s">
        <v>11699</v>
      </c>
      <c r="B781" s="47" t="s">
        <v>10958</v>
      </c>
      <c r="C781" s="47" t="s">
        <v>10959</v>
      </c>
      <c r="D781" s="47" t="s">
        <v>10950</v>
      </c>
      <c r="E781" s="47" t="s">
        <v>10951</v>
      </c>
      <c r="F781" s="47" t="s">
        <v>10961</v>
      </c>
      <c r="G781" s="47">
        <v>44780</v>
      </c>
      <c r="H781" s="47">
        <v>468951261</v>
      </c>
      <c r="I781" s="47">
        <v>44792</v>
      </c>
      <c r="J781" s="47">
        <v>1954</v>
      </c>
      <c r="K781" s="47">
        <v>421.89</v>
      </c>
      <c r="L781" s="47">
        <v>364.69</v>
      </c>
      <c r="M781" s="47">
        <v>824373.05999999994</v>
      </c>
      <c r="N781" s="47">
        <v>712604.26</v>
      </c>
    </row>
    <row r="782" spans="1:14" x14ac:dyDescent="0.3">
      <c r="A782" s="47" t="s">
        <v>11902</v>
      </c>
      <c r="B782" s="47" t="s">
        <v>10958</v>
      </c>
      <c r="C782" s="47" t="s">
        <v>11015</v>
      </c>
      <c r="D782" s="47" t="s">
        <v>10979</v>
      </c>
      <c r="E782" s="47" t="s">
        <v>10951</v>
      </c>
      <c r="F782" s="47" t="s">
        <v>10961</v>
      </c>
      <c r="G782" s="47">
        <v>44302</v>
      </c>
      <c r="H782" s="47">
        <v>462449157</v>
      </c>
      <c r="I782" s="47">
        <v>44347</v>
      </c>
      <c r="J782" s="47">
        <v>7837</v>
      </c>
      <c r="K782" s="47">
        <v>651.21</v>
      </c>
      <c r="L782" s="47">
        <v>524.96</v>
      </c>
      <c r="M782" s="47">
        <v>5103532.7700000005</v>
      </c>
      <c r="N782" s="47">
        <v>4114111.5200000005</v>
      </c>
    </row>
    <row r="783" spans="1:14" x14ac:dyDescent="0.3">
      <c r="A783" s="47" t="s">
        <v>11903</v>
      </c>
      <c r="B783" s="47" t="s">
        <v>10958</v>
      </c>
      <c r="C783" s="47" t="s">
        <v>11180</v>
      </c>
      <c r="D783" s="47" t="s">
        <v>10974</v>
      </c>
      <c r="E783" s="47" t="s">
        <v>10946</v>
      </c>
      <c r="F783" s="47" t="s">
        <v>10952</v>
      </c>
      <c r="G783" s="47">
        <v>44199</v>
      </c>
      <c r="H783" s="47">
        <v>175974214</v>
      </c>
      <c r="I783" s="47">
        <v>44209</v>
      </c>
      <c r="J783" s="47">
        <v>3535</v>
      </c>
      <c r="K783" s="47">
        <v>437.2</v>
      </c>
      <c r="L783" s="47">
        <v>263.33</v>
      </c>
      <c r="M783" s="47">
        <v>1545502</v>
      </c>
      <c r="N783" s="47">
        <v>930871.54999999993</v>
      </c>
    </row>
    <row r="784" spans="1:14" x14ac:dyDescent="0.3">
      <c r="A784" s="47" t="s">
        <v>11904</v>
      </c>
      <c r="B784" s="47" t="s">
        <v>11001</v>
      </c>
      <c r="C784" s="47" t="s">
        <v>11138</v>
      </c>
      <c r="D784" s="47" t="s">
        <v>10974</v>
      </c>
      <c r="E784" s="47" t="s">
        <v>10946</v>
      </c>
      <c r="F784" s="47" t="s">
        <v>10961</v>
      </c>
      <c r="G784" s="47">
        <v>44493</v>
      </c>
      <c r="H784" s="47">
        <v>900200259</v>
      </c>
      <c r="I784" s="47">
        <v>44510</v>
      </c>
      <c r="J784" s="47">
        <v>8116</v>
      </c>
      <c r="K784" s="47">
        <v>437.2</v>
      </c>
      <c r="L784" s="47">
        <v>263.33</v>
      </c>
      <c r="M784" s="47">
        <v>3548315.1999999997</v>
      </c>
      <c r="N784" s="47">
        <v>2137186.2799999998</v>
      </c>
    </row>
    <row r="785" spans="1:14" x14ac:dyDescent="0.3">
      <c r="A785" s="47" t="s">
        <v>11905</v>
      </c>
      <c r="B785" s="47" t="s">
        <v>10963</v>
      </c>
      <c r="C785" s="47" t="s">
        <v>11482</v>
      </c>
      <c r="D785" s="47" t="s">
        <v>10956</v>
      </c>
      <c r="E785" s="47" t="s">
        <v>10946</v>
      </c>
      <c r="F785" s="47" t="s">
        <v>10947</v>
      </c>
      <c r="G785" s="47">
        <v>44311</v>
      </c>
      <c r="H785" s="47">
        <v>846113622</v>
      </c>
      <c r="I785" s="47">
        <v>44350</v>
      </c>
      <c r="J785" s="47">
        <v>2678</v>
      </c>
      <c r="K785" s="47">
        <v>205.7</v>
      </c>
      <c r="L785" s="47">
        <v>117.11</v>
      </c>
      <c r="M785" s="47">
        <v>550864.6</v>
      </c>
      <c r="N785" s="47">
        <v>313620.58</v>
      </c>
    </row>
    <row r="786" spans="1:14" x14ac:dyDescent="0.3">
      <c r="A786" s="47" t="s">
        <v>11906</v>
      </c>
      <c r="B786" s="47" t="s">
        <v>10943</v>
      </c>
      <c r="C786" s="47" t="s">
        <v>11583</v>
      </c>
      <c r="D786" s="47" t="s">
        <v>10965</v>
      </c>
      <c r="E786" s="47" t="s">
        <v>10946</v>
      </c>
      <c r="F786" s="47" t="s">
        <v>10952</v>
      </c>
      <c r="G786" s="47">
        <v>44491</v>
      </c>
      <c r="H786" s="47">
        <v>995013129</v>
      </c>
      <c r="I786" s="47">
        <v>44527</v>
      </c>
      <c r="J786" s="47">
        <v>5351</v>
      </c>
      <c r="K786" s="47">
        <v>255.28</v>
      </c>
      <c r="L786" s="47">
        <v>159.41999999999999</v>
      </c>
      <c r="M786" s="47">
        <v>1366003.28</v>
      </c>
      <c r="N786" s="47">
        <v>853056.41999999993</v>
      </c>
    </row>
    <row r="787" spans="1:14" x14ac:dyDescent="0.3">
      <c r="A787" s="47" t="s">
        <v>11907</v>
      </c>
      <c r="B787" s="47" t="s">
        <v>10958</v>
      </c>
      <c r="C787" s="47" t="s">
        <v>11118</v>
      </c>
      <c r="D787" s="47" t="s">
        <v>10976</v>
      </c>
      <c r="E787" s="47" t="s">
        <v>10951</v>
      </c>
      <c r="F787" s="47" t="s">
        <v>10947</v>
      </c>
      <c r="G787" s="47">
        <v>43930</v>
      </c>
      <c r="H787" s="47">
        <v>148510110</v>
      </c>
      <c r="I787" s="47">
        <v>43965</v>
      </c>
      <c r="J787" s="47">
        <v>6297</v>
      </c>
      <c r="K787" s="47">
        <v>81.73</v>
      </c>
      <c r="L787" s="47">
        <v>56.67</v>
      </c>
      <c r="M787" s="47">
        <v>514653.81</v>
      </c>
      <c r="N787" s="47">
        <v>356850.99</v>
      </c>
    </row>
    <row r="788" spans="1:14" x14ac:dyDescent="0.3">
      <c r="A788" s="47" t="s">
        <v>11908</v>
      </c>
      <c r="B788" s="47" t="s">
        <v>10954</v>
      </c>
      <c r="C788" s="47" t="s">
        <v>10978</v>
      </c>
      <c r="D788" s="47" t="s">
        <v>11011</v>
      </c>
      <c r="E788" s="47" t="s">
        <v>10951</v>
      </c>
      <c r="F788" s="47" t="s">
        <v>10966</v>
      </c>
      <c r="G788" s="47">
        <v>44282</v>
      </c>
      <c r="H788" s="47">
        <v>778528392</v>
      </c>
      <c r="I788" s="47">
        <v>44330</v>
      </c>
      <c r="J788" s="47">
        <v>2707</v>
      </c>
      <c r="K788" s="47">
        <v>109.28</v>
      </c>
      <c r="L788" s="47">
        <v>35.840000000000003</v>
      </c>
      <c r="M788" s="47">
        <v>295820.96000000002</v>
      </c>
      <c r="N788" s="47">
        <v>97018.880000000005</v>
      </c>
    </row>
    <row r="789" spans="1:14" x14ac:dyDescent="0.3">
      <c r="A789" s="47" t="s">
        <v>11909</v>
      </c>
      <c r="B789" s="47" t="s">
        <v>10958</v>
      </c>
      <c r="C789" s="47" t="s">
        <v>11260</v>
      </c>
      <c r="D789" s="47" t="s">
        <v>10969</v>
      </c>
      <c r="E789" s="47" t="s">
        <v>10951</v>
      </c>
      <c r="F789" s="47" t="s">
        <v>10966</v>
      </c>
      <c r="G789" s="47">
        <v>44218</v>
      </c>
      <c r="H789" s="47">
        <v>477304303</v>
      </c>
      <c r="I789" s="47">
        <v>44219</v>
      </c>
      <c r="J789" s="47">
        <v>3805</v>
      </c>
      <c r="K789" s="47">
        <v>47.45</v>
      </c>
      <c r="L789" s="47">
        <v>31.79</v>
      </c>
      <c r="M789" s="47">
        <v>180547.25</v>
      </c>
      <c r="N789" s="47">
        <v>120960.95</v>
      </c>
    </row>
    <row r="790" spans="1:14" x14ac:dyDescent="0.3">
      <c r="A790" s="47" t="s">
        <v>11910</v>
      </c>
      <c r="B790" s="47" t="s">
        <v>10943</v>
      </c>
      <c r="C790" s="47" t="s">
        <v>11642</v>
      </c>
      <c r="D790" s="47" t="s">
        <v>10945</v>
      </c>
      <c r="E790" s="47" t="s">
        <v>10946</v>
      </c>
      <c r="F790" s="47" t="s">
        <v>10952</v>
      </c>
      <c r="G790" s="47">
        <v>44117</v>
      </c>
      <c r="H790" s="47">
        <v>507386672</v>
      </c>
      <c r="I790" s="47">
        <v>44126</v>
      </c>
      <c r="J790" s="47">
        <v>5846</v>
      </c>
      <c r="K790" s="47">
        <v>152.58000000000001</v>
      </c>
      <c r="L790" s="47">
        <v>97.44</v>
      </c>
      <c r="M790" s="47">
        <v>891982.68</v>
      </c>
      <c r="N790" s="47">
        <v>569634.24</v>
      </c>
    </row>
    <row r="791" spans="1:14" x14ac:dyDescent="0.3">
      <c r="A791" s="47" t="s">
        <v>11911</v>
      </c>
      <c r="B791" s="47" t="s">
        <v>10958</v>
      </c>
      <c r="C791" s="47" t="s">
        <v>11385</v>
      </c>
      <c r="D791" s="47" t="s">
        <v>10945</v>
      </c>
      <c r="E791" s="47" t="s">
        <v>10946</v>
      </c>
      <c r="F791" s="47" t="s">
        <v>10947</v>
      </c>
      <c r="G791" s="47">
        <v>44510</v>
      </c>
      <c r="H791" s="47">
        <v>851636826</v>
      </c>
      <c r="I791" s="47">
        <v>44510</v>
      </c>
      <c r="J791" s="47">
        <v>7117</v>
      </c>
      <c r="K791" s="47">
        <v>152.58000000000001</v>
      </c>
      <c r="L791" s="47">
        <v>97.44</v>
      </c>
      <c r="M791" s="47">
        <v>1085911.8600000001</v>
      </c>
      <c r="N791" s="47">
        <v>693480.48</v>
      </c>
    </row>
    <row r="792" spans="1:14" x14ac:dyDescent="0.3">
      <c r="A792" s="47" t="s">
        <v>11368</v>
      </c>
      <c r="B792" s="47" t="s">
        <v>10963</v>
      </c>
      <c r="C792" s="47" t="s">
        <v>10968</v>
      </c>
      <c r="D792" s="47" t="s">
        <v>10950</v>
      </c>
      <c r="E792" s="47" t="s">
        <v>10951</v>
      </c>
      <c r="F792" s="47" t="s">
        <v>10952</v>
      </c>
      <c r="G792" s="47">
        <v>44504</v>
      </c>
      <c r="H792" s="47">
        <v>663228595</v>
      </c>
      <c r="I792" s="47">
        <v>44545</v>
      </c>
      <c r="J792" s="47">
        <v>2934</v>
      </c>
      <c r="K792" s="47">
        <v>421.89</v>
      </c>
      <c r="L792" s="47">
        <v>364.69</v>
      </c>
      <c r="M792" s="47">
        <v>1237825.26</v>
      </c>
      <c r="N792" s="47">
        <v>1070000.46</v>
      </c>
    </row>
    <row r="793" spans="1:14" x14ac:dyDescent="0.3">
      <c r="A793" s="47" t="s">
        <v>11912</v>
      </c>
      <c r="B793" s="47" t="s">
        <v>10943</v>
      </c>
      <c r="C793" s="47" t="s">
        <v>11148</v>
      </c>
      <c r="D793" s="47" t="s">
        <v>10956</v>
      </c>
      <c r="E793" s="47" t="s">
        <v>10946</v>
      </c>
      <c r="F793" s="47" t="s">
        <v>10961</v>
      </c>
      <c r="G793" s="47">
        <v>44402</v>
      </c>
      <c r="H793" s="47">
        <v>515648305</v>
      </c>
      <c r="I793" s="47">
        <v>44411</v>
      </c>
      <c r="J793" s="47">
        <v>647</v>
      </c>
      <c r="K793" s="47">
        <v>205.7</v>
      </c>
      <c r="L793" s="47">
        <v>117.11</v>
      </c>
      <c r="M793" s="47">
        <v>133087.9</v>
      </c>
      <c r="N793" s="47">
        <v>75770.17</v>
      </c>
    </row>
    <row r="794" spans="1:14" x14ac:dyDescent="0.3">
      <c r="A794" s="47" t="s">
        <v>11913</v>
      </c>
      <c r="B794" s="47" t="s">
        <v>10954</v>
      </c>
      <c r="C794" s="47" t="s">
        <v>11024</v>
      </c>
      <c r="D794" s="47" t="s">
        <v>10969</v>
      </c>
      <c r="E794" s="47" t="s">
        <v>10951</v>
      </c>
      <c r="F794" s="47" t="s">
        <v>10952</v>
      </c>
      <c r="G794" s="47">
        <v>44127</v>
      </c>
      <c r="H794" s="47">
        <v>152694785</v>
      </c>
      <c r="I794" s="47">
        <v>44151</v>
      </c>
      <c r="J794" s="47">
        <v>4635</v>
      </c>
      <c r="K794" s="47">
        <v>47.45</v>
      </c>
      <c r="L794" s="47">
        <v>31.79</v>
      </c>
      <c r="M794" s="47">
        <v>219930.75</v>
      </c>
      <c r="N794" s="47">
        <v>147346.65</v>
      </c>
    </row>
    <row r="795" spans="1:14" x14ac:dyDescent="0.3">
      <c r="A795" s="47" t="s">
        <v>11914</v>
      </c>
      <c r="B795" s="47" t="s">
        <v>10943</v>
      </c>
      <c r="C795" s="47" t="s">
        <v>11249</v>
      </c>
      <c r="D795" s="47" t="s">
        <v>10956</v>
      </c>
      <c r="E795" s="47" t="s">
        <v>10951</v>
      </c>
      <c r="F795" s="47" t="s">
        <v>10952</v>
      </c>
      <c r="G795" s="47">
        <v>44796</v>
      </c>
      <c r="H795" s="47">
        <v>738479363</v>
      </c>
      <c r="I795" s="47">
        <v>44811</v>
      </c>
      <c r="J795" s="47">
        <v>1309</v>
      </c>
      <c r="K795" s="47">
        <v>205.7</v>
      </c>
      <c r="L795" s="47">
        <v>117.11</v>
      </c>
      <c r="M795" s="47">
        <v>269261.3</v>
      </c>
      <c r="N795" s="47">
        <v>153296.99</v>
      </c>
    </row>
    <row r="796" spans="1:14" x14ac:dyDescent="0.3">
      <c r="A796" s="47" t="s">
        <v>11915</v>
      </c>
      <c r="B796" s="47" t="s">
        <v>10943</v>
      </c>
      <c r="C796" s="47" t="s">
        <v>11583</v>
      </c>
      <c r="D796" s="47" t="s">
        <v>10945</v>
      </c>
      <c r="E796" s="47" t="s">
        <v>10946</v>
      </c>
      <c r="F796" s="47" t="s">
        <v>10966</v>
      </c>
      <c r="G796" s="47">
        <v>44017</v>
      </c>
      <c r="H796" s="47">
        <v>807425868</v>
      </c>
      <c r="I796" s="47">
        <v>44019</v>
      </c>
      <c r="J796" s="47">
        <v>4112</v>
      </c>
      <c r="K796" s="47">
        <v>152.58000000000001</v>
      </c>
      <c r="L796" s="47">
        <v>97.44</v>
      </c>
      <c r="M796" s="47">
        <v>627408.96000000008</v>
      </c>
      <c r="N796" s="47">
        <v>400673.27999999997</v>
      </c>
    </row>
    <row r="797" spans="1:14" x14ac:dyDescent="0.3">
      <c r="A797" s="47" t="s">
        <v>11916</v>
      </c>
      <c r="B797" s="47" t="s">
        <v>10981</v>
      </c>
      <c r="C797" s="47" t="s">
        <v>10982</v>
      </c>
      <c r="D797" s="47" t="s">
        <v>10969</v>
      </c>
      <c r="E797" s="47" t="s">
        <v>10946</v>
      </c>
      <c r="F797" s="47" t="s">
        <v>10947</v>
      </c>
      <c r="G797" s="47">
        <v>44766</v>
      </c>
      <c r="H797" s="47">
        <v>314270627</v>
      </c>
      <c r="I797" s="47">
        <v>44785</v>
      </c>
      <c r="J797" s="47">
        <v>8517</v>
      </c>
      <c r="K797" s="47">
        <v>47.45</v>
      </c>
      <c r="L797" s="47">
        <v>31.79</v>
      </c>
      <c r="M797" s="47">
        <v>404131.65</v>
      </c>
      <c r="N797" s="47">
        <v>270755.43</v>
      </c>
    </row>
    <row r="798" spans="1:14" x14ac:dyDescent="0.3">
      <c r="A798" s="47" t="s">
        <v>11917</v>
      </c>
      <c r="B798" s="47" t="s">
        <v>10943</v>
      </c>
      <c r="C798" s="47" t="s">
        <v>11148</v>
      </c>
      <c r="D798" s="47" t="s">
        <v>11021</v>
      </c>
      <c r="E798" s="47" t="s">
        <v>10946</v>
      </c>
      <c r="F798" s="47" t="s">
        <v>10961</v>
      </c>
      <c r="G798" s="47">
        <v>44423</v>
      </c>
      <c r="H798" s="47">
        <v>184062469</v>
      </c>
      <c r="I798" s="47">
        <v>44459</v>
      </c>
      <c r="J798" s="47">
        <v>7030</v>
      </c>
      <c r="K798" s="47">
        <v>668.27</v>
      </c>
      <c r="L798" s="47">
        <v>502.54</v>
      </c>
      <c r="M798" s="47">
        <v>4697938.0999999996</v>
      </c>
      <c r="N798" s="47">
        <v>3532856.2</v>
      </c>
    </row>
    <row r="799" spans="1:14" x14ac:dyDescent="0.3">
      <c r="A799" s="47" t="s">
        <v>11918</v>
      </c>
      <c r="B799" s="47" t="s">
        <v>10958</v>
      </c>
      <c r="C799" s="47" t="s">
        <v>11062</v>
      </c>
      <c r="D799" s="47" t="s">
        <v>10976</v>
      </c>
      <c r="E799" s="47" t="s">
        <v>10946</v>
      </c>
      <c r="F799" s="47" t="s">
        <v>10961</v>
      </c>
      <c r="G799" s="47">
        <v>44691</v>
      </c>
      <c r="H799" s="47">
        <v>962162721</v>
      </c>
      <c r="I799" s="47">
        <v>44727</v>
      </c>
      <c r="J799" s="47">
        <v>4185</v>
      </c>
      <c r="K799" s="47">
        <v>81.73</v>
      </c>
      <c r="L799" s="47">
        <v>56.67</v>
      </c>
      <c r="M799" s="47">
        <v>342040.05</v>
      </c>
      <c r="N799" s="47">
        <v>237163.95</v>
      </c>
    </row>
    <row r="800" spans="1:14" x14ac:dyDescent="0.3">
      <c r="A800" s="47" t="s">
        <v>11919</v>
      </c>
      <c r="B800" s="47" t="s">
        <v>11001</v>
      </c>
      <c r="C800" s="47" t="s">
        <v>11138</v>
      </c>
      <c r="D800" s="47" t="s">
        <v>11011</v>
      </c>
      <c r="E800" s="47" t="s">
        <v>10951</v>
      </c>
      <c r="F800" s="47" t="s">
        <v>10947</v>
      </c>
      <c r="G800" s="47">
        <v>44811</v>
      </c>
      <c r="H800" s="47">
        <v>564245212</v>
      </c>
      <c r="I800" s="47">
        <v>44853</v>
      </c>
      <c r="J800" s="47">
        <v>1552</v>
      </c>
      <c r="K800" s="47">
        <v>109.28</v>
      </c>
      <c r="L800" s="47">
        <v>35.840000000000003</v>
      </c>
      <c r="M800" s="47">
        <v>169602.56</v>
      </c>
      <c r="N800" s="47">
        <v>55623.680000000008</v>
      </c>
    </row>
    <row r="801" spans="1:14" x14ac:dyDescent="0.3">
      <c r="A801" s="47" t="s">
        <v>11920</v>
      </c>
      <c r="B801" s="47" t="s">
        <v>11001</v>
      </c>
      <c r="C801" s="47" t="s">
        <v>11082</v>
      </c>
      <c r="D801" s="47" t="s">
        <v>11021</v>
      </c>
      <c r="E801" s="47" t="s">
        <v>10946</v>
      </c>
      <c r="F801" s="47" t="s">
        <v>10966</v>
      </c>
      <c r="G801" s="47">
        <v>44168</v>
      </c>
      <c r="H801" s="47">
        <v>126296269</v>
      </c>
      <c r="I801" s="47">
        <v>44208</v>
      </c>
      <c r="J801" s="47">
        <v>2728</v>
      </c>
      <c r="K801" s="47">
        <v>668.27</v>
      </c>
      <c r="L801" s="47">
        <v>502.54</v>
      </c>
      <c r="M801" s="47">
        <v>1823040.56</v>
      </c>
      <c r="N801" s="47">
        <v>1370929.12</v>
      </c>
    </row>
    <row r="802" spans="1:14" x14ac:dyDescent="0.3">
      <c r="A802" s="47" t="s">
        <v>11921</v>
      </c>
      <c r="B802" s="47" t="s">
        <v>10958</v>
      </c>
      <c r="C802" s="47" t="s">
        <v>11197</v>
      </c>
      <c r="D802" s="47" t="s">
        <v>10974</v>
      </c>
      <c r="E802" s="47" t="s">
        <v>10951</v>
      </c>
      <c r="F802" s="47" t="s">
        <v>10961</v>
      </c>
      <c r="G802" s="47">
        <v>43863</v>
      </c>
      <c r="H802" s="47">
        <v>854614722</v>
      </c>
      <c r="I802" s="47">
        <v>43866</v>
      </c>
      <c r="J802" s="47">
        <v>8343</v>
      </c>
      <c r="K802" s="47">
        <v>437.2</v>
      </c>
      <c r="L802" s="47">
        <v>263.33</v>
      </c>
      <c r="M802" s="47">
        <v>3647559.6</v>
      </c>
      <c r="N802" s="47">
        <v>2196962.19</v>
      </c>
    </row>
    <row r="803" spans="1:14" x14ac:dyDescent="0.3">
      <c r="A803" s="47" t="s">
        <v>11922</v>
      </c>
      <c r="B803" s="47" t="s">
        <v>10958</v>
      </c>
      <c r="C803" s="47" t="s">
        <v>11067</v>
      </c>
      <c r="D803" s="47" t="s">
        <v>10976</v>
      </c>
      <c r="E803" s="47" t="s">
        <v>10946</v>
      </c>
      <c r="F803" s="47" t="s">
        <v>10952</v>
      </c>
      <c r="G803" s="47">
        <v>44097</v>
      </c>
      <c r="H803" s="47">
        <v>875811898</v>
      </c>
      <c r="I803" s="47">
        <v>44117</v>
      </c>
      <c r="J803" s="47">
        <v>1058</v>
      </c>
      <c r="K803" s="47">
        <v>81.73</v>
      </c>
      <c r="L803" s="47">
        <v>56.67</v>
      </c>
      <c r="M803" s="47">
        <v>86470.340000000011</v>
      </c>
      <c r="N803" s="47">
        <v>59956.86</v>
      </c>
    </row>
    <row r="804" spans="1:14" x14ac:dyDescent="0.3">
      <c r="A804" s="47" t="s">
        <v>11923</v>
      </c>
      <c r="B804" s="47" t="s">
        <v>10958</v>
      </c>
      <c r="C804" s="47" t="s">
        <v>11180</v>
      </c>
      <c r="D804" s="47" t="s">
        <v>10976</v>
      </c>
      <c r="E804" s="47" t="s">
        <v>10946</v>
      </c>
      <c r="F804" s="47" t="s">
        <v>10947</v>
      </c>
      <c r="G804" s="47">
        <v>44699</v>
      </c>
      <c r="H804" s="47">
        <v>186811625</v>
      </c>
      <c r="I804" s="47">
        <v>44715</v>
      </c>
      <c r="J804" s="47">
        <v>566</v>
      </c>
      <c r="K804" s="47">
        <v>81.73</v>
      </c>
      <c r="L804" s="47">
        <v>56.67</v>
      </c>
      <c r="M804" s="47">
        <v>46259.18</v>
      </c>
      <c r="N804" s="47">
        <v>32075.22</v>
      </c>
    </row>
    <row r="805" spans="1:14" x14ac:dyDescent="0.3">
      <c r="A805" s="47" t="s">
        <v>11924</v>
      </c>
      <c r="B805" s="47" t="s">
        <v>10943</v>
      </c>
      <c r="C805" s="47" t="s">
        <v>11380</v>
      </c>
      <c r="D805" s="47" t="s">
        <v>10950</v>
      </c>
      <c r="E805" s="47" t="s">
        <v>10946</v>
      </c>
      <c r="F805" s="47" t="s">
        <v>10947</v>
      </c>
      <c r="G805" s="47">
        <v>44598</v>
      </c>
      <c r="H805" s="47">
        <v>204850232</v>
      </c>
      <c r="I805" s="47">
        <v>44626</v>
      </c>
      <c r="J805" s="47">
        <v>8591</v>
      </c>
      <c r="K805" s="47">
        <v>421.89</v>
      </c>
      <c r="L805" s="47">
        <v>364.69</v>
      </c>
      <c r="M805" s="47">
        <v>3624456.9899999998</v>
      </c>
      <c r="N805" s="47">
        <v>3133051.79</v>
      </c>
    </row>
    <row r="806" spans="1:14" x14ac:dyDescent="0.3">
      <c r="A806" s="47" t="s">
        <v>11925</v>
      </c>
      <c r="B806" s="47" t="s">
        <v>10958</v>
      </c>
      <c r="C806" s="47" t="s">
        <v>11739</v>
      </c>
      <c r="D806" s="47" t="s">
        <v>11021</v>
      </c>
      <c r="E806" s="47" t="s">
        <v>10946</v>
      </c>
      <c r="F806" s="47" t="s">
        <v>10947</v>
      </c>
      <c r="G806" s="47">
        <v>44436</v>
      </c>
      <c r="H806" s="47">
        <v>617476546</v>
      </c>
      <c r="I806" s="47">
        <v>44472</v>
      </c>
      <c r="J806" s="47">
        <v>3887</v>
      </c>
      <c r="K806" s="47">
        <v>668.27</v>
      </c>
      <c r="L806" s="47">
        <v>502.54</v>
      </c>
      <c r="M806" s="47">
        <v>2597565.4899999998</v>
      </c>
      <c r="N806" s="47">
        <v>1953372.98</v>
      </c>
    </row>
    <row r="807" spans="1:14" x14ac:dyDescent="0.3">
      <c r="A807" s="47" t="s">
        <v>11926</v>
      </c>
      <c r="B807" s="47" t="s">
        <v>10958</v>
      </c>
      <c r="C807" s="47" t="s">
        <v>11177</v>
      </c>
      <c r="D807" s="47" t="s">
        <v>10960</v>
      </c>
      <c r="E807" s="47" t="s">
        <v>10951</v>
      </c>
      <c r="F807" s="47" t="s">
        <v>10947</v>
      </c>
      <c r="G807" s="47">
        <v>43960</v>
      </c>
      <c r="H807" s="47">
        <v>732551896</v>
      </c>
      <c r="I807" s="47">
        <v>43987</v>
      </c>
      <c r="J807" s="47">
        <v>7240</v>
      </c>
      <c r="K807" s="47">
        <v>9.33</v>
      </c>
      <c r="L807" s="47">
        <v>6.92</v>
      </c>
      <c r="M807" s="47">
        <v>67549.2</v>
      </c>
      <c r="N807" s="47">
        <v>50100.800000000003</v>
      </c>
    </row>
    <row r="808" spans="1:14" x14ac:dyDescent="0.3">
      <c r="A808" s="47" t="s">
        <v>11022</v>
      </c>
      <c r="B808" s="47" t="s">
        <v>10958</v>
      </c>
      <c r="C808" s="47" t="s">
        <v>11006</v>
      </c>
      <c r="D808" s="47" t="s">
        <v>10976</v>
      </c>
      <c r="E808" s="47" t="s">
        <v>10951</v>
      </c>
      <c r="F808" s="47" t="s">
        <v>10952</v>
      </c>
      <c r="G808" s="47">
        <v>44628</v>
      </c>
      <c r="H808" s="47">
        <v>828250110</v>
      </c>
      <c r="I808" s="47">
        <v>44661</v>
      </c>
      <c r="J808" s="47">
        <v>6468</v>
      </c>
      <c r="K808" s="47">
        <v>81.73</v>
      </c>
      <c r="L808" s="47">
        <v>56.67</v>
      </c>
      <c r="M808" s="47">
        <v>528629.64</v>
      </c>
      <c r="N808" s="47">
        <v>366541.56</v>
      </c>
    </row>
    <row r="809" spans="1:14" x14ac:dyDescent="0.3">
      <c r="A809" s="47" t="s">
        <v>11927</v>
      </c>
      <c r="B809" s="47" t="s">
        <v>10958</v>
      </c>
      <c r="C809" s="47" t="s">
        <v>11177</v>
      </c>
      <c r="D809" s="47" t="s">
        <v>10976</v>
      </c>
      <c r="E809" s="47" t="s">
        <v>10951</v>
      </c>
      <c r="F809" s="47" t="s">
        <v>10966</v>
      </c>
      <c r="G809" s="47">
        <v>43869</v>
      </c>
      <c r="H809" s="47">
        <v>803057515</v>
      </c>
      <c r="I809" s="47">
        <v>43912</v>
      </c>
      <c r="J809" s="47">
        <v>1419</v>
      </c>
      <c r="K809" s="47">
        <v>81.73</v>
      </c>
      <c r="L809" s="47">
        <v>56.67</v>
      </c>
      <c r="M809" s="47">
        <v>115974.87000000001</v>
      </c>
      <c r="N809" s="47">
        <v>80414.73</v>
      </c>
    </row>
    <row r="810" spans="1:14" x14ac:dyDescent="0.3">
      <c r="A810" s="47" t="s">
        <v>11928</v>
      </c>
      <c r="B810" s="47" t="s">
        <v>10943</v>
      </c>
      <c r="C810" s="47" t="s">
        <v>11493</v>
      </c>
      <c r="D810" s="47" t="s">
        <v>10979</v>
      </c>
      <c r="E810" s="47" t="s">
        <v>10946</v>
      </c>
      <c r="F810" s="47" t="s">
        <v>10966</v>
      </c>
      <c r="G810" s="47">
        <v>43958</v>
      </c>
      <c r="H810" s="47">
        <v>625772941</v>
      </c>
      <c r="I810" s="47">
        <v>43997</v>
      </c>
      <c r="J810" s="47">
        <v>8974</v>
      </c>
      <c r="K810" s="47">
        <v>651.21</v>
      </c>
      <c r="L810" s="47">
        <v>524.96</v>
      </c>
      <c r="M810" s="47">
        <v>5843958.54</v>
      </c>
      <c r="N810" s="47">
        <v>4710991.04</v>
      </c>
    </row>
    <row r="811" spans="1:14" x14ac:dyDescent="0.3">
      <c r="A811" s="47" t="s">
        <v>11929</v>
      </c>
      <c r="B811" s="47" t="s">
        <v>11001</v>
      </c>
      <c r="C811" s="47" t="s">
        <v>11099</v>
      </c>
      <c r="D811" s="47" t="s">
        <v>10945</v>
      </c>
      <c r="E811" s="47" t="s">
        <v>10946</v>
      </c>
      <c r="F811" s="47" t="s">
        <v>10952</v>
      </c>
      <c r="G811" s="47">
        <v>44182</v>
      </c>
      <c r="H811" s="47">
        <v>785507714</v>
      </c>
      <c r="I811" s="47">
        <v>44196</v>
      </c>
      <c r="J811" s="47">
        <v>8043</v>
      </c>
      <c r="K811" s="47">
        <v>152.58000000000001</v>
      </c>
      <c r="L811" s="47">
        <v>97.44</v>
      </c>
      <c r="M811" s="47">
        <v>1227200.9400000002</v>
      </c>
      <c r="N811" s="47">
        <v>783709.91999999993</v>
      </c>
    </row>
    <row r="812" spans="1:14" x14ac:dyDescent="0.3">
      <c r="A812" s="47" t="s">
        <v>11930</v>
      </c>
      <c r="B812" s="47" t="s">
        <v>10958</v>
      </c>
      <c r="C812" s="47" t="s">
        <v>11133</v>
      </c>
      <c r="D812" s="47" t="s">
        <v>10969</v>
      </c>
      <c r="E812" s="47" t="s">
        <v>10946</v>
      </c>
      <c r="F812" s="47" t="s">
        <v>10947</v>
      </c>
      <c r="G812" s="47">
        <v>44501</v>
      </c>
      <c r="H812" s="47">
        <v>941685664</v>
      </c>
      <c r="I812" s="47">
        <v>44551</v>
      </c>
      <c r="J812" s="47">
        <v>4569</v>
      </c>
      <c r="K812" s="47">
        <v>47.45</v>
      </c>
      <c r="L812" s="47">
        <v>31.79</v>
      </c>
      <c r="M812" s="47">
        <v>216799.05000000002</v>
      </c>
      <c r="N812" s="47">
        <v>145248.51</v>
      </c>
    </row>
    <row r="813" spans="1:14" x14ac:dyDescent="0.3">
      <c r="A813" s="47" t="s">
        <v>11931</v>
      </c>
      <c r="B813" s="47" t="s">
        <v>10958</v>
      </c>
      <c r="C813" s="47" t="s">
        <v>11067</v>
      </c>
      <c r="D813" s="47" t="s">
        <v>10960</v>
      </c>
      <c r="E813" s="47" t="s">
        <v>10946</v>
      </c>
      <c r="F813" s="47" t="s">
        <v>10966</v>
      </c>
      <c r="G813" s="47">
        <v>43973</v>
      </c>
      <c r="H813" s="47">
        <v>374043118</v>
      </c>
      <c r="I813" s="47">
        <v>44014</v>
      </c>
      <c r="J813" s="47">
        <v>6526</v>
      </c>
      <c r="K813" s="47">
        <v>9.33</v>
      </c>
      <c r="L813" s="47">
        <v>6.92</v>
      </c>
      <c r="M813" s="47">
        <v>60887.58</v>
      </c>
      <c r="N813" s="47">
        <v>45159.92</v>
      </c>
    </row>
    <row r="814" spans="1:14" x14ac:dyDescent="0.3">
      <c r="A814" s="47" t="s">
        <v>10957</v>
      </c>
      <c r="B814" s="47" t="s">
        <v>10958</v>
      </c>
      <c r="C814" s="47" t="s">
        <v>11321</v>
      </c>
      <c r="D814" s="47" t="s">
        <v>10976</v>
      </c>
      <c r="E814" s="47" t="s">
        <v>10946</v>
      </c>
      <c r="F814" s="47" t="s">
        <v>10966</v>
      </c>
      <c r="G814" s="47">
        <v>44418</v>
      </c>
      <c r="H814" s="47">
        <v>232628905</v>
      </c>
      <c r="I814" s="47">
        <v>44440</v>
      </c>
      <c r="J814" s="47">
        <v>8917</v>
      </c>
      <c r="K814" s="47">
        <v>81.73</v>
      </c>
      <c r="L814" s="47">
        <v>56.67</v>
      </c>
      <c r="M814" s="47">
        <v>728786.41</v>
      </c>
      <c r="N814" s="47">
        <v>505326.39</v>
      </c>
    </row>
    <row r="815" spans="1:14" x14ac:dyDescent="0.3">
      <c r="A815" s="47" t="s">
        <v>11932</v>
      </c>
      <c r="B815" s="47" t="s">
        <v>10958</v>
      </c>
      <c r="C815" s="47" t="s">
        <v>11385</v>
      </c>
      <c r="D815" s="47" t="s">
        <v>10976</v>
      </c>
      <c r="E815" s="47" t="s">
        <v>10951</v>
      </c>
      <c r="F815" s="47" t="s">
        <v>10961</v>
      </c>
      <c r="G815" s="47">
        <v>44666</v>
      </c>
      <c r="H815" s="47">
        <v>387804353</v>
      </c>
      <c r="I815" s="47">
        <v>44704</v>
      </c>
      <c r="J815" s="47">
        <v>8781</v>
      </c>
      <c r="K815" s="47">
        <v>81.73</v>
      </c>
      <c r="L815" s="47">
        <v>56.67</v>
      </c>
      <c r="M815" s="47">
        <v>717671.13</v>
      </c>
      <c r="N815" s="47">
        <v>497619.27</v>
      </c>
    </row>
    <row r="816" spans="1:14" x14ac:dyDescent="0.3">
      <c r="A816" s="47" t="s">
        <v>11933</v>
      </c>
      <c r="B816" s="47" t="s">
        <v>10958</v>
      </c>
      <c r="C816" s="47" t="s">
        <v>11090</v>
      </c>
      <c r="D816" s="47" t="s">
        <v>11011</v>
      </c>
      <c r="E816" s="47" t="s">
        <v>10951</v>
      </c>
      <c r="F816" s="47" t="s">
        <v>10947</v>
      </c>
      <c r="G816" s="47">
        <v>44219</v>
      </c>
      <c r="H816" s="47">
        <v>780243289</v>
      </c>
      <c r="I816" s="47">
        <v>44244</v>
      </c>
      <c r="J816" s="47">
        <v>183</v>
      </c>
      <c r="K816" s="47">
        <v>109.28</v>
      </c>
      <c r="L816" s="47">
        <v>35.840000000000003</v>
      </c>
      <c r="M816" s="47">
        <v>19998.240000000002</v>
      </c>
      <c r="N816" s="47">
        <v>6558.72</v>
      </c>
    </row>
    <row r="817" spans="1:14" x14ac:dyDescent="0.3">
      <c r="A817" s="47" t="s">
        <v>11934</v>
      </c>
      <c r="B817" s="47" t="s">
        <v>10958</v>
      </c>
      <c r="C817" s="47" t="s">
        <v>11163</v>
      </c>
      <c r="D817" s="47" t="s">
        <v>10976</v>
      </c>
      <c r="E817" s="47" t="s">
        <v>10951</v>
      </c>
      <c r="F817" s="47" t="s">
        <v>10966</v>
      </c>
      <c r="G817" s="47">
        <v>44812</v>
      </c>
      <c r="H817" s="47">
        <v>970932042</v>
      </c>
      <c r="I817" s="47">
        <v>44843</v>
      </c>
      <c r="J817" s="47">
        <v>9222</v>
      </c>
      <c r="K817" s="47">
        <v>81.73</v>
      </c>
      <c r="L817" s="47">
        <v>56.67</v>
      </c>
      <c r="M817" s="47">
        <v>753714.06</v>
      </c>
      <c r="N817" s="47">
        <v>522610.74</v>
      </c>
    </row>
    <row r="818" spans="1:14" x14ac:dyDescent="0.3">
      <c r="A818" s="47" t="s">
        <v>11684</v>
      </c>
      <c r="B818" s="47" t="s">
        <v>10954</v>
      </c>
      <c r="C818" s="47" t="s">
        <v>10955</v>
      </c>
      <c r="D818" s="47" t="s">
        <v>10950</v>
      </c>
      <c r="E818" s="47" t="s">
        <v>10946</v>
      </c>
      <c r="F818" s="47" t="s">
        <v>10952</v>
      </c>
      <c r="G818" s="47">
        <v>44674</v>
      </c>
      <c r="H818" s="47">
        <v>591169440</v>
      </c>
      <c r="I818" s="47">
        <v>44716</v>
      </c>
      <c r="J818" s="47">
        <v>9029</v>
      </c>
      <c r="K818" s="47">
        <v>421.89</v>
      </c>
      <c r="L818" s="47">
        <v>364.69</v>
      </c>
      <c r="M818" s="47">
        <v>3809244.81</v>
      </c>
      <c r="N818" s="47">
        <v>3292786.01</v>
      </c>
    </row>
    <row r="819" spans="1:14" x14ac:dyDescent="0.3">
      <c r="A819" s="47" t="s">
        <v>11935</v>
      </c>
      <c r="B819" s="47" t="s">
        <v>10963</v>
      </c>
      <c r="C819" s="47" t="s">
        <v>11182</v>
      </c>
      <c r="D819" s="47" t="s">
        <v>11021</v>
      </c>
      <c r="E819" s="47" t="s">
        <v>10951</v>
      </c>
      <c r="F819" s="47" t="s">
        <v>10961</v>
      </c>
      <c r="G819" s="47">
        <v>44269</v>
      </c>
      <c r="H819" s="47">
        <v>692566812</v>
      </c>
      <c r="I819" s="47">
        <v>44276</v>
      </c>
      <c r="J819" s="47">
        <v>4765</v>
      </c>
      <c r="K819" s="47">
        <v>668.27</v>
      </c>
      <c r="L819" s="47">
        <v>502.54</v>
      </c>
      <c r="M819" s="47">
        <v>3184306.55</v>
      </c>
      <c r="N819" s="47">
        <v>2394603.1</v>
      </c>
    </row>
    <row r="820" spans="1:14" x14ac:dyDescent="0.3">
      <c r="A820" s="47" t="s">
        <v>11936</v>
      </c>
      <c r="B820" s="47" t="s">
        <v>10958</v>
      </c>
      <c r="C820" s="47" t="s">
        <v>11235</v>
      </c>
      <c r="D820" s="47" t="s">
        <v>10979</v>
      </c>
      <c r="E820" s="47" t="s">
        <v>10951</v>
      </c>
      <c r="F820" s="47" t="s">
        <v>10961</v>
      </c>
      <c r="G820" s="47">
        <v>44728</v>
      </c>
      <c r="H820" s="47">
        <v>597047984</v>
      </c>
      <c r="I820" s="47">
        <v>44744</v>
      </c>
      <c r="J820" s="47">
        <v>8621</v>
      </c>
      <c r="K820" s="47">
        <v>651.21</v>
      </c>
      <c r="L820" s="47">
        <v>524.96</v>
      </c>
      <c r="M820" s="47">
        <v>5614081.4100000001</v>
      </c>
      <c r="N820" s="47">
        <v>4525680.16</v>
      </c>
    </row>
    <row r="821" spans="1:14" x14ac:dyDescent="0.3">
      <c r="A821" s="47" t="s">
        <v>11937</v>
      </c>
      <c r="B821" s="47" t="s">
        <v>10943</v>
      </c>
      <c r="C821" s="47" t="s">
        <v>11080</v>
      </c>
      <c r="D821" s="47" t="s">
        <v>10969</v>
      </c>
      <c r="E821" s="47" t="s">
        <v>10951</v>
      </c>
      <c r="F821" s="47" t="s">
        <v>10952</v>
      </c>
      <c r="G821" s="47">
        <v>44199</v>
      </c>
      <c r="H821" s="47">
        <v>146849286</v>
      </c>
      <c r="I821" s="47">
        <v>44219</v>
      </c>
      <c r="J821" s="47">
        <v>4822</v>
      </c>
      <c r="K821" s="47">
        <v>47.45</v>
      </c>
      <c r="L821" s="47">
        <v>31.79</v>
      </c>
      <c r="M821" s="47">
        <v>228803.90000000002</v>
      </c>
      <c r="N821" s="47">
        <v>153291.38</v>
      </c>
    </row>
    <row r="822" spans="1:14" x14ac:dyDescent="0.3">
      <c r="A822" s="47" t="s">
        <v>11938</v>
      </c>
      <c r="B822" s="47" t="s">
        <v>10963</v>
      </c>
      <c r="C822" s="47" t="s">
        <v>11268</v>
      </c>
      <c r="D822" s="47" t="s">
        <v>10960</v>
      </c>
      <c r="E822" s="47" t="s">
        <v>10946</v>
      </c>
      <c r="F822" s="47" t="s">
        <v>10952</v>
      </c>
      <c r="G822" s="47">
        <v>44629</v>
      </c>
      <c r="H822" s="47">
        <v>154519546</v>
      </c>
      <c r="I822" s="47">
        <v>44635</v>
      </c>
      <c r="J822" s="47">
        <v>4622</v>
      </c>
      <c r="K822" s="47">
        <v>9.33</v>
      </c>
      <c r="L822" s="47">
        <v>6.92</v>
      </c>
      <c r="M822" s="47">
        <v>43123.26</v>
      </c>
      <c r="N822" s="47">
        <v>31984.239999999998</v>
      </c>
    </row>
    <row r="823" spans="1:14" x14ac:dyDescent="0.3">
      <c r="A823" s="47" t="s">
        <v>11939</v>
      </c>
      <c r="B823" s="47" t="s">
        <v>10943</v>
      </c>
      <c r="C823" s="47" t="s">
        <v>11583</v>
      </c>
      <c r="D823" s="47" t="s">
        <v>10960</v>
      </c>
      <c r="E823" s="47" t="s">
        <v>10946</v>
      </c>
      <c r="F823" s="47" t="s">
        <v>10947</v>
      </c>
      <c r="G823" s="47">
        <v>43937</v>
      </c>
      <c r="H823" s="47">
        <v>152920091</v>
      </c>
      <c r="I823" s="47">
        <v>43968</v>
      </c>
      <c r="J823" s="47">
        <v>1308</v>
      </c>
      <c r="K823" s="47">
        <v>9.33</v>
      </c>
      <c r="L823" s="47">
        <v>6.92</v>
      </c>
      <c r="M823" s="47">
        <v>12203.64</v>
      </c>
      <c r="N823" s="47">
        <v>9051.36</v>
      </c>
    </row>
    <row r="824" spans="1:14" x14ac:dyDescent="0.3">
      <c r="A824" s="47" t="s">
        <v>11940</v>
      </c>
      <c r="B824" s="47" t="s">
        <v>10958</v>
      </c>
      <c r="C824" s="47" t="s">
        <v>11882</v>
      </c>
      <c r="D824" s="47" t="s">
        <v>10956</v>
      </c>
      <c r="E824" s="47" t="s">
        <v>10951</v>
      </c>
      <c r="F824" s="47" t="s">
        <v>10947</v>
      </c>
      <c r="G824" s="47">
        <v>43843</v>
      </c>
      <c r="H824" s="47">
        <v>645224750</v>
      </c>
      <c r="I824" s="47">
        <v>43875</v>
      </c>
      <c r="J824" s="47">
        <v>5197</v>
      </c>
      <c r="K824" s="47">
        <v>205.7</v>
      </c>
      <c r="L824" s="47">
        <v>117.11</v>
      </c>
      <c r="M824" s="47">
        <v>1069022.8999999999</v>
      </c>
      <c r="N824" s="47">
        <v>608620.67000000004</v>
      </c>
    </row>
    <row r="825" spans="1:14" x14ac:dyDescent="0.3">
      <c r="A825" s="47" t="s">
        <v>11941</v>
      </c>
      <c r="B825" s="47" t="s">
        <v>10963</v>
      </c>
      <c r="C825" s="47" t="s">
        <v>11431</v>
      </c>
      <c r="D825" s="47" t="s">
        <v>10979</v>
      </c>
      <c r="E825" s="47" t="s">
        <v>10946</v>
      </c>
      <c r="F825" s="47" t="s">
        <v>10947</v>
      </c>
      <c r="G825" s="47">
        <v>44124</v>
      </c>
      <c r="H825" s="47">
        <v>854919850</v>
      </c>
      <c r="I825" s="47">
        <v>44140</v>
      </c>
      <c r="J825" s="47">
        <v>8637</v>
      </c>
      <c r="K825" s="47">
        <v>651.21</v>
      </c>
      <c r="L825" s="47">
        <v>524.96</v>
      </c>
      <c r="M825" s="47">
        <v>5624500.7700000005</v>
      </c>
      <c r="N825" s="47">
        <v>4534079.5200000005</v>
      </c>
    </row>
    <row r="826" spans="1:14" x14ac:dyDescent="0.3">
      <c r="A826" s="47" t="s">
        <v>11942</v>
      </c>
      <c r="B826" s="47" t="s">
        <v>10954</v>
      </c>
      <c r="C826" s="47" t="s">
        <v>11048</v>
      </c>
      <c r="D826" s="47" t="s">
        <v>10956</v>
      </c>
      <c r="E826" s="47" t="s">
        <v>10951</v>
      </c>
      <c r="F826" s="47" t="s">
        <v>10947</v>
      </c>
      <c r="G826" s="47">
        <v>44184</v>
      </c>
      <c r="H826" s="47">
        <v>975804221</v>
      </c>
      <c r="I826" s="47">
        <v>44209</v>
      </c>
      <c r="J826" s="47">
        <v>1008</v>
      </c>
      <c r="K826" s="47">
        <v>205.7</v>
      </c>
      <c r="L826" s="47">
        <v>117.11</v>
      </c>
      <c r="M826" s="47">
        <v>207345.59999999998</v>
      </c>
      <c r="N826" s="47">
        <v>118046.88</v>
      </c>
    </row>
    <row r="827" spans="1:14" x14ac:dyDescent="0.3">
      <c r="A827" s="47" t="s">
        <v>11871</v>
      </c>
      <c r="B827" s="47" t="s">
        <v>10943</v>
      </c>
      <c r="C827" s="47" t="s">
        <v>11175</v>
      </c>
      <c r="D827" s="47" t="s">
        <v>11021</v>
      </c>
      <c r="E827" s="47" t="s">
        <v>10946</v>
      </c>
      <c r="F827" s="47" t="s">
        <v>10961</v>
      </c>
      <c r="G827" s="47">
        <v>44617</v>
      </c>
      <c r="H827" s="47">
        <v>821989190</v>
      </c>
      <c r="I827" s="47">
        <v>44631</v>
      </c>
      <c r="J827" s="47">
        <v>3723</v>
      </c>
      <c r="K827" s="47">
        <v>668.27</v>
      </c>
      <c r="L827" s="47">
        <v>502.54</v>
      </c>
      <c r="M827" s="47">
        <v>2487969.21</v>
      </c>
      <c r="N827" s="47">
        <v>1870956.4200000002</v>
      </c>
    </row>
    <row r="828" spans="1:14" x14ac:dyDescent="0.3">
      <c r="A828" s="47" t="s">
        <v>11943</v>
      </c>
      <c r="B828" s="47" t="s">
        <v>10958</v>
      </c>
      <c r="C828" s="47" t="s">
        <v>11035</v>
      </c>
      <c r="D828" s="47" t="s">
        <v>10965</v>
      </c>
      <c r="E828" s="47" t="s">
        <v>10946</v>
      </c>
      <c r="F828" s="47" t="s">
        <v>10961</v>
      </c>
      <c r="G828" s="47">
        <v>44597</v>
      </c>
      <c r="H828" s="47">
        <v>277898585</v>
      </c>
      <c r="I828" s="47">
        <v>44626</v>
      </c>
      <c r="J828" s="47">
        <v>5222</v>
      </c>
      <c r="K828" s="47">
        <v>255.28</v>
      </c>
      <c r="L828" s="47">
        <v>159.41999999999999</v>
      </c>
      <c r="M828" s="47">
        <v>1333072.1599999999</v>
      </c>
      <c r="N828" s="47">
        <v>832491.24</v>
      </c>
    </row>
    <row r="829" spans="1:14" x14ac:dyDescent="0.3">
      <c r="A829" s="47" t="s">
        <v>11944</v>
      </c>
      <c r="B829" s="47" t="s">
        <v>11001</v>
      </c>
      <c r="C829" s="47" t="s">
        <v>11313</v>
      </c>
      <c r="D829" s="47" t="s">
        <v>10989</v>
      </c>
      <c r="E829" s="47" t="s">
        <v>10946</v>
      </c>
      <c r="F829" s="47" t="s">
        <v>10961</v>
      </c>
      <c r="G829" s="47">
        <v>44490</v>
      </c>
      <c r="H829" s="47">
        <v>648268735</v>
      </c>
      <c r="I829" s="47">
        <v>44517</v>
      </c>
      <c r="J829" s="47">
        <v>5979</v>
      </c>
      <c r="K829" s="47">
        <v>154.06</v>
      </c>
      <c r="L829" s="47">
        <v>90.93</v>
      </c>
      <c r="M829" s="47">
        <v>921124.74</v>
      </c>
      <c r="N829" s="47">
        <v>543670.47000000009</v>
      </c>
    </row>
    <row r="830" spans="1:14" x14ac:dyDescent="0.3">
      <c r="A830" s="47" t="s">
        <v>11880</v>
      </c>
      <c r="B830" s="47" t="s">
        <v>10963</v>
      </c>
      <c r="C830" s="47" t="s">
        <v>11519</v>
      </c>
      <c r="D830" s="47" t="s">
        <v>10960</v>
      </c>
      <c r="E830" s="47" t="s">
        <v>10946</v>
      </c>
      <c r="F830" s="47" t="s">
        <v>10947</v>
      </c>
      <c r="G830" s="47">
        <v>44286</v>
      </c>
      <c r="H830" s="47">
        <v>608148467</v>
      </c>
      <c r="I830" s="47">
        <v>44289</v>
      </c>
      <c r="J830" s="47">
        <v>3501</v>
      </c>
      <c r="K830" s="47">
        <v>9.33</v>
      </c>
      <c r="L830" s="47">
        <v>6.92</v>
      </c>
      <c r="M830" s="47">
        <v>32664.33</v>
      </c>
      <c r="N830" s="47">
        <v>24226.92</v>
      </c>
    </row>
    <row r="831" spans="1:14" x14ac:dyDescent="0.3">
      <c r="A831" s="47" t="s">
        <v>11945</v>
      </c>
      <c r="B831" s="47" t="s">
        <v>10958</v>
      </c>
      <c r="C831" s="47" t="s">
        <v>10993</v>
      </c>
      <c r="D831" s="47" t="s">
        <v>10956</v>
      </c>
      <c r="E831" s="47" t="s">
        <v>10951</v>
      </c>
      <c r="F831" s="47" t="s">
        <v>10961</v>
      </c>
      <c r="G831" s="47">
        <v>44123</v>
      </c>
      <c r="H831" s="47">
        <v>252899110</v>
      </c>
      <c r="I831" s="47">
        <v>44140</v>
      </c>
      <c r="J831" s="47">
        <v>7321</v>
      </c>
      <c r="K831" s="47">
        <v>205.7</v>
      </c>
      <c r="L831" s="47">
        <v>117.11</v>
      </c>
      <c r="M831" s="47">
        <v>1505929.7</v>
      </c>
      <c r="N831" s="47">
        <v>857362.30999999994</v>
      </c>
    </row>
    <row r="832" spans="1:14" x14ac:dyDescent="0.3">
      <c r="A832" s="47" t="s">
        <v>11946</v>
      </c>
      <c r="B832" s="47" t="s">
        <v>10943</v>
      </c>
      <c r="C832" s="47" t="s">
        <v>11873</v>
      </c>
      <c r="D832" s="47" t="s">
        <v>10960</v>
      </c>
      <c r="E832" s="47" t="s">
        <v>10951</v>
      </c>
      <c r="F832" s="47" t="s">
        <v>10952</v>
      </c>
      <c r="G832" s="47">
        <v>44805</v>
      </c>
      <c r="H832" s="47">
        <v>648194491</v>
      </c>
      <c r="I832" s="47">
        <v>44821</v>
      </c>
      <c r="J832" s="47">
        <v>4009</v>
      </c>
      <c r="K832" s="47">
        <v>9.33</v>
      </c>
      <c r="L832" s="47">
        <v>6.92</v>
      </c>
      <c r="M832" s="47">
        <v>37403.97</v>
      </c>
      <c r="N832" s="47">
        <v>27742.28</v>
      </c>
    </row>
    <row r="833" spans="1:14" x14ac:dyDescent="0.3">
      <c r="A833" s="47" t="s">
        <v>11947</v>
      </c>
      <c r="B833" s="47" t="s">
        <v>10958</v>
      </c>
      <c r="C833" s="47" t="s">
        <v>11197</v>
      </c>
      <c r="D833" s="47" t="s">
        <v>10945</v>
      </c>
      <c r="E833" s="47" t="s">
        <v>10946</v>
      </c>
      <c r="F833" s="47" t="s">
        <v>10952</v>
      </c>
      <c r="G833" s="47">
        <v>44155</v>
      </c>
      <c r="H833" s="47">
        <v>680020940</v>
      </c>
      <c r="I833" s="47">
        <v>44166</v>
      </c>
      <c r="J833" s="47">
        <v>2163</v>
      </c>
      <c r="K833" s="47">
        <v>152.58000000000001</v>
      </c>
      <c r="L833" s="47">
        <v>97.44</v>
      </c>
      <c r="M833" s="47">
        <v>330030.54000000004</v>
      </c>
      <c r="N833" s="47">
        <v>210762.72</v>
      </c>
    </row>
    <row r="834" spans="1:14" x14ac:dyDescent="0.3">
      <c r="A834" s="47" t="s">
        <v>11948</v>
      </c>
      <c r="B834" s="47" t="s">
        <v>10958</v>
      </c>
      <c r="C834" s="47" t="s">
        <v>11716</v>
      </c>
      <c r="D834" s="47" t="s">
        <v>10965</v>
      </c>
      <c r="E834" s="47" t="s">
        <v>10946</v>
      </c>
      <c r="F834" s="47" t="s">
        <v>10947</v>
      </c>
      <c r="G834" s="47">
        <v>44837</v>
      </c>
      <c r="H834" s="47">
        <v>204677283</v>
      </c>
      <c r="I834" s="47">
        <v>44837</v>
      </c>
      <c r="J834" s="47">
        <v>7411</v>
      </c>
      <c r="K834" s="47">
        <v>255.28</v>
      </c>
      <c r="L834" s="47">
        <v>159.41999999999999</v>
      </c>
      <c r="M834" s="47">
        <v>1891880.08</v>
      </c>
      <c r="N834" s="47">
        <v>1181461.6199999999</v>
      </c>
    </row>
    <row r="835" spans="1:14" x14ac:dyDescent="0.3">
      <c r="A835" s="47" t="s">
        <v>11949</v>
      </c>
      <c r="B835" s="47" t="s">
        <v>11001</v>
      </c>
      <c r="C835" s="47" t="s">
        <v>11346</v>
      </c>
      <c r="D835" s="47" t="s">
        <v>11011</v>
      </c>
      <c r="E835" s="47" t="s">
        <v>10951</v>
      </c>
      <c r="F835" s="47" t="s">
        <v>10966</v>
      </c>
      <c r="G835" s="47">
        <v>44444</v>
      </c>
      <c r="H835" s="47">
        <v>498774850</v>
      </c>
      <c r="I835" s="47">
        <v>44491</v>
      </c>
      <c r="J835" s="47">
        <v>7417</v>
      </c>
      <c r="K835" s="47">
        <v>109.28</v>
      </c>
      <c r="L835" s="47">
        <v>35.840000000000003</v>
      </c>
      <c r="M835" s="47">
        <v>810529.76</v>
      </c>
      <c r="N835" s="47">
        <v>265825.28000000003</v>
      </c>
    </row>
    <row r="836" spans="1:14" x14ac:dyDescent="0.3">
      <c r="A836" s="47" t="s">
        <v>11950</v>
      </c>
      <c r="B836" s="47" t="s">
        <v>10958</v>
      </c>
      <c r="C836" s="47" t="s">
        <v>10959</v>
      </c>
      <c r="D836" s="47" t="s">
        <v>10960</v>
      </c>
      <c r="E836" s="47" t="s">
        <v>10951</v>
      </c>
      <c r="F836" s="47" t="s">
        <v>10952</v>
      </c>
      <c r="G836" s="47">
        <v>44369</v>
      </c>
      <c r="H836" s="47">
        <v>209237468</v>
      </c>
      <c r="I836" s="47">
        <v>44369</v>
      </c>
      <c r="J836" s="47">
        <v>6871</v>
      </c>
      <c r="K836" s="47">
        <v>9.33</v>
      </c>
      <c r="L836" s="47">
        <v>6.92</v>
      </c>
      <c r="M836" s="47">
        <v>64106.43</v>
      </c>
      <c r="N836" s="47">
        <v>47547.32</v>
      </c>
    </row>
    <row r="837" spans="1:14" x14ac:dyDescent="0.3">
      <c r="A837" s="47" t="s">
        <v>11951</v>
      </c>
      <c r="B837" s="47" t="s">
        <v>10943</v>
      </c>
      <c r="C837" s="47" t="s">
        <v>11380</v>
      </c>
      <c r="D837" s="47" t="s">
        <v>10974</v>
      </c>
      <c r="E837" s="47" t="s">
        <v>10946</v>
      </c>
      <c r="F837" s="47" t="s">
        <v>10947</v>
      </c>
      <c r="G837" s="47">
        <v>44065</v>
      </c>
      <c r="H837" s="47">
        <v>303301465</v>
      </c>
      <c r="I837" s="47">
        <v>44090</v>
      </c>
      <c r="J837" s="47">
        <v>2498</v>
      </c>
      <c r="K837" s="47">
        <v>437.2</v>
      </c>
      <c r="L837" s="47">
        <v>263.33</v>
      </c>
      <c r="M837" s="47">
        <v>1092125.5999999999</v>
      </c>
      <c r="N837" s="47">
        <v>657798.34</v>
      </c>
    </row>
    <row r="838" spans="1:14" x14ac:dyDescent="0.3">
      <c r="A838" s="47" t="s">
        <v>11952</v>
      </c>
      <c r="B838" s="47" t="s">
        <v>10954</v>
      </c>
      <c r="C838" s="47" t="s">
        <v>11559</v>
      </c>
      <c r="D838" s="47" t="s">
        <v>10950</v>
      </c>
      <c r="E838" s="47" t="s">
        <v>10946</v>
      </c>
      <c r="F838" s="47" t="s">
        <v>10952</v>
      </c>
      <c r="G838" s="47">
        <v>44695</v>
      </c>
      <c r="H838" s="47">
        <v>918515670</v>
      </c>
      <c r="I838" s="47">
        <v>44719</v>
      </c>
      <c r="J838" s="47">
        <v>8053</v>
      </c>
      <c r="K838" s="47">
        <v>421.89</v>
      </c>
      <c r="L838" s="47">
        <v>364.69</v>
      </c>
      <c r="M838" s="47">
        <v>3397480.17</v>
      </c>
      <c r="N838" s="47">
        <v>2936848.57</v>
      </c>
    </row>
    <row r="839" spans="1:14" x14ac:dyDescent="0.3">
      <c r="A839" s="47" t="s">
        <v>11953</v>
      </c>
      <c r="B839" s="47" t="s">
        <v>10943</v>
      </c>
      <c r="C839" s="47" t="s">
        <v>11493</v>
      </c>
      <c r="D839" s="47" t="s">
        <v>10945</v>
      </c>
      <c r="E839" s="47" t="s">
        <v>10951</v>
      </c>
      <c r="F839" s="47" t="s">
        <v>10961</v>
      </c>
      <c r="G839" s="47">
        <v>44440</v>
      </c>
      <c r="H839" s="47">
        <v>912741410</v>
      </c>
      <c r="I839" s="47">
        <v>44450</v>
      </c>
      <c r="J839" s="47">
        <v>9321</v>
      </c>
      <c r="K839" s="47">
        <v>152.58000000000001</v>
      </c>
      <c r="L839" s="47">
        <v>97.44</v>
      </c>
      <c r="M839" s="47">
        <v>1422198.1800000002</v>
      </c>
      <c r="N839" s="47">
        <v>908238.24</v>
      </c>
    </row>
    <row r="840" spans="1:14" x14ac:dyDescent="0.3">
      <c r="A840" s="47" t="s">
        <v>11954</v>
      </c>
      <c r="B840" s="47" t="s">
        <v>10943</v>
      </c>
      <c r="C840" s="47" t="s">
        <v>11873</v>
      </c>
      <c r="D840" s="47" t="s">
        <v>10956</v>
      </c>
      <c r="E840" s="47" t="s">
        <v>10946</v>
      </c>
      <c r="F840" s="47" t="s">
        <v>10961</v>
      </c>
      <c r="G840" s="47">
        <v>44236</v>
      </c>
      <c r="H840" s="47">
        <v>114152514</v>
      </c>
      <c r="I840" s="47">
        <v>44276</v>
      </c>
      <c r="J840" s="47">
        <v>9121</v>
      </c>
      <c r="K840" s="47">
        <v>205.7</v>
      </c>
      <c r="L840" s="47">
        <v>117.11</v>
      </c>
      <c r="M840" s="47">
        <v>1876189.7</v>
      </c>
      <c r="N840" s="47">
        <v>1068160.31</v>
      </c>
    </row>
    <row r="841" spans="1:14" x14ac:dyDescent="0.3">
      <c r="A841" s="47" t="s">
        <v>11955</v>
      </c>
      <c r="B841" s="47" t="s">
        <v>10958</v>
      </c>
      <c r="C841" s="47" t="s">
        <v>11341</v>
      </c>
      <c r="D841" s="47" t="s">
        <v>10976</v>
      </c>
      <c r="E841" s="47" t="s">
        <v>10951</v>
      </c>
      <c r="F841" s="47" t="s">
        <v>10961</v>
      </c>
      <c r="G841" s="47">
        <v>44122</v>
      </c>
      <c r="H841" s="47">
        <v>671235311</v>
      </c>
      <c r="I841" s="47">
        <v>44150</v>
      </c>
      <c r="J841" s="47">
        <v>2300</v>
      </c>
      <c r="K841" s="47">
        <v>81.73</v>
      </c>
      <c r="L841" s="47">
        <v>56.67</v>
      </c>
      <c r="M841" s="47">
        <v>187979</v>
      </c>
      <c r="N841" s="47">
        <v>130341</v>
      </c>
    </row>
    <row r="842" spans="1:14" x14ac:dyDescent="0.3">
      <c r="A842" s="47" t="s">
        <v>11956</v>
      </c>
      <c r="B842" s="47" t="s">
        <v>10963</v>
      </c>
      <c r="C842" s="47" t="s">
        <v>11519</v>
      </c>
      <c r="D842" s="47" t="s">
        <v>10965</v>
      </c>
      <c r="E842" s="47" t="s">
        <v>10951</v>
      </c>
      <c r="F842" s="47" t="s">
        <v>10966</v>
      </c>
      <c r="G842" s="47">
        <v>44806</v>
      </c>
      <c r="H842" s="47">
        <v>302788627</v>
      </c>
      <c r="I842" s="47">
        <v>44837</v>
      </c>
      <c r="J842" s="47">
        <v>738</v>
      </c>
      <c r="K842" s="47">
        <v>255.28</v>
      </c>
      <c r="L842" s="47">
        <v>159.41999999999999</v>
      </c>
      <c r="M842" s="47">
        <v>188396.64</v>
      </c>
      <c r="N842" s="47">
        <v>117651.95999999999</v>
      </c>
    </row>
    <row r="843" spans="1:14" x14ac:dyDescent="0.3">
      <c r="A843" s="47" t="s">
        <v>11957</v>
      </c>
      <c r="B843" s="47" t="s">
        <v>10943</v>
      </c>
      <c r="C843" s="47" t="s">
        <v>11556</v>
      </c>
      <c r="D843" s="47" t="s">
        <v>10976</v>
      </c>
      <c r="E843" s="47" t="s">
        <v>10951</v>
      </c>
      <c r="F843" s="47" t="s">
        <v>10966</v>
      </c>
      <c r="G843" s="47">
        <v>44011</v>
      </c>
      <c r="H843" s="47">
        <v>847923791</v>
      </c>
      <c r="I843" s="47">
        <v>44028</v>
      </c>
      <c r="J843" s="47">
        <v>8347</v>
      </c>
      <c r="K843" s="47">
        <v>81.73</v>
      </c>
      <c r="L843" s="47">
        <v>56.67</v>
      </c>
      <c r="M843" s="47">
        <v>682200.31</v>
      </c>
      <c r="N843" s="47">
        <v>473024.49</v>
      </c>
    </row>
    <row r="844" spans="1:14" x14ac:dyDescent="0.3">
      <c r="A844" s="47" t="s">
        <v>11958</v>
      </c>
      <c r="B844" s="47" t="s">
        <v>10954</v>
      </c>
      <c r="C844" s="47" t="s">
        <v>11186</v>
      </c>
      <c r="D844" s="47" t="s">
        <v>10965</v>
      </c>
      <c r="E844" s="47" t="s">
        <v>10951</v>
      </c>
      <c r="F844" s="47" t="s">
        <v>10952</v>
      </c>
      <c r="G844" s="47">
        <v>44306</v>
      </c>
      <c r="H844" s="47">
        <v>616064631</v>
      </c>
      <c r="I844" s="47">
        <v>44348</v>
      </c>
      <c r="J844" s="47">
        <v>6070</v>
      </c>
      <c r="K844" s="47">
        <v>255.28</v>
      </c>
      <c r="L844" s="47">
        <v>159.41999999999999</v>
      </c>
      <c r="M844" s="47">
        <v>1549549.6</v>
      </c>
      <c r="N844" s="47">
        <v>967679.39999999991</v>
      </c>
    </row>
    <row r="845" spans="1:14" x14ac:dyDescent="0.3">
      <c r="A845" s="47" t="s">
        <v>11959</v>
      </c>
      <c r="B845" s="47" t="s">
        <v>10943</v>
      </c>
      <c r="C845" s="47" t="s">
        <v>11072</v>
      </c>
      <c r="D845" s="47" t="s">
        <v>10960</v>
      </c>
      <c r="E845" s="47" t="s">
        <v>10946</v>
      </c>
      <c r="F845" s="47" t="s">
        <v>10966</v>
      </c>
      <c r="G845" s="47">
        <v>44228</v>
      </c>
      <c r="H845" s="47">
        <v>236947476</v>
      </c>
      <c r="I845" s="47">
        <v>44255</v>
      </c>
      <c r="J845" s="47">
        <v>6879</v>
      </c>
      <c r="K845" s="47">
        <v>9.33</v>
      </c>
      <c r="L845" s="47">
        <v>6.92</v>
      </c>
      <c r="M845" s="47">
        <v>64181.07</v>
      </c>
      <c r="N845" s="47">
        <v>47602.68</v>
      </c>
    </row>
    <row r="846" spans="1:14" x14ac:dyDescent="0.3">
      <c r="A846" s="47" t="s">
        <v>11960</v>
      </c>
      <c r="B846" s="47" t="s">
        <v>10954</v>
      </c>
      <c r="C846" s="47" t="s">
        <v>11352</v>
      </c>
      <c r="D846" s="47" t="s">
        <v>11021</v>
      </c>
      <c r="E846" s="47" t="s">
        <v>10951</v>
      </c>
      <c r="F846" s="47" t="s">
        <v>10952</v>
      </c>
      <c r="G846" s="47">
        <v>44028</v>
      </c>
      <c r="H846" s="47">
        <v>410621154</v>
      </c>
      <c r="I846" s="47">
        <v>44058</v>
      </c>
      <c r="J846" s="47">
        <v>779</v>
      </c>
      <c r="K846" s="47">
        <v>668.27</v>
      </c>
      <c r="L846" s="47">
        <v>502.54</v>
      </c>
      <c r="M846" s="47">
        <v>520582.32999999996</v>
      </c>
      <c r="N846" s="47">
        <v>391478.66000000003</v>
      </c>
    </row>
    <row r="847" spans="1:14" x14ac:dyDescent="0.3">
      <c r="A847" s="47" t="s">
        <v>11961</v>
      </c>
      <c r="B847" s="47" t="s">
        <v>10963</v>
      </c>
      <c r="C847" s="47" t="s">
        <v>11662</v>
      </c>
      <c r="D847" s="47" t="s">
        <v>10960</v>
      </c>
      <c r="E847" s="47" t="s">
        <v>10951</v>
      </c>
      <c r="F847" s="47" t="s">
        <v>10961</v>
      </c>
      <c r="G847" s="47">
        <v>44105</v>
      </c>
      <c r="H847" s="47">
        <v>557446992</v>
      </c>
      <c r="I847" s="47">
        <v>44128</v>
      </c>
      <c r="J847" s="47">
        <v>9807</v>
      </c>
      <c r="K847" s="47">
        <v>9.33</v>
      </c>
      <c r="L847" s="47">
        <v>6.92</v>
      </c>
      <c r="M847" s="47">
        <v>91499.31</v>
      </c>
      <c r="N847" s="47">
        <v>67864.44</v>
      </c>
    </row>
    <row r="848" spans="1:14" x14ac:dyDescent="0.3">
      <c r="A848" s="47" t="s">
        <v>11962</v>
      </c>
      <c r="B848" s="47" t="s">
        <v>10954</v>
      </c>
      <c r="C848" s="47" t="s">
        <v>11129</v>
      </c>
      <c r="D848" s="47" t="s">
        <v>10974</v>
      </c>
      <c r="E848" s="47" t="s">
        <v>10946</v>
      </c>
      <c r="F848" s="47" t="s">
        <v>10952</v>
      </c>
      <c r="G848" s="47">
        <v>44482</v>
      </c>
      <c r="H848" s="47">
        <v>168098819</v>
      </c>
      <c r="I848" s="47">
        <v>44497</v>
      </c>
      <c r="J848" s="47">
        <v>3031</v>
      </c>
      <c r="K848" s="47">
        <v>437.2</v>
      </c>
      <c r="L848" s="47">
        <v>263.33</v>
      </c>
      <c r="M848" s="47">
        <v>1325153.2</v>
      </c>
      <c r="N848" s="47">
        <v>798153.23</v>
      </c>
    </row>
    <row r="849" spans="1:14" x14ac:dyDescent="0.3">
      <c r="A849" s="47" t="s">
        <v>11963</v>
      </c>
      <c r="B849" s="47" t="s">
        <v>10954</v>
      </c>
      <c r="C849" s="47" t="s">
        <v>11310</v>
      </c>
      <c r="D849" s="47" t="s">
        <v>10989</v>
      </c>
      <c r="E849" s="47" t="s">
        <v>10946</v>
      </c>
      <c r="F849" s="47" t="s">
        <v>10952</v>
      </c>
      <c r="G849" s="47">
        <v>44285</v>
      </c>
      <c r="H849" s="47">
        <v>153562963</v>
      </c>
      <c r="I849" s="47">
        <v>44315</v>
      </c>
      <c r="J849" s="47">
        <v>1548</v>
      </c>
      <c r="K849" s="47">
        <v>154.06</v>
      </c>
      <c r="L849" s="47">
        <v>90.93</v>
      </c>
      <c r="M849" s="47">
        <v>238484.88</v>
      </c>
      <c r="N849" s="47">
        <v>140759.64000000001</v>
      </c>
    </row>
    <row r="850" spans="1:14" x14ac:dyDescent="0.3">
      <c r="A850" s="47" t="s">
        <v>11964</v>
      </c>
      <c r="B850" s="47" t="s">
        <v>10963</v>
      </c>
      <c r="C850" s="47" t="s">
        <v>11543</v>
      </c>
      <c r="D850" s="47" t="s">
        <v>11011</v>
      </c>
      <c r="E850" s="47" t="s">
        <v>10946</v>
      </c>
      <c r="F850" s="47" t="s">
        <v>10961</v>
      </c>
      <c r="G850" s="47">
        <v>44352</v>
      </c>
      <c r="H850" s="47">
        <v>595138251</v>
      </c>
      <c r="I850" s="47">
        <v>44381</v>
      </c>
      <c r="J850" s="47">
        <v>3489</v>
      </c>
      <c r="K850" s="47">
        <v>109.28</v>
      </c>
      <c r="L850" s="47">
        <v>35.840000000000003</v>
      </c>
      <c r="M850" s="47">
        <v>381277.92</v>
      </c>
      <c r="N850" s="47">
        <v>125045.76000000001</v>
      </c>
    </row>
    <row r="851" spans="1:14" x14ac:dyDescent="0.3">
      <c r="A851" s="47" t="s">
        <v>11965</v>
      </c>
      <c r="B851" s="47" t="s">
        <v>11001</v>
      </c>
      <c r="C851" s="47" t="s">
        <v>11002</v>
      </c>
      <c r="D851" s="47" t="s">
        <v>10965</v>
      </c>
      <c r="E851" s="47" t="s">
        <v>10951</v>
      </c>
      <c r="F851" s="47" t="s">
        <v>10961</v>
      </c>
      <c r="G851" s="47">
        <v>44624</v>
      </c>
      <c r="H851" s="47">
        <v>294436013</v>
      </c>
      <c r="I851" s="47">
        <v>44662</v>
      </c>
      <c r="J851" s="47">
        <v>9014</v>
      </c>
      <c r="K851" s="47">
        <v>255.28</v>
      </c>
      <c r="L851" s="47">
        <v>159.41999999999999</v>
      </c>
      <c r="M851" s="47">
        <v>2301093.92</v>
      </c>
      <c r="N851" s="47">
        <v>1437011.88</v>
      </c>
    </row>
    <row r="852" spans="1:14" x14ac:dyDescent="0.3">
      <c r="A852" s="47" t="s">
        <v>11966</v>
      </c>
      <c r="B852" s="47" t="s">
        <v>10958</v>
      </c>
      <c r="C852" s="47" t="s">
        <v>11341</v>
      </c>
      <c r="D852" s="47" t="s">
        <v>10965</v>
      </c>
      <c r="E852" s="47" t="s">
        <v>10951</v>
      </c>
      <c r="F852" s="47" t="s">
        <v>10947</v>
      </c>
      <c r="G852" s="47">
        <v>44667</v>
      </c>
      <c r="H852" s="47">
        <v>823380076</v>
      </c>
      <c r="I852" s="47">
        <v>44684</v>
      </c>
      <c r="J852" s="47">
        <v>5317</v>
      </c>
      <c r="K852" s="47">
        <v>255.28</v>
      </c>
      <c r="L852" s="47">
        <v>159.41999999999999</v>
      </c>
      <c r="M852" s="47">
        <v>1357323.76</v>
      </c>
      <c r="N852" s="47">
        <v>847636.1399999999</v>
      </c>
    </row>
    <row r="853" spans="1:14" x14ac:dyDescent="0.3">
      <c r="A853" s="47" t="s">
        <v>11967</v>
      </c>
      <c r="B853" s="47" t="s">
        <v>10958</v>
      </c>
      <c r="C853" s="47" t="s">
        <v>11383</v>
      </c>
      <c r="D853" s="47" t="s">
        <v>10960</v>
      </c>
      <c r="E853" s="47" t="s">
        <v>10951</v>
      </c>
      <c r="F853" s="47" t="s">
        <v>10952</v>
      </c>
      <c r="G853" s="47">
        <v>44196</v>
      </c>
      <c r="H853" s="47">
        <v>674206769</v>
      </c>
      <c r="I853" s="47">
        <v>44242</v>
      </c>
      <c r="J853" s="47">
        <v>1620</v>
      </c>
      <c r="K853" s="47">
        <v>9.33</v>
      </c>
      <c r="L853" s="47">
        <v>6.92</v>
      </c>
      <c r="M853" s="47">
        <v>15114.6</v>
      </c>
      <c r="N853" s="47">
        <v>11210.4</v>
      </c>
    </row>
    <row r="854" spans="1:14" x14ac:dyDescent="0.3">
      <c r="A854" s="47" t="s">
        <v>11968</v>
      </c>
      <c r="B854" s="47" t="s">
        <v>10958</v>
      </c>
      <c r="C854" s="47" t="s">
        <v>10986</v>
      </c>
      <c r="D854" s="47" t="s">
        <v>10979</v>
      </c>
      <c r="E854" s="47" t="s">
        <v>10946</v>
      </c>
      <c r="F854" s="47" t="s">
        <v>10952</v>
      </c>
      <c r="G854" s="47">
        <v>44635</v>
      </c>
      <c r="H854" s="47">
        <v>209464919</v>
      </c>
      <c r="I854" s="47">
        <v>44671</v>
      </c>
      <c r="J854" s="47">
        <v>4179</v>
      </c>
      <c r="K854" s="47">
        <v>651.21</v>
      </c>
      <c r="L854" s="47">
        <v>524.96</v>
      </c>
      <c r="M854" s="47">
        <v>2721406.5900000003</v>
      </c>
      <c r="N854" s="47">
        <v>2193807.8400000003</v>
      </c>
    </row>
    <row r="855" spans="1:14" x14ac:dyDescent="0.3">
      <c r="A855" s="47" t="s">
        <v>11969</v>
      </c>
      <c r="B855" s="47" t="s">
        <v>10981</v>
      </c>
      <c r="C855" s="47" t="s">
        <v>10982</v>
      </c>
      <c r="D855" s="47" t="s">
        <v>10965</v>
      </c>
      <c r="E855" s="47" t="s">
        <v>10951</v>
      </c>
      <c r="F855" s="47" t="s">
        <v>10952</v>
      </c>
      <c r="G855" s="47">
        <v>44425</v>
      </c>
      <c r="H855" s="47">
        <v>312015855</v>
      </c>
      <c r="I855" s="47">
        <v>44442</v>
      </c>
      <c r="J855" s="47">
        <v>1280</v>
      </c>
      <c r="K855" s="47">
        <v>255.28</v>
      </c>
      <c r="L855" s="47">
        <v>159.41999999999999</v>
      </c>
      <c r="M855" s="47">
        <v>326758.40000000002</v>
      </c>
      <c r="N855" s="47">
        <v>204057.59999999998</v>
      </c>
    </row>
    <row r="856" spans="1:14" x14ac:dyDescent="0.3">
      <c r="A856" s="47" t="s">
        <v>11970</v>
      </c>
      <c r="B856" s="47" t="s">
        <v>11001</v>
      </c>
      <c r="C856" s="47" t="s">
        <v>11190</v>
      </c>
      <c r="D856" s="47" t="s">
        <v>10950</v>
      </c>
      <c r="E856" s="47" t="s">
        <v>10946</v>
      </c>
      <c r="F856" s="47" t="s">
        <v>10961</v>
      </c>
      <c r="G856" s="47">
        <v>44763</v>
      </c>
      <c r="H856" s="47">
        <v>135033404</v>
      </c>
      <c r="I856" s="47">
        <v>44768</v>
      </c>
      <c r="J856" s="47">
        <v>8240</v>
      </c>
      <c r="K856" s="47">
        <v>421.89</v>
      </c>
      <c r="L856" s="47">
        <v>364.69</v>
      </c>
      <c r="M856" s="47">
        <v>3476373.6</v>
      </c>
      <c r="N856" s="47">
        <v>3005045.6</v>
      </c>
    </row>
    <row r="857" spans="1:14" x14ac:dyDescent="0.3">
      <c r="A857" s="47" t="s">
        <v>11971</v>
      </c>
      <c r="B857" s="47" t="s">
        <v>10963</v>
      </c>
      <c r="C857" s="47" t="s">
        <v>11053</v>
      </c>
      <c r="D857" s="47" t="s">
        <v>10965</v>
      </c>
      <c r="E857" s="47" t="s">
        <v>10946</v>
      </c>
      <c r="F857" s="47" t="s">
        <v>10966</v>
      </c>
      <c r="G857" s="47">
        <v>43862</v>
      </c>
      <c r="H857" s="47">
        <v>252003896</v>
      </c>
      <c r="I857" s="47">
        <v>43892</v>
      </c>
      <c r="J857" s="47">
        <v>2408</v>
      </c>
      <c r="K857" s="47">
        <v>255.28</v>
      </c>
      <c r="L857" s="47">
        <v>159.41999999999999</v>
      </c>
      <c r="M857" s="47">
        <v>614714.24</v>
      </c>
      <c r="N857" s="47">
        <v>383883.36</v>
      </c>
    </row>
    <row r="858" spans="1:14" x14ac:dyDescent="0.3">
      <c r="A858" s="47" t="s">
        <v>11972</v>
      </c>
      <c r="B858" s="47" t="s">
        <v>10958</v>
      </c>
      <c r="C858" s="47" t="s">
        <v>11237</v>
      </c>
      <c r="D858" s="47" t="s">
        <v>10965</v>
      </c>
      <c r="E858" s="47" t="s">
        <v>10946</v>
      </c>
      <c r="F858" s="47" t="s">
        <v>10952</v>
      </c>
      <c r="G858" s="47">
        <v>44779</v>
      </c>
      <c r="H858" s="47">
        <v>406726157</v>
      </c>
      <c r="I858" s="47">
        <v>44786</v>
      </c>
      <c r="J858" s="47">
        <v>8163</v>
      </c>
      <c r="K858" s="47">
        <v>255.28</v>
      </c>
      <c r="L858" s="47">
        <v>159.41999999999999</v>
      </c>
      <c r="M858" s="47">
        <v>2083850.64</v>
      </c>
      <c r="N858" s="47">
        <v>1301345.46</v>
      </c>
    </row>
    <row r="859" spans="1:14" x14ac:dyDescent="0.3">
      <c r="A859" s="47" t="s">
        <v>11401</v>
      </c>
      <c r="B859" s="47" t="s">
        <v>10958</v>
      </c>
      <c r="C859" s="47" t="s">
        <v>10999</v>
      </c>
      <c r="D859" s="47" t="s">
        <v>10976</v>
      </c>
      <c r="E859" s="47" t="s">
        <v>10946</v>
      </c>
      <c r="F859" s="47" t="s">
        <v>10966</v>
      </c>
      <c r="G859" s="47">
        <v>44454</v>
      </c>
      <c r="H859" s="47">
        <v>863311517</v>
      </c>
      <c r="I859" s="47">
        <v>44475</v>
      </c>
      <c r="J859" s="47">
        <v>1917</v>
      </c>
      <c r="K859" s="47">
        <v>81.73</v>
      </c>
      <c r="L859" s="47">
        <v>56.67</v>
      </c>
      <c r="M859" s="47">
        <v>156676.41</v>
      </c>
      <c r="N859" s="47">
        <v>108636.39</v>
      </c>
    </row>
    <row r="860" spans="1:14" x14ac:dyDescent="0.3">
      <c r="A860" s="47" t="s">
        <v>11973</v>
      </c>
      <c r="B860" s="47" t="s">
        <v>11001</v>
      </c>
      <c r="C860" s="47" t="s">
        <v>11101</v>
      </c>
      <c r="D860" s="47" t="s">
        <v>10969</v>
      </c>
      <c r="E860" s="47" t="s">
        <v>10946</v>
      </c>
      <c r="F860" s="47" t="s">
        <v>10947</v>
      </c>
      <c r="G860" s="47">
        <v>44671</v>
      </c>
      <c r="H860" s="47">
        <v>156183803</v>
      </c>
      <c r="I860" s="47">
        <v>44709</v>
      </c>
      <c r="J860" s="47">
        <v>7113</v>
      </c>
      <c r="K860" s="47">
        <v>47.45</v>
      </c>
      <c r="L860" s="47">
        <v>31.79</v>
      </c>
      <c r="M860" s="47">
        <v>337511.85000000003</v>
      </c>
      <c r="N860" s="47">
        <v>226122.27</v>
      </c>
    </row>
    <row r="861" spans="1:14" x14ac:dyDescent="0.3">
      <c r="A861" s="47" t="s">
        <v>11974</v>
      </c>
      <c r="B861" s="47" t="s">
        <v>10943</v>
      </c>
      <c r="C861" s="47" t="s">
        <v>11323</v>
      </c>
      <c r="D861" s="47" t="s">
        <v>10969</v>
      </c>
      <c r="E861" s="47" t="s">
        <v>10946</v>
      </c>
      <c r="F861" s="47" t="s">
        <v>10961</v>
      </c>
      <c r="G861" s="47">
        <v>44230</v>
      </c>
      <c r="H861" s="47">
        <v>940079343</v>
      </c>
      <c r="I861" s="47">
        <v>44272</v>
      </c>
      <c r="J861" s="47">
        <v>9223</v>
      </c>
      <c r="K861" s="47">
        <v>47.45</v>
      </c>
      <c r="L861" s="47">
        <v>31.79</v>
      </c>
      <c r="M861" s="47">
        <v>437631.35000000003</v>
      </c>
      <c r="N861" s="47">
        <v>293199.17</v>
      </c>
    </row>
    <row r="862" spans="1:14" x14ac:dyDescent="0.3">
      <c r="A862" s="47" t="s">
        <v>11975</v>
      </c>
      <c r="B862" s="47" t="s">
        <v>10954</v>
      </c>
      <c r="C862" s="47" t="s">
        <v>11281</v>
      </c>
      <c r="D862" s="47" t="s">
        <v>11021</v>
      </c>
      <c r="E862" s="47" t="s">
        <v>10946</v>
      </c>
      <c r="F862" s="47" t="s">
        <v>10952</v>
      </c>
      <c r="G862" s="47">
        <v>44688</v>
      </c>
      <c r="H862" s="47">
        <v>540046966</v>
      </c>
      <c r="I862" s="47">
        <v>44690</v>
      </c>
      <c r="J862" s="47">
        <v>753</v>
      </c>
      <c r="K862" s="47">
        <v>668.27</v>
      </c>
      <c r="L862" s="47">
        <v>502.54</v>
      </c>
      <c r="M862" s="47">
        <v>503207.31</v>
      </c>
      <c r="N862" s="47">
        <v>378412.62</v>
      </c>
    </row>
    <row r="863" spans="1:14" x14ac:dyDescent="0.3">
      <c r="A863" s="47" t="s">
        <v>11976</v>
      </c>
      <c r="B863" s="47" t="s">
        <v>10981</v>
      </c>
      <c r="C863" s="47" t="s">
        <v>11332</v>
      </c>
      <c r="D863" s="47" t="s">
        <v>10969</v>
      </c>
      <c r="E863" s="47" t="s">
        <v>10946</v>
      </c>
      <c r="F863" s="47" t="s">
        <v>10966</v>
      </c>
      <c r="G863" s="47">
        <v>44614</v>
      </c>
      <c r="H863" s="47">
        <v>401447999</v>
      </c>
      <c r="I863" s="47">
        <v>44619</v>
      </c>
      <c r="J863" s="47">
        <v>6239</v>
      </c>
      <c r="K863" s="47">
        <v>47.45</v>
      </c>
      <c r="L863" s="47">
        <v>31.79</v>
      </c>
      <c r="M863" s="47">
        <v>296040.55000000005</v>
      </c>
      <c r="N863" s="47">
        <v>198337.81</v>
      </c>
    </row>
    <row r="864" spans="1:14" x14ac:dyDescent="0.3">
      <c r="A864" s="47" t="s">
        <v>11977</v>
      </c>
      <c r="B864" s="47" t="s">
        <v>10958</v>
      </c>
      <c r="C864" s="47" t="s">
        <v>11260</v>
      </c>
      <c r="D864" s="47" t="s">
        <v>10976</v>
      </c>
      <c r="E864" s="47" t="s">
        <v>10946</v>
      </c>
      <c r="F864" s="47" t="s">
        <v>10952</v>
      </c>
      <c r="G864" s="47">
        <v>44294</v>
      </c>
      <c r="H864" s="47">
        <v>239956271</v>
      </c>
      <c r="I864" s="47">
        <v>44316</v>
      </c>
      <c r="J864" s="47">
        <v>7248</v>
      </c>
      <c r="K864" s="47">
        <v>81.73</v>
      </c>
      <c r="L864" s="47">
        <v>56.67</v>
      </c>
      <c r="M864" s="47">
        <v>592379.04</v>
      </c>
      <c r="N864" s="47">
        <v>410744.16000000003</v>
      </c>
    </row>
    <row r="865" spans="1:14" x14ac:dyDescent="0.3">
      <c r="A865" s="47" t="s">
        <v>11978</v>
      </c>
      <c r="B865" s="47" t="s">
        <v>11001</v>
      </c>
      <c r="C865" s="47" t="s">
        <v>11101</v>
      </c>
      <c r="D865" s="47" t="s">
        <v>10960</v>
      </c>
      <c r="E865" s="47" t="s">
        <v>10951</v>
      </c>
      <c r="F865" s="47" t="s">
        <v>10966</v>
      </c>
      <c r="G865" s="47">
        <v>44158</v>
      </c>
      <c r="H865" s="47">
        <v>291558110</v>
      </c>
      <c r="I865" s="47">
        <v>44197</v>
      </c>
      <c r="J865" s="47">
        <v>7379</v>
      </c>
      <c r="K865" s="47">
        <v>9.33</v>
      </c>
      <c r="L865" s="47">
        <v>6.92</v>
      </c>
      <c r="M865" s="47">
        <v>68846.070000000007</v>
      </c>
      <c r="N865" s="47">
        <v>51062.68</v>
      </c>
    </row>
    <row r="866" spans="1:14" x14ac:dyDescent="0.3">
      <c r="A866" s="47" t="s">
        <v>11979</v>
      </c>
      <c r="B866" s="47" t="s">
        <v>10963</v>
      </c>
      <c r="C866" s="47" t="s">
        <v>11182</v>
      </c>
      <c r="D866" s="47" t="s">
        <v>11021</v>
      </c>
      <c r="E866" s="47" t="s">
        <v>10951</v>
      </c>
      <c r="F866" s="47" t="s">
        <v>10947</v>
      </c>
      <c r="G866" s="47">
        <v>44262</v>
      </c>
      <c r="H866" s="47">
        <v>862552344</v>
      </c>
      <c r="I866" s="47">
        <v>44291</v>
      </c>
      <c r="J866" s="47">
        <v>7261</v>
      </c>
      <c r="K866" s="47">
        <v>668.27</v>
      </c>
      <c r="L866" s="47">
        <v>502.54</v>
      </c>
      <c r="M866" s="47">
        <v>4852308.47</v>
      </c>
      <c r="N866" s="47">
        <v>3648942.94</v>
      </c>
    </row>
    <row r="867" spans="1:14" x14ac:dyDescent="0.3">
      <c r="A867" s="47" t="s">
        <v>11980</v>
      </c>
      <c r="B867" s="47" t="s">
        <v>10954</v>
      </c>
      <c r="C867" s="47" t="s">
        <v>10995</v>
      </c>
      <c r="D867" s="47" t="s">
        <v>10960</v>
      </c>
      <c r="E867" s="47" t="s">
        <v>10946</v>
      </c>
      <c r="F867" s="47" t="s">
        <v>10947</v>
      </c>
      <c r="G867" s="47">
        <v>44807</v>
      </c>
      <c r="H867" s="47">
        <v>979550302</v>
      </c>
      <c r="I867" s="47">
        <v>44837</v>
      </c>
      <c r="J867" s="47">
        <v>9557</v>
      </c>
      <c r="K867" s="47">
        <v>9.33</v>
      </c>
      <c r="L867" s="47">
        <v>6.92</v>
      </c>
      <c r="M867" s="47">
        <v>89166.81</v>
      </c>
      <c r="N867" s="47">
        <v>66134.44</v>
      </c>
    </row>
    <row r="868" spans="1:14" x14ac:dyDescent="0.3">
      <c r="A868" s="47" t="s">
        <v>11981</v>
      </c>
      <c r="B868" s="47" t="s">
        <v>10954</v>
      </c>
      <c r="C868" s="47" t="s">
        <v>10978</v>
      </c>
      <c r="D868" s="47" t="s">
        <v>11021</v>
      </c>
      <c r="E868" s="47" t="s">
        <v>10946</v>
      </c>
      <c r="F868" s="47" t="s">
        <v>10952</v>
      </c>
      <c r="G868" s="47">
        <v>44578</v>
      </c>
      <c r="H868" s="47">
        <v>639475810</v>
      </c>
      <c r="I868" s="47">
        <v>44595</v>
      </c>
      <c r="J868" s="47">
        <v>3958</v>
      </c>
      <c r="K868" s="47">
        <v>668.27</v>
      </c>
      <c r="L868" s="47">
        <v>502.54</v>
      </c>
      <c r="M868" s="47">
        <v>2645012.66</v>
      </c>
      <c r="N868" s="47">
        <v>1989053.32</v>
      </c>
    </row>
    <row r="869" spans="1:14" x14ac:dyDescent="0.3">
      <c r="A869" s="47" t="s">
        <v>11982</v>
      </c>
      <c r="B869" s="47" t="s">
        <v>11001</v>
      </c>
      <c r="C869" s="47" t="s">
        <v>11008</v>
      </c>
      <c r="D869" s="47" t="s">
        <v>10956</v>
      </c>
      <c r="E869" s="47" t="s">
        <v>10946</v>
      </c>
      <c r="F869" s="47" t="s">
        <v>10952</v>
      </c>
      <c r="G869" s="47">
        <v>44592</v>
      </c>
      <c r="H869" s="47">
        <v>359565198</v>
      </c>
      <c r="I869" s="47">
        <v>44621</v>
      </c>
      <c r="J869" s="47">
        <v>2187</v>
      </c>
      <c r="K869" s="47">
        <v>205.7</v>
      </c>
      <c r="L869" s="47">
        <v>117.11</v>
      </c>
      <c r="M869" s="47">
        <v>449865.89999999997</v>
      </c>
      <c r="N869" s="47">
        <v>256119.57</v>
      </c>
    </row>
    <row r="870" spans="1:14" x14ac:dyDescent="0.3">
      <c r="A870" s="47" t="s">
        <v>11983</v>
      </c>
      <c r="B870" s="47" t="s">
        <v>10943</v>
      </c>
      <c r="C870" s="47" t="s">
        <v>11028</v>
      </c>
      <c r="D870" s="47" t="s">
        <v>10956</v>
      </c>
      <c r="E870" s="47" t="s">
        <v>10951</v>
      </c>
      <c r="F870" s="47" t="s">
        <v>10961</v>
      </c>
      <c r="G870" s="47">
        <v>44448</v>
      </c>
      <c r="H870" s="47">
        <v>727367293</v>
      </c>
      <c r="I870" s="47">
        <v>44492</v>
      </c>
      <c r="J870" s="47">
        <v>3001</v>
      </c>
      <c r="K870" s="47">
        <v>205.7</v>
      </c>
      <c r="L870" s="47">
        <v>117.11</v>
      </c>
      <c r="M870" s="47">
        <v>617305.69999999995</v>
      </c>
      <c r="N870" s="47">
        <v>351447.11</v>
      </c>
    </row>
    <row r="871" spans="1:14" x14ac:dyDescent="0.3">
      <c r="A871" s="47" t="s">
        <v>11984</v>
      </c>
      <c r="B871" s="47" t="s">
        <v>10958</v>
      </c>
      <c r="C871" s="47" t="s">
        <v>11018</v>
      </c>
      <c r="D871" s="47" t="s">
        <v>11011</v>
      </c>
      <c r="E871" s="47" t="s">
        <v>10946</v>
      </c>
      <c r="F871" s="47" t="s">
        <v>10966</v>
      </c>
      <c r="G871" s="47">
        <v>43892</v>
      </c>
      <c r="H871" s="47">
        <v>150743424</v>
      </c>
      <c r="I871" s="47">
        <v>43892</v>
      </c>
      <c r="J871" s="47">
        <v>7184</v>
      </c>
      <c r="K871" s="47">
        <v>109.28</v>
      </c>
      <c r="L871" s="47">
        <v>35.840000000000003</v>
      </c>
      <c r="M871" s="47">
        <v>785067.52000000002</v>
      </c>
      <c r="N871" s="47">
        <v>257474.56000000003</v>
      </c>
    </row>
    <row r="872" spans="1:14" x14ac:dyDescent="0.3">
      <c r="A872" s="47" t="s">
        <v>11985</v>
      </c>
      <c r="B872" s="47" t="s">
        <v>10963</v>
      </c>
      <c r="C872" s="47" t="s">
        <v>11268</v>
      </c>
      <c r="D872" s="47" t="s">
        <v>10989</v>
      </c>
      <c r="E872" s="47" t="s">
        <v>10951</v>
      </c>
      <c r="F872" s="47" t="s">
        <v>10952</v>
      </c>
      <c r="G872" s="47">
        <v>44381</v>
      </c>
      <c r="H872" s="47">
        <v>707867419</v>
      </c>
      <c r="I872" s="47">
        <v>44410</v>
      </c>
      <c r="J872" s="47">
        <v>2555</v>
      </c>
      <c r="K872" s="47">
        <v>154.06</v>
      </c>
      <c r="L872" s="47">
        <v>90.93</v>
      </c>
      <c r="M872" s="47">
        <v>393623.3</v>
      </c>
      <c r="N872" s="47">
        <v>232326.15000000002</v>
      </c>
    </row>
    <row r="873" spans="1:14" x14ac:dyDescent="0.3">
      <c r="A873" s="47" t="s">
        <v>11986</v>
      </c>
      <c r="B873" s="47" t="s">
        <v>10958</v>
      </c>
      <c r="C873" s="47" t="s">
        <v>11212</v>
      </c>
      <c r="D873" s="47" t="s">
        <v>10945</v>
      </c>
      <c r="E873" s="47" t="s">
        <v>10946</v>
      </c>
      <c r="F873" s="47" t="s">
        <v>10952</v>
      </c>
      <c r="G873" s="47">
        <v>44390</v>
      </c>
      <c r="H873" s="47">
        <v>497225606</v>
      </c>
      <c r="I873" s="47">
        <v>44410</v>
      </c>
      <c r="J873" s="47">
        <v>8961</v>
      </c>
      <c r="K873" s="47">
        <v>152.58000000000001</v>
      </c>
      <c r="L873" s="47">
        <v>97.44</v>
      </c>
      <c r="M873" s="47">
        <v>1367269.3800000001</v>
      </c>
      <c r="N873" s="47">
        <v>873159.84</v>
      </c>
    </row>
    <row r="874" spans="1:14" x14ac:dyDescent="0.3">
      <c r="A874" s="47" t="s">
        <v>11987</v>
      </c>
      <c r="B874" s="47" t="s">
        <v>10954</v>
      </c>
      <c r="C874" s="47" t="s">
        <v>11559</v>
      </c>
      <c r="D874" s="47" t="s">
        <v>10989</v>
      </c>
      <c r="E874" s="47" t="s">
        <v>10946</v>
      </c>
      <c r="F874" s="47" t="s">
        <v>10952</v>
      </c>
      <c r="G874" s="47">
        <v>44104</v>
      </c>
      <c r="H874" s="47">
        <v>387616813</v>
      </c>
      <c r="I874" s="47">
        <v>44109</v>
      </c>
      <c r="J874" s="47">
        <v>3283</v>
      </c>
      <c r="K874" s="47">
        <v>154.06</v>
      </c>
      <c r="L874" s="47">
        <v>90.93</v>
      </c>
      <c r="M874" s="47">
        <v>505778.98</v>
      </c>
      <c r="N874" s="47">
        <v>298523.19</v>
      </c>
    </row>
    <row r="875" spans="1:14" x14ac:dyDescent="0.3">
      <c r="A875" s="47" t="s">
        <v>11988</v>
      </c>
      <c r="B875" s="47" t="s">
        <v>10963</v>
      </c>
      <c r="C875" s="47" t="s">
        <v>11535</v>
      </c>
      <c r="D875" s="47" t="s">
        <v>11021</v>
      </c>
      <c r="E875" s="47" t="s">
        <v>10951</v>
      </c>
      <c r="F875" s="47" t="s">
        <v>10961</v>
      </c>
      <c r="G875" s="47">
        <v>43857</v>
      </c>
      <c r="H875" s="47">
        <v>868152368</v>
      </c>
      <c r="I875" s="47">
        <v>43884</v>
      </c>
      <c r="J875" s="47">
        <v>4433</v>
      </c>
      <c r="K875" s="47">
        <v>668.27</v>
      </c>
      <c r="L875" s="47">
        <v>502.54</v>
      </c>
      <c r="M875" s="47">
        <v>2962440.91</v>
      </c>
      <c r="N875" s="47">
        <v>2227759.8200000003</v>
      </c>
    </row>
    <row r="876" spans="1:14" x14ac:dyDescent="0.3">
      <c r="A876" s="47" t="s">
        <v>11989</v>
      </c>
      <c r="B876" s="47" t="s">
        <v>10963</v>
      </c>
      <c r="C876" s="47" t="s">
        <v>11050</v>
      </c>
      <c r="D876" s="47" t="s">
        <v>10945</v>
      </c>
      <c r="E876" s="47" t="s">
        <v>10951</v>
      </c>
      <c r="F876" s="47" t="s">
        <v>10952</v>
      </c>
      <c r="G876" s="47">
        <v>44649</v>
      </c>
      <c r="H876" s="47">
        <v>698256099</v>
      </c>
      <c r="I876" s="47">
        <v>44665</v>
      </c>
      <c r="J876" s="47">
        <v>8351</v>
      </c>
      <c r="K876" s="47">
        <v>152.58000000000001</v>
      </c>
      <c r="L876" s="47">
        <v>97.44</v>
      </c>
      <c r="M876" s="47">
        <v>1274195.58</v>
      </c>
      <c r="N876" s="47">
        <v>813721.44</v>
      </c>
    </row>
    <row r="877" spans="1:14" x14ac:dyDescent="0.3">
      <c r="A877" s="47" t="s">
        <v>11990</v>
      </c>
      <c r="B877" s="47" t="s">
        <v>10943</v>
      </c>
      <c r="C877" s="47" t="s">
        <v>11601</v>
      </c>
      <c r="D877" s="47" t="s">
        <v>10950</v>
      </c>
      <c r="E877" s="47" t="s">
        <v>10951</v>
      </c>
      <c r="F877" s="47" t="s">
        <v>10961</v>
      </c>
      <c r="G877" s="47">
        <v>44498</v>
      </c>
      <c r="H877" s="47">
        <v>957664334</v>
      </c>
      <c r="I877" s="47">
        <v>44518</v>
      </c>
      <c r="J877" s="47">
        <v>3013</v>
      </c>
      <c r="K877" s="47">
        <v>421.89</v>
      </c>
      <c r="L877" s="47">
        <v>364.69</v>
      </c>
      <c r="M877" s="47">
        <v>1271154.57</v>
      </c>
      <c r="N877" s="47">
        <v>1098810.97</v>
      </c>
    </row>
    <row r="878" spans="1:14" x14ac:dyDescent="0.3">
      <c r="A878" s="47" t="s">
        <v>11991</v>
      </c>
      <c r="B878" s="47" t="s">
        <v>10981</v>
      </c>
      <c r="C878" s="47" t="s">
        <v>10982</v>
      </c>
      <c r="D878" s="47" t="s">
        <v>10979</v>
      </c>
      <c r="E878" s="47" t="s">
        <v>10951</v>
      </c>
      <c r="F878" s="47" t="s">
        <v>10961</v>
      </c>
      <c r="G878" s="47">
        <v>44177</v>
      </c>
      <c r="H878" s="47">
        <v>996425902</v>
      </c>
      <c r="I878" s="47">
        <v>44198</v>
      </c>
      <c r="J878" s="47">
        <v>3422</v>
      </c>
      <c r="K878" s="47">
        <v>651.21</v>
      </c>
      <c r="L878" s="47">
        <v>524.96</v>
      </c>
      <c r="M878" s="47">
        <v>2228440.62</v>
      </c>
      <c r="N878" s="47">
        <v>1796413.12</v>
      </c>
    </row>
    <row r="879" spans="1:14" x14ac:dyDescent="0.3">
      <c r="A879" s="47" t="s">
        <v>11992</v>
      </c>
      <c r="B879" s="47" t="s">
        <v>10958</v>
      </c>
      <c r="C879" s="47" t="s">
        <v>11015</v>
      </c>
      <c r="D879" s="47" t="s">
        <v>10974</v>
      </c>
      <c r="E879" s="47" t="s">
        <v>10946</v>
      </c>
      <c r="F879" s="47" t="s">
        <v>10947</v>
      </c>
      <c r="G879" s="47">
        <v>44605</v>
      </c>
      <c r="H879" s="47">
        <v>684902131</v>
      </c>
      <c r="I879" s="47">
        <v>44620</v>
      </c>
      <c r="J879" s="47">
        <v>6615</v>
      </c>
      <c r="K879" s="47">
        <v>437.2</v>
      </c>
      <c r="L879" s="47">
        <v>263.33</v>
      </c>
      <c r="M879" s="47">
        <v>2892078</v>
      </c>
      <c r="N879" s="47">
        <v>1741927.95</v>
      </c>
    </row>
    <row r="880" spans="1:14" x14ac:dyDescent="0.3">
      <c r="A880" s="47" t="s">
        <v>11993</v>
      </c>
      <c r="B880" s="47" t="s">
        <v>10943</v>
      </c>
      <c r="C880" s="47" t="s">
        <v>11380</v>
      </c>
      <c r="D880" s="47" t="s">
        <v>10979</v>
      </c>
      <c r="E880" s="47" t="s">
        <v>10946</v>
      </c>
      <c r="F880" s="47" t="s">
        <v>10952</v>
      </c>
      <c r="G880" s="47">
        <v>44241</v>
      </c>
      <c r="H880" s="47">
        <v>863766849</v>
      </c>
      <c r="I880" s="47">
        <v>44279</v>
      </c>
      <c r="J880" s="47">
        <v>6660</v>
      </c>
      <c r="K880" s="47">
        <v>651.21</v>
      </c>
      <c r="L880" s="47">
        <v>524.96</v>
      </c>
      <c r="M880" s="47">
        <v>4337058.6000000006</v>
      </c>
      <c r="N880" s="47">
        <v>3496233.6</v>
      </c>
    </row>
    <row r="881" spans="1:14" x14ac:dyDescent="0.3">
      <c r="A881" s="47" t="s">
        <v>11994</v>
      </c>
      <c r="B881" s="47" t="s">
        <v>10958</v>
      </c>
      <c r="C881" s="47" t="s">
        <v>11739</v>
      </c>
      <c r="D881" s="47" t="s">
        <v>10979</v>
      </c>
      <c r="E881" s="47" t="s">
        <v>10946</v>
      </c>
      <c r="F881" s="47" t="s">
        <v>10966</v>
      </c>
      <c r="G881" s="47">
        <v>44819</v>
      </c>
      <c r="H881" s="47">
        <v>194006383</v>
      </c>
      <c r="I881" s="47">
        <v>44856</v>
      </c>
      <c r="J881" s="47">
        <v>9655</v>
      </c>
      <c r="K881" s="47">
        <v>651.21</v>
      </c>
      <c r="L881" s="47">
        <v>524.96</v>
      </c>
      <c r="M881" s="47">
        <v>6287432.5500000007</v>
      </c>
      <c r="N881" s="47">
        <v>5068488.8000000007</v>
      </c>
    </row>
    <row r="882" spans="1:14" x14ac:dyDescent="0.3">
      <c r="A882" s="47" t="s">
        <v>11809</v>
      </c>
      <c r="B882" s="47" t="s">
        <v>10963</v>
      </c>
      <c r="C882" s="47" t="s">
        <v>10997</v>
      </c>
      <c r="D882" s="47" t="s">
        <v>11011</v>
      </c>
      <c r="E882" s="47" t="s">
        <v>10946</v>
      </c>
      <c r="F882" s="47" t="s">
        <v>10952</v>
      </c>
      <c r="G882" s="47">
        <v>44568</v>
      </c>
      <c r="H882" s="47">
        <v>106919562</v>
      </c>
      <c r="I882" s="47">
        <v>44617</v>
      </c>
      <c r="J882" s="47">
        <v>8729</v>
      </c>
      <c r="K882" s="47">
        <v>109.28</v>
      </c>
      <c r="L882" s="47">
        <v>35.840000000000003</v>
      </c>
      <c r="M882" s="47">
        <v>953905.12</v>
      </c>
      <c r="N882" s="47">
        <v>312847.36000000004</v>
      </c>
    </row>
    <row r="883" spans="1:14" x14ac:dyDescent="0.3">
      <c r="A883" s="47" t="s">
        <v>11995</v>
      </c>
      <c r="B883" s="47" t="s">
        <v>10943</v>
      </c>
      <c r="C883" s="47" t="s">
        <v>11205</v>
      </c>
      <c r="D883" s="47" t="s">
        <v>10976</v>
      </c>
      <c r="E883" s="47" t="s">
        <v>10951</v>
      </c>
      <c r="F883" s="47" t="s">
        <v>10947</v>
      </c>
      <c r="G883" s="47">
        <v>43951</v>
      </c>
      <c r="H883" s="47">
        <v>754117715</v>
      </c>
      <c r="I883" s="47">
        <v>43975</v>
      </c>
      <c r="J883" s="47">
        <v>9045</v>
      </c>
      <c r="K883" s="47">
        <v>81.73</v>
      </c>
      <c r="L883" s="47">
        <v>56.67</v>
      </c>
      <c r="M883" s="47">
        <v>739247.85000000009</v>
      </c>
      <c r="N883" s="47">
        <v>512580.15</v>
      </c>
    </row>
    <row r="884" spans="1:14" x14ac:dyDescent="0.3">
      <c r="A884" s="47" t="s">
        <v>11996</v>
      </c>
      <c r="B884" s="47" t="s">
        <v>10943</v>
      </c>
      <c r="C884" s="47" t="s">
        <v>11131</v>
      </c>
      <c r="D884" s="47" t="s">
        <v>10960</v>
      </c>
      <c r="E884" s="47" t="s">
        <v>10946</v>
      </c>
      <c r="F884" s="47" t="s">
        <v>10947</v>
      </c>
      <c r="G884" s="47">
        <v>44101</v>
      </c>
      <c r="H884" s="47">
        <v>557524669</v>
      </c>
      <c r="I884" s="47">
        <v>44151</v>
      </c>
      <c r="J884" s="47">
        <v>2794</v>
      </c>
      <c r="K884" s="47">
        <v>9.33</v>
      </c>
      <c r="L884" s="47">
        <v>6.92</v>
      </c>
      <c r="M884" s="47">
        <v>26068.02</v>
      </c>
      <c r="N884" s="47">
        <v>19334.48</v>
      </c>
    </row>
    <row r="885" spans="1:14" x14ac:dyDescent="0.3">
      <c r="A885" s="47" t="s">
        <v>11997</v>
      </c>
      <c r="B885" s="47" t="s">
        <v>10958</v>
      </c>
      <c r="C885" s="47" t="s">
        <v>11220</v>
      </c>
      <c r="D885" s="47" t="s">
        <v>10945</v>
      </c>
      <c r="E885" s="47" t="s">
        <v>10946</v>
      </c>
      <c r="F885" s="47" t="s">
        <v>10961</v>
      </c>
      <c r="G885" s="47">
        <v>44209</v>
      </c>
      <c r="H885" s="47">
        <v>259376752</v>
      </c>
      <c r="I885" s="47">
        <v>44237</v>
      </c>
      <c r="J885" s="47">
        <v>4200</v>
      </c>
      <c r="K885" s="47">
        <v>152.58000000000001</v>
      </c>
      <c r="L885" s="47">
        <v>97.44</v>
      </c>
      <c r="M885" s="47">
        <v>640836</v>
      </c>
      <c r="N885" s="47">
        <v>409248</v>
      </c>
    </row>
    <row r="886" spans="1:14" x14ac:dyDescent="0.3">
      <c r="A886" s="47" t="s">
        <v>11998</v>
      </c>
      <c r="B886" s="47" t="s">
        <v>10981</v>
      </c>
      <c r="C886" s="47" t="s">
        <v>11449</v>
      </c>
      <c r="D886" s="47" t="s">
        <v>10950</v>
      </c>
      <c r="E886" s="47" t="s">
        <v>10951</v>
      </c>
      <c r="F886" s="47" t="s">
        <v>10961</v>
      </c>
      <c r="G886" s="47">
        <v>44135</v>
      </c>
      <c r="H886" s="47">
        <v>672222793</v>
      </c>
      <c r="I886" s="47">
        <v>44182</v>
      </c>
      <c r="J886" s="47">
        <v>4517</v>
      </c>
      <c r="K886" s="47">
        <v>421.89</v>
      </c>
      <c r="L886" s="47">
        <v>364.69</v>
      </c>
      <c r="M886" s="47">
        <v>1905677.13</v>
      </c>
      <c r="N886" s="47">
        <v>1647304.73</v>
      </c>
    </row>
    <row r="887" spans="1:14" x14ac:dyDescent="0.3">
      <c r="A887" s="47" t="s">
        <v>11999</v>
      </c>
      <c r="B887" s="47" t="s">
        <v>10943</v>
      </c>
      <c r="C887" s="47" t="s">
        <v>11380</v>
      </c>
      <c r="D887" s="47" t="s">
        <v>10956</v>
      </c>
      <c r="E887" s="47" t="s">
        <v>10951</v>
      </c>
      <c r="F887" s="47" t="s">
        <v>10961</v>
      </c>
      <c r="G887" s="47">
        <v>43885</v>
      </c>
      <c r="H887" s="47">
        <v>428924119</v>
      </c>
      <c r="I887" s="47">
        <v>43896</v>
      </c>
      <c r="J887" s="47">
        <v>7033</v>
      </c>
      <c r="K887" s="47">
        <v>205.7</v>
      </c>
      <c r="L887" s="47">
        <v>117.11</v>
      </c>
      <c r="M887" s="47">
        <v>1446688.0999999999</v>
      </c>
      <c r="N887" s="47">
        <v>823634.63</v>
      </c>
    </row>
    <row r="888" spans="1:14" x14ac:dyDescent="0.3">
      <c r="A888" s="47" t="s">
        <v>12000</v>
      </c>
      <c r="B888" s="47" t="s">
        <v>10958</v>
      </c>
      <c r="C888" s="47" t="s">
        <v>11118</v>
      </c>
      <c r="D888" s="47" t="s">
        <v>11021</v>
      </c>
      <c r="E888" s="47" t="s">
        <v>10946</v>
      </c>
      <c r="F888" s="47" t="s">
        <v>10947</v>
      </c>
      <c r="G888" s="47">
        <v>44134</v>
      </c>
      <c r="H888" s="47">
        <v>932654559</v>
      </c>
      <c r="I888" s="47">
        <v>44144</v>
      </c>
      <c r="J888" s="47">
        <v>2065</v>
      </c>
      <c r="K888" s="47">
        <v>668.27</v>
      </c>
      <c r="L888" s="47">
        <v>502.54</v>
      </c>
      <c r="M888" s="47">
        <v>1379977.55</v>
      </c>
      <c r="N888" s="47">
        <v>1037745.1000000001</v>
      </c>
    </row>
    <row r="889" spans="1:14" x14ac:dyDescent="0.3">
      <c r="A889" s="47" t="s">
        <v>12001</v>
      </c>
      <c r="B889" s="47" t="s">
        <v>10943</v>
      </c>
      <c r="C889" s="47" t="s">
        <v>11438</v>
      </c>
      <c r="D889" s="47" t="s">
        <v>10969</v>
      </c>
      <c r="E889" s="47" t="s">
        <v>10951</v>
      </c>
      <c r="F889" s="47" t="s">
        <v>10952</v>
      </c>
      <c r="G889" s="47">
        <v>44661</v>
      </c>
      <c r="H889" s="47">
        <v>506900441</v>
      </c>
      <c r="I889" s="47">
        <v>44661</v>
      </c>
      <c r="J889" s="47">
        <v>1960</v>
      </c>
      <c r="K889" s="47">
        <v>47.45</v>
      </c>
      <c r="L889" s="47">
        <v>31.79</v>
      </c>
      <c r="M889" s="47">
        <v>93002</v>
      </c>
      <c r="N889" s="47">
        <v>62308.4</v>
      </c>
    </row>
    <row r="890" spans="1:14" x14ac:dyDescent="0.3">
      <c r="A890" s="47" t="s">
        <v>12002</v>
      </c>
      <c r="B890" s="47" t="s">
        <v>10958</v>
      </c>
      <c r="C890" s="47" t="s">
        <v>11212</v>
      </c>
      <c r="D890" s="47" t="s">
        <v>11011</v>
      </c>
      <c r="E890" s="47" t="s">
        <v>10951</v>
      </c>
      <c r="F890" s="47" t="s">
        <v>10966</v>
      </c>
      <c r="G890" s="47">
        <v>44869</v>
      </c>
      <c r="H890" s="47">
        <v>245460593</v>
      </c>
      <c r="I890" s="47">
        <v>44892</v>
      </c>
      <c r="J890" s="47">
        <v>6099</v>
      </c>
      <c r="K890" s="47">
        <v>109.28</v>
      </c>
      <c r="L890" s="47">
        <v>35.840000000000003</v>
      </c>
      <c r="M890" s="47">
        <v>666498.72</v>
      </c>
      <c r="N890" s="47">
        <v>218588.16000000003</v>
      </c>
    </row>
    <row r="891" spans="1:14" x14ac:dyDescent="0.3">
      <c r="A891" s="47" t="s">
        <v>12003</v>
      </c>
      <c r="B891" s="47" t="s">
        <v>10958</v>
      </c>
      <c r="C891" s="47" t="s">
        <v>11055</v>
      </c>
      <c r="D891" s="47" t="s">
        <v>10945</v>
      </c>
      <c r="E891" s="47" t="s">
        <v>10951</v>
      </c>
      <c r="F891" s="47" t="s">
        <v>10966</v>
      </c>
      <c r="G891" s="47">
        <v>44308</v>
      </c>
      <c r="H891" s="47">
        <v>862446343</v>
      </c>
      <c r="I891" s="47">
        <v>44342</v>
      </c>
      <c r="J891" s="47">
        <v>5893</v>
      </c>
      <c r="K891" s="47">
        <v>152.58000000000001</v>
      </c>
      <c r="L891" s="47">
        <v>97.44</v>
      </c>
      <c r="M891" s="47">
        <v>899153.94000000006</v>
      </c>
      <c r="N891" s="47">
        <v>574213.92000000004</v>
      </c>
    </row>
    <row r="892" spans="1:14" x14ac:dyDescent="0.3">
      <c r="A892" s="47" t="s">
        <v>12004</v>
      </c>
      <c r="B892" s="47" t="s">
        <v>10943</v>
      </c>
      <c r="C892" s="47" t="s">
        <v>11113</v>
      </c>
      <c r="D892" s="47" t="s">
        <v>11021</v>
      </c>
      <c r="E892" s="47" t="s">
        <v>10946</v>
      </c>
      <c r="F892" s="47" t="s">
        <v>10947</v>
      </c>
      <c r="G892" s="47">
        <v>44240</v>
      </c>
      <c r="H892" s="47">
        <v>442281520</v>
      </c>
      <c r="I892" s="47">
        <v>44269</v>
      </c>
      <c r="J892" s="47">
        <v>9785</v>
      </c>
      <c r="K892" s="47">
        <v>668.27</v>
      </c>
      <c r="L892" s="47">
        <v>502.54</v>
      </c>
      <c r="M892" s="47">
        <v>6539021.9500000002</v>
      </c>
      <c r="N892" s="47">
        <v>4917353.9000000004</v>
      </c>
    </row>
    <row r="893" spans="1:14" x14ac:dyDescent="0.3">
      <c r="A893" s="47" t="s">
        <v>12005</v>
      </c>
      <c r="B893" s="47" t="s">
        <v>10943</v>
      </c>
      <c r="C893" s="47" t="s">
        <v>11195</v>
      </c>
      <c r="D893" s="47" t="s">
        <v>10969</v>
      </c>
      <c r="E893" s="47" t="s">
        <v>10946</v>
      </c>
      <c r="F893" s="47" t="s">
        <v>10952</v>
      </c>
      <c r="G893" s="47">
        <v>43987</v>
      </c>
      <c r="H893" s="47">
        <v>289702451</v>
      </c>
      <c r="I893" s="47">
        <v>44000</v>
      </c>
      <c r="J893" s="47">
        <v>8248</v>
      </c>
      <c r="K893" s="47">
        <v>47.45</v>
      </c>
      <c r="L893" s="47">
        <v>31.79</v>
      </c>
      <c r="M893" s="47">
        <v>391367.60000000003</v>
      </c>
      <c r="N893" s="47">
        <v>262203.92</v>
      </c>
    </row>
    <row r="894" spans="1:14" x14ac:dyDescent="0.3">
      <c r="A894" s="47" t="s">
        <v>11770</v>
      </c>
      <c r="B894" s="47" t="s">
        <v>10958</v>
      </c>
      <c r="C894" s="47" t="s">
        <v>10984</v>
      </c>
      <c r="D894" s="47" t="s">
        <v>10969</v>
      </c>
      <c r="E894" s="47" t="s">
        <v>10946</v>
      </c>
      <c r="F894" s="47" t="s">
        <v>10947</v>
      </c>
      <c r="G894" s="47">
        <v>44584</v>
      </c>
      <c r="H894" s="47">
        <v>879757964</v>
      </c>
      <c r="I894" s="47">
        <v>44619</v>
      </c>
      <c r="J894" s="47">
        <v>8787</v>
      </c>
      <c r="K894" s="47">
        <v>47.45</v>
      </c>
      <c r="L894" s="47">
        <v>31.79</v>
      </c>
      <c r="M894" s="47">
        <v>416943.15</v>
      </c>
      <c r="N894" s="47">
        <v>279338.73</v>
      </c>
    </row>
    <row r="895" spans="1:14" x14ac:dyDescent="0.3">
      <c r="A895" s="47" t="s">
        <v>12006</v>
      </c>
      <c r="B895" s="47" t="s">
        <v>11001</v>
      </c>
      <c r="C895" s="47" t="s">
        <v>11845</v>
      </c>
      <c r="D895" s="47" t="s">
        <v>10956</v>
      </c>
      <c r="E895" s="47" t="s">
        <v>10946</v>
      </c>
      <c r="F895" s="47" t="s">
        <v>10952</v>
      </c>
      <c r="G895" s="47">
        <v>44078</v>
      </c>
      <c r="H895" s="47">
        <v>507809388</v>
      </c>
      <c r="I895" s="47">
        <v>44079</v>
      </c>
      <c r="J895" s="47">
        <v>937</v>
      </c>
      <c r="K895" s="47">
        <v>205.7</v>
      </c>
      <c r="L895" s="47">
        <v>117.11</v>
      </c>
      <c r="M895" s="47">
        <v>192740.9</v>
      </c>
      <c r="N895" s="47">
        <v>109732.06999999999</v>
      </c>
    </row>
    <row r="896" spans="1:14" x14ac:dyDescent="0.3">
      <c r="A896" s="47" t="s">
        <v>11453</v>
      </c>
      <c r="B896" s="47" t="s">
        <v>10958</v>
      </c>
      <c r="C896" s="47" t="s">
        <v>11237</v>
      </c>
      <c r="D896" s="47" t="s">
        <v>11021</v>
      </c>
      <c r="E896" s="47" t="s">
        <v>10946</v>
      </c>
      <c r="F896" s="47" t="s">
        <v>10947</v>
      </c>
      <c r="G896" s="47">
        <v>44322</v>
      </c>
      <c r="H896" s="47">
        <v>239530551</v>
      </c>
      <c r="I896" s="47">
        <v>44333</v>
      </c>
      <c r="J896" s="47">
        <v>1268</v>
      </c>
      <c r="K896" s="47">
        <v>668.27</v>
      </c>
      <c r="L896" s="47">
        <v>502.54</v>
      </c>
      <c r="M896" s="47">
        <v>847366.36</v>
      </c>
      <c r="N896" s="47">
        <v>637220.72</v>
      </c>
    </row>
    <row r="897" spans="1:14" x14ac:dyDescent="0.3">
      <c r="A897" s="47" t="s">
        <v>12007</v>
      </c>
      <c r="B897" s="47" t="s">
        <v>10958</v>
      </c>
      <c r="C897" s="47" t="s">
        <v>11184</v>
      </c>
      <c r="D897" s="47" t="s">
        <v>10965</v>
      </c>
      <c r="E897" s="47" t="s">
        <v>10951</v>
      </c>
      <c r="F897" s="47" t="s">
        <v>10961</v>
      </c>
      <c r="G897" s="47">
        <v>44178</v>
      </c>
      <c r="H897" s="47">
        <v>760907781</v>
      </c>
      <c r="I897" s="47">
        <v>44202</v>
      </c>
      <c r="J897" s="47">
        <v>8376</v>
      </c>
      <c r="K897" s="47">
        <v>255.28</v>
      </c>
      <c r="L897" s="47">
        <v>159.41999999999999</v>
      </c>
      <c r="M897" s="47">
        <v>2138225.2799999998</v>
      </c>
      <c r="N897" s="47">
        <v>1335301.92</v>
      </c>
    </row>
    <row r="898" spans="1:14" x14ac:dyDescent="0.3">
      <c r="A898" s="47" t="s">
        <v>12008</v>
      </c>
      <c r="B898" s="47" t="s">
        <v>10958</v>
      </c>
      <c r="C898" s="47" t="s">
        <v>11231</v>
      </c>
      <c r="D898" s="47" t="s">
        <v>10956</v>
      </c>
      <c r="E898" s="47" t="s">
        <v>10946</v>
      </c>
      <c r="F898" s="47" t="s">
        <v>10961</v>
      </c>
      <c r="G898" s="47">
        <v>44225</v>
      </c>
      <c r="H898" s="47">
        <v>128239905</v>
      </c>
      <c r="I898" s="47">
        <v>44265</v>
      </c>
      <c r="J898" s="47">
        <v>7893</v>
      </c>
      <c r="K898" s="47">
        <v>205.7</v>
      </c>
      <c r="L898" s="47">
        <v>117.11</v>
      </c>
      <c r="M898" s="47">
        <v>1623590.0999999999</v>
      </c>
      <c r="N898" s="47">
        <v>924349.23</v>
      </c>
    </row>
    <row r="899" spans="1:14" x14ac:dyDescent="0.3">
      <c r="A899" s="47" t="s">
        <v>12009</v>
      </c>
      <c r="B899" s="47" t="s">
        <v>10963</v>
      </c>
      <c r="C899" s="47" t="s">
        <v>11158</v>
      </c>
      <c r="D899" s="47" t="s">
        <v>10965</v>
      </c>
      <c r="E899" s="47" t="s">
        <v>10951</v>
      </c>
      <c r="F899" s="47" t="s">
        <v>10947</v>
      </c>
      <c r="G899" s="47">
        <v>44143</v>
      </c>
      <c r="H899" s="47">
        <v>518138253</v>
      </c>
      <c r="I899" s="47">
        <v>44163</v>
      </c>
      <c r="J899" s="47">
        <v>7478</v>
      </c>
      <c r="K899" s="47">
        <v>255.28</v>
      </c>
      <c r="L899" s="47">
        <v>159.41999999999999</v>
      </c>
      <c r="M899" s="47">
        <v>1908983.84</v>
      </c>
      <c r="N899" s="47">
        <v>1192142.76</v>
      </c>
    </row>
    <row r="900" spans="1:14" x14ac:dyDescent="0.3">
      <c r="A900" s="47" t="s">
        <v>12010</v>
      </c>
      <c r="B900" s="47" t="s">
        <v>10954</v>
      </c>
      <c r="C900" s="47" t="s">
        <v>11310</v>
      </c>
      <c r="D900" s="47" t="s">
        <v>10945</v>
      </c>
      <c r="E900" s="47" t="s">
        <v>10951</v>
      </c>
      <c r="F900" s="47" t="s">
        <v>10952</v>
      </c>
      <c r="G900" s="47">
        <v>44281</v>
      </c>
      <c r="H900" s="47">
        <v>577526652</v>
      </c>
      <c r="I900" s="47">
        <v>44296</v>
      </c>
      <c r="J900" s="47">
        <v>1825</v>
      </c>
      <c r="K900" s="47">
        <v>152.58000000000001</v>
      </c>
      <c r="L900" s="47">
        <v>97.44</v>
      </c>
      <c r="M900" s="47">
        <v>278458.5</v>
      </c>
      <c r="N900" s="47">
        <v>177828</v>
      </c>
    </row>
    <row r="901" spans="1:14" x14ac:dyDescent="0.3">
      <c r="A901" s="47" t="s">
        <v>12011</v>
      </c>
      <c r="B901" s="47" t="s">
        <v>10963</v>
      </c>
      <c r="C901" s="47" t="s">
        <v>11431</v>
      </c>
      <c r="D901" s="47" t="s">
        <v>10979</v>
      </c>
      <c r="E901" s="47" t="s">
        <v>10946</v>
      </c>
      <c r="F901" s="47" t="s">
        <v>10961</v>
      </c>
      <c r="G901" s="47">
        <v>44092</v>
      </c>
      <c r="H901" s="47">
        <v>373641431</v>
      </c>
      <c r="I901" s="47">
        <v>44132</v>
      </c>
      <c r="J901" s="47">
        <v>7657</v>
      </c>
      <c r="K901" s="47">
        <v>651.21</v>
      </c>
      <c r="L901" s="47">
        <v>524.96</v>
      </c>
      <c r="M901" s="47">
        <v>4986314.9700000007</v>
      </c>
      <c r="N901" s="47">
        <v>4019618.72</v>
      </c>
    </row>
    <row r="902" spans="1:14" x14ac:dyDescent="0.3">
      <c r="A902" s="47" t="s">
        <v>12012</v>
      </c>
      <c r="B902" s="47" t="s">
        <v>10958</v>
      </c>
      <c r="C902" s="47" t="s">
        <v>11551</v>
      </c>
      <c r="D902" s="47" t="s">
        <v>10950</v>
      </c>
      <c r="E902" s="47" t="s">
        <v>10946</v>
      </c>
      <c r="F902" s="47" t="s">
        <v>10961</v>
      </c>
      <c r="G902" s="47">
        <v>44739</v>
      </c>
      <c r="H902" s="47">
        <v>944031417</v>
      </c>
      <c r="I902" s="47">
        <v>44785</v>
      </c>
      <c r="J902" s="47">
        <v>8730</v>
      </c>
      <c r="K902" s="47">
        <v>421.89</v>
      </c>
      <c r="L902" s="47">
        <v>364.69</v>
      </c>
      <c r="M902" s="47">
        <v>3683099.6999999997</v>
      </c>
      <c r="N902" s="47">
        <v>3183743.7</v>
      </c>
    </row>
    <row r="903" spans="1:14" x14ac:dyDescent="0.3">
      <c r="A903" s="47" t="s">
        <v>12013</v>
      </c>
      <c r="B903" s="47" t="s">
        <v>11001</v>
      </c>
      <c r="C903" s="47" t="s">
        <v>11346</v>
      </c>
      <c r="D903" s="47" t="s">
        <v>10969</v>
      </c>
      <c r="E903" s="47" t="s">
        <v>10951</v>
      </c>
      <c r="F903" s="47" t="s">
        <v>10961</v>
      </c>
      <c r="G903" s="47">
        <v>44404</v>
      </c>
      <c r="H903" s="47">
        <v>246557939</v>
      </c>
      <c r="I903" s="47">
        <v>44453</v>
      </c>
      <c r="J903" s="47">
        <v>828</v>
      </c>
      <c r="K903" s="47">
        <v>47.45</v>
      </c>
      <c r="L903" s="47">
        <v>31.79</v>
      </c>
      <c r="M903" s="47">
        <v>39288.600000000006</v>
      </c>
      <c r="N903" s="47">
        <v>26322.12</v>
      </c>
    </row>
    <row r="904" spans="1:14" x14ac:dyDescent="0.3">
      <c r="A904" s="47" t="s">
        <v>12014</v>
      </c>
      <c r="B904" s="47" t="s">
        <v>10958</v>
      </c>
      <c r="C904" s="47" t="s">
        <v>11150</v>
      </c>
      <c r="D904" s="47" t="s">
        <v>10979</v>
      </c>
      <c r="E904" s="47" t="s">
        <v>10951</v>
      </c>
      <c r="F904" s="47" t="s">
        <v>10961</v>
      </c>
      <c r="G904" s="47">
        <v>44021</v>
      </c>
      <c r="H904" s="47">
        <v>809394824</v>
      </c>
      <c r="I904" s="47">
        <v>44021</v>
      </c>
      <c r="J904" s="47">
        <v>6770</v>
      </c>
      <c r="K904" s="47">
        <v>651.21</v>
      </c>
      <c r="L904" s="47">
        <v>524.96</v>
      </c>
      <c r="M904" s="47">
        <v>4408691.7</v>
      </c>
      <c r="N904" s="47">
        <v>3553979.2</v>
      </c>
    </row>
    <row r="905" spans="1:14" x14ac:dyDescent="0.3">
      <c r="A905" s="47" t="s">
        <v>12015</v>
      </c>
      <c r="B905" s="47" t="s">
        <v>10943</v>
      </c>
      <c r="C905" s="47" t="s">
        <v>11369</v>
      </c>
      <c r="D905" s="47" t="s">
        <v>10989</v>
      </c>
      <c r="E905" s="47" t="s">
        <v>10946</v>
      </c>
      <c r="F905" s="47" t="s">
        <v>10952</v>
      </c>
      <c r="G905" s="47">
        <v>44675</v>
      </c>
      <c r="H905" s="47">
        <v>281028401</v>
      </c>
      <c r="I905" s="47">
        <v>44695</v>
      </c>
      <c r="J905" s="47">
        <v>1404</v>
      </c>
      <c r="K905" s="47">
        <v>154.06</v>
      </c>
      <c r="L905" s="47">
        <v>90.93</v>
      </c>
      <c r="M905" s="47">
        <v>216300.24</v>
      </c>
      <c r="N905" s="47">
        <v>127665.72000000002</v>
      </c>
    </row>
    <row r="906" spans="1:14" x14ac:dyDescent="0.3">
      <c r="A906" s="47" t="s">
        <v>12016</v>
      </c>
      <c r="B906" s="47" t="s">
        <v>10963</v>
      </c>
      <c r="C906" s="47" t="s">
        <v>11535</v>
      </c>
      <c r="D906" s="47" t="s">
        <v>10979</v>
      </c>
      <c r="E906" s="47" t="s">
        <v>10946</v>
      </c>
      <c r="F906" s="47" t="s">
        <v>10961</v>
      </c>
      <c r="G906" s="47">
        <v>43941</v>
      </c>
      <c r="H906" s="47">
        <v>880257499</v>
      </c>
      <c r="I906" s="47">
        <v>43952</v>
      </c>
      <c r="J906" s="47">
        <v>6610</v>
      </c>
      <c r="K906" s="47">
        <v>651.21</v>
      </c>
      <c r="L906" s="47">
        <v>524.96</v>
      </c>
      <c r="M906" s="47">
        <v>4304498.1000000006</v>
      </c>
      <c r="N906" s="47">
        <v>3469985.6</v>
      </c>
    </row>
    <row r="907" spans="1:14" x14ac:dyDescent="0.3">
      <c r="A907" s="47" t="s">
        <v>11905</v>
      </c>
      <c r="B907" s="47" t="s">
        <v>10943</v>
      </c>
      <c r="C907" s="47" t="s">
        <v>11195</v>
      </c>
      <c r="D907" s="47" t="s">
        <v>10965</v>
      </c>
      <c r="E907" s="47" t="s">
        <v>10951</v>
      </c>
      <c r="F907" s="47" t="s">
        <v>10966</v>
      </c>
      <c r="G907" s="47">
        <v>44762</v>
      </c>
      <c r="H907" s="47">
        <v>846193444</v>
      </c>
      <c r="I907" s="47">
        <v>44806</v>
      </c>
      <c r="J907" s="47">
        <v>6299</v>
      </c>
      <c r="K907" s="47">
        <v>255.28</v>
      </c>
      <c r="L907" s="47">
        <v>159.41999999999999</v>
      </c>
      <c r="M907" s="47">
        <v>1608008.72</v>
      </c>
      <c r="N907" s="47">
        <v>1004186.58</v>
      </c>
    </row>
    <row r="908" spans="1:14" x14ac:dyDescent="0.3">
      <c r="A908" s="47" t="s">
        <v>12017</v>
      </c>
      <c r="B908" s="47" t="s">
        <v>10943</v>
      </c>
      <c r="C908" s="47" t="s">
        <v>11135</v>
      </c>
      <c r="D908" s="47" t="s">
        <v>10950</v>
      </c>
      <c r="E908" s="47" t="s">
        <v>10946</v>
      </c>
      <c r="F908" s="47" t="s">
        <v>10952</v>
      </c>
      <c r="G908" s="47">
        <v>44487</v>
      </c>
      <c r="H908" s="47">
        <v>288260066</v>
      </c>
      <c r="I908" s="47">
        <v>44510</v>
      </c>
      <c r="J908" s="47">
        <v>1414</v>
      </c>
      <c r="K908" s="47">
        <v>421.89</v>
      </c>
      <c r="L908" s="47">
        <v>364.69</v>
      </c>
      <c r="M908" s="47">
        <v>596552.46</v>
      </c>
      <c r="N908" s="47">
        <v>515671.66</v>
      </c>
    </row>
    <row r="909" spans="1:14" x14ac:dyDescent="0.3">
      <c r="A909" s="47" t="s">
        <v>12018</v>
      </c>
      <c r="B909" s="47" t="s">
        <v>10943</v>
      </c>
      <c r="C909" s="47" t="s">
        <v>11105</v>
      </c>
      <c r="D909" s="47" t="s">
        <v>10956</v>
      </c>
      <c r="E909" s="47" t="s">
        <v>10951</v>
      </c>
      <c r="F909" s="47" t="s">
        <v>10966</v>
      </c>
      <c r="G909" s="47">
        <v>44785</v>
      </c>
      <c r="H909" s="47">
        <v>736193692</v>
      </c>
      <c r="I909" s="47">
        <v>44805</v>
      </c>
      <c r="J909" s="47">
        <v>4928</v>
      </c>
      <c r="K909" s="47">
        <v>205.7</v>
      </c>
      <c r="L909" s="47">
        <v>117.11</v>
      </c>
      <c r="M909" s="47">
        <v>1013689.6</v>
      </c>
      <c r="N909" s="47">
        <v>577118.07999999996</v>
      </c>
    </row>
    <row r="910" spans="1:14" x14ac:dyDescent="0.3">
      <c r="A910" s="47" t="s">
        <v>12019</v>
      </c>
      <c r="B910" s="47" t="s">
        <v>10943</v>
      </c>
      <c r="C910" s="47" t="s">
        <v>11080</v>
      </c>
      <c r="D910" s="47" t="s">
        <v>10956</v>
      </c>
      <c r="E910" s="47" t="s">
        <v>10946</v>
      </c>
      <c r="F910" s="47" t="s">
        <v>10947</v>
      </c>
      <c r="G910" s="47">
        <v>44864</v>
      </c>
      <c r="H910" s="47">
        <v>190043151</v>
      </c>
      <c r="I910" s="47">
        <v>44908</v>
      </c>
      <c r="J910" s="47">
        <v>6846</v>
      </c>
      <c r="K910" s="47">
        <v>205.7</v>
      </c>
      <c r="L910" s="47">
        <v>117.11</v>
      </c>
      <c r="M910" s="47">
        <v>1408222.2</v>
      </c>
      <c r="N910" s="47">
        <v>801735.05999999994</v>
      </c>
    </row>
    <row r="911" spans="1:14" x14ac:dyDescent="0.3">
      <c r="A911" s="47" t="s">
        <v>12020</v>
      </c>
      <c r="B911" s="47" t="s">
        <v>10981</v>
      </c>
      <c r="C911" s="47" t="s">
        <v>11218</v>
      </c>
      <c r="D911" s="47" t="s">
        <v>10950</v>
      </c>
      <c r="E911" s="47" t="s">
        <v>10946</v>
      </c>
      <c r="F911" s="47" t="s">
        <v>10966</v>
      </c>
      <c r="G911" s="47">
        <v>44078</v>
      </c>
      <c r="H911" s="47">
        <v>770169770</v>
      </c>
      <c r="I911" s="47">
        <v>44092</v>
      </c>
      <c r="J911" s="47">
        <v>9205</v>
      </c>
      <c r="K911" s="47">
        <v>421.89</v>
      </c>
      <c r="L911" s="47">
        <v>364.69</v>
      </c>
      <c r="M911" s="47">
        <v>3883497.4499999997</v>
      </c>
      <c r="N911" s="47">
        <v>3356971.45</v>
      </c>
    </row>
    <row r="912" spans="1:14" x14ac:dyDescent="0.3">
      <c r="A912" s="47" t="s">
        <v>11439</v>
      </c>
      <c r="B912" s="47" t="s">
        <v>10954</v>
      </c>
      <c r="C912" s="47" t="s">
        <v>11310</v>
      </c>
      <c r="D912" s="47" t="s">
        <v>10979</v>
      </c>
      <c r="E912" s="47" t="s">
        <v>10946</v>
      </c>
      <c r="F912" s="47" t="s">
        <v>10947</v>
      </c>
      <c r="G912" s="47">
        <v>44537</v>
      </c>
      <c r="H912" s="47">
        <v>167247378</v>
      </c>
      <c r="I912" s="47">
        <v>44579</v>
      </c>
      <c r="J912" s="47">
        <v>1071</v>
      </c>
      <c r="K912" s="47">
        <v>651.21</v>
      </c>
      <c r="L912" s="47">
        <v>524.96</v>
      </c>
      <c r="M912" s="47">
        <v>697445.91</v>
      </c>
      <c r="N912" s="47">
        <v>562232.16</v>
      </c>
    </row>
    <row r="913" spans="1:14" x14ac:dyDescent="0.3">
      <c r="A913" s="47" t="s">
        <v>12021</v>
      </c>
      <c r="B913" s="47" t="s">
        <v>10943</v>
      </c>
      <c r="C913" s="47" t="s">
        <v>11109</v>
      </c>
      <c r="D913" s="47" t="s">
        <v>10945</v>
      </c>
      <c r="E913" s="47" t="s">
        <v>10951</v>
      </c>
      <c r="F913" s="47" t="s">
        <v>10947</v>
      </c>
      <c r="G913" s="47">
        <v>44324</v>
      </c>
      <c r="H913" s="47">
        <v>192262303</v>
      </c>
      <c r="I913" s="47">
        <v>44324</v>
      </c>
      <c r="J913" s="47">
        <v>3543</v>
      </c>
      <c r="K913" s="47">
        <v>152.58000000000001</v>
      </c>
      <c r="L913" s="47">
        <v>97.44</v>
      </c>
      <c r="M913" s="47">
        <v>540590.94000000006</v>
      </c>
      <c r="N913" s="47">
        <v>345229.92</v>
      </c>
    </row>
    <row r="914" spans="1:14" x14ac:dyDescent="0.3">
      <c r="A914" s="47" t="s">
        <v>12022</v>
      </c>
      <c r="B914" s="47" t="s">
        <v>10958</v>
      </c>
      <c r="C914" s="47" t="s">
        <v>11251</v>
      </c>
      <c r="D914" s="47" t="s">
        <v>10976</v>
      </c>
      <c r="E914" s="47" t="s">
        <v>10946</v>
      </c>
      <c r="F914" s="47" t="s">
        <v>10966</v>
      </c>
      <c r="G914" s="47">
        <v>44278</v>
      </c>
      <c r="H914" s="47">
        <v>926513373</v>
      </c>
      <c r="I914" s="47">
        <v>44278</v>
      </c>
      <c r="J914" s="47">
        <v>4751</v>
      </c>
      <c r="K914" s="47">
        <v>81.73</v>
      </c>
      <c r="L914" s="47">
        <v>56.67</v>
      </c>
      <c r="M914" s="47">
        <v>388299.23000000004</v>
      </c>
      <c r="N914" s="47">
        <v>269239.17</v>
      </c>
    </row>
    <row r="915" spans="1:14" x14ac:dyDescent="0.3">
      <c r="A915" s="47" t="s">
        <v>12023</v>
      </c>
      <c r="B915" s="47" t="s">
        <v>10981</v>
      </c>
      <c r="C915" s="47" t="s">
        <v>10982</v>
      </c>
      <c r="D915" s="47" t="s">
        <v>10950</v>
      </c>
      <c r="E915" s="47" t="s">
        <v>10951</v>
      </c>
      <c r="F915" s="47" t="s">
        <v>10966</v>
      </c>
      <c r="G915" s="47">
        <v>44339</v>
      </c>
      <c r="H915" s="47">
        <v>271611917</v>
      </c>
      <c r="I915" s="47">
        <v>44356</v>
      </c>
      <c r="J915" s="47">
        <v>4857</v>
      </c>
      <c r="K915" s="47">
        <v>421.89</v>
      </c>
      <c r="L915" s="47">
        <v>364.69</v>
      </c>
      <c r="M915" s="47">
        <v>2049119.73</v>
      </c>
      <c r="N915" s="47">
        <v>1771299.33</v>
      </c>
    </row>
    <row r="916" spans="1:14" x14ac:dyDescent="0.3">
      <c r="A916" s="47" t="s">
        <v>11206</v>
      </c>
      <c r="B916" s="47" t="s">
        <v>10958</v>
      </c>
      <c r="C916" s="47" t="s">
        <v>11757</v>
      </c>
      <c r="D916" s="47" t="s">
        <v>10979</v>
      </c>
      <c r="E916" s="47" t="s">
        <v>10951</v>
      </c>
      <c r="F916" s="47" t="s">
        <v>10947</v>
      </c>
      <c r="G916" s="47">
        <v>44074</v>
      </c>
      <c r="H916" s="47">
        <v>699481761</v>
      </c>
      <c r="I916" s="47">
        <v>44088</v>
      </c>
      <c r="J916" s="47">
        <v>1052</v>
      </c>
      <c r="K916" s="47">
        <v>651.21</v>
      </c>
      <c r="L916" s="47">
        <v>524.96</v>
      </c>
      <c r="M916" s="47">
        <v>685072.92</v>
      </c>
      <c r="N916" s="47">
        <v>552257.92000000004</v>
      </c>
    </row>
    <row r="917" spans="1:14" x14ac:dyDescent="0.3">
      <c r="A917" s="47" t="s">
        <v>12024</v>
      </c>
      <c r="B917" s="47" t="s">
        <v>10943</v>
      </c>
      <c r="C917" s="47" t="s">
        <v>11741</v>
      </c>
      <c r="D917" s="47" t="s">
        <v>11011</v>
      </c>
      <c r="E917" s="47" t="s">
        <v>10946</v>
      </c>
      <c r="F917" s="47" t="s">
        <v>10966</v>
      </c>
      <c r="G917" s="47">
        <v>44239</v>
      </c>
      <c r="H917" s="47">
        <v>702359235</v>
      </c>
      <c r="I917" s="47">
        <v>44256</v>
      </c>
      <c r="J917" s="47">
        <v>2560</v>
      </c>
      <c r="K917" s="47">
        <v>109.28</v>
      </c>
      <c r="L917" s="47">
        <v>35.840000000000003</v>
      </c>
      <c r="M917" s="47">
        <v>279756.79999999999</v>
      </c>
      <c r="N917" s="47">
        <v>91750.400000000009</v>
      </c>
    </row>
    <row r="918" spans="1:14" x14ac:dyDescent="0.3">
      <c r="A918" s="47" t="s">
        <v>12025</v>
      </c>
      <c r="B918" s="47" t="s">
        <v>10943</v>
      </c>
      <c r="C918" s="47" t="s">
        <v>11273</v>
      </c>
      <c r="D918" s="47" t="s">
        <v>10989</v>
      </c>
      <c r="E918" s="47" t="s">
        <v>10951</v>
      </c>
      <c r="F918" s="47" t="s">
        <v>10966</v>
      </c>
      <c r="G918" s="47">
        <v>44174</v>
      </c>
      <c r="H918" s="47">
        <v>642793166</v>
      </c>
      <c r="I918" s="47">
        <v>44215</v>
      </c>
      <c r="J918" s="47">
        <v>5637</v>
      </c>
      <c r="K918" s="47">
        <v>154.06</v>
      </c>
      <c r="L918" s="47">
        <v>90.93</v>
      </c>
      <c r="M918" s="47">
        <v>868436.22</v>
      </c>
      <c r="N918" s="47">
        <v>512572.41000000003</v>
      </c>
    </row>
    <row r="919" spans="1:14" x14ac:dyDescent="0.3">
      <c r="A919" s="47" t="s">
        <v>12026</v>
      </c>
      <c r="B919" s="47" t="s">
        <v>10958</v>
      </c>
      <c r="C919" s="47" t="s">
        <v>11220</v>
      </c>
      <c r="D919" s="47" t="s">
        <v>10979</v>
      </c>
      <c r="E919" s="47" t="s">
        <v>10951</v>
      </c>
      <c r="F919" s="47" t="s">
        <v>10961</v>
      </c>
      <c r="G919" s="47">
        <v>44405</v>
      </c>
      <c r="H919" s="47">
        <v>503644883</v>
      </c>
      <c r="I919" s="47">
        <v>44417</v>
      </c>
      <c r="J919" s="47">
        <v>8568</v>
      </c>
      <c r="K919" s="47">
        <v>651.21</v>
      </c>
      <c r="L919" s="47">
        <v>524.96</v>
      </c>
      <c r="M919" s="47">
        <v>5579567.2800000003</v>
      </c>
      <c r="N919" s="47">
        <v>4497857.28</v>
      </c>
    </row>
    <row r="920" spans="1:14" x14ac:dyDescent="0.3">
      <c r="A920" s="47" t="s">
        <v>12027</v>
      </c>
      <c r="B920" s="47" t="s">
        <v>10958</v>
      </c>
      <c r="C920" s="47" t="s">
        <v>11289</v>
      </c>
      <c r="D920" s="47" t="s">
        <v>10976</v>
      </c>
      <c r="E920" s="47" t="s">
        <v>10951</v>
      </c>
      <c r="F920" s="47" t="s">
        <v>10952</v>
      </c>
      <c r="G920" s="47">
        <v>44043</v>
      </c>
      <c r="H920" s="47">
        <v>338088214</v>
      </c>
      <c r="I920" s="47">
        <v>44092</v>
      </c>
      <c r="J920" s="47">
        <v>6670</v>
      </c>
      <c r="K920" s="47">
        <v>81.73</v>
      </c>
      <c r="L920" s="47">
        <v>56.67</v>
      </c>
      <c r="M920" s="47">
        <v>545139.1</v>
      </c>
      <c r="N920" s="47">
        <v>377988.9</v>
      </c>
    </row>
    <row r="921" spans="1:14" x14ac:dyDescent="0.3">
      <c r="A921" s="47" t="s">
        <v>12028</v>
      </c>
      <c r="B921" s="47" t="s">
        <v>10958</v>
      </c>
      <c r="C921" s="47" t="s">
        <v>11067</v>
      </c>
      <c r="D921" s="47" t="s">
        <v>10956</v>
      </c>
      <c r="E921" s="47" t="s">
        <v>10946</v>
      </c>
      <c r="F921" s="47" t="s">
        <v>10966</v>
      </c>
      <c r="G921" s="47">
        <v>44432</v>
      </c>
      <c r="H921" s="47">
        <v>719609487</v>
      </c>
      <c r="I921" s="47">
        <v>44460</v>
      </c>
      <c r="J921" s="47">
        <v>7293</v>
      </c>
      <c r="K921" s="47">
        <v>205.7</v>
      </c>
      <c r="L921" s="47">
        <v>117.11</v>
      </c>
      <c r="M921" s="47">
        <v>1500170.0999999999</v>
      </c>
      <c r="N921" s="47">
        <v>854083.23</v>
      </c>
    </row>
    <row r="922" spans="1:14" x14ac:dyDescent="0.3">
      <c r="A922" s="47" t="s">
        <v>12029</v>
      </c>
      <c r="B922" s="47" t="s">
        <v>10981</v>
      </c>
      <c r="C922" s="47" t="s">
        <v>11332</v>
      </c>
      <c r="D922" s="47" t="s">
        <v>10989</v>
      </c>
      <c r="E922" s="47" t="s">
        <v>10951</v>
      </c>
      <c r="F922" s="47" t="s">
        <v>10966</v>
      </c>
      <c r="G922" s="47">
        <v>44453</v>
      </c>
      <c r="H922" s="47">
        <v>492007529</v>
      </c>
      <c r="I922" s="47">
        <v>44473</v>
      </c>
      <c r="J922" s="47">
        <v>4816</v>
      </c>
      <c r="K922" s="47">
        <v>154.06</v>
      </c>
      <c r="L922" s="47">
        <v>90.93</v>
      </c>
      <c r="M922" s="47">
        <v>741952.96</v>
      </c>
      <c r="N922" s="47">
        <v>437918.88</v>
      </c>
    </row>
    <row r="923" spans="1:14" x14ac:dyDescent="0.3">
      <c r="A923" s="47" t="s">
        <v>12030</v>
      </c>
      <c r="B923" s="47" t="s">
        <v>10954</v>
      </c>
      <c r="C923" s="47" t="s">
        <v>11186</v>
      </c>
      <c r="D923" s="47" t="s">
        <v>10989</v>
      </c>
      <c r="E923" s="47" t="s">
        <v>10946</v>
      </c>
      <c r="F923" s="47" t="s">
        <v>10947</v>
      </c>
      <c r="G923" s="47">
        <v>44177</v>
      </c>
      <c r="H923" s="47">
        <v>819393670</v>
      </c>
      <c r="I923" s="47">
        <v>44181</v>
      </c>
      <c r="J923" s="47">
        <v>5651</v>
      </c>
      <c r="K923" s="47">
        <v>154.06</v>
      </c>
      <c r="L923" s="47">
        <v>90.93</v>
      </c>
      <c r="M923" s="47">
        <v>870593.06</v>
      </c>
      <c r="N923" s="47">
        <v>513845.43000000005</v>
      </c>
    </row>
    <row r="924" spans="1:14" x14ac:dyDescent="0.3">
      <c r="A924" s="47" t="s">
        <v>12031</v>
      </c>
      <c r="B924" s="47" t="s">
        <v>10958</v>
      </c>
      <c r="C924" s="47" t="s">
        <v>11235</v>
      </c>
      <c r="D924" s="47" t="s">
        <v>10960</v>
      </c>
      <c r="E924" s="47" t="s">
        <v>10946</v>
      </c>
      <c r="F924" s="47" t="s">
        <v>10947</v>
      </c>
      <c r="G924" s="47">
        <v>44347</v>
      </c>
      <c r="H924" s="47">
        <v>236191737</v>
      </c>
      <c r="I924" s="47">
        <v>44348</v>
      </c>
      <c r="J924" s="47">
        <v>3239</v>
      </c>
      <c r="K924" s="47">
        <v>9.33</v>
      </c>
      <c r="L924" s="47">
        <v>6.92</v>
      </c>
      <c r="M924" s="47">
        <v>30219.87</v>
      </c>
      <c r="N924" s="47">
        <v>22413.88</v>
      </c>
    </row>
    <row r="925" spans="1:14" x14ac:dyDescent="0.3">
      <c r="A925" s="47" t="s">
        <v>12032</v>
      </c>
      <c r="B925" s="47" t="s">
        <v>10943</v>
      </c>
      <c r="C925" s="47" t="s">
        <v>11402</v>
      </c>
      <c r="D925" s="47" t="s">
        <v>10956</v>
      </c>
      <c r="E925" s="47" t="s">
        <v>10951</v>
      </c>
      <c r="F925" s="47" t="s">
        <v>10947</v>
      </c>
      <c r="G925" s="47">
        <v>44804</v>
      </c>
      <c r="H925" s="47">
        <v>497138059</v>
      </c>
      <c r="I925" s="47">
        <v>44846</v>
      </c>
      <c r="J925" s="47">
        <v>3054</v>
      </c>
      <c r="K925" s="47">
        <v>205.7</v>
      </c>
      <c r="L925" s="47">
        <v>117.11</v>
      </c>
      <c r="M925" s="47">
        <v>628207.79999999993</v>
      </c>
      <c r="N925" s="47">
        <v>357653.94</v>
      </c>
    </row>
    <row r="926" spans="1:14" x14ac:dyDescent="0.3">
      <c r="A926" s="47" t="s">
        <v>12033</v>
      </c>
      <c r="B926" s="47" t="s">
        <v>10963</v>
      </c>
      <c r="C926" s="47" t="s">
        <v>11535</v>
      </c>
      <c r="D926" s="47" t="s">
        <v>10969</v>
      </c>
      <c r="E926" s="47" t="s">
        <v>10951</v>
      </c>
      <c r="F926" s="47" t="s">
        <v>10961</v>
      </c>
      <c r="G926" s="47">
        <v>43974</v>
      </c>
      <c r="H926" s="47">
        <v>727281463</v>
      </c>
      <c r="I926" s="47">
        <v>44023</v>
      </c>
      <c r="J926" s="47">
        <v>7601</v>
      </c>
      <c r="K926" s="47">
        <v>47.45</v>
      </c>
      <c r="L926" s="47">
        <v>31.79</v>
      </c>
      <c r="M926" s="47">
        <v>360667.45</v>
      </c>
      <c r="N926" s="47">
        <v>241635.78999999998</v>
      </c>
    </row>
    <row r="927" spans="1:14" x14ac:dyDescent="0.3">
      <c r="A927" s="47" t="s">
        <v>12034</v>
      </c>
      <c r="B927" s="47" t="s">
        <v>10958</v>
      </c>
      <c r="C927" s="47" t="s">
        <v>11141</v>
      </c>
      <c r="D927" s="47" t="s">
        <v>10950</v>
      </c>
      <c r="E927" s="47" t="s">
        <v>10951</v>
      </c>
      <c r="F927" s="47" t="s">
        <v>10966</v>
      </c>
      <c r="G927" s="47">
        <v>44603</v>
      </c>
      <c r="H927" s="47">
        <v>571983277</v>
      </c>
      <c r="I927" s="47">
        <v>44606</v>
      </c>
      <c r="J927" s="47">
        <v>1417</v>
      </c>
      <c r="K927" s="47">
        <v>421.89</v>
      </c>
      <c r="L927" s="47">
        <v>364.69</v>
      </c>
      <c r="M927" s="47">
        <v>597818.13</v>
      </c>
      <c r="N927" s="47">
        <v>516765.73</v>
      </c>
    </row>
    <row r="928" spans="1:14" x14ac:dyDescent="0.3">
      <c r="A928" s="47" t="s">
        <v>12035</v>
      </c>
      <c r="B928" s="47" t="s">
        <v>10943</v>
      </c>
      <c r="C928" s="47" t="s">
        <v>11291</v>
      </c>
      <c r="D928" s="47" t="s">
        <v>10976</v>
      </c>
      <c r="E928" s="47" t="s">
        <v>10946</v>
      </c>
      <c r="F928" s="47" t="s">
        <v>10961</v>
      </c>
      <c r="G928" s="47">
        <v>43843</v>
      </c>
      <c r="H928" s="47">
        <v>646917331</v>
      </c>
      <c r="I928" s="47">
        <v>43874</v>
      </c>
      <c r="J928" s="47">
        <v>6069</v>
      </c>
      <c r="K928" s="47">
        <v>81.73</v>
      </c>
      <c r="L928" s="47">
        <v>56.67</v>
      </c>
      <c r="M928" s="47">
        <v>496019.37</v>
      </c>
      <c r="N928" s="47">
        <v>343930.23</v>
      </c>
    </row>
    <row r="929" spans="1:14" x14ac:dyDescent="0.3">
      <c r="A929" s="47" t="s">
        <v>12036</v>
      </c>
      <c r="B929" s="47" t="s">
        <v>10958</v>
      </c>
      <c r="C929" s="47" t="s">
        <v>10973</v>
      </c>
      <c r="D929" s="47" t="s">
        <v>10965</v>
      </c>
      <c r="E929" s="47" t="s">
        <v>10946</v>
      </c>
      <c r="F929" s="47" t="s">
        <v>10966</v>
      </c>
      <c r="G929" s="47">
        <v>44214</v>
      </c>
      <c r="H929" s="47">
        <v>288069951</v>
      </c>
      <c r="I929" s="47">
        <v>44230</v>
      </c>
      <c r="J929" s="47">
        <v>5155</v>
      </c>
      <c r="K929" s="47">
        <v>255.28</v>
      </c>
      <c r="L929" s="47">
        <v>159.41999999999999</v>
      </c>
      <c r="M929" s="47">
        <v>1315968.3999999999</v>
      </c>
      <c r="N929" s="47">
        <v>821810.1</v>
      </c>
    </row>
    <row r="930" spans="1:14" x14ac:dyDescent="0.3">
      <c r="A930" s="47" t="s">
        <v>12037</v>
      </c>
      <c r="B930" s="47" t="s">
        <v>11001</v>
      </c>
      <c r="C930" s="47" t="s">
        <v>11103</v>
      </c>
      <c r="D930" s="47" t="s">
        <v>10989</v>
      </c>
      <c r="E930" s="47" t="s">
        <v>10951</v>
      </c>
      <c r="F930" s="47" t="s">
        <v>10966</v>
      </c>
      <c r="G930" s="47">
        <v>44726</v>
      </c>
      <c r="H930" s="47">
        <v>701739966</v>
      </c>
      <c r="I930" s="47">
        <v>44758</v>
      </c>
      <c r="J930" s="47">
        <v>9305</v>
      </c>
      <c r="K930" s="47">
        <v>154.06</v>
      </c>
      <c r="L930" s="47">
        <v>90.93</v>
      </c>
      <c r="M930" s="47">
        <v>1433528.3</v>
      </c>
      <c r="N930" s="47">
        <v>846103.65</v>
      </c>
    </row>
    <row r="931" spans="1:14" x14ac:dyDescent="0.3">
      <c r="A931" s="47" t="s">
        <v>11577</v>
      </c>
      <c r="B931" s="47" t="s">
        <v>11001</v>
      </c>
      <c r="C931" s="47" t="s">
        <v>11101</v>
      </c>
      <c r="D931" s="47" t="s">
        <v>10956</v>
      </c>
      <c r="E931" s="47" t="s">
        <v>10951</v>
      </c>
      <c r="F931" s="47" t="s">
        <v>10952</v>
      </c>
      <c r="G931" s="47">
        <v>44539</v>
      </c>
      <c r="H931" s="47">
        <v>914538705</v>
      </c>
      <c r="I931" s="47">
        <v>44556</v>
      </c>
      <c r="J931" s="47">
        <v>1181</v>
      </c>
      <c r="K931" s="47">
        <v>205.7</v>
      </c>
      <c r="L931" s="47">
        <v>117.11</v>
      </c>
      <c r="M931" s="47">
        <v>242931.69999999998</v>
      </c>
      <c r="N931" s="47">
        <v>138306.91</v>
      </c>
    </row>
    <row r="932" spans="1:14" x14ac:dyDescent="0.3">
      <c r="A932" s="47" t="s">
        <v>12038</v>
      </c>
      <c r="B932" s="47" t="s">
        <v>10958</v>
      </c>
      <c r="C932" s="47" t="s">
        <v>11436</v>
      </c>
      <c r="D932" s="47" t="s">
        <v>10945</v>
      </c>
      <c r="E932" s="47" t="s">
        <v>10946</v>
      </c>
      <c r="F932" s="47" t="s">
        <v>10952</v>
      </c>
      <c r="G932" s="47">
        <v>44523</v>
      </c>
      <c r="H932" s="47">
        <v>923389995</v>
      </c>
      <c r="I932" s="47">
        <v>44570</v>
      </c>
      <c r="J932" s="47">
        <v>474</v>
      </c>
      <c r="K932" s="47">
        <v>152.58000000000001</v>
      </c>
      <c r="L932" s="47">
        <v>97.44</v>
      </c>
      <c r="M932" s="47">
        <v>72322.920000000013</v>
      </c>
      <c r="N932" s="47">
        <v>46186.559999999998</v>
      </c>
    </row>
    <row r="933" spans="1:14" x14ac:dyDescent="0.3">
      <c r="A933" s="47" t="s">
        <v>11839</v>
      </c>
      <c r="B933" s="47" t="s">
        <v>10958</v>
      </c>
      <c r="C933" s="47" t="s">
        <v>11757</v>
      </c>
      <c r="D933" s="47" t="s">
        <v>10969</v>
      </c>
      <c r="E933" s="47" t="s">
        <v>10951</v>
      </c>
      <c r="F933" s="47" t="s">
        <v>10966</v>
      </c>
      <c r="G933" s="47">
        <v>44652</v>
      </c>
      <c r="H933" s="47">
        <v>345530164</v>
      </c>
      <c r="I933" s="47">
        <v>44660</v>
      </c>
      <c r="J933" s="47">
        <v>8909</v>
      </c>
      <c r="K933" s="47">
        <v>47.45</v>
      </c>
      <c r="L933" s="47">
        <v>31.79</v>
      </c>
      <c r="M933" s="47">
        <v>422732.05000000005</v>
      </c>
      <c r="N933" s="47">
        <v>283217.11</v>
      </c>
    </row>
    <row r="934" spans="1:14" x14ac:dyDescent="0.3">
      <c r="A934" s="47" t="s">
        <v>12039</v>
      </c>
      <c r="B934" s="47" t="s">
        <v>10958</v>
      </c>
      <c r="C934" s="47" t="s">
        <v>11041</v>
      </c>
      <c r="D934" s="47" t="s">
        <v>11011</v>
      </c>
      <c r="E934" s="47" t="s">
        <v>10951</v>
      </c>
      <c r="F934" s="47" t="s">
        <v>10961</v>
      </c>
      <c r="G934" s="47">
        <v>44525</v>
      </c>
      <c r="H934" s="47">
        <v>668508040</v>
      </c>
      <c r="I934" s="47">
        <v>44555</v>
      </c>
      <c r="J934" s="47">
        <v>5240</v>
      </c>
      <c r="K934" s="47">
        <v>109.28</v>
      </c>
      <c r="L934" s="47">
        <v>35.840000000000003</v>
      </c>
      <c r="M934" s="47">
        <v>572627.19999999995</v>
      </c>
      <c r="N934" s="47">
        <v>187801.60000000001</v>
      </c>
    </row>
    <row r="935" spans="1:14" x14ac:dyDescent="0.3">
      <c r="A935" s="47" t="s">
        <v>12040</v>
      </c>
      <c r="B935" s="47" t="s">
        <v>10954</v>
      </c>
      <c r="C935" s="47" t="s">
        <v>10995</v>
      </c>
      <c r="D935" s="47" t="s">
        <v>10979</v>
      </c>
      <c r="E935" s="47" t="s">
        <v>10946</v>
      </c>
      <c r="F935" s="47" t="s">
        <v>10952</v>
      </c>
      <c r="G935" s="47">
        <v>43888</v>
      </c>
      <c r="H935" s="47">
        <v>300184953</v>
      </c>
      <c r="I935" s="47">
        <v>43890</v>
      </c>
      <c r="J935" s="47">
        <v>253</v>
      </c>
      <c r="K935" s="47">
        <v>651.21</v>
      </c>
      <c r="L935" s="47">
        <v>524.96</v>
      </c>
      <c r="M935" s="47">
        <v>164756.13</v>
      </c>
      <c r="N935" s="47">
        <v>132814.88</v>
      </c>
    </row>
    <row r="936" spans="1:14" x14ac:dyDescent="0.3">
      <c r="A936" s="47" t="s">
        <v>12041</v>
      </c>
      <c r="B936" s="47" t="s">
        <v>10943</v>
      </c>
      <c r="C936" s="47" t="s">
        <v>11323</v>
      </c>
      <c r="D936" s="47" t="s">
        <v>10960</v>
      </c>
      <c r="E936" s="47" t="s">
        <v>10951</v>
      </c>
      <c r="F936" s="47" t="s">
        <v>10961</v>
      </c>
      <c r="G936" s="47">
        <v>44199</v>
      </c>
      <c r="H936" s="47">
        <v>418734729</v>
      </c>
      <c r="I936" s="47">
        <v>44202</v>
      </c>
      <c r="J936" s="47">
        <v>1766</v>
      </c>
      <c r="K936" s="47">
        <v>9.33</v>
      </c>
      <c r="L936" s="47">
        <v>6.92</v>
      </c>
      <c r="M936" s="47">
        <v>16476.78</v>
      </c>
      <c r="N936" s="47">
        <v>12220.72</v>
      </c>
    </row>
    <row r="937" spans="1:14" x14ac:dyDescent="0.3">
      <c r="A937" s="47" t="s">
        <v>12042</v>
      </c>
      <c r="B937" s="47" t="s">
        <v>10958</v>
      </c>
      <c r="C937" s="47" t="s">
        <v>11203</v>
      </c>
      <c r="D937" s="47" t="s">
        <v>10974</v>
      </c>
      <c r="E937" s="47" t="s">
        <v>10951</v>
      </c>
      <c r="F937" s="47" t="s">
        <v>10966</v>
      </c>
      <c r="G937" s="47">
        <v>43932</v>
      </c>
      <c r="H937" s="47">
        <v>922643697</v>
      </c>
      <c r="I937" s="47">
        <v>43958</v>
      </c>
      <c r="J937" s="47">
        <v>9628</v>
      </c>
      <c r="K937" s="47">
        <v>437.2</v>
      </c>
      <c r="L937" s="47">
        <v>263.33</v>
      </c>
      <c r="M937" s="47">
        <v>4209361.5999999996</v>
      </c>
      <c r="N937" s="47">
        <v>2535341.2399999998</v>
      </c>
    </row>
    <row r="938" spans="1:14" x14ac:dyDescent="0.3">
      <c r="A938" s="47" t="s">
        <v>12043</v>
      </c>
      <c r="B938" s="47" t="s">
        <v>10981</v>
      </c>
      <c r="C938" s="47" t="s">
        <v>10982</v>
      </c>
      <c r="D938" s="47" t="s">
        <v>10979</v>
      </c>
      <c r="E938" s="47" t="s">
        <v>10946</v>
      </c>
      <c r="F938" s="47" t="s">
        <v>10952</v>
      </c>
      <c r="G938" s="47">
        <v>44316</v>
      </c>
      <c r="H938" s="47">
        <v>880710685</v>
      </c>
      <c r="I938" s="47">
        <v>44366</v>
      </c>
      <c r="J938" s="47">
        <v>718</v>
      </c>
      <c r="K938" s="47">
        <v>651.21</v>
      </c>
      <c r="L938" s="47">
        <v>524.96</v>
      </c>
      <c r="M938" s="47">
        <v>467568.78</v>
      </c>
      <c r="N938" s="47">
        <v>376921.28</v>
      </c>
    </row>
    <row r="939" spans="1:14" x14ac:dyDescent="0.3">
      <c r="A939" s="47" t="s">
        <v>12044</v>
      </c>
      <c r="B939" s="47" t="s">
        <v>10958</v>
      </c>
      <c r="C939" s="47" t="s">
        <v>11227</v>
      </c>
      <c r="D939" s="47" t="s">
        <v>11021</v>
      </c>
      <c r="E939" s="47" t="s">
        <v>10951</v>
      </c>
      <c r="F939" s="47" t="s">
        <v>10961</v>
      </c>
      <c r="G939" s="47">
        <v>44640</v>
      </c>
      <c r="H939" s="47">
        <v>782047021</v>
      </c>
      <c r="I939" s="47">
        <v>44657</v>
      </c>
      <c r="J939" s="47">
        <v>3947</v>
      </c>
      <c r="K939" s="47">
        <v>668.27</v>
      </c>
      <c r="L939" s="47">
        <v>502.54</v>
      </c>
      <c r="M939" s="47">
        <v>2637661.69</v>
      </c>
      <c r="N939" s="47">
        <v>1983525.3800000001</v>
      </c>
    </row>
    <row r="940" spans="1:14" x14ac:dyDescent="0.3">
      <c r="A940" s="47" t="s">
        <v>12045</v>
      </c>
      <c r="B940" s="47" t="s">
        <v>10943</v>
      </c>
      <c r="C940" s="47" t="s">
        <v>11249</v>
      </c>
      <c r="D940" s="47" t="s">
        <v>10965</v>
      </c>
      <c r="E940" s="47" t="s">
        <v>10946</v>
      </c>
      <c r="F940" s="47" t="s">
        <v>10947</v>
      </c>
      <c r="G940" s="47">
        <v>44863</v>
      </c>
      <c r="H940" s="47">
        <v>286076533</v>
      </c>
      <c r="I940" s="47">
        <v>44875</v>
      </c>
      <c r="J940" s="47">
        <v>5258</v>
      </c>
      <c r="K940" s="47">
        <v>255.28</v>
      </c>
      <c r="L940" s="47">
        <v>159.41999999999999</v>
      </c>
      <c r="M940" s="47">
        <v>1342262.24</v>
      </c>
      <c r="N940" s="47">
        <v>838230.36</v>
      </c>
    </row>
    <row r="941" spans="1:14" x14ac:dyDescent="0.3">
      <c r="A941" s="47" t="s">
        <v>11373</v>
      </c>
      <c r="B941" s="47" t="s">
        <v>10958</v>
      </c>
      <c r="C941" s="47" t="s">
        <v>11041</v>
      </c>
      <c r="D941" s="47" t="s">
        <v>10965</v>
      </c>
      <c r="E941" s="47" t="s">
        <v>10946</v>
      </c>
      <c r="F941" s="47" t="s">
        <v>10952</v>
      </c>
      <c r="G941" s="47">
        <v>44044</v>
      </c>
      <c r="H941" s="47">
        <v>472535550</v>
      </c>
      <c r="I941" s="47">
        <v>44072</v>
      </c>
      <c r="J941" s="47">
        <v>2625</v>
      </c>
      <c r="K941" s="47">
        <v>255.28</v>
      </c>
      <c r="L941" s="47">
        <v>159.41999999999999</v>
      </c>
      <c r="M941" s="47">
        <v>670110</v>
      </c>
      <c r="N941" s="47">
        <v>418477.49999999994</v>
      </c>
    </row>
    <row r="942" spans="1:14" x14ac:dyDescent="0.3">
      <c r="A942" s="47" t="s">
        <v>12046</v>
      </c>
      <c r="B942" s="47" t="s">
        <v>10943</v>
      </c>
      <c r="C942" s="47" t="s">
        <v>11493</v>
      </c>
      <c r="D942" s="47" t="s">
        <v>10950</v>
      </c>
      <c r="E942" s="47" t="s">
        <v>10951</v>
      </c>
      <c r="F942" s="47" t="s">
        <v>10952</v>
      </c>
      <c r="G942" s="47">
        <v>44001</v>
      </c>
      <c r="H942" s="47">
        <v>691472899</v>
      </c>
      <c r="I942" s="47">
        <v>44050</v>
      </c>
      <c r="J942" s="47">
        <v>1052</v>
      </c>
      <c r="K942" s="47">
        <v>421.89</v>
      </c>
      <c r="L942" s="47">
        <v>364.69</v>
      </c>
      <c r="M942" s="47">
        <v>443828.27999999997</v>
      </c>
      <c r="N942" s="47">
        <v>383653.88</v>
      </c>
    </row>
    <row r="943" spans="1:14" x14ac:dyDescent="0.3">
      <c r="A943" s="47" t="s">
        <v>12047</v>
      </c>
      <c r="B943" s="47" t="s">
        <v>10958</v>
      </c>
      <c r="C943" s="47" t="s">
        <v>10959</v>
      </c>
      <c r="D943" s="47" t="s">
        <v>10965</v>
      </c>
      <c r="E943" s="47" t="s">
        <v>10951</v>
      </c>
      <c r="F943" s="47" t="s">
        <v>10952</v>
      </c>
      <c r="G943" s="47">
        <v>44610</v>
      </c>
      <c r="H943" s="47">
        <v>813249909</v>
      </c>
      <c r="I943" s="47">
        <v>44630</v>
      </c>
      <c r="J943" s="47">
        <v>7575</v>
      </c>
      <c r="K943" s="47">
        <v>255.28</v>
      </c>
      <c r="L943" s="47">
        <v>159.41999999999999</v>
      </c>
      <c r="M943" s="47">
        <v>1933746</v>
      </c>
      <c r="N943" s="47">
        <v>1207606.5</v>
      </c>
    </row>
    <row r="944" spans="1:14" x14ac:dyDescent="0.3">
      <c r="A944" s="47" t="s">
        <v>11908</v>
      </c>
      <c r="B944" s="47" t="s">
        <v>10958</v>
      </c>
      <c r="C944" s="47" t="s">
        <v>11251</v>
      </c>
      <c r="D944" s="47" t="s">
        <v>10960</v>
      </c>
      <c r="E944" s="47" t="s">
        <v>10951</v>
      </c>
      <c r="F944" s="47" t="s">
        <v>10966</v>
      </c>
      <c r="G944" s="47">
        <v>44328</v>
      </c>
      <c r="H944" s="47">
        <v>778540408</v>
      </c>
      <c r="I944" s="47">
        <v>44356</v>
      </c>
      <c r="J944" s="47">
        <v>6263</v>
      </c>
      <c r="K944" s="47">
        <v>9.33</v>
      </c>
      <c r="L944" s="47">
        <v>6.92</v>
      </c>
      <c r="M944" s="47">
        <v>58433.79</v>
      </c>
      <c r="N944" s="47">
        <v>43339.96</v>
      </c>
    </row>
    <row r="945" spans="1:14" x14ac:dyDescent="0.3">
      <c r="A945" s="47" t="s">
        <v>12048</v>
      </c>
      <c r="B945" s="47" t="s">
        <v>10963</v>
      </c>
      <c r="C945" s="47" t="s">
        <v>11065</v>
      </c>
      <c r="D945" s="47" t="s">
        <v>10950</v>
      </c>
      <c r="E945" s="47" t="s">
        <v>10951</v>
      </c>
      <c r="F945" s="47" t="s">
        <v>10947</v>
      </c>
      <c r="G945" s="47">
        <v>43847</v>
      </c>
      <c r="H945" s="47">
        <v>148330724</v>
      </c>
      <c r="I945" s="47">
        <v>43868</v>
      </c>
      <c r="J945" s="47">
        <v>3212</v>
      </c>
      <c r="K945" s="47">
        <v>421.89</v>
      </c>
      <c r="L945" s="47">
        <v>364.69</v>
      </c>
      <c r="M945" s="47">
        <v>1355110.68</v>
      </c>
      <c r="N945" s="47">
        <v>1171384.28</v>
      </c>
    </row>
    <row r="946" spans="1:14" x14ac:dyDescent="0.3">
      <c r="A946" s="47" t="s">
        <v>12049</v>
      </c>
      <c r="B946" s="47" t="s">
        <v>10943</v>
      </c>
      <c r="C946" s="47" t="s">
        <v>11153</v>
      </c>
      <c r="D946" s="47" t="s">
        <v>10960</v>
      </c>
      <c r="E946" s="47" t="s">
        <v>10951</v>
      </c>
      <c r="F946" s="47" t="s">
        <v>10961</v>
      </c>
      <c r="G946" s="47">
        <v>44527</v>
      </c>
      <c r="H946" s="47">
        <v>353919684</v>
      </c>
      <c r="I946" s="47">
        <v>44562</v>
      </c>
      <c r="J946" s="47">
        <v>1554</v>
      </c>
      <c r="K946" s="47">
        <v>9.33</v>
      </c>
      <c r="L946" s="47">
        <v>6.92</v>
      </c>
      <c r="M946" s="47">
        <v>14498.82</v>
      </c>
      <c r="N946" s="47">
        <v>10753.68</v>
      </c>
    </row>
    <row r="947" spans="1:14" x14ac:dyDescent="0.3">
      <c r="A947" s="47" t="s">
        <v>12035</v>
      </c>
      <c r="B947" s="47" t="s">
        <v>10943</v>
      </c>
      <c r="C947" s="47" t="s">
        <v>11135</v>
      </c>
      <c r="D947" s="47" t="s">
        <v>11011</v>
      </c>
      <c r="E947" s="47" t="s">
        <v>10946</v>
      </c>
      <c r="F947" s="47" t="s">
        <v>10966</v>
      </c>
      <c r="G947" s="47">
        <v>44743</v>
      </c>
      <c r="H947" s="47">
        <v>646918618</v>
      </c>
      <c r="I947" s="47">
        <v>44761</v>
      </c>
      <c r="J947" s="47">
        <v>6450</v>
      </c>
      <c r="K947" s="47">
        <v>109.28</v>
      </c>
      <c r="L947" s="47">
        <v>35.840000000000003</v>
      </c>
      <c r="M947" s="47">
        <v>704856</v>
      </c>
      <c r="N947" s="47">
        <v>231168.00000000003</v>
      </c>
    </row>
    <row r="948" spans="1:14" x14ac:dyDescent="0.3">
      <c r="A948" s="47" t="s">
        <v>12050</v>
      </c>
      <c r="B948" s="47" t="s">
        <v>10958</v>
      </c>
      <c r="C948" s="47" t="s">
        <v>11084</v>
      </c>
      <c r="D948" s="47" t="s">
        <v>10989</v>
      </c>
      <c r="E948" s="47" t="s">
        <v>10946</v>
      </c>
      <c r="F948" s="47" t="s">
        <v>10961</v>
      </c>
      <c r="G948" s="47">
        <v>44584</v>
      </c>
      <c r="H948" s="47">
        <v>349251353</v>
      </c>
      <c r="I948" s="47">
        <v>44595</v>
      </c>
      <c r="J948" s="47">
        <v>91</v>
      </c>
      <c r="K948" s="47">
        <v>154.06</v>
      </c>
      <c r="L948" s="47">
        <v>90.93</v>
      </c>
      <c r="M948" s="47">
        <v>14019.460000000001</v>
      </c>
      <c r="N948" s="47">
        <v>8274.630000000001</v>
      </c>
    </row>
    <row r="949" spans="1:14" x14ac:dyDescent="0.3">
      <c r="A949" s="47" t="s">
        <v>12051</v>
      </c>
      <c r="B949" s="47" t="s">
        <v>10943</v>
      </c>
      <c r="C949" s="47" t="s">
        <v>11642</v>
      </c>
      <c r="D949" s="47" t="s">
        <v>10969</v>
      </c>
      <c r="E949" s="47" t="s">
        <v>10951</v>
      </c>
      <c r="F949" s="47" t="s">
        <v>10966</v>
      </c>
      <c r="G949" s="47">
        <v>44286</v>
      </c>
      <c r="H949" s="47">
        <v>203154218</v>
      </c>
      <c r="I949" s="47">
        <v>44299</v>
      </c>
      <c r="J949" s="47">
        <v>6702</v>
      </c>
      <c r="K949" s="47">
        <v>47.45</v>
      </c>
      <c r="L949" s="47">
        <v>31.79</v>
      </c>
      <c r="M949" s="47">
        <v>318009.90000000002</v>
      </c>
      <c r="N949" s="47">
        <v>213056.58</v>
      </c>
    </row>
    <row r="950" spans="1:14" x14ac:dyDescent="0.3">
      <c r="A950" s="47" t="s">
        <v>12052</v>
      </c>
      <c r="B950" s="47" t="s">
        <v>10963</v>
      </c>
      <c r="C950" s="47" t="s">
        <v>11268</v>
      </c>
      <c r="D950" s="47" t="s">
        <v>10969</v>
      </c>
      <c r="E950" s="47" t="s">
        <v>10946</v>
      </c>
      <c r="F950" s="47" t="s">
        <v>10961</v>
      </c>
      <c r="G950" s="47">
        <v>44750</v>
      </c>
      <c r="H950" s="47">
        <v>121176040</v>
      </c>
      <c r="I950" s="47">
        <v>44765</v>
      </c>
      <c r="J950" s="47">
        <v>7538</v>
      </c>
      <c r="K950" s="47">
        <v>47.45</v>
      </c>
      <c r="L950" s="47">
        <v>31.79</v>
      </c>
      <c r="M950" s="47">
        <v>357678.10000000003</v>
      </c>
      <c r="N950" s="47">
        <v>239633.02</v>
      </c>
    </row>
    <row r="951" spans="1:14" x14ac:dyDescent="0.3">
      <c r="A951" s="47" t="s">
        <v>12053</v>
      </c>
      <c r="B951" s="47" t="s">
        <v>10958</v>
      </c>
      <c r="C951" s="47" t="s">
        <v>11041</v>
      </c>
      <c r="D951" s="47" t="s">
        <v>10965</v>
      </c>
      <c r="E951" s="47" t="s">
        <v>10951</v>
      </c>
      <c r="F951" s="47" t="s">
        <v>10961</v>
      </c>
      <c r="G951" s="47">
        <v>43897</v>
      </c>
      <c r="H951" s="47">
        <v>536178147</v>
      </c>
      <c r="I951" s="47">
        <v>43917</v>
      </c>
      <c r="J951" s="47">
        <v>5884</v>
      </c>
      <c r="K951" s="47">
        <v>255.28</v>
      </c>
      <c r="L951" s="47">
        <v>159.41999999999999</v>
      </c>
      <c r="M951" s="47">
        <v>1502067.52</v>
      </c>
      <c r="N951" s="47">
        <v>938027.27999999991</v>
      </c>
    </row>
    <row r="952" spans="1:14" x14ac:dyDescent="0.3">
      <c r="A952" s="47" t="s">
        <v>12054</v>
      </c>
      <c r="B952" s="47" t="s">
        <v>10954</v>
      </c>
      <c r="C952" s="47" t="s">
        <v>10978</v>
      </c>
      <c r="D952" s="47" t="s">
        <v>10989</v>
      </c>
      <c r="E952" s="47" t="s">
        <v>10951</v>
      </c>
      <c r="F952" s="47" t="s">
        <v>10952</v>
      </c>
      <c r="G952" s="47">
        <v>44490</v>
      </c>
      <c r="H952" s="47">
        <v>151334369</v>
      </c>
      <c r="I952" s="47">
        <v>44507</v>
      </c>
      <c r="J952" s="47">
        <v>2058</v>
      </c>
      <c r="K952" s="47">
        <v>154.06</v>
      </c>
      <c r="L952" s="47">
        <v>90.93</v>
      </c>
      <c r="M952" s="47">
        <v>317055.48</v>
      </c>
      <c r="N952" s="47">
        <v>187133.94</v>
      </c>
    </row>
    <row r="953" spans="1:14" x14ac:dyDescent="0.3">
      <c r="A953" s="47" t="s">
        <v>12055</v>
      </c>
      <c r="B953" s="47" t="s">
        <v>11001</v>
      </c>
      <c r="C953" s="47" t="s">
        <v>11365</v>
      </c>
      <c r="D953" s="47" t="s">
        <v>10976</v>
      </c>
      <c r="E953" s="47" t="s">
        <v>10951</v>
      </c>
      <c r="F953" s="47" t="s">
        <v>10961</v>
      </c>
      <c r="G953" s="47">
        <v>44219</v>
      </c>
      <c r="H953" s="47">
        <v>890131032</v>
      </c>
      <c r="I953" s="47">
        <v>44232</v>
      </c>
      <c r="J953" s="47">
        <v>8408</v>
      </c>
      <c r="K953" s="47">
        <v>81.73</v>
      </c>
      <c r="L953" s="47">
        <v>56.67</v>
      </c>
      <c r="M953" s="47">
        <v>687185.84000000008</v>
      </c>
      <c r="N953" s="47">
        <v>476481.36</v>
      </c>
    </row>
    <row r="954" spans="1:14" x14ac:dyDescent="0.3">
      <c r="A954" s="47" t="s">
        <v>12056</v>
      </c>
      <c r="B954" s="47" t="s">
        <v>10963</v>
      </c>
      <c r="C954" s="47" t="s">
        <v>11053</v>
      </c>
      <c r="D954" s="47" t="s">
        <v>11021</v>
      </c>
      <c r="E954" s="47" t="s">
        <v>10951</v>
      </c>
      <c r="F954" s="47" t="s">
        <v>10952</v>
      </c>
      <c r="G954" s="47">
        <v>44575</v>
      </c>
      <c r="H954" s="47">
        <v>246366965</v>
      </c>
      <c r="I954" s="47">
        <v>44625</v>
      </c>
      <c r="J954" s="47">
        <v>4315</v>
      </c>
      <c r="K954" s="47">
        <v>668.27</v>
      </c>
      <c r="L954" s="47">
        <v>502.54</v>
      </c>
      <c r="M954" s="47">
        <v>2883585.05</v>
      </c>
      <c r="N954" s="47">
        <v>2168460.1</v>
      </c>
    </row>
    <row r="955" spans="1:14" x14ac:dyDescent="0.3">
      <c r="A955" s="47" t="s">
        <v>12057</v>
      </c>
      <c r="B955" s="47" t="s">
        <v>11001</v>
      </c>
      <c r="C955" s="47" t="s">
        <v>11033</v>
      </c>
      <c r="D955" s="47" t="s">
        <v>10956</v>
      </c>
      <c r="E955" s="47" t="s">
        <v>10951</v>
      </c>
      <c r="F955" s="47" t="s">
        <v>10961</v>
      </c>
      <c r="G955" s="47">
        <v>44064</v>
      </c>
      <c r="H955" s="47">
        <v>734153497</v>
      </c>
      <c r="I955" s="47">
        <v>44096</v>
      </c>
      <c r="J955" s="47">
        <v>1189</v>
      </c>
      <c r="K955" s="47">
        <v>205.7</v>
      </c>
      <c r="L955" s="47">
        <v>117.11</v>
      </c>
      <c r="M955" s="47">
        <v>244577.3</v>
      </c>
      <c r="N955" s="47">
        <v>139243.79</v>
      </c>
    </row>
    <row r="956" spans="1:14" x14ac:dyDescent="0.3">
      <c r="A956" s="47" t="s">
        <v>12058</v>
      </c>
      <c r="B956" s="47" t="s">
        <v>10943</v>
      </c>
      <c r="C956" s="47" t="s">
        <v>11307</v>
      </c>
      <c r="D956" s="47" t="s">
        <v>10976</v>
      </c>
      <c r="E956" s="47" t="s">
        <v>10946</v>
      </c>
      <c r="F956" s="47" t="s">
        <v>10966</v>
      </c>
      <c r="G956" s="47">
        <v>43948</v>
      </c>
      <c r="H956" s="47">
        <v>437914454</v>
      </c>
      <c r="I956" s="47">
        <v>43953</v>
      </c>
      <c r="J956" s="47">
        <v>7473</v>
      </c>
      <c r="K956" s="47">
        <v>81.73</v>
      </c>
      <c r="L956" s="47">
        <v>56.67</v>
      </c>
      <c r="M956" s="47">
        <v>610768.29</v>
      </c>
      <c r="N956" s="47">
        <v>423494.91000000003</v>
      </c>
    </row>
    <row r="957" spans="1:14" x14ac:dyDescent="0.3">
      <c r="A957" s="47" t="s">
        <v>12059</v>
      </c>
      <c r="B957" s="47" t="s">
        <v>10954</v>
      </c>
      <c r="C957" s="47" t="s">
        <v>11352</v>
      </c>
      <c r="D957" s="47" t="s">
        <v>11021</v>
      </c>
      <c r="E957" s="47" t="s">
        <v>10946</v>
      </c>
      <c r="F957" s="47" t="s">
        <v>10952</v>
      </c>
      <c r="G957" s="47">
        <v>44593</v>
      </c>
      <c r="H957" s="47">
        <v>662386167</v>
      </c>
      <c r="I957" s="47">
        <v>44621</v>
      </c>
      <c r="J957" s="47">
        <v>3641</v>
      </c>
      <c r="K957" s="47">
        <v>668.27</v>
      </c>
      <c r="L957" s="47">
        <v>502.54</v>
      </c>
      <c r="M957" s="47">
        <v>2433171.0699999998</v>
      </c>
      <c r="N957" s="47">
        <v>1829748.1400000001</v>
      </c>
    </row>
    <row r="958" spans="1:14" x14ac:dyDescent="0.3">
      <c r="A958" s="47" t="s">
        <v>12060</v>
      </c>
      <c r="B958" s="47" t="s">
        <v>10958</v>
      </c>
      <c r="C958" s="47" t="s">
        <v>10993</v>
      </c>
      <c r="D958" s="47" t="s">
        <v>11011</v>
      </c>
      <c r="E958" s="47" t="s">
        <v>10951</v>
      </c>
      <c r="F958" s="47" t="s">
        <v>10966</v>
      </c>
      <c r="G958" s="47">
        <v>43902</v>
      </c>
      <c r="H958" s="47">
        <v>982617461</v>
      </c>
      <c r="I958" s="47">
        <v>43946</v>
      </c>
      <c r="J958" s="47">
        <v>7198</v>
      </c>
      <c r="K958" s="47">
        <v>109.28</v>
      </c>
      <c r="L958" s="47">
        <v>35.840000000000003</v>
      </c>
      <c r="M958" s="47">
        <v>786597.44000000006</v>
      </c>
      <c r="N958" s="47">
        <v>257976.32000000004</v>
      </c>
    </row>
    <row r="959" spans="1:14" x14ac:dyDescent="0.3">
      <c r="A959" s="47" t="s">
        <v>12061</v>
      </c>
      <c r="B959" s="47" t="s">
        <v>10943</v>
      </c>
      <c r="C959" s="47" t="s">
        <v>11160</v>
      </c>
      <c r="D959" s="47" t="s">
        <v>10974</v>
      </c>
      <c r="E959" s="47" t="s">
        <v>10951</v>
      </c>
      <c r="F959" s="47" t="s">
        <v>10947</v>
      </c>
      <c r="G959" s="47">
        <v>44099</v>
      </c>
      <c r="H959" s="47">
        <v>593969666</v>
      </c>
      <c r="I959" s="47">
        <v>44112</v>
      </c>
      <c r="J959" s="47">
        <v>7678</v>
      </c>
      <c r="K959" s="47">
        <v>437.2</v>
      </c>
      <c r="L959" s="47">
        <v>263.33</v>
      </c>
      <c r="M959" s="47">
        <v>3356821.6</v>
      </c>
      <c r="N959" s="47">
        <v>2022847.74</v>
      </c>
    </row>
    <row r="960" spans="1:14" x14ac:dyDescent="0.3">
      <c r="A960" s="47" t="s">
        <v>12062</v>
      </c>
      <c r="B960" s="47" t="s">
        <v>10954</v>
      </c>
      <c r="C960" s="47" t="s">
        <v>11281</v>
      </c>
      <c r="D960" s="47" t="s">
        <v>10989</v>
      </c>
      <c r="E960" s="47" t="s">
        <v>10951</v>
      </c>
      <c r="F960" s="47" t="s">
        <v>10952</v>
      </c>
      <c r="G960" s="47">
        <v>43903</v>
      </c>
      <c r="H960" s="47">
        <v>562116611</v>
      </c>
      <c r="I960" s="47">
        <v>43937</v>
      </c>
      <c r="J960" s="47">
        <v>1651</v>
      </c>
      <c r="K960" s="47">
        <v>154.06</v>
      </c>
      <c r="L960" s="47">
        <v>90.93</v>
      </c>
      <c r="M960" s="47">
        <v>254353.06</v>
      </c>
      <c r="N960" s="47">
        <v>150125.43000000002</v>
      </c>
    </row>
    <row r="961" spans="1:14" x14ac:dyDescent="0.3">
      <c r="A961" s="47" t="s">
        <v>12063</v>
      </c>
      <c r="B961" s="47" t="s">
        <v>10943</v>
      </c>
      <c r="C961" s="47" t="s">
        <v>11105</v>
      </c>
      <c r="D961" s="47" t="s">
        <v>10989</v>
      </c>
      <c r="E961" s="47" t="s">
        <v>10946</v>
      </c>
      <c r="F961" s="47" t="s">
        <v>10966</v>
      </c>
      <c r="G961" s="47">
        <v>44266</v>
      </c>
      <c r="H961" s="47">
        <v>673044621</v>
      </c>
      <c r="I961" s="47">
        <v>44281</v>
      </c>
      <c r="J961" s="47">
        <v>7715</v>
      </c>
      <c r="K961" s="47">
        <v>154.06</v>
      </c>
      <c r="L961" s="47">
        <v>90.93</v>
      </c>
      <c r="M961" s="47">
        <v>1188572.8999999999</v>
      </c>
      <c r="N961" s="47">
        <v>701524.95000000007</v>
      </c>
    </row>
    <row r="962" spans="1:14" x14ac:dyDescent="0.3">
      <c r="A962" s="47" t="s">
        <v>12064</v>
      </c>
      <c r="B962" s="47" t="s">
        <v>10963</v>
      </c>
      <c r="C962" s="47" t="s">
        <v>11158</v>
      </c>
      <c r="D962" s="47" t="s">
        <v>10979</v>
      </c>
      <c r="E962" s="47" t="s">
        <v>10946</v>
      </c>
      <c r="F962" s="47" t="s">
        <v>10952</v>
      </c>
      <c r="G962" s="47">
        <v>44722</v>
      </c>
      <c r="H962" s="47">
        <v>783052527</v>
      </c>
      <c r="I962" s="47">
        <v>44729</v>
      </c>
      <c r="J962" s="47">
        <v>1499</v>
      </c>
      <c r="K962" s="47">
        <v>651.21</v>
      </c>
      <c r="L962" s="47">
        <v>524.96</v>
      </c>
      <c r="M962" s="47">
        <v>976163.79</v>
      </c>
      <c r="N962" s="47">
        <v>786915.04</v>
      </c>
    </row>
    <row r="963" spans="1:14" x14ac:dyDescent="0.3">
      <c r="A963" s="47" t="s">
        <v>11576</v>
      </c>
      <c r="B963" s="47" t="s">
        <v>10943</v>
      </c>
      <c r="C963" s="47" t="s">
        <v>11553</v>
      </c>
      <c r="D963" s="47" t="s">
        <v>10950</v>
      </c>
      <c r="E963" s="47" t="s">
        <v>10946</v>
      </c>
      <c r="F963" s="47" t="s">
        <v>10961</v>
      </c>
      <c r="G963" s="47">
        <v>43907</v>
      </c>
      <c r="H963" s="47">
        <v>368751657</v>
      </c>
      <c r="I963" s="47">
        <v>43928</v>
      </c>
      <c r="J963" s="47">
        <v>664</v>
      </c>
      <c r="K963" s="47">
        <v>421.89</v>
      </c>
      <c r="L963" s="47">
        <v>364.69</v>
      </c>
      <c r="M963" s="47">
        <v>280134.95999999996</v>
      </c>
      <c r="N963" s="47">
        <v>242154.16</v>
      </c>
    </row>
    <row r="964" spans="1:14" x14ac:dyDescent="0.3">
      <c r="A964" s="47" t="s">
        <v>12065</v>
      </c>
      <c r="B964" s="47" t="s">
        <v>10958</v>
      </c>
      <c r="C964" s="47" t="s">
        <v>11006</v>
      </c>
      <c r="D964" s="47" t="s">
        <v>11021</v>
      </c>
      <c r="E964" s="47" t="s">
        <v>10946</v>
      </c>
      <c r="F964" s="47" t="s">
        <v>10961</v>
      </c>
      <c r="G964" s="47">
        <v>44259</v>
      </c>
      <c r="H964" s="47">
        <v>777065837</v>
      </c>
      <c r="I964" s="47">
        <v>44267</v>
      </c>
      <c r="J964" s="47">
        <v>9904</v>
      </c>
      <c r="K964" s="47">
        <v>668.27</v>
      </c>
      <c r="L964" s="47">
        <v>502.54</v>
      </c>
      <c r="M964" s="47">
        <v>6618546.0800000001</v>
      </c>
      <c r="N964" s="47">
        <v>4977156.16</v>
      </c>
    </row>
    <row r="965" spans="1:14" x14ac:dyDescent="0.3">
      <c r="A965" s="47" t="s">
        <v>12066</v>
      </c>
      <c r="B965" s="47" t="s">
        <v>10954</v>
      </c>
      <c r="C965" s="47" t="s">
        <v>11129</v>
      </c>
      <c r="D965" s="47" t="s">
        <v>10945</v>
      </c>
      <c r="E965" s="47" t="s">
        <v>10946</v>
      </c>
      <c r="F965" s="47" t="s">
        <v>10961</v>
      </c>
      <c r="G965" s="47">
        <v>44184</v>
      </c>
      <c r="H965" s="47">
        <v>275231397</v>
      </c>
      <c r="I965" s="47">
        <v>44217</v>
      </c>
      <c r="J965" s="47">
        <v>5941</v>
      </c>
      <c r="K965" s="47">
        <v>152.58000000000001</v>
      </c>
      <c r="L965" s="47">
        <v>97.44</v>
      </c>
      <c r="M965" s="47">
        <v>906477.78</v>
      </c>
      <c r="N965" s="47">
        <v>578891.04</v>
      </c>
    </row>
    <row r="966" spans="1:14" x14ac:dyDescent="0.3">
      <c r="A966" s="47" t="s">
        <v>12067</v>
      </c>
      <c r="B966" s="47" t="s">
        <v>10943</v>
      </c>
      <c r="C966" s="47" t="s">
        <v>11249</v>
      </c>
      <c r="D966" s="47" t="s">
        <v>11011</v>
      </c>
      <c r="E966" s="47" t="s">
        <v>10946</v>
      </c>
      <c r="F966" s="47" t="s">
        <v>10966</v>
      </c>
      <c r="G966" s="47">
        <v>44849</v>
      </c>
      <c r="H966" s="47">
        <v>800797164</v>
      </c>
      <c r="I966" s="47">
        <v>44896</v>
      </c>
      <c r="J966" s="47">
        <v>2531</v>
      </c>
      <c r="K966" s="47">
        <v>109.28</v>
      </c>
      <c r="L966" s="47">
        <v>35.840000000000003</v>
      </c>
      <c r="M966" s="47">
        <v>276587.68</v>
      </c>
      <c r="N966" s="47">
        <v>90711.040000000008</v>
      </c>
    </row>
    <row r="967" spans="1:14" x14ac:dyDescent="0.3">
      <c r="A967" s="47" t="s">
        <v>12068</v>
      </c>
      <c r="B967" s="47" t="s">
        <v>10963</v>
      </c>
      <c r="C967" s="47" t="s">
        <v>11158</v>
      </c>
      <c r="D967" s="47" t="s">
        <v>10974</v>
      </c>
      <c r="E967" s="47" t="s">
        <v>10951</v>
      </c>
      <c r="F967" s="47" t="s">
        <v>10952</v>
      </c>
      <c r="G967" s="47">
        <v>44433</v>
      </c>
      <c r="H967" s="47">
        <v>311624467</v>
      </c>
      <c r="I967" s="47">
        <v>44447</v>
      </c>
      <c r="J967" s="47">
        <v>5460</v>
      </c>
      <c r="K967" s="47">
        <v>437.2</v>
      </c>
      <c r="L967" s="47">
        <v>263.33</v>
      </c>
      <c r="M967" s="47">
        <v>2387112</v>
      </c>
      <c r="N967" s="47">
        <v>1437781.7999999998</v>
      </c>
    </row>
    <row r="968" spans="1:14" x14ac:dyDescent="0.3">
      <c r="A968" s="47" t="s">
        <v>10987</v>
      </c>
      <c r="B968" s="47" t="s">
        <v>10958</v>
      </c>
      <c r="C968" s="47" t="s">
        <v>11088</v>
      </c>
      <c r="D968" s="47" t="s">
        <v>10969</v>
      </c>
      <c r="E968" s="47" t="s">
        <v>10946</v>
      </c>
      <c r="F968" s="47" t="s">
        <v>10961</v>
      </c>
      <c r="G968" s="47">
        <v>43872</v>
      </c>
      <c r="H968" s="47">
        <v>435887134</v>
      </c>
      <c r="I968" s="47">
        <v>43911</v>
      </c>
      <c r="J968" s="47">
        <v>7544</v>
      </c>
      <c r="K968" s="47">
        <v>47.45</v>
      </c>
      <c r="L968" s="47">
        <v>31.79</v>
      </c>
      <c r="M968" s="47">
        <v>357962.80000000005</v>
      </c>
      <c r="N968" s="47">
        <v>239823.75999999998</v>
      </c>
    </row>
    <row r="969" spans="1:14" x14ac:dyDescent="0.3">
      <c r="A969" s="47" t="s">
        <v>12069</v>
      </c>
      <c r="B969" s="47" t="s">
        <v>10954</v>
      </c>
      <c r="C969" s="47" t="s">
        <v>10978</v>
      </c>
      <c r="D969" s="47" t="s">
        <v>10989</v>
      </c>
      <c r="E969" s="47" t="s">
        <v>10946</v>
      </c>
      <c r="F969" s="47" t="s">
        <v>10952</v>
      </c>
      <c r="G969" s="47">
        <v>44249</v>
      </c>
      <c r="H969" s="47">
        <v>622071492</v>
      </c>
      <c r="I969" s="47">
        <v>44289</v>
      </c>
      <c r="J969" s="47">
        <v>3633</v>
      </c>
      <c r="K969" s="47">
        <v>154.06</v>
      </c>
      <c r="L969" s="47">
        <v>90.93</v>
      </c>
      <c r="M969" s="47">
        <v>559699.98</v>
      </c>
      <c r="N969" s="47">
        <v>330348.69</v>
      </c>
    </row>
    <row r="970" spans="1:14" x14ac:dyDescent="0.3">
      <c r="A970" s="47" t="s">
        <v>12070</v>
      </c>
      <c r="B970" s="47" t="s">
        <v>10958</v>
      </c>
      <c r="C970" s="47" t="s">
        <v>11289</v>
      </c>
      <c r="D970" s="47" t="s">
        <v>10974</v>
      </c>
      <c r="E970" s="47" t="s">
        <v>10946</v>
      </c>
      <c r="F970" s="47" t="s">
        <v>10966</v>
      </c>
      <c r="G970" s="47">
        <v>44185</v>
      </c>
      <c r="H970" s="47">
        <v>388976371</v>
      </c>
      <c r="I970" s="47">
        <v>44205</v>
      </c>
      <c r="J970" s="47">
        <v>5607</v>
      </c>
      <c r="K970" s="47">
        <v>437.2</v>
      </c>
      <c r="L970" s="47">
        <v>263.33</v>
      </c>
      <c r="M970" s="47">
        <v>2451380.4</v>
      </c>
      <c r="N970" s="47">
        <v>1476491.3099999998</v>
      </c>
    </row>
    <row r="971" spans="1:14" x14ac:dyDescent="0.3">
      <c r="A971" s="47" t="s">
        <v>12071</v>
      </c>
      <c r="B971" s="47" t="s">
        <v>10963</v>
      </c>
      <c r="C971" s="47" t="s">
        <v>10997</v>
      </c>
      <c r="D971" s="47" t="s">
        <v>10976</v>
      </c>
      <c r="E971" s="47" t="s">
        <v>10951</v>
      </c>
      <c r="F971" s="47" t="s">
        <v>10947</v>
      </c>
      <c r="G971" s="47">
        <v>44535</v>
      </c>
      <c r="H971" s="47">
        <v>675713098</v>
      </c>
      <c r="I971" s="47">
        <v>44584</v>
      </c>
      <c r="J971" s="47">
        <v>7376</v>
      </c>
      <c r="K971" s="47">
        <v>81.73</v>
      </c>
      <c r="L971" s="47">
        <v>56.67</v>
      </c>
      <c r="M971" s="47">
        <v>602840.48</v>
      </c>
      <c r="N971" s="47">
        <v>417997.92</v>
      </c>
    </row>
    <row r="972" spans="1:14" x14ac:dyDescent="0.3">
      <c r="A972" s="47" t="s">
        <v>12072</v>
      </c>
      <c r="B972" s="47" t="s">
        <v>10958</v>
      </c>
      <c r="C972" s="47" t="s">
        <v>11067</v>
      </c>
      <c r="D972" s="47" t="s">
        <v>10960</v>
      </c>
      <c r="E972" s="47" t="s">
        <v>10951</v>
      </c>
      <c r="F972" s="47" t="s">
        <v>10966</v>
      </c>
      <c r="G972" s="47">
        <v>44733</v>
      </c>
      <c r="H972" s="47">
        <v>691705501</v>
      </c>
      <c r="I972" s="47">
        <v>44766</v>
      </c>
      <c r="J972" s="47">
        <v>9884</v>
      </c>
      <c r="K972" s="47">
        <v>9.33</v>
      </c>
      <c r="L972" s="47">
        <v>6.92</v>
      </c>
      <c r="M972" s="47">
        <v>92217.72</v>
      </c>
      <c r="N972" s="47">
        <v>68397.279999999999</v>
      </c>
    </row>
    <row r="973" spans="1:14" x14ac:dyDescent="0.3">
      <c r="A973" s="47" t="s">
        <v>12073</v>
      </c>
      <c r="B973" s="47" t="s">
        <v>10958</v>
      </c>
      <c r="C973" s="47" t="s">
        <v>11321</v>
      </c>
      <c r="D973" s="47" t="s">
        <v>10974</v>
      </c>
      <c r="E973" s="47" t="s">
        <v>10951</v>
      </c>
      <c r="F973" s="47" t="s">
        <v>10966</v>
      </c>
      <c r="G973" s="47">
        <v>44364</v>
      </c>
      <c r="H973" s="47">
        <v>166689908</v>
      </c>
      <c r="I973" s="47">
        <v>44406</v>
      </c>
      <c r="J973" s="47">
        <v>6103</v>
      </c>
      <c r="K973" s="47">
        <v>437.2</v>
      </c>
      <c r="L973" s="47">
        <v>263.33</v>
      </c>
      <c r="M973" s="47">
        <v>2668231.6</v>
      </c>
      <c r="N973" s="47">
        <v>1607102.99</v>
      </c>
    </row>
    <row r="974" spans="1:14" x14ac:dyDescent="0.3">
      <c r="A974" s="47" t="s">
        <v>12074</v>
      </c>
      <c r="B974" s="47" t="s">
        <v>10958</v>
      </c>
      <c r="C974" s="47" t="s">
        <v>10988</v>
      </c>
      <c r="D974" s="47" t="s">
        <v>11021</v>
      </c>
      <c r="E974" s="47" t="s">
        <v>10946</v>
      </c>
      <c r="F974" s="47" t="s">
        <v>10952</v>
      </c>
      <c r="G974" s="47">
        <v>44721</v>
      </c>
      <c r="H974" s="47">
        <v>700715148</v>
      </c>
      <c r="I974" s="47">
        <v>44756</v>
      </c>
      <c r="J974" s="47">
        <v>6039</v>
      </c>
      <c r="K974" s="47">
        <v>668.27</v>
      </c>
      <c r="L974" s="47">
        <v>502.54</v>
      </c>
      <c r="M974" s="47">
        <v>4035682.53</v>
      </c>
      <c r="N974" s="47">
        <v>3034839.06</v>
      </c>
    </row>
    <row r="975" spans="1:14" x14ac:dyDescent="0.3">
      <c r="A975" s="47" t="s">
        <v>10977</v>
      </c>
      <c r="B975" s="47" t="s">
        <v>10963</v>
      </c>
      <c r="C975" s="47" t="s">
        <v>11471</v>
      </c>
      <c r="D975" s="47" t="s">
        <v>10969</v>
      </c>
      <c r="E975" s="47" t="s">
        <v>10951</v>
      </c>
      <c r="F975" s="47" t="s">
        <v>10966</v>
      </c>
      <c r="G975" s="47">
        <v>44115</v>
      </c>
      <c r="H975" s="47">
        <v>814142549</v>
      </c>
      <c r="I975" s="47">
        <v>44149</v>
      </c>
      <c r="J975" s="47">
        <v>1727</v>
      </c>
      <c r="K975" s="47">
        <v>47.45</v>
      </c>
      <c r="L975" s="47">
        <v>31.79</v>
      </c>
      <c r="M975" s="47">
        <v>81946.150000000009</v>
      </c>
      <c r="N975" s="47">
        <v>54901.33</v>
      </c>
    </row>
    <row r="976" spans="1:14" x14ac:dyDescent="0.3">
      <c r="A976" s="47" t="s">
        <v>12075</v>
      </c>
      <c r="B976" s="47" t="s">
        <v>10954</v>
      </c>
      <c r="C976" s="47" t="s">
        <v>11048</v>
      </c>
      <c r="D976" s="47" t="s">
        <v>10945</v>
      </c>
      <c r="E976" s="47" t="s">
        <v>10946</v>
      </c>
      <c r="F976" s="47" t="s">
        <v>10947</v>
      </c>
      <c r="G976" s="47">
        <v>44657</v>
      </c>
      <c r="H976" s="47">
        <v>897645938</v>
      </c>
      <c r="I976" s="47">
        <v>44704</v>
      </c>
      <c r="J976" s="47">
        <v>2236</v>
      </c>
      <c r="K976" s="47">
        <v>152.58000000000001</v>
      </c>
      <c r="L976" s="47">
        <v>97.44</v>
      </c>
      <c r="M976" s="47">
        <v>341168.88</v>
      </c>
      <c r="N976" s="47">
        <v>217875.84</v>
      </c>
    </row>
    <row r="977" spans="1:14" x14ac:dyDescent="0.3">
      <c r="A977" s="47" t="s">
        <v>12076</v>
      </c>
      <c r="B977" s="47" t="s">
        <v>10958</v>
      </c>
      <c r="C977" s="47" t="s">
        <v>11739</v>
      </c>
      <c r="D977" s="47" t="s">
        <v>10979</v>
      </c>
      <c r="E977" s="47" t="s">
        <v>10946</v>
      </c>
      <c r="F977" s="47" t="s">
        <v>10952</v>
      </c>
      <c r="G977" s="47">
        <v>44429</v>
      </c>
      <c r="H977" s="47">
        <v>962211644</v>
      </c>
      <c r="I977" s="47">
        <v>44478</v>
      </c>
      <c r="J977" s="47">
        <v>8663</v>
      </c>
      <c r="K977" s="47">
        <v>651.21</v>
      </c>
      <c r="L977" s="47">
        <v>524.96</v>
      </c>
      <c r="M977" s="47">
        <v>5641432.2300000004</v>
      </c>
      <c r="N977" s="47">
        <v>4547728.4800000004</v>
      </c>
    </row>
    <row r="978" spans="1:14" x14ac:dyDescent="0.3">
      <c r="A978" s="47" t="s">
        <v>12077</v>
      </c>
      <c r="B978" s="47" t="s">
        <v>11001</v>
      </c>
      <c r="C978" s="47" t="s">
        <v>11655</v>
      </c>
      <c r="D978" s="47" t="s">
        <v>11021</v>
      </c>
      <c r="E978" s="47" t="s">
        <v>10946</v>
      </c>
      <c r="F978" s="47" t="s">
        <v>10961</v>
      </c>
      <c r="G978" s="47">
        <v>44269</v>
      </c>
      <c r="H978" s="47">
        <v>189138495</v>
      </c>
      <c r="I978" s="47">
        <v>44269</v>
      </c>
      <c r="J978" s="47">
        <v>9139</v>
      </c>
      <c r="K978" s="47">
        <v>668.27</v>
      </c>
      <c r="L978" s="47">
        <v>502.54</v>
      </c>
      <c r="M978" s="47">
        <v>6107319.5300000003</v>
      </c>
      <c r="N978" s="47">
        <v>4592713.0600000005</v>
      </c>
    </row>
    <row r="979" spans="1:14" x14ac:dyDescent="0.3">
      <c r="A979" s="47" t="s">
        <v>12078</v>
      </c>
      <c r="B979" s="47" t="s">
        <v>11001</v>
      </c>
      <c r="C979" s="47" t="s">
        <v>11059</v>
      </c>
      <c r="D979" s="47" t="s">
        <v>10960</v>
      </c>
      <c r="E979" s="47" t="s">
        <v>10951</v>
      </c>
      <c r="F979" s="47" t="s">
        <v>10961</v>
      </c>
      <c r="G979" s="47">
        <v>44119</v>
      </c>
      <c r="H979" s="47">
        <v>980037820</v>
      </c>
      <c r="I979" s="47">
        <v>44145</v>
      </c>
      <c r="J979" s="47">
        <v>3824</v>
      </c>
      <c r="K979" s="47">
        <v>9.33</v>
      </c>
      <c r="L979" s="47">
        <v>6.92</v>
      </c>
      <c r="M979" s="47">
        <v>35677.919999999998</v>
      </c>
      <c r="N979" s="47">
        <v>26462.079999999998</v>
      </c>
    </row>
    <row r="980" spans="1:14" x14ac:dyDescent="0.3">
      <c r="A980" s="47" t="s">
        <v>12079</v>
      </c>
      <c r="B980" s="47" t="s">
        <v>11001</v>
      </c>
      <c r="C980" s="47" t="s">
        <v>11010</v>
      </c>
      <c r="D980" s="47" t="s">
        <v>10965</v>
      </c>
      <c r="E980" s="47" t="s">
        <v>10951</v>
      </c>
      <c r="F980" s="47" t="s">
        <v>10952</v>
      </c>
      <c r="G980" s="47">
        <v>44589</v>
      </c>
      <c r="H980" s="47">
        <v>406833446</v>
      </c>
      <c r="I980" s="47">
        <v>44629</v>
      </c>
      <c r="J980" s="47">
        <v>9912</v>
      </c>
      <c r="K980" s="47">
        <v>255.28</v>
      </c>
      <c r="L980" s="47">
        <v>159.41999999999999</v>
      </c>
      <c r="M980" s="47">
        <v>2530335.36</v>
      </c>
      <c r="N980" s="47">
        <v>1580171.0399999998</v>
      </c>
    </row>
    <row r="981" spans="1:14" x14ac:dyDescent="0.3">
      <c r="A981" s="47" t="s">
        <v>12080</v>
      </c>
      <c r="B981" s="47" t="s">
        <v>10943</v>
      </c>
      <c r="C981" s="47" t="s">
        <v>11323</v>
      </c>
      <c r="D981" s="47" t="s">
        <v>10950</v>
      </c>
      <c r="E981" s="47" t="s">
        <v>10946</v>
      </c>
      <c r="F981" s="47" t="s">
        <v>10961</v>
      </c>
      <c r="G981" s="47">
        <v>44348</v>
      </c>
      <c r="H981" s="47">
        <v>561761701</v>
      </c>
      <c r="I981" s="47">
        <v>44365</v>
      </c>
      <c r="J981" s="47">
        <v>6626</v>
      </c>
      <c r="K981" s="47">
        <v>421.89</v>
      </c>
      <c r="L981" s="47">
        <v>364.69</v>
      </c>
      <c r="M981" s="47">
        <v>2795443.14</v>
      </c>
      <c r="N981" s="47">
        <v>2416435.94</v>
      </c>
    </row>
    <row r="982" spans="1:14" x14ac:dyDescent="0.3">
      <c r="A982" s="47" t="s">
        <v>12081</v>
      </c>
      <c r="B982" s="47" t="s">
        <v>10954</v>
      </c>
      <c r="C982" s="47" t="s">
        <v>11129</v>
      </c>
      <c r="D982" s="47" t="s">
        <v>10989</v>
      </c>
      <c r="E982" s="47" t="s">
        <v>10946</v>
      </c>
      <c r="F982" s="47" t="s">
        <v>10947</v>
      </c>
      <c r="G982" s="47">
        <v>44822</v>
      </c>
      <c r="H982" s="47">
        <v>907371413</v>
      </c>
      <c r="I982" s="47">
        <v>44845</v>
      </c>
      <c r="J982" s="47">
        <v>220</v>
      </c>
      <c r="K982" s="47">
        <v>154.06</v>
      </c>
      <c r="L982" s="47">
        <v>90.93</v>
      </c>
      <c r="M982" s="47">
        <v>33893.199999999997</v>
      </c>
      <c r="N982" s="47">
        <v>20004.600000000002</v>
      </c>
    </row>
    <row r="983" spans="1:14" x14ac:dyDescent="0.3">
      <c r="A983" s="47" t="s">
        <v>12082</v>
      </c>
      <c r="B983" s="47" t="s">
        <v>10943</v>
      </c>
      <c r="C983" s="47" t="s">
        <v>11072</v>
      </c>
      <c r="D983" s="47" t="s">
        <v>10969</v>
      </c>
      <c r="E983" s="47" t="s">
        <v>10951</v>
      </c>
      <c r="F983" s="47" t="s">
        <v>10966</v>
      </c>
      <c r="G983" s="47">
        <v>44450</v>
      </c>
      <c r="H983" s="47">
        <v>526523911</v>
      </c>
      <c r="I983" s="47">
        <v>44485</v>
      </c>
      <c r="J983" s="47">
        <v>8981</v>
      </c>
      <c r="K983" s="47">
        <v>47.45</v>
      </c>
      <c r="L983" s="47">
        <v>31.79</v>
      </c>
      <c r="M983" s="47">
        <v>426148.45</v>
      </c>
      <c r="N983" s="47">
        <v>285505.99</v>
      </c>
    </row>
    <row r="984" spans="1:14" x14ac:dyDescent="0.3">
      <c r="A984" s="47" t="s">
        <v>12083</v>
      </c>
      <c r="B984" s="47" t="s">
        <v>10943</v>
      </c>
      <c r="C984" s="47" t="s">
        <v>11135</v>
      </c>
      <c r="D984" s="47" t="s">
        <v>10969</v>
      </c>
      <c r="E984" s="47" t="s">
        <v>10951</v>
      </c>
      <c r="F984" s="47" t="s">
        <v>10952</v>
      </c>
      <c r="G984" s="47">
        <v>44432</v>
      </c>
      <c r="H984" s="47">
        <v>372393023</v>
      </c>
      <c r="I984" s="47">
        <v>44451</v>
      </c>
      <c r="J984" s="47">
        <v>8226</v>
      </c>
      <c r="K984" s="47">
        <v>47.45</v>
      </c>
      <c r="L984" s="47">
        <v>31.79</v>
      </c>
      <c r="M984" s="47">
        <v>390323.7</v>
      </c>
      <c r="N984" s="47">
        <v>261504.53999999998</v>
      </c>
    </row>
    <row r="985" spans="1:14" x14ac:dyDescent="0.3">
      <c r="A985" s="47" t="s">
        <v>11591</v>
      </c>
      <c r="B985" s="47" t="s">
        <v>10958</v>
      </c>
      <c r="C985" s="47" t="s">
        <v>11227</v>
      </c>
      <c r="D985" s="47" t="s">
        <v>10979</v>
      </c>
      <c r="E985" s="47" t="s">
        <v>10946</v>
      </c>
      <c r="F985" s="47" t="s">
        <v>10966</v>
      </c>
      <c r="G985" s="47">
        <v>44023</v>
      </c>
      <c r="H985" s="47">
        <v>118465077</v>
      </c>
      <c r="I985" s="47">
        <v>44028</v>
      </c>
      <c r="J985" s="47">
        <v>5304</v>
      </c>
      <c r="K985" s="47">
        <v>651.21</v>
      </c>
      <c r="L985" s="47">
        <v>524.96</v>
      </c>
      <c r="M985" s="47">
        <v>3454017.8400000003</v>
      </c>
      <c r="N985" s="47">
        <v>2784387.8400000003</v>
      </c>
    </row>
    <row r="986" spans="1:14" x14ac:dyDescent="0.3">
      <c r="A986" s="47" t="s">
        <v>12084</v>
      </c>
      <c r="B986" s="47" t="s">
        <v>10954</v>
      </c>
      <c r="C986" s="47" t="s">
        <v>10978</v>
      </c>
      <c r="D986" s="47" t="s">
        <v>10945</v>
      </c>
      <c r="E986" s="47" t="s">
        <v>10946</v>
      </c>
      <c r="F986" s="47" t="s">
        <v>10947</v>
      </c>
      <c r="G986" s="47">
        <v>44191</v>
      </c>
      <c r="H986" s="47">
        <v>408538901</v>
      </c>
      <c r="I986" s="47">
        <v>44201</v>
      </c>
      <c r="J986" s="47">
        <v>4594</v>
      </c>
      <c r="K986" s="47">
        <v>152.58000000000001</v>
      </c>
      <c r="L986" s="47">
        <v>97.44</v>
      </c>
      <c r="M986" s="47">
        <v>700952.52</v>
      </c>
      <c r="N986" s="47">
        <v>447639.36</v>
      </c>
    </row>
    <row r="987" spans="1:14" x14ac:dyDescent="0.3">
      <c r="A987" s="47" t="s">
        <v>12085</v>
      </c>
      <c r="B987" s="47" t="s">
        <v>10958</v>
      </c>
      <c r="C987" s="47" t="s">
        <v>11018</v>
      </c>
      <c r="D987" s="47" t="s">
        <v>10974</v>
      </c>
      <c r="E987" s="47" t="s">
        <v>10951</v>
      </c>
      <c r="F987" s="47" t="s">
        <v>10961</v>
      </c>
      <c r="G987" s="47">
        <v>43966</v>
      </c>
      <c r="H987" s="47">
        <v>606725823</v>
      </c>
      <c r="I987" s="47">
        <v>43982</v>
      </c>
      <c r="J987" s="47">
        <v>2509</v>
      </c>
      <c r="K987" s="47">
        <v>437.2</v>
      </c>
      <c r="L987" s="47">
        <v>263.33</v>
      </c>
      <c r="M987" s="47">
        <v>1096934.8</v>
      </c>
      <c r="N987" s="47">
        <v>660694.97</v>
      </c>
    </row>
    <row r="988" spans="1:14" x14ac:dyDescent="0.3">
      <c r="A988" s="47" t="s">
        <v>12086</v>
      </c>
      <c r="B988" s="47" t="s">
        <v>10943</v>
      </c>
      <c r="C988" s="47" t="s">
        <v>11074</v>
      </c>
      <c r="D988" s="47" t="s">
        <v>11011</v>
      </c>
      <c r="E988" s="47" t="s">
        <v>10946</v>
      </c>
      <c r="F988" s="47" t="s">
        <v>10947</v>
      </c>
      <c r="G988" s="47">
        <v>44087</v>
      </c>
      <c r="H988" s="47">
        <v>147449672</v>
      </c>
      <c r="I988" s="47">
        <v>44130</v>
      </c>
      <c r="J988" s="47">
        <v>2489</v>
      </c>
      <c r="K988" s="47">
        <v>109.28</v>
      </c>
      <c r="L988" s="47">
        <v>35.840000000000003</v>
      </c>
      <c r="M988" s="47">
        <v>271997.92</v>
      </c>
      <c r="N988" s="47">
        <v>89205.760000000009</v>
      </c>
    </row>
    <row r="989" spans="1:14" x14ac:dyDescent="0.3">
      <c r="A989" s="47" t="s">
        <v>12087</v>
      </c>
      <c r="B989" s="47" t="s">
        <v>10943</v>
      </c>
      <c r="C989" s="47" t="s">
        <v>11094</v>
      </c>
      <c r="D989" s="47" t="s">
        <v>10950</v>
      </c>
      <c r="E989" s="47" t="s">
        <v>10951</v>
      </c>
      <c r="F989" s="47" t="s">
        <v>10966</v>
      </c>
      <c r="G989" s="47">
        <v>44399</v>
      </c>
      <c r="H989" s="47">
        <v>785446774</v>
      </c>
      <c r="I989" s="47">
        <v>44419</v>
      </c>
      <c r="J989" s="47">
        <v>10</v>
      </c>
      <c r="K989" s="47">
        <v>421.89</v>
      </c>
      <c r="L989" s="47">
        <v>364.69</v>
      </c>
      <c r="M989" s="47">
        <v>4218.8999999999996</v>
      </c>
      <c r="N989" s="47">
        <v>3646.9</v>
      </c>
    </row>
    <row r="990" spans="1:14" x14ac:dyDescent="0.3">
      <c r="A990" s="47" t="s">
        <v>12088</v>
      </c>
      <c r="B990" s="47" t="s">
        <v>10943</v>
      </c>
      <c r="C990" s="47" t="s">
        <v>11109</v>
      </c>
      <c r="D990" s="47" t="s">
        <v>10989</v>
      </c>
      <c r="E990" s="47" t="s">
        <v>10946</v>
      </c>
      <c r="F990" s="47" t="s">
        <v>10961</v>
      </c>
      <c r="G990" s="47">
        <v>44369</v>
      </c>
      <c r="H990" s="47">
        <v>745765960</v>
      </c>
      <c r="I990" s="47">
        <v>44391</v>
      </c>
      <c r="J990" s="47">
        <v>7575</v>
      </c>
      <c r="K990" s="47">
        <v>154.06</v>
      </c>
      <c r="L990" s="47">
        <v>90.93</v>
      </c>
      <c r="M990" s="47">
        <v>1167004.5</v>
      </c>
      <c r="N990" s="47">
        <v>688794.75</v>
      </c>
    </row>
    <row r="991" spans="1:14" x14ac:dyDescent="0.3">
      <c r="A991" s="47" t="s">
        <v>12089</v>
      </c>
      <c r="B991" s="47" t="s">
        <v>11001</v>
      </c>
      <c r="C991" s="47" t="s">
        <v>11039</v>
      </c>
      <c r="D991" s="47" t="s">
        <v>10974</v>
      </c>
      <c r="E991" s="47" t="s">
        <v>10951</v>
      </c>
      <c r="F991" s="47" t="s">
        <v>10947</v>
      </c>
      <c r="G991" s="47">
        <v>44656</v>
      </c>
      <c r="H991" s="47">
        <v>573768556</v>
      </c>
      <c r="I991" s="47">
        <v>44686</v>
      </c>
      <c r="J991" s="47">
        <v>9721</v>
      </c>
      <c r="K991" s="47">
        <v>437.2</v>
      </c>
      <c r="L991" s="47">
        <v>263.33</v>
      </c>
      <c r="M991" s="47">
        <v>4250021.2</v>
      </c>
      <c r="N991" s="47">
        <v>2559830.9299999997</v>
      </c>
    </row>
    <row r="992" spans="1:14" x14ac:dyDescent="0.3">
      <c r="A992" s="47" t="s">
        <v>12090</v>
      </c>
      <c r="B992" s="47" t="s">
        <v>10958</v>
      </c>
      <c r="C992" s="47" t="s">
        <v>11006</v>
      </c>
      <c r="D992" s="47" t="s">
        <v>10945</v>
      </c>
      <c r="E992" s="47" t="s">
        <v>10946</v>
      </c>
      <c r="F992" s="47" t="s">
        <v>10961</v>
      </c>
      <c r="G992" s="47">
        <v>44502</v>
      </c>
      <c r="H992" s="47">
        <v>885128390</v>
      </c>
      <c r="I992" s="47">
        <v>44520</v>
      </c>
      <c r="J992" s="47">
        <v>8015</v>
      </c>
      <c r="K992" s="47">
        <v>152.58000000000001</v>
      </c>
      <c r="L992" s="47">
        <v>97.44</v>
      </c>
      <c r="M992" s="47">
        <v>1222928.7000000002</v>
      </c>
      <c r="N992" s="47">
        <v>780981.6</v>
      </c>
    </row>
    <row r="993" spans="1:14" x14ac:dyDescent="0.3">
      <c r="A993" s="47" t="s">
        <v>12091</v>
      </c>
      <c r="B993" s="47" t="s">
        <v>10943</v>
      </c>
      <c r="C993" s="47" t="s">
        <v>11020</v>
      </c>
      <c r="D993" s="47" t="s">
        <v>10969</v>
      </c>
      <c r="E993" s="47" t="s">
        <v>10951</v>
      </c>
      <c r="F993" s="47" t="s">
        <v>10961</v>
      </c>
      <c r="G993" s="47">
        <v>44335</v>
      </c>
      <c r="H993" s="47">
        <v>115831792</v>
      </c>
      <c r="I993" s="47">
        <v>44356</v>
      </c>
      <c r="J993" s="47">
        <v>6056</v>
      </c>
      <c r="K993" s="47">
        <v>47.45</v>
      </c>
      <c r="L993" s="47">
        <v>31.79</v>
      </c>
      <c r="M993" s="47">
        <v>287357.2</v>
      </c>
      <c r="N993" s="47">
        <v>192520.24</v>
      </c>
    </row>
    <row r="994" spans="1:14" x14ac:dyDescent="0.3">
      <c r="A994" s="47" t="s">
        <v>12092</v>
      </c>
      <c r="B994" s="47" t="s">
        <v>10981</v>
      </c>
      <c r="C994" s="47" t="s">
        <v>11332</v>
      </c>
      <c r="D994" s="47" t="s">
        <v>10960</v>
      </c>
      <c r="E994" s="47" t="s">
        <v>10946</v>
      </c>
      <c r="F994" s="47" t="s">
        <v>10966</v>
      </c>
      <c r="G994" s="47">
        <v>44212</v>
      </c>
      <c r="H994" s="47">
        <v>372177588</v>
      </c>
      <c r="I994" s="47">
        <v>44226</v>
      </c>
      <c r="J994" s="47">
        <v>4474</v>
      </c>
      <c r="K994" s="47">
        <v>9.33</v>
      </c>
      <c r="L994" s="47">
        <v>6.92</v>
      </c>
      <c r="M994" s="47">
        <v>41742.42</v>
      </c>
      <c r="N994" s="47">
        <v>30960.079999999998</v>
      </c>
    </row>
    <row r="995" spans="1:14" x14ac:dyDescent="0.3">
      <c r="A995" s="47" t="s">
        <v>12093</v>
      </c>
      <c r="B995" s="47" t="s">
        <v>10943</v>
      </c>
      <c r="C995" s="47" t="s">
        <v>11553</v>
      </c>
      <c r="D995" s="47" t="s">
        <v>10974</v>
      </c>
      <c r="E995" s="47" t="s">
        <v>10946</v>
      </c>
      <c r="F995" s="47" t="s">
        <v>10961</v>
      </c>
      <c r="G995" s="47">
        <v>44336</v>
      </c>
      <c r="H995" s="47">
        <v>680777108</v>
      </c>
      <c r="I995" s="47">
        <v>44369</v>
      </c>
      <c r="J995" s="47">
        <v>5930</v>
      </c>
      <c r="K995" s="47">
        <v>437.2</v>
      </c>
      <c r="L995" s="47">
        <v>263.33</v>
      </c>
      <c r="M995" s="47">
        <v>2592596</v>
      </c>
      <c r="N995" s="47">
        <v>1561546.9</v>
      </c>
    </row>
    <row r="996" spans="1:14" x14ac:dyDescent="0.3">
      <c r="A996" s="47" t="s">
        <v>12094</v>
      </c>
      <c r="B996" s="47" t="s">
        <v>10963</v>
      </c>
      <c r="C996" s="47" t="s">
        <v>11471</v>
      </c>
      <c r="D996" s="47" t="s">
        <v>10960</v>
      </c>
      <c r="E996" s="47" t="s">
        <v>10946</v>
      </c>
      <c r="F996" s="47" t="s">
        <v>10952</v>
      </c>
      <c r="G996" s="47">
        <v>44533</v>
      </c>
      <c r="H996" s="47">
        <v>138554179</v>
      </c>
      <c r="I996" s="47">
        <v>44536</v>
      </c>
      <c r="J996" s="47">
        <v>115</v>
      </c>
      <c r="K996" s="47">
        <v>9.33</v>
      </c>
      <c r="L996" s="47">
        <v>6.92</v>
      </c>
      <c r="M996" s="47">
        <v>1072.95</v>
      </c>
      <c r="N996" s="47">
        <v>795.8</v>
      </c>
    </row>
    <row r="997" spans="1:14" x14ac:dyDescent="0.3">
      <c r="A997" s="47" t="s">
        <v>12095</v>
      </c>
      <c r="B997" s="47" t="s">
        <v>10958</v>
      </c>
      <c r="C997" s="47" t="s">
        <v>11184</v>
      </c>
      <c r="D997" s="47" t="s">
        <v>10969</v>
      </c>
      <c r="E997" s="47" t="s">
        <v>10951</v>
      </c>
      <c r="F997" s="47" t="s">
        <v>10952</v>
      </c>
      <c r="G997" s="47">
        <v>44777</v>
      </c>
      <c r="H997" s="47">
        <v>162745130</v>
      </c>
      <c r="I997" s="47">
        <v>44792</v>
      </c>
      <c r="J997" s="47">
        <v>8755</v>
      </c>
      <c r="K997" s="47">
        <v>47.45</v>
      </c>
      <c r="L997" s="47">
        <v>31.79</v>
      </c>
      <c r="M997" s="47">
        <v>415424.75</v>
      </c>
      <c r="N997" s="47">
        <v>278321.45</v>
      </c>
    </row>
    <row r="998" spans="1:14" x14ac:dyDescent="0.3">
      <c r="A998" s="47" t="s">
        <v>12096</v>
      </c>
      <c r="B998" s="47" t="s">
        <v>11001</v>
      </c>
      <c r="C998" s="47" t="s">
        <v>11103</v>
      </c>
      <c r="D998" s="47" t="s">
        <v>10976</v>
      </c>
      <c r="E998" s="47" t="s">
        <v>10946</v>
      </c>
      <c r="F998" s="47" t="s">
        <v>10947</v>
      </c>
      <c r="G998" s="47">
        <v>44668</v>
      </c>
      <c r="H998" s="47">
        <v>440898787</v>
      </c>
      <c r="I998" s="47">
        <v>44713</v>
      </c>
      <c r="J998" s="47">
        <v>604</v>
      </c>
      <c r="K998" s="47">
        <v>81.73</v>
      </c>
      <c r="L998" s="47">
        <v>56.67</v>
      </c>
      <c r="M998" s="47">
        <v>49364.920000000006</v>
      </c>
      <c r="N998" s="47">
        <v>34228.68</v>
      </c>
    </row>
    <row r="999" spans="1:14" x14ac:dyDescent="0.3">
      <c r="A999" s="47" t="s">
        <v>12097</v>
      </c>
      <c r="B999" s="47" t="s">
        <v>11001</v>
      </c>
      <c r="C999" s="47" t="s">
        <v>11365</v>
      </c>
      <c r="D999" s="47" t="s">
        <v>10960</v>
      </c>
      <c r="E999" s="47" t="s">
        <v>10951</v>
      </c>
      <c r="F999" s="47" t="s">
        <v>10966</v>
      </c>
      <c r="G999" s="47">
        <v>43950</v>
      </c>
      <c r="H999" s="47">
        <v>280876481</v>
      </c>
      <c r="I999" s="47">
        <v>43982</v>
      </c>
      <c r="J999" s="47">
        <v>6447</v>
      </c>
      <c r="K999" s="47">
        <v>9.33</v>
      </c>
      <c r="L999" s="47">
        <v>6.92</v>
      </c>
      <c r="M999" s="47">
        <v>60150.51</v>
      </c>
      <c r="N999" s="47">
        <v>44613.24</v>
      </c>
    </row>
    <row r="1000" spans="1:14" x14ac:dyDescent="0.3">
      <c r="A1000" s="47" t="s">
        <v>12098</v>
      </c>
      <c r="B1000" s="47" t="s">
        <v>10943</v>
      </c>
      <c r="C1000" s="47" t="s">
        <v>11747</v>
      </c>
      <c r="D1000" s="47" t="s">
        <v>10989</v>
      </c>
      <c r="E1000" s="47" t="s">
        <v>10951</v>
      </c>
      <c r="F1000" s="47" t="s">
        <v>10961</v>
      </c>
      <c r="G1000" s="47">
        <v>44083</v>
      </c>
      <c r="H1000" s="47">
        <v>860852038</v>
      </c>
      <c r="I1000" s="47">
        <v>44089</v>
      </c>
      <c r="J1000" s="47">
        <v>4103</v>
      </c>
      <c r="K1000" s="47">
        <v>154.06</v>
      </c>
      <c r="L1000" s="47">
        <v>90.93</v>
      </c>
      <c r="M1000" s="47">
        <v>632108.18000000005</v>
      </c>
      <c r="N1000" s="47">
        <v>373085.79000000004</v>
      </c>
    </row>
    <row r="1001" spans="1:14" x14ac:dyDescent="0.3">
      <c r="A1001" s="47" t="s">
        <v>12099</v>
      </c>
      <c r="B1001" s="47" t="s">
        <v>10958</v>
      </c>
      <c r="C1001" s="47" t="s">
        <v>11067</v>
      </c>
      <c r="D1001" s="47" t="s">
        <v>11011</v>
      </c>
      <c r="E1001" s="47" t="s">
        <v>10946</v>
      </c>
      <c r="F1001" s="47" t="s">
        <v>10947</v>
      </c>
      <c r="G1001" s="47">
        <v>44583</v>
      </c>
      <c r="H1001" s="47">
        <v>279311788</v>
      </c>
      <c r="I1001" s="47">
        <v>44593</v>
      </c>
      <c r="J1001" s="47">
        <v>3420</v>
      </c>
      <c r="K1001" s="47">
        <v>109.28</v>
      </c>
      <c r="L1001" s="47">
        <v>35.840000000000003</v>
      </c>
      <c r="M1001" s="47">
        <v>373737.6</v>
      </c>
      <c r="N1001" s="47">
        <v>122572.80000000002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3287-4E07-4C49-9955-55337B32A964}">
  <sheetPr>
    <outlinePr applyStyles="1"/>
  </sheetPr>
  <dimension ref="A1:I116"/>
  <sheetViews>
    <sheetView zoomScaleNormal="100" workbookViewId="0"/>
  </sheetViews>
  <sheetFormatPr baseColWidth="10" defaultColWidth="9.109375" defaultRowHeight="10.199999999999999" x14ac:dyDescent="0.2"/>
  <cols>
    <col min="1" max="1" width="10.33203125" style="56" customWidth="1"/>
    <col min="2" max="6" width="10.33203125" style="55" customWidth="1"/>
    <col min="7" max="7" width="10.33203125" style="57" customWidth="1"/>
    <col min="8" max="8" width="10.33203125" style="58" customWidth="1"/>
    <col min="9" max="9" width="10.33203125" style="55" customWidth="1"/>
    <col min="10" max="10" width="11.33203125" style="55" bestFit="1" customWidth="1"/>
    <col min="11" max="11" width="9.109375" style="55" customWidth="1"/>
    <col min="12" max="16384" width="9.109375" style="55"/>
  </cols>
  <sheetData>
    <row r="1" spans="1:9" s="53" customFormat="1" ht="14.4" x14ac:dyDescent="0.3">
      <c r="A1" s="51" t="s">
        <v>12100</v>
      </c>
      <c r="B1" s="51" t="s">
        <v>258</v>
      </c>
      <c r="C1" s="51" t="s">
        <v>257</v>
      </c>
      <c r="D1" s="51" t="s">
        <v>12101</v>
      </c>
      <c r="E1" s="51" t="s">
        <v>300</v>
      </c>
      <c r="F1" s="51" t="s">
        <v>12102</v>
      </c>
      <c r="G1" s="52" t="s">
        <v>12103</v>
      </c>
      <c r="H1" s="51" t="s">
        <v>12104</v>
      </c>
      <c r="I1" s="51" t="s">
        <v>12105</v>
      </c>
    </row>
    <row r="2" spans="1:9" ht="14.4" x14ac:dyDescent="0.3">
      <c r="A2" s="54">
        <v>1011</v>
      </c>
      <c r="B2" s="54" t="s">
        <v>12106</v>
      </c>
      <c r="C2" s="54" t="s">
        <v>12107</v>
      </c>
      <c r="D2" s="54" t="s">
        <v>12108</v>
      </c>
      <c r="E2" s="54" t="s">
        <v>12109</v>
      </c>
      <c r="F2" s="54" t="s">
        <v>12110</v>
      </c>
      <c r="G2" s="52">
        <v>27597.85</v>
      </c>
      <c r="H2" s="54">
        <v>31446</v>
      </c>
      <c r="I2" s="54">
        <v>23702</v>
      </c>
    </row>
    <row r="3" spans="1:9" ht="14.4" x14ac:dyDescent="0.3">
      <c r="A3" s="54">
        <v>1012</v>
      </c>
      <c r="B3" s="54" t="s">
        <v>12111</v>
      </c>
      <c r="C3" s="54" t="s">
        <v>12112</v>
      </c>
      <c r="D3" s="54" t="s">
        <v>12113</v>
      </c>
      <c r="E3" s="54" t="s">
        <v>12114</v>
      </c>
      <c r="F3" s="54" t="s">
        <v>12115</v>
      </c>
      <c r="G3" s="52">
        <v>43394.15</v>
      </c>
      <c r="H3" s="54">
        <v>31438</v>
      </c>
      <c r="I3" s="54">
        <v>23713</v>
      </c>
    </row>
    <row r="4" spans="1:9" ht="14.4" x14ac:dyDescent="0.3">
      <c r="A4" s="54">
        <v>1041</v>
      </c>
      <c r="B4" s="54" t="s">
        <v>12116</v>
      </c>
      <c r="C4" s="54" t="s">
        <v>12117</v>
      </c>
      <c r="D4" s="54" t="s">
        <v>12118</v>
      </c>
      <c r="E4" s="54" t="s">
        <v>12119</v>
      </c>
      <c r="F4" s="54" t="s">
        <v>12115</v>
      </c>
      <c r="G4" s="52">
        <v>28043.68</v>
      </c>
      <c r="H4" s="54">
        <v>33710</v>
      </c>
      <c r="I4" s="54">
        <v>23767</v>
      </c>
    </row>
    <row r="5" spans="1:9" ht="14.4" x14ac:dyDescent="0.3">
      <c r="A5" s="54">
        <v>1054</v>
      </c>
      <c r="B5" s="54" t="s">
        <v>12120</v>
      </c>
      <c r="C5" s="54" t="s">
        <v>12121</v>
      </c>
      <c r="D5" s="54" t="s">
        <v>12122</v>
      </c>
      <c r="E5" s="54" t="s">
        <v>12123</v>
      </c>
      <c r="F5" s="54" t="s">
        <v>12110</v>
      </c>
      <c r="G5" s="52">
        <v>25176.06</v>
      </c>
      <c r="H5" s="54">
        <v>33344</v>
      </c>
      <c r="I5" s="54">
        <v>24693</v>
      </c>
    </row>
    <row r="6" spans="1:9" ht="14.4" x14ac:dyDescent="0.3">
      <c r="A6" s="54">
        <v>1055</v>
      </c>
      <c r="B6" s="54" t="s">
        <v>12124</v>
      </c>
      <c r="C6" s="54" t="s">
        <v>12125</v>
      </c>
      <c r="D6" s="54" t="s">
        <v>12118</v>
      </c>
      <c r="E6" s="54" t="s">
        <v>12126</v>
      </c>
      <c r="F6" s="54" t="s">
        <v>12110</v>
      </c>
      <c r="G6" s="52">
        <v>26040.560000000001</v>
      </c>
      <c r="H6" s="54">
        <v>33336</v>
      </c>
      <c r="I6" s="54">
        <v>24704</v>
      </c>
    </row>
    <row r="7" spans="1:9" ht="14.4" x14ac:dyDescent="0.3">
      <c r="A7" s="54">
        <v>1056</v>
      </c>
      <c r="B7" s="54" t="s">
        <v>12127</v>
      </c>
      <c r="C7" s="54" t="s">
        <v>12128</v>
      </c>
      <c r="D7" s="54" t="s">
        <v>12129</v>
      </c>
      <c r="E7" s="54" t="s">
        <v>12130</v>
      </c>
      <c r="F7" s="54" t="s">
        <v>12110</v>
      </c>
      <c r="G7" s="52">
        <v>116511.36</v>
      </c>
      <c r="H7" s="54">
        <v>29153</v>
      </c>
      <c r="I7" s="54">
        <v>13751</v>
      </c>
    </row>
    <row r="8" spans="1:9" ht="14.4" x14ac:dyDescent="0.3">
      <c r="A8" s="54">
        <v>1067</v>
      </c>
      <c r="B8" s="54" t="s">
        <v>12131</v>
      </c>
      <c r="C8" s="54" t="s">
        <v>12132</v>
      </c>
      <c r="D8" s="54" t="s">
        <v>12133</v>
      </c>
      <c r="E8" s="54" t="s">
        <v>12123</v>
      </c>
      <c r="F8" s="54" t="s">
        <v>12134</v>
      </c>
      <c r="G8" s="52">
        <v>36939.839999999997</v>
      </c>
      <c r="H8" s="54">
        <v>32040</v>
      </c>
      <c r="I8" s="54">
        <v>22554</v>
      </c>
    </row>
    <row r="9" spans="1:9" ht="14.4" x14ac:dyDescent="0.3">
      <c r="A9" s="54">
        <v>1068</v>
      </c>
      <c r="B9" s="54" t="s">
        <v>12135</v>
      </c>
      <c r="C9" s="54" t="s">
        <v>12136</v>
      </c>
      <c r="D9" s="54" t="s">
        <v>12113</v>
      </c>
      <c r="E9" s="54" t="s">
        <v>12114</v>
      </c>
      <c r="F9" s="54" t="s">
        <v>12115</v>
      </c>
      <c r="G9" s="52">
        <v>47883.199999999997</v>
      </c>
      <c r="H9" s="54">
        <v>32032</v>
      </c>
      <c r="I9" s="54">
        <v>22565</v>
      </c>
    </row>
    <row r="10" spans="1:9" ht="14.4" x14ac:dyDescent="0.3">
      <c r="A10" s="54">
        <v>1075</v>
      </c>
      <c r="B10" s="54" t="s">
        <v>12137</v>
      </c>
      <c r="C10" s="54" t="s">
        <v>12138</v>
      </c>
      <c r="D10" s="54" t="s">
        <v>12122</v>
      </c>
      <c r="E10" s="54" t="s">
        <v>12123</v>
      </c>
      <c r="F10" s="54" t="s">
        <v>12115</v>
      </c>
      <c r="G10" s="52">
        <v>23239.439999999999</v>
      </c>
      <c r="H10" s="54">
        <v>33823</v>
      </c>
      <c r="I10" s="54">
        <v>25443</v>
      </c>
    </row>
    <row r="11" spans="1:9" ht="14.4" x14ac:dyDescent="0.3">
      <c r="A11" s="54">
        <v>1076</v>
      </c>
      <c r="B11" s="54" t="s">
        <v>12139</v>
      </c>
      <c r="C11" s="54" t="s">
        <v>12140</v>
      </c>
      <c r="D11" s="54" t="s">
        <v>12141</v>
      </c>
      <c r="E11" s="54" t="s">
        <v>12114</v>
      </c>
      <c r="F11" s="54" t="s">
        <v>12110</v>
      </c>
      <c r="G11" s="52">
        <v>105753.02</v>
      </c>
      <c r="H11" s="54">
        <v>29066</v>
      </c>
      <c r="I11" s="54">
        <v>14862</v>
      </c>
    </row>
    <row r="12" spans="1:9" ht="14.4" x14ac:dyDescent="0.3">
      <c r="A12" s="54">
        <v>1078</v>
      </c>
      <c r="B12" s="54" t="s">
        <v>12142</v>
      </c>
      <c r="C12" s="54" t="s">
        <v>12143</v>
      </c>
      <c r="D12" s="54" t="s">
        <v>12144</v>
      </c>
      <c r="E12" s="54" t="s">
        <v>12126</v>
      </c>
      <c r="F12" s="54" t="s">
        <v>12115</v>
      </c>
      <c r="G12" s="52">
        <v>29982.58</v>
      </c>
      <c r="H12" s="54">
        <v>31503</v>
      </c>
      <c r="I12" s="54">
        <v>22971</v>
      </c>
    </row>
    <row r="13" spans="1:9" ht="14.4" x14ac:dyDescent="0.3">
      <c r="A13" s="54">
        <v>1079</v>
      </c>
      <c r="B13" s="54" t="s">
        <v>12145</v>
      </c>
      <c r="C13" s="54" t="s">
        <v>12146</v>
      </c>
      <c r="D13" s="54" t="s">
        <v>12144</v>
      </c>
      <c r="E13" s="54" t="s">
        <v>12130</v>
      </c>
      <c r="F13" s="54" t="s">
        <v>12115</v>
      </c>
      <c r="G13" s="52">
        <v>29982.58</v>
      </c>
      <c r="H13" s="54">
        <v>31495</v>
      </c>
      <c r="I13" s="54">
        <v>22982</v>
      </c>
    </row>
    <row r="14" spans="1:9" ht="14.4" x14ac:dyDescent="0.3">
      <c r="A14" s="54">
        <v>1080</v>
      </c>
      <c r="B14" s="54" t="s">
        <v>12147</v>
      </c>
      <c r="C14" s="54" t="s">
        <v>12148</v>
      </c>
      <c r="D14" s="54" t="s">
        <v>12149</v>
      </c>
      <c r="E14" s="54" t="s">
        <v>12119</v>
      </c>
      <c r="F14" s="54" t="s">
        <v>12115</v>
      </c>
      <c r="G14" s="52">
        <v>64738.18</v>
      </c>
      <c r="H14" s="54">
        <v>32445</v>
      </c>
      <c r="I14" s="54">
        <v>19334</v>
      </c>
    </row>
    <row r="15" spans="1:9" ht="14.4" x14ac:dyDescent="0.3">
      <c r="A15" s="54">
        <v>1152</v>
      </c>
      <c r="B15" s="54" t="s">
        <v>12150</v>
      </c>
      <c r="C15" s="54" t="s">
        <v>12151</v>
      </c>
      <c r="D15" s="54" t="s">
        <v>12108</v>
      </c>
      <c r="E15" s="54" t="s">
        <v>12109</v>
      </c>
      <c r="F15" s="54" t="s">
        <v>12115</v>
      </c>
      <c r="G15" s="52">
        <v>26646.2</v>
      </c>
      <c r="H15" s="54">
        <v>32894</v>
      </c>
      <c r="I15" s="54">
        <v>24038</v>
      </c>
    </row>
    <row r="16" spans="1:9" ht="14.4" x14ac:dyDescent="0.3">
      <c r="A16" s="54">
        <v>1153</v>
      </c>
      <c r="B16" s="54" t="s">
        <v>12152</v>
      </c>
      <c r="C16" s="54" t="s">
        <v>12153</v>
      </c>
      <c r="D16" s="54" t="s">
        <v>12118</v>
      </c>
      <c r="E16" s="54" t="s">
        <v>12109</v>
      </c>
      <c r="F16" s="54" t="s">
        <v>12115</v>
      </c>
      <c r="G16" s="52">
        <v>28043.68</v>
      </c>
      <c r="H16" s="54">
        <v>32886</v>
      </c>
      <c r="I16" s="54">
        <v>24049</v>
      </c>
    </row>
    <row r="17" spans="1:9" ht="14.4" x14ac:dyDescent="0.3">
      <c r="A17" s="54">
        <v>1154</v>
      </c>
      <c r="B17" s="54" t="s">
        <v>12154</v>
      </c>
      <c r="C17" s="54" t="s">
        <v>12155</v>
      </c>
      <c r="D17" s="54" t="s">
        <v>12156</v>
      </c>
      <c r="E17" s="54" t="s">
        <v>12114</v>
      </c>
      <c r="F17" s="54" t="s">
        <v>12110</v>
      </c>
      <c r="G17" s="52">
        <v>56177.3</v>
      </c>
      <c r="H17" s="54">
        <v>31965</v>
      </c>
      <c r="I17" s="54">
        <v>20400</v>
      </c>
    </row>
    <row r="18" spans="1:9" ht="14.4" x14ac:dyDescent="0.3">
      <c r="A18" s="54">
        <v>1167</v>
      </c>
      <c r="B18" s="54" t="s">
        <v>12157</v>
      </c>
      <c r="C18" s="54" t="s">
        <v>12158</v>
      </c>
      <c r="D18" s="54" t="s">
        <v>12159</v>
      </c>
      <c r="E18" s="54" t="s">
        <v>12126</v>
      </c>
      <c r="F18" s="54" t="s">
        <v>12110</v>
      </c>
      <c r="G18" s="52">
        <v>31913.88</v>
      </c>
      <c r="H18" s="54">
        <v>33346</v>
      </c>
      <c r="I18" s="54">
        <v>25746</v>
      </c>
    </row>
    <row r="19" spans="1:9" ht="14.4" x14ac:dyDescent="0.3">
      <c r="A19" s="54">
        <v>1168</v>
      </c>
      <c r="B19" s="54" t="s">
        <v>12160</v>
      </c>
      <c r="C19" s="54" t="s">
        <v>12161</v>
      </c>
      <c r="D19" s="54" t="s">
        <v>12118</v>
      </c>
      <c r="E19" s="54" t="s">
        <v>12114</v>
      </c>
      <c r="F19" s="54" t="s">
        <v>12134</v>
      </c>
      <c r="G19" s="52">
        <v>23035.88</v>
      </c>
      <c r="H19" s="54">
        <v>33338</v>
      </c>
      <c r="I19" s="54">
        <v>25757</v>
      </c>
    </row>
    <row r="20" spans="1:9" ht="14.4" x14ac:dyDescent="0.3">
      <c r="A20" s="54">
        <v>1169</v>
      </c>
      <c r="B20" s="54" t="s">
        <v>12162</v>
      </c>
      <c r="C20" s="54" t="s">
        <v>12163</v>
      </c>
      <c r="D20" s="54" t="s">
        <v>12156</v>
      </c>
      <c r="E20" s="54" t="s">
        <v>12114</v>
      </c>
      <c r="F20" s="54" t="s">
        <v>12110</v>
      </c>
      <c r="G20" s="52">
        <v>34002.050000000003</v>
      </c>
      <c r="H20" s="54">
        <v>33890</v>
      </c>
      <c r="I20" s="54">
        <v>25761</v>
      </c>
    </row>
    <row r="21" spans="1:9" ht="14.4" x14ac:dyDescent="0.3">
      <c r="A21" s="54">
        <v>1284</v>
      </c>
      <c r="B21" s="54" t="s">
        <v>12164</v>
      </c>
      <c r="C21" s="54" t="s">
        <v>12165</v>
      </c>
      <c r="D21" s="54" t="s">
        <v>12166</v>
      </c>
      <c r="E21" s="54" t="s">
        <v>12126</v>
      </c>
      <c r="F21" s="54" t="s">
        <v>12134</v>
      </c>
      <c r="G21" s="52">
        <v>46486.05</v>
      </c>
      <c r="H21" s="54">
        <v>31051</v>
      </c>
      <c r="I21" s="54">
        <v>22991</v>
      </c>
    </row>
    <row r="22" spans="1:9" ht="14.4" x14ac:dyDescent="0.3">
      <c r="A22" s="54">
        <v>1285</v>
      </c>
      <c r="B22" s="54" t="s">
        <v>12167</v>
      </c>
      <c r="C22" s="54" t="s">
        <v>12168</v>
      </c>
      <c r="D22" s="54" t="s">
        <v>12169</v>
      </c>
      <c r="E22" s="54" t="s">
        <v>12126</v>
      </c>
      <c r="F22" s="54" t="s">
        <v>12115</v>
      </c>
      <c r="G22" s="52">
        <v>77179.149999999994</v>
      </c>
      <c r="H22" s="54">
        <v>31043</v>
      </c>
      <c r="I22" s="54">
        <v>23002</v>
      </c>
    </row>
    <row r="23" spans="1:9" ht="14.4" x14ac:dyDescent="0.3">
      <c r="A23" s="54">
        <v>1290</v>
      </c>
      <c r="B23" s="54" t="s">
        <v>12170</v>
      </c>
      <c r="C23" s="54" t="s">
        <v>12171</v>
      </c>
      <c r="D23" s="54" t="s">
        <v>12144</v>
      </c>
      <c r="E23" s="54" t="s">
        <v>12130</v>
      </c>
      <c r="F23" s="54" t="s">
        <v>12134</v>
      </c>
      <c r="G23" s="52">
        <v>26113.86</v>
      </c>
      <c r="H23" s="54">
        <v>31050</v>
      </c>
      <c r="I23" s="54">
        <v>24200</v>
      </c>
    </row>
    <row r="24" spans="1:9" ht="14.4" x14ac:dyDescent="0.3">
      <c r="A24" s="54">
        <v>1291</v>
      </c>
      <c r="B24" s="54" t="s">
        <v>12172</v>
      </c>
      <c r="C24" s="54" t="s">
        <v>12173</v>
      </c>
      <c r="D24" s="54" t="s">
        <v>12144</v>
      </c>
      <c r="E24" s="54" t="s">
        <v>12130</v>
      </c>
      <c r="F24" s="54" t="s">
        <v>12115</v>
      </c>
      <c r="G24" s="52">
        <v>35785.660000000003</v>
      </c>
      <c r="H24" s="54">
        <v>31042</v>
      </c>
      <c r="I24" s="54">
        <v>20559</v>
      </c>
    </row>
    <row r="25" spans="1:9" ht="14.4" x14ac:dyDescent="0.3">
      <c r="A25" s="54">
        <v>1292</v>
      </c>
      <c r="B25" s="54" t="s">
        <v>12174</v>
      </c>
      <c r="C25" s="54" t="s">
        <v>12175</v>
      </c>
      <c r="D25" s="54" t="s">
        <v>12159</v>
      </c>
      <c r="E25" s="54" t="s">
        <v>12126</v>
      </c>
      <c r="F25" s="54" t="s">
        <v>12115</v>
      </c>
      <c r="G25" s="52">
        <v>51339.72</v>
      </c>
      <c r="H25" s="54">
        <v>32101</v>
      </c>
      <c r="I25" s="54">
        <v>20563</v>
      </c>
    </row>
    <row r="26" spans="1:9" ht="14.4" x14ac:dyDescent="0.3">
      <c r="A26" s="54">
        <v>1293</v>
      </c>
      <c r="B26" s="54" t="s">
        <v>12176</v>
      </c>
      <c r="C26" s="54" t="s">
        <v>12177</v>
      </c>
      <c r="D26" s="54" t="s">
        <v>12178</v>
      </c>
      <c r="E26" s="54" t="s">
        <v>12114</v>
      </c>
      <c r="F26" s="54" t="s">
        <v>12115</v>
      </c>
      <c r="G26" s="52">
        <v>40897.35</v>
      </c>
      <c r="H26" s="54">
        <v>30939</v>
      </c>
      <c r="I26" s="54">
        <v>19961</v>
      </c>
    </row>
    <row r="27" spans="1:9" ht="14.4" x14ac:dyDescent="0.3">
      <c r="A27" s="54">
        <v>1294</v>
      </c>
      <c r="B27" s="54" t="s">
        <v>12179</v>
      </c>
      <c r="C27" s="54" t="s">
        <v>12117</v>
      </c>
      <c r="D27" s="54" t="s">
        <v>12113</v>
      </c>
      <c r="E27" s="54" t="s">
        <v>12114</v>
      </c>
      <c r="F27" s="54" t="s">
        <v>12134</v>
      </c>
      <c r="G27" s="52">
        <v>58357.65</v>
      </c>
      <c r="H27" s="54">
        <v>30931</v>
      </c>
      <c r="I27" s="54">
        <v>19972</v>
      </c>
    </row>
    <row r="28" spans="1:9" ht="14.4" x14ac:dyDescent="0.3">
      <c r="A28" s="54">
        <v>1299</v>
      </c>
      <c r="B28" s="54" t="s">
        <v>12180</v>
      </c>
      <c r="C28" s="54" t="s">
        <v>12181</v>
      </c>
      <c r="D28" s="54" t="s">
        <v>12182</v>
      </c>
      <c r="E28" s="54" t="s">
        <v>12114</v>
      </c>
      <c r="F28" s="54" t="s">
        <v>12110</v>
      </c>
      <c r="G28" s="52">
        <v>24854.2</v>
      </c>
      <c r="H28" s="54">
        <v>32863</v>
      </c>
      <c r="I28" s="54">
        <v>23998</v>
      </c>
    </row>
    <row r="29" spans="1:9" ht="14.4" x14ac:dyDescent="0.3">
      <c r="A29" s="54">
        <v>1300</v>
      </c>
      <c r="B29" s="54" t="s">
        <v>12183</v>
      </c>
      <c r="C29" s="54" t="s">
        <v>12184</v>
      </c>
      <c r="D29" s="54" t="s">
        <v>12185</v>
      </c>
      <c r="E29" s="54" t="s">
        <v>12109</v>
      </c>
      <c r="F29" s="54" t="s">
        <v>12115</v>
      </c>
      <c r="G29" s="52">
        <v>30451.68</v>
      </c>
      <c r="H29" s="54">
        <v>32855</v>
      </c>
      <c r="I29" s="54">
        <v>24009</v>
      </c>
    </row>
    <row r="30" spans="1:9" ht="14.4" x14ac:dyDescent="0.3">
      <c r="A30" s="54">
        <v>1301</v>
      </c>
      <c r="B30" s="54" t="s">
        <v>12186</v>
      </c>
      <c r="C30" s="54" t="s">
        <v>12187</v>
      </c>
      <c r="D30" s="54" t="s">
        <v>12188</v>
      </c>
      <c r="E30" s="54" t="s">
        <v>12114</v>
      </c>
      <c r="F30" s="54" t="s">
        <v>12115</v>
      </c>
      <c r="G30" s="52">
        <v>58325.82</v>
      </c>
      <c r="H30" s="54">
        <v>31421</v>
      </c>
      <c r="I30" s="54">
        <v>20360</v>
      </c>
    </row>
    <row r="31" spans="1:9" ht="14.4" x14ac:dyDescent="0.3">
      <c r="A31" s="54">
        <v>1301</v>
      </c>
      <c r="B31" s="54" t="s">
        <v>12189</v>
      </c>
      <c r="C31" s="54" t="s">
        <v>12190</v>
      </c>
      <c r="D31" s="54" t="s">
        <v>12144</v>
      </c>
      <c r="E31" s="54" t="s">
        <v>12126</v>
      </c>
      <c r="F31" s="54" t="s">
        <v>12134</v>
      </c>
      <c r="G31" s="52">
        <v>27081.040000000001</v>
      </c>
      <c r="H31" s="54">
        <v>30900</v>
      </c>
      <c r="I31" s="54">
        <v>23918</v>
      </c>
    </row>
    <row r="32" spans="1:9" ht="14.4" x14ac:dyDescent="0.3">
      <c r="A32" s="54">
        <v>1302</v>
      </c>
      <c r="B32" s="54" t="s">
        <v>12191</v>
      </c>
      <c r="C32" s="54" t="s">
        <v>12192</v>
      </c>
      <c r="D32" s="54" t="s">
        <v>12193</v>
      </c>
      <c r="E32" s="54" t="s">
        <v>12114</v>
      </c>
      <c r="F32" s="54" t="s">
        <v>12134</v>
      </c>
      <c r="G32" s="52">
        <v>79280.160000000003</v>
      </c>
      <c r="H32" s="54">
        <v>30892</v>
      </c>
      <c r="I32" s="54">
        <v>20276</v>
      </c>
    </row>
    <row r="33" spans="1:9" ht="14.4" x14ac:dyDescent="0.3">
      <c r="A33" s="54">
        <v>1303</v>
      </c>
      <c r="B33" s="54" t="s">
        <v>12194</v>
      </c>
      <c r="C33" s="54" t="s">
        <v>12195</v>
      </c>
      <c r="D33" s="54" t="s">
        <v>12156</v>
      </c>
      <c r="E33" s="54" t="s">
        <v>12114</v>
      </c>
      <c r="F33" s="54" t="s">
        <v>12115</v>
      </c>
      <c r="G33" s="52">
        <v>56177.3</v>
      </c>
      <c r="H33" s="54">
        <v>32205</v>
      </c>
      <c r="I33" s="54">
        <v>20280</v>
      </c>
    </row>
    <row r="34" spans="1:9" ht="14.4" x14ac:dyDescent="0.3">
      <c r="A34" s="54">
        <v>1310</v>
      </c>
      <c r="B34" s="54" t="s">
        <v>12120</v>
      </c>
      <c r="C34" s="54" t="s">
        <v>12146</v>
      </c>
      <c r="D34" s="54" t="s">
        <v>12178</v>
      </c>
      <c r="E34" s="54" t="s">
        <v>12114</v>
      </c>
      <c r="F34" s="54" t="s">
        <v>12134</v>
      </c>
      <c r="G34" s="52">
        <v>30410.85</v>
      </c>
      <c r="H34" s="54">
        <v>31689</v>
      </c>
      <c r="I34" s="54">
        <v>23683</v>
      </c>
    </row>
    <row r="35" spans="1:9" ht="14.4" x14ac:dyDescent="0.3">
      <c r="A35" s="54">
        <v>1311</v>
      </c>
      <c r="B35" s="54" t="s">
        <v>12196</v>
      </c>
      <c r="C35" s="54" t="s">
        <v>12197</v>
      </c>
      <c r="D35" s="54" t="s">
        <v>12166</v>
      </c>
      <c r="E35" s="54" t="s">
        <v>12126</v>
      </c>
      <c r="F35" s="54" t="s">
        <v>12115</v>
      </c>
      <c r="G35" s="52">
        <v>43486.95</v>
      </c>
      <c r="H35" s="54">
        <v>31681</v>
      </c>
      <c r="I35" s="54">
        <v>23694</v>
      </c>
    </row>
    <row r="36" spans="1:9" ht="14.4" x14ac:dyDescent="0.3">
      <c r="A36" s="54">
        <v>1329</v>
      </c>
      <c r="B36" s="54" t="s">
        <v>12198</v>
      </c>
      <c r="C36" s="54" t="s">
        <v>12199</v>
      </c>
      <c r="D36" s="54" t="s">
        <v>12178</v>
      </c>
      <c r="E36" s="54" t="s">
        <v>12114</v>
      </c>
      <c r="F36" s="54" t="s">
        <v>12115</v>
      </c>
      <c r="G36" s="52">
        <v>30410.85</v>
      </c>
      <c r="H36" s="54">
        <v>32561</v>
      </c>
      <c r="I36" s="54">
        <v>23503</v>
      </c>
    </row>
    <row r="37" spans="1:9" ht="14.4" x14ac:dyDescent="0.3">
      <c r="A37" s="54">
        <v>1330</v>
      </c>
      <c r="B37" s="54" t="s">
        <v>12200</v>
      </c>
      <c r="C37" s="54" t="s">
        <v>12201</v>
      </c>
      <c r="D37" s="54" t="s">
        <v>12185</v>
      </c>
      <c r="E37" s="54" t="s">
        <v>12109</v>
      </c>
      <c r="F37" s="54" t="s">
        <v>12110</v>
      </c>
      <c r="G37" s="52">
        <v>31539.24</v>
      </c>
      <c r="H37" s="54">
        <v>32553</v>
      </c>
      <c r="I37" s="54">
        <v>23514</v>
      </c>
    </row>
    <row r="38" spans="1:9" ht="14.4" x14ac:dyDescent="0.3">
      <c r="A38" s="54">
        <v>1331</v>
      </c>
      <c r="B38" s="54" t="s">
        <v>12202</v>
      </c>
      <c r="C38" s="54" t="s">
        <v>12203</v>
      </c>
      <c r="D38" s="54" t="s">
        <v>12156</v>
      </c>
      <c r="E38" s="54" t="s">
        <v>12114</v>
      </c>
      <c r="F38" s="54" t="s">
        <v>12115</v>
      </c>
      <c r="G38" s="52">
        <v>42872.15</v>
      </c>
      <c r="H38" s="54">
        <v>32639</v>
      </c>
      <c r="I38" s="54">
        <v>23518</v>
      </c>
    </row>
    <row r="39" spans="1:9" ht="14.4" x14ac:dyDescent="0.3">
      <c r="A39" s="54">
        <v>1333</v>
      </c>
      <c r="B39" s="54" t="s">
        <v>12204</v>
      </c>
      <c r="C39" s="54" t="s">
        <v>12205</v>
      </c>
      <c r="D39" s="54" t="s">
        <v>12178</v>
      </c>
      <c r="E39" s="54" t="s">
        <v>12114</v>
      </c>
      <c r="F39" s="54" t="s">
        <v>12110</v>
      </c>
      <c r="G39" s="52">
        <v>29362.2</v>
      </c>
      <c r="H39" s="54">
        <v>32979</v>
      </c>
      <c r="I39" s="54">
        <v>24022</v>
      </c>
    </row>
    <row r="40" spans="1:9" ht="14.4" x14ac:dyDescent="0.3">
      <c r="A40" s="54">
        <v>1334</v>
      </c>
      <c r="B40" s="54" t="s">
        <v>12206</v>
      </c>
      <c r="C40" s="54" t="s">
        <v>12207</v>
      </c>
      <c r="D40" s="54" t="s">
        <v>12118</v>
      </c>
      <c r="E40" s="54" t="s">
        <v>12119</v>
      </c>
      <c r="F40" s="54" t="s">
        <v>12134</v>
      </c>
      <c r="G40" s="52">
        <v>28043.68</v>
      </c>
      <c r="H40" s="54">
        <v>32971</v>
      </c>
      <c r="I40" s="54">
        <v>24033</v>
      </c>
    </row>
    <row r="41" spans="1:9" ht="14.4" x14ac:dyDescent="0.3">
      <c r="A41" s="54">
        <v>1352</v>
      </c>
      <c r="B41" s="54" t="s">
        <v>12208</v>
      </c>
      <c r="C41" s="54" t="s">
        <v>12209</v>
      </c>
      <c r="D41" s="54" t="s">
        <v>12182</v>
      </c>
      <c r="E41" s="54" t="s">
        <v>12114</v>
      </c>
      <c r="F41" s="54" t="s">
        <v>12115</v>
      </c>
      <c r="G41" s="52">
        <v>31067.75</v>
      </c>
      <c r="H41" s="54">
        <v>30212</v>
      </c>
      <c r="I41" s="54">
        <v>21388</v>
      </c>
    </row>
    <row r="42" spans="1:9" ht="14.4" x14ac:dyDescent="0.3">
      <c r="A42" s="54">
        <v>1353</v>
      </c>
      <c r="B42" s="54" t="s">
        <v>12210</v>
      </c>
      <c r="C42" s="54" t="s">
        <v>12211</v>
      </c>
      <c r="D42" s="54" t="s">
        <v>12212</v>
      </c>
      <c r="E42" s="54" t="s">
        <v>12119</v>
      </c>
      <c r="F42" s="54" t="s">
        <v>12115</v>
      </c>
      <c r="G42" s="52">
        <v>59455.199999999997</v>
      </c>
      <c r="H42" s="54">
        <v>30204</v>
      </c>
      <c r="I42" s="54">
        <v>21399</v>
      </c>
    </row>
    <row r="43" spans="1:9" ht="14.4" x14ac:dyDescent="0.3">
      <c r="A43" s="54">
        <v>1354</v>
      </c>
      <c r="B43" s="54" t="s">
        <v>12213</v>
      </c>
      <c r="C43" s="54" t="s">
        <v>12214</v>
      </c>
      <c r="D43" s="54" t="s">
        <v>12188</v>
      </c>
      <c r="E43" s="54" t="s">
        <v>12114</v>
      </c>
      <c r="F43" s="54" t="s">
        <v>12110</v>
      </c>
      <c r="G43" s="52">
        <v>69070.05</v>
      </c>
      <c r="H43" s="54">
        <v>31538</v>
      </c>
      <c r="I43" s="54">
        <v>17751</v>
      </c>
    </row>
    <row r="44" spans="1:9" ht="14.4" x14ac:dyDescent="0.3">
      <c r="A44" s="54">
        <v>1359</v>
      </c>
      <c r="B44" s="54" t="s">
        <v>12215</v>
      </c>
      <c r="C44" s="54" t="s">
        <v>12216</v>
      </c>
      <c r="D44" s="54" t="s">
        <v>12166</v>
      </c>
      <c r="E44" s="54" t="s">
        <v>12126</v>
      </c>
      <c r="F44" s="54" t="s">
        <v>12115</v>
      </c>
      <c r="G44" s="52">
        <v>49485.15</v>
      </c>
      <c r="H44" s="54">
        <v>33094</v>
      </c>
      <c r="I44" s="54">
        <v>22074</v>
      </c>
    </row>
    <row r="45" spans="1:9" ht="14.4" x14ac:dyDescent="0.3">
      <c r="A45" s="54">
        <v>1360</v>
      </c>
      <c r="B45" s="54" t="s">
        <v>12217</v>
      </c>
      <c r="C45" s="54" t="s">
        <v>12218</v>
      </c>
      <c r="D45" s="54" t="s">
        <v>12118</v>
      </c>
      <c r="E45" s="54" t="s">
        <v>12114</v>
      </c>
      <c r="F45" s="54" t="s">
        <v>12110</v>
      </c>
      <c r="G45" s="52">
        <v>33051.480000000003</v>
      </c>
      <c r="H45" s="54">
        <v>32356</v>
      </c>
      <c r="I45" s="54">
        <v>22085</v>
      </c>
    </row>
    <row r="46" spans="1:9" ht="14.4" x14ac:dyDescent="0.3">
      <c r="A46" s="54">
        <v>1361</v>
      </c>
      <c r="B46" s="54" t="s">
        <v>12219</v>
      </c>
      <c r="C46" s="54" t="s">
        <v>12220</v>
      </c>
      <c r="D46" s="54" t="s">
        <v>12178</v>
      </c>
      <c r="E46" s="54" t="s">
        <v>12119</v>
      </c>
      <c r="F46" s="54" t="s">
        <v>12115</v>
      </c>
      <c r="G46" s="52">
        <v>34605.449999999997</v>
      </c>
      <c r="H46" s="54">
        <v>32346</v>
      </c>
      <c r="I46" s="54">
        <v>22089</v>
      </c>
    </row>
    <row r="47" spans="1:9" ht="14.4" x14ac:dyDescent="0.3">
      <c r="A47" s="54">
        <v>1368</v>
      </c>
      <c r="B47" s="54" t="s">
        <v>12221</v>
      </c>
      <c r="C47" s="54" t="s">
        <v>12222</v>
      </c>
      <c r="D47" s="54" t="s">
        <v>12144</v>
      </c>
      <c r="E47" s="54" t="s">
        <v>12130</v>
      </c>
      <c r="F47" s="54" t="s">
        <v>12134</v>
      </c>
      <c r="G47" s="52">
        <v>32884.120000000003</v>
      </c>
      <c r="H47" s="54">
        <v>30386</v>
      </c>
      <c r="I47" s="54">
        <v>21678</v>
      </c>
    </row>
    <row r="48" spans="1:9" ht="14.4" x14ac:dyDescent="0.3">
      <c r="A48" s="54">
        <v>1369</v>
      </c>
      <c r="B48" s="54" t="s">
        <v>12223</v>
      </c>
      <c r="C48" s="54" t="s">
        <v>12224</v>
      </c>
      <c r="D48" s="54" t="s">
        <v>12212</v>
      </c>
      <c r="E48" s="54" t="s">
        <v>12119</v>
      </c>
      <c r="F48" s="54" t="s">
        <v>12134</v>
      </c>
      <c r="G48" s="52">
        <v>57756.480000000003</v>
      </c>
      <c r="H48" s="54">
        <v>30378</v>
      </c>
      <c r="I48" s="54">
        <v>21689</v>
      </c>
    </row>
    <row r="49" spans="1:9" ht="14.4" x14ac:dyDescent="0.3">
      <c r="A49" s="54">
        <v>1370</v>
      </c>
      <c r="B49" s="54" t="s">
        <v>12225</v>
      </c>
      <c r="C49" s="54" t="s">
        <v>12226</v>
      </c>
      <c r="D49" s="54" t="s">
        <v>12149</v>
      </c>
      <c r="E49" s="54" t="s">
        <v>12119</v>
      </c>
      <c r="F49" s="54" t="s">
        <v>12115</v>
      </c>
      <c r="G49" s="52">
        <v>53685.32</v>
      </c>
      <c r="H49" s="54">
        <v>32108</v>
      </c>
      <c r="I49" s="54">
        <v>21693</v>
      </c>
    </row>
    <row r="50" spans="1:9" ht="14.4" x14ac:dyDescent="0.3">
      <c r="A50" s="54">
        <v>1426</v>
      </c>
      <c r="B50" s="54" t="s">
        <v>12227</v>
      </c>
      <c r="C50" s="54" t="s">
        <v>12228</v>
      </c>
      <c r="D50" s="54" t="s">
        <v>12159</v>
      </c>
      <c r="E50" s="54" t="s">
        <v>12126</v>
      </c>
      <c r="F50" s="54" t="s">
        <v>12134</v>
      </c>
      <c r="G50" s="52">
        <v>34689</v>
      </c>
      <c r="H50" s="54">
        <v>28376</v>
      </c>
      <c r="I50" s="54">
        <v>24906</v>
      </c>
    </row>
    <row r="51" spans="1:9" ht="14.4" x14ac:dyDescent="0.3">
      <c r="A51" s="54">
        <v>1427</v>
      </c>
      <c r="B51" s="54" t="s">
        <v>12145</v>
      </c>
      <c r="C51" s="54" t="s">
        <v>12229</v>
      </c>
      <c r="D51" s="54" t="s">
        <v>12212</v>
      </c>
      <c r="E51" s="54" t="s">
        <v>12119</v>
      </c>
      <c r="F51" s="54" t="s">
        <v>12110</v>
      </c>
      <c r="G51" s="52">
        <v>59455.199999999997</v>
      </c>
      <c r="H51" s="54">
        <v>28368</v>
      </c>
      <c r="I51" s="54">
        <v>21263</v>
      </c>
    </row>
    <row r="52" spans="1:9" ht="14.4" x14ac:dyDescent="0.3">
      <c r="A52" s="54">
        <v>1428</v>
      </c>
      <c r="B52" s="54" t="s">
        <v>12230</v>
      </c>
      <c r="C52" s="54" t="s">
        <v>12231</v>
      </c>
      <c r="D52" s="54" t="s">
        <v>12188</v>
      </c>
      <c r="E52" s="54" t="s">
        <v>12114</v>
      </c>
      <c r="F52" s="54" t="s">
        <v>12115</v>
      </c>
      <c r="G52" s="52">
        <v>53721.15</v>
      </c>
      <c r="H52" s="54">
        <v>31728</v>
      </c>
      <c r="I52" s="54">
        <v>21267</v>
      </c>
    </row>
    <row r="53" spans="1:9" ht="14.4" x14ac:dyDescent="0.3">
      <c r="A53" s="54">
        <v>1509</v>
      </c>
      <c r="B53" s="54" t="s">
        <v>12232</v>
      </c>
      <c r="C53" s="54" t="s">
        <v>12233</v>
      </c>
      <c r="D53" s="54" t="s">
        <v>12144</v>
      </c>
      <c r="E53" s="54" t="s">
        <v>12114</v>
      </c>
      <c r="F53" s="54" t="s">
        <v>12134</v>
      </c>
      <c r="G53" s="52">
        <v>29982.58</v>
      </c>
      <c r="H53" s="54">
        <v>31217</v>
      </c>
      <c r="I53" s="54">
        <v>22943</v>
      </c>
    </row>
    <row r="54" spans="1:9" ht="14.4" x14ac:dyDescent="0.3">
      <c r="A54" s="54">
        <v>1510</v>
      </c>
      <c r="B54" s="54" t="s">
        <v>12234</v>
      </c>
      <c r="C54" s="54" t="s">
        <v>12235</v>
      </c>
      <c r="D54" s="54" t="s">
        <v>12113</v>
      </c>
      <c r="E54" s="54" t="s">
        <v>12114</v>
      </c>
      <c r="F54" s="54" t="s">
        <v>12110</v>
      </c>
      <c r="G54" s="52">
        <v>46386.85</v>
      </c>
      <c r="H54" s="54">
        <v>31209</v>
      </c>
      <c r="I54" s="54">
        <v>22954</v>
      </c>
    </row>
    <row r="55" spans="1:9" ht="14.4" x14ac:dyDescent="0.3">
      <c r="A55" s="54">
        <v>1516</v>
      </c>
      <c r="B55" s="54" t="s">
        <v>12236</v>
      </c>
      <c r="C55" s="54" t="s">
        <v>12237</v>
      </c>
      <c r="D55" s="54" t="s">
        <v>12108</v>
      </c>
      <c r="E55" s="54" t="s">
        <v>12109</v>
      </c>
      <c r="F55" s="54" t="s">
        <v>12115</v>
      </c>
      <c r="G55" s="52">
        <v>28549.5</v>
      </c>
      <c r="H55" s="54">
        <v>31112</v>
      </c>
      <c r="I55" s="54">
        <v>23188</v>
      </c>
    </row>
    <row r="56" spans="1:9" ht="14.4" x14ac:dyDescent="0.3">
      <c r="A56" s="54">
        <v>1517</v>
      </c>
      <c r="B56" s="54" t="s">
        <v>12238</v>
      </c>
      <c r="C56" s="54" t="s">
        <v>12239</v>
      </c>
      <c r="D56" s="54" t="s">
        <v>12193</v>
      </c>
      <c r="E56" s="54" t="s">
        <v>12114</v>
      </c>
      <c r="F56" s="54" t="s">
        <v>12115</v>
      </c>
      <c r="G56" s="52">
        <v>62589.599999999999</v>
      </c>
      <c r="H56" s="54">
        <v>31104</v>
      </c>
      <c r="I56" s="54">
        <v>23199</v>
      </c>
    </row>
    <row r="57" spans="1:9" ht="14.4" x14ac:dyDescent="0.3">
      <c r="A57" s="54">
        <v>1518</v>
      </c>
      <c r="B57" s="54" t="s">
        <v>12240</v>
      </c>
      <c r="C57" s="54" t="s">
        <v>12241</v>
      </c>
      <c r="D57" s="54" t="s">
        <v>12156</v>
      </c>
      <c r="E57" s="54" t="s">
        <v>12114</v>
      </c>
      <c r="F57" s="54" t="s">
        <v>12115</v>
      </c>
      <c r="G57" s="52">
        <v>44350.5</v>
      </c>
      <c r="H57" s="54">
        <v>33042</v>
      </c>
      <c r="I57" s="54">
        <v>23203</v>
      </c>
    </row>
    <row r="58" spans="1:9" ht="14.4" x14ac:dyDescent="0.3">
      <c r="A58" s="54">
        <v>1529</v>
      </c>
      <c r="B58" s="54" t="s">
        <v>12242</v>
      </c>
      <c r="C58" s="54" t="s">
        <v>12243</v>
      </c>
      <c r="D58" s="54" t="s">
        <v>12144</v>
      </c>
      <c r="E58" s="54" t="s">
        <v>12114</v>
      </c>
      <c r="F58" s="54" t="s">
        <v>12115</v>
      </c>
      <c r="G58" s="52">
        <v>25146.68</v>
      </c>
      <c r="H58" s="54">
        <v>31805</v>
      </c>
      <c r="I58" s="54">
        <v>24476</v>
      </c>
    </row>
    <row r="59" spans="1:9" ht="14.4" x14ac:dyDescent="0.3">
      <c r="A59" s="54">
        <v>1530</v>
      </c>
      <c r="B59" s="54" t="s">
        <v>12244</v>
      </c>
      <c r="C59" s="54" t="s">
        <v>12245</v>
      </c>
      <c r="D59" s="54" t="s">
        <v>12144</v>
      </c>
      <c r="E59" s="54" t="s">
        <v>12130</v>
      </c>
      <c r="F59" s="54" t="s">
        <v>12115</v>
      </c>
      <c r="G59" s="52">
        <v>25146.68</v>
      </c>
      <c r="H59" s="54">
        <v>33258</v>
      </c>
      <c r="I59" s="54">
        <v>24487</v>
      </c>
    </row>
    <row r="60" spans="1:9" ht="14.4" x14ac:dyDescent="0.3">
      <c r="A60" s="54">
        <v>1531</v>
      </c>
      <c r="B60" s="54" t="s">
        <v>12246</v>
      </c>
      <c r="C60" s="54" t="s">
        <v>12247</v>
      </c>
      <c r="D60" s="54" t="s">
        <v>12149</v>
      </c>
      <c r="E60" s="54" t="s">
        <v>12119</v>
      </c>
      <c r="F60" s="54" t="s">
        <v>12110</v>
      </c>
      <c r="G60" s="52">
        <v>41053.480000000003</v>
      </c>
      <c r="H60" s="54">
        <v>31543</v>
      </c>
      <c r="I60" s="54">
        <v>24491</v>
      </c>
    </row>
    <row r="61" spans="1:9" ht="14.4" x14ac:dyDescent="0.3">
      <c r="A61" s="54">
        <v>1556</v>
      </c>
      <c r="B61" s="54" t="s">
        <v>12248</v>
      </c>
      <c r="C61" s="54" t="s">
        <v>12239</v>
      </c>
      <c r="D61" s="54" t="s">
        <v>12178</v>
      </c>
      <c r="E61" s="54" t="s">
        <v>12114</v>
      </c>
      <c r="F61" s="54" t="s">
        <v>12115</v>
      </c>
      <c r="G61" s="52">
        <v>29362.2</v>
      </c>
      <c r="H61" s="54">
        <v>29916</v>
      </c>
      <c r="I61" s="54">
        <v>23996</v>
      </c>
    </row>
    <row r="62" spans="1:9" ht="14.4" x14ac:dyDescent="0.3">
      <c r="A62" s="54">
        <v>1557</v>
      </c>
      <c r="B62" s="54" t="s">
        <v>12249</v>
      </c>
      <c r="C62" s="54" t="s">
        <v>12209</v>
      </c>
      <c r="D62" s="54" t="s">
        <v>12144</v>
      </c>
      <c r="E62" s="54" t="s">
        <v>12130</v>
      </c>
      <c r="F62" s="54" t="s">
        <v>12110</v>
      </c>
      <c r="G62" s="52">
        <v>30000</v>
      </c>
      <c r="H62" s="54">
        <v>29908</v>
      </c>
      <c r="I62" s="54">
        <v>24007</v>
      </c>
    </row>
    <row r="63" spans="1:9" ht="14.4" x14ac:dyDescent="0.3">
      <c r="A63" s="54">
        <v>1558</v>
      </c>
      <c r="B63" s="54" t="s">
        <v>12250</v>
      </c>
      <c r="C63" s="54" t="s">
        <v>12251</v>
      </c>
      <c r="D63" s="54" t="s">
        <v>12166</v>
      </c>
      <c r="E63" s="54" t="s">
        <v>12126</v>
      </c>
      <c r="F63" s="54" t="s">
        <v>12110</v>
      </c>
      <c r="G63" s="52">
        <v>41987.4</v>
      </c>
      <c r="H63" s="54">
        <v>30240</v>
      </c>
      <c r="I63" s="54">
        <v>24011</v>
      </c>
    </row>
    <row r="64" spans="1:9" ht="14.4" x14ac:dyDescent="0.3">
      <c r="A64" s="54">
        <v>1572</v>
      </c>
      <c r="B64" s="54" t="s">
        <v>12252</v>
      </c>
      <c r="C64" s="54" t="s">
        <v>12253</v>
      </c>
      <c r="D64" s="54" t="s">
        <v>12178</v>
      </c>
      <c r="E64" s="54" t="s">
        <v>12114</v>
      </c>
      <c r="F64" s="54" t="s">
        <v>12115</v>
      </c>
      <c r="G64" s="52">
        <v>34605.449999999997</v>
      </c>
      <c r="H64" s="54">
        <v>32339</v>
      </c>
      <c r="I64" s="54">
        <v>22056</v>
      </c>
    </row>
    <row r="65" spans="1:9" ht="14.4" x14ac:dyDescent="0.3">
      <c r="A65" s="54">
        <v>1573</v>
      </c>
      <c r="B65" s="54" t="s">
        <v>12254</v>
      </c>
      <c r="C65" s="54" t="s">
        <v>12255</v>
      </c>
      <c r="D65" s="54" t="s">
        <v>12185</v>
      </c>
      <c r="E65" s="54" t="s">
        <v>12109</v>
      </c>
      <c r="F65" s="54" t="s">
        <v>12134</v>
      </c>
      <c r="G65" s="52">
        <v>35889.480000000003</v>
      </c>
      <c r="H65" s="54">
        <v>32331</v>
      </c>
      <c r="I65" s="54">
        <v>22067</v>
      </c>
    </row>
    <row r="66" spans="1:9" ht="14.4" x14ac:dyDescent="0.3">
      <c r="A66" s="54">
        <v>1574</v>
      </c>
      <c r="B66" s="54" t="s">
        <v>12256</v>
      </c>
      <c r="C66" s="54" t="s">
        <v>12158</v>
      </c>
      <c r="D66" s="54" t="s">
        <v>12188</v>
      </c>
      <c r="E66" s="54" t="s">
        <v>12114</v>
      </c>
      <c r="F66" s="54" t="s">
        <v>12134</v>
      </c>
      <c r="G66" s="52">
        <v>50651.37</v>
      </c>
      <c r="H66" s="54">
        <v>31452</v>
      </c>
      <c r="I66" s="54">
        <v>22071</v>
      </c>
    </row>
    <row r="67" spans="1:9" ht="14.4" x14ac:dyDescent="0.3">
      <c r="A67" s="54">
        <v>1656</v>
      </c>
      <c r="B67" s="54" t="s">
        <v>12257</v>
      </c>
      <c r="C67" s="54" t="s">
        <v>12258</v>
      </c>
      <c r="D67" s="54" t="s">
        <v>12144</v>
      </c>
      <c r="E67" s="54" t="s">
        <v>12126</v>
      </c>
      <c r="F67" s="54" t="s">
        <v>12110</v>
      </c>
      <c r="G67" s="52">
        <v>29015.4</v>
      </c>
      <c r="H67" s="54">
        <v>32125</v>
      </c>
      <c r="I67" s="54">
        <v>23283</v>
      </c>
    </row>
    <row r="68" spans="1:9" ht="14.4" x14ac:dyDescent="0.3">
      <c r="A68" s="54">
        <v>1657</v>
      </c>
      <c r="B68" s="54" t="s">
        <v>12259</v>
      </c>
      <c r="C68" s="54" t="s">
        <v>12260</v>
      </c>
      <c r="D68" s="54" t="s">
        <v>12185</v>
      </c>
      <c r="E68" s="54" t="s">
        <v>12109</v>
      </c>
      <c r="F68" s="54" t="s">
        <v>12115</v>
      </c>
      <c r="G68" s="52">
        <v>32626.799999999999</v>
      </c>
      <c r="H68" s="54">
        <v>32117</v>
      </c>
      <c r="I68" s="54">
        <v>23294</v>
      </c>
    </row>
    <row r="69" spans="1:9" ht="14.4" x14ac:dyDescent="0.3">
      <c r="A69" s="54">
        <v>1658</v>
      </c>
      <c r="B69" s="54" t="s">
        <v>12261</v>
      </c>
      <c r="C69" s="54" t="s">
        <v>12262</v>
      </c>
      <c r="D69" s="54" t="s">
        <v>12156</v>
      </c>
      <c r="E69" s="54" t="s">
        <v>12114</v>
      </c>
      <c r="F69" s="54" t="s">
        <v>12110</v>
      </c>
      <c r="G69" s="52">
        <v>44350.5</v>
      </c>
      <c r="H69" s="54">
        <v>32300</v>
      </c>
      <c r="I69" s="54">
        <v>23298</v>
      </c>
    </row>
    <row r="70" spans="1:9" ht="14.4" x14ac:dyDescent="0.3">
      <c r="A70" s="54">
        <v>1673</v>
      </c>
      <c r="B70" s="54" t="s">
        <v>12263</v>
      </c>
      <c r="C70" s="54" t="s">
        <v>12264</v>
      </c>
      <c r="D70" s="54" t="s">
        <v>12144</v>
      </c>
      <c r="E70" s="54" t="s">
        <v>12114</v>
      </c>
      <c r="F70" s="54" t="s">
        <v>12110</v>
      </c>
      <c r="G70" s="52">
        <v>29982.58</v>
      </c>
      <c r="H70" s="54">
        <v>32979</v>
      </c>
      <c r="I70" s="54">
        <v>22890</v>
      </c>
    </row>
    <row r="71" spans="1:9" ht="14.4" x14ac:dyDescent="0.3">
      <c r="A71" s="54">
        <v>1674</v>
      </c>
      <c r="B71" s="54" t="s">
        <v>12265</v>
      </c>
      <c r="C71" s="54" t="s">
        <v>12165</v>
      </c>
      <c r="D71" s="54" t="s">
        <v>12108</v>
      </c>
      <c r="E71" s="54" t="s">
        <v>12109</v>
      </c>
      <c r="F71" s="54" t="s">
        <v>12134</v>
      </c>
      <c r="G71" s="52">
        <v>27597.85</v>
      </c>
      <c r="H71" s="54">
        <v>33688</v>
      </c>
      <c r="I71" s="54">
        <v>23393</v>
      </c>
    </row>
    <row r="72" spans="1:9" ht="14.4" x14ac:dyDescent="0.3">
      <c r="A72" s="54">
        <v>1674</v>
      </c>
      <c r="B72" s="54" t="s">
        <v>12266</v>
      </c>
      <c r="C72" s="54" t="s">
        <v>12267</v>
      </c>
      <c r="D72" s="54" t="s">
        <v>12118</v>
      </c>
      <c r="E72" s="54" t="s">
        <v>12119</v>
      </c>
      <c r="F72" s="54" t="s">
        <v>12110</v>
      </c>
      <c r="G72" s="52">
        <v>31048.36</v>
      </c>
      <c r="H72" s="54">
        <v>32971</v>
      </c>
      <c r="I72" s="54">
        <v>22901</v>
      </c>
    </row>
    <row r="73" spans="1:9" ht="14.4" x14ac:dyDescent="0.3">
      <c r="A73" s="54">
        <v>1675</v>
      </c>
      <c r="B73" s="54" t="s">
        <v>12268</v>
      </c>
      <c r="C73" s="54" t="s">
        <v>12269</v>
      </c>
      <c r="D73" s="54" t="s">
        <v>12118</v>
      </c>
      <c r="E73" s="54" t="s">
        <v>12109</v>
      </c>
      <c r="F73" s="54" t="s">
        <v>12134</v>
      </c>
      <c r="G73" s="52">
        <v>29045.24</v>
      </c>
      <c r="H73" s="54">
        <v>33680</v>
      </c>
      <c r="I73" s="54">
        <v>23404</v>
      </c>
    </row>
    <row r="74" spans="1:9" ht="14.4" x14ac:dyDescent="0.3">
      <c r="A74" s="54">
        <v>1675</v>
      </c>
      <c r="B74" s="54" t="s">
        <v>12270</v>
      </c>
      <c r="C74" s="54" t="s">
        <v>12271</v>
      </c>
      <c r="D74" s="54" t="s">
        <v>12159</v>
      </c>
      <c r="E74" s="54" t="s">
        <v>12126</v>
      </c>
      <c r="F74" s="54" t="s">
        <v>12110</v>
      </c>
      <c r="G74" s="52">
        <v>33301.440000000002</v>
      </c>
      <c r="H74" s="54">
        <v>29885</v>
      </c>
      <c r="I74" s="54">
        <v>25447</v>
      </c>
    </row>
    <row r="75" spans="1:9" ht="14.4" x14ac:dyDescent="0.3">
      <c r="A75" s="54">
        <v>1676</v>
      </c>
      <c r="B75" s="54" t="s">
        <v>12259</v>
      </c>
      <c r="C75" s="54" t="s">
        <v>12272</v>
      </c>
      <c r="D75" s="54" t="s">
        <v>12144</v>
      </c>
      <c r="E75" s="54" t="s">
        <v>12130</v>
      </c>
      <c r="F75" s="54" t="s">
        <v>12110</v>
      </c>
      <c r="G75" s="52">
        <v>30000</v>
      </c>
      <c r="H75" s="54">
        <v>29877</v>
      </c>
      <c r="I75" s="54">
        <v>25458</v>
      </c>
    </row>
    <row r="76" spans="1:9" ht="14.4" x14ac:dyDescent="0.3">
      <c r="A76" s="54">
        <v>1677</v>
      </c>
      <c r="B76" s="54" t="s">
        <v>12273</v>
      </c>
      <c r="C76" s="54" t="s">
        <v>12274</v>
      </c>
      <c r="D76" s="54" t="s">
        <v>12149</v>
      </c>
      <c r="E76" s="54" t="s">
        <v>12119</v>
      </c>
      <c r="F76" s="54" t="s">
        <v>12134</v>
      </c>
      <c r="G76" s="52">
        <v>37895.519999999997</v>
      </c>
      <c r="H76" s="54">
        <v>32087</v>
      </c>
      <c r="I76" s="54">
        <v>25462</v>
      </c>
    </row>
    <row r="77" spans="1:9" ht="14.4" x14ac:dyDescent="0.3">
      <c r="A77" s="54">
        <v>1695</v>
      </c>
      <c r="B77" s="54" t="s">
        <v>12275</v>
      </c>
      <c r="C77" s="54" t="s">
        <v>12276</v>
      </c>
      <c r="D77" s="54" t="s">
        <v>12133</v>
      </c>
      <c r="E77" s="54" t="s">
        <v>12123</v>
      </c>
      <c r="F77" s="54" t="s">
        <v>12134</v>
      </c>
      <c r="G77" s="52">
        <v>38094.21</v>
      </c>
      <c r="H77" s="54">
        <v>30975</v>
      </c>
      <c r="I77" s="54">
        <v>21920</v>
      </c>
    </row>
    <row r="78" spans="1:9" ht="14.4" x14ac:dyDescent="0.3">
      <c r="A78" s="54">
        <v>1696</v>
      </c>
      <c r="B78" s="54" t="s">
        <v>12277</v>
      </c>
      <c r="C78" s="54" t="s">
        <v>12278</v>
      </c>
      <c r="D78" s="54" t="s">
        <v>12113</v>
      </c>
      <c r="E78" s="54" t="s">
        <v>12114</v>
      </c>
      <c r="F78" s="54" t="s">
        <v>12110</v>
      </c>
      <c r="G78" s="52">
        <v>79306.55</v>
      </c>
      <c r="H78" s="54">
        <v>30967</v>
      </c>
      <c r="I78" s="54">
        <v>14626</v>
      </c>
    </row>
    <row r="79" spans="1:9" ht="14.4" x14ac:dyDescent="0.3">
      <c r="A79" s="54">
        <v>1723</v>
      </c>
      <c r="B79" s="54" t="s">
        <v>12279</v>
      </c>
      <c r="C79" s="54" t="s">
        <v>12280</v>
      </c>
      <c r="D79" s="54" t="s">
        <v>12178</v>
      </c>
      <c r="E79" s="54" t="s">
        <v>12114</v>
      </c>
      <c r="F79" s="54" t="s">
        <v>12134</v>
      </c>
      <c r="G79" s="52">
        <v>29362.2</v>
      </c>
      <c r="H79" s="54">
        <v>33091</v>
      </c>
      <c r="I79" s="54">
        <v>23872</v>
      </c>
    </row>
    <row r="80" spans="1:9" ht="14.4" x14ac:dyDescent="0.3">
      <c r="A80" s="54">
        <v>1724</v>
      </c>
      <c r="B80" s="54" t="s">
        <v>12281</v>
      </c>
      <c r="C80" s="54" t="s">
        <v>12282</v>
      </c>
      <c r="D80" s="54" t="s">
        <v>12118</v>
      </c>
      <c r="E80" s="54" t="s">
        <v>12126</v>
      </c>
      <c r="F80" s="54" t="s">
        <v>12115</v>
      </c>
      <c r="G80" s="52">
        <v>28043.68</v>
      </c>
      <c r="H80" s="54">
        <v>33083</v>
      </c>
      <c r="I80" s="54">
        <v>23883</v>
      </c>
    </row>
    <row r="81" spans="1:9" ht="14.4" x14ac:dyDescent="0.3">
      <c r="A81" s="54">
        <v>1724</v>
      </c>
      <c r="B81" s="54" t="s">
        <v>12283</v>
      </c>
      <c r="C81" s="54" t="s">
        <v>12151</v>
      </c>
      <c r="D81" s="54" t="s">
        <v>12166</v>
      </c>
      <c r="E81" s="54" t="s">
        <v>12126</v>
      </c>
      <c r="F81" s="54" t="s">
        <v>12115</v>
      </c>
      <c r="G81" s="52">
        <v>58482.45</v>
      </c>
      <c r="H81" s="54">
        <v>28531</v>
      </c>
      <c r="I81" s="54">
        <v>19866</v>
      </c>
    </row>
    <row r="82" spans="1:9" ht="14.4" x14ac:dyDescent="0.3">
      <c r="A82" s="54">
        <v>1725</v>
      </c>
      <c r="B82" s="54" t="s">
        <v>12284</v>
      </c>
      <c r="C82" s="54" t="s">
        <v>12285</v>
      </c>
      <c r="D82" s="54" t="s">
        <v>12129</v>
      </c>
      <c r="E82" s="54" t="s">
        <v>12130</v>
      </c>
      <c r="F82" s="54" t="s">
        <v>12115</v>
      </c>
      <c r="G82" s="52">
        <v>79061.279999999999</v>
      </c>
      <c r="H82" s="54">
        <v>28533</v>
      </c>
      <c r="I82" s="54">
        <v>20245</v>
      </c>
    </row>
    <row r="83" spans="1:9" ht="14.4" x14ac:dyDescent="0.3">
      <c r="A83" s="54">
        <v>1725</v>
      </c>
      <c r="B83" s="54" t="s">
        <v>12286</v>
      </c>
      <c r="C83" s="54" t="s">
        <v>12158</v>
      </c>
      <c r="D83" s="54" t="s">
        <v>12129</v>
      </c>
      <c r="E83" s="54" t="s">
        <v>12126</v>
      </c>
      <c r="F83" s="54" t="s">
        <v>12110</v>
      </c>
      <c r="G83" s="52">
        <v>97096.35</v>
      </c>
      <c r="H83" s="54">
        <v>28523</v>
      </c>
      <c r="I83" s="54">
        <v>19877</v>
      </c>
    </row>
    <row r="84" spans="1:9" ht="14.4" x14ac:dyDescent="0.3">
      <c r="A84" s="54">
        <v>1758</v>
      </c>
      <c r="B84" s="54" t="s">
        <v>12287</v>
      </c>
      <c r="C84" s="54" t="s">
        <v>12288</v>
      </c>
      <c r="D84" s="54" t="s">
        <v>12133</v>
      </c>
      <c r="E84" s="54" t="s">
        <v>12123</v>
      </c>
      <c r="F84" s="54" t="s">
        <v>12115</v>
      </c>
      <c r="G84" s="52">
        <v>35785.47</v>
      </c>
      <c r="H84" s="54">
        <v>30028</v>
      </c>
      <c r="I84" s="54">
        <v>22942</v>
      </c>
    </row>
    <row r="85" spans="1:9" ht="14.4" x14ac:dyDescent="0.3">
      <c r="A85" s="54">
        <v>1759</v>
      </c>
      <c r="B85" s="54" t="s">
        <v>12289</v>
      </c>
      <c r="C85" s="54" t="s">
        <v>12290</v>
      </c>
      <c r="D85" s="54" t="s">
        <v>12141</v>
      </c>
      <c r="E85" s="54" t="s">
        <v>12114</v>
      </c>
      <c r="F85" s="54" t="s">
        <v>12115</v>
      </c>
      <c r="G85" s="52">
        <v>61855.54</v>
      </c>
      <c r="H85" s="54">
        <v>30020</v>
      </c>
      <c r="I85" s="54">
        <v>22953</v>
      </c>
    </row>
    <row r="86" spans="1:9" ht="14.4" x14ac:dyDescent="0.3">
      <c r="A86" s="54">
        <v>1792</v>
      </c>
      <c r="B86" s="54" t="s">
        <v>12291</v>
      </c>
      <c r="C86" s="54" t="s">
        <v>12292</v>
      </c>
      <c r="D86" s="54" t="s">
        <v>12133</v>
      </c>
      <c r="E86" s="54" t="s">
        <v>12123</v>
      </c>
      <c r="F86" s="54" t="s">
        <v>12110</v>
      </c>
      <c r="G86" s="52">
        <v>28859.25</v>
      </c>
      <c r="H86" s="54">
        <v>33231</v>
      </c>
      <c r="I86" s="54">
        <v>25114</v>
      </c>
    </row>
    <row r="87" spans="1:9" ht="14.4" x14ac:dyDescent="0.3">
      <c r="A87" s="54">
        <v>1793</v>
      </c>
      <c r="B87" s="54" t="s">
        <v>12293</v>
      </c>
      <c r="C87" s="54" t="s">
        <v>12294</v>
      </c>
      <c r="D87" s="54" t="s">
        <v>12144</v>
      </c>
      <c r="E87" s="54" t="s">
        <v>12130</v>
      </c>
      <c r="F87" s="54" t="s">
        <v>12134</v>
      </c>
      <c r="G87" s="52">
        <v>24179.5</v>
      </c>
      <c r="H87" s="54">
        <v>33223</v>
      </c>
      <c r="I87" s="54">
        <v>25125</v>
      </c>
    </row>
    <row r="88" spans="1:9" ht="14.4" x14ac:dyDescent="0.3">
      <c r="A88" s="54">
        <v>1794</v>
      </c>
      <c r="B88" s="54" t="s">
        <v>12295</v>
      </c>
      <c r="C88" s="54" t="s">
        <v>12296</v>
      </c>
      <c r="D88" s="54" t="s">
        <v>12166</v>
      </c>
      <c r="E88" s="54" t="s">
        <v>12126</v>
      </c>
      <c r="F88" s="54" t="s">
        <v>12134</v>
      </c>
      <c r="G88" s="52">
        <v>37488.75</v>
      </c>
      <c r="H88" s="54">
        <v>31034</v>
      </c>
      <c r="I88" s="54">
        <v>25129</v>
      </c>
    </row>
    <row r="89" spans="1:9" ht="14.4" x14ac:dyDescent="0.3">
      <c r="A89" s="54">
        <v>1814</v>
      </c>
      <c r="B89" s="54" t="s">
        <v>12297</v>
      </c>
      <c r="C89" s="54" t="s">
        <v>12298</v>
      </c>
      <c r="D89" s="54" t="s">
        <v>12182</v>
      </c>
      <c r="E89" s="54" t="s">
        <v>12114</v>
      </c>
      <c r="F89" s="54" t="s">
        <v>12134</v>
      </c>
      <c r="G89" s="52">
        <v>21303.599999999999</v>
      </c>
      <c r="H89" s="54">
        <v>32571</v>
      </c>
      <c r="I89" s="54">
        <v>25432</v>
      </c>
    </row>
    <row r="90" spans="1:9" ht="14.4" x14ac:dyDescent="0.3">
      <c r="A90" s="54">
        <v>1815</v>
      </c>
      <c r="B90" s="54" t="s">
        <v>12299</v>
      </c>
      <c r="C90" s="54" t="s">
        <v>12300</v>
      </c>
      <c r="D90" s="54" t="s">
        <v>12193</v>
      </c>
      <c r="E90" s="54" t="s">
        <v>12114</v>
      </c>
      <c r="F90" s="54" t="s">
        <v>12110</v>
      </c>
      <c r="G90" s="52">
        <v>70934.880000000005</v>
      </c>
      <c r="H90" s="54">
        <v>29276</v>
      </c>
      <c r="I90" s="54">
        <v>21790</v>
      </c>
    </row>
    <row r="91" spans="1:9" ht="14.4" x14ac:dyDescent="0.3">
      <c r="A91" s="54">
        <v>1816</v>
      </c>
      <c r="B91" s="54" t="s">
        <v>12301</v>
      </c>
      <c r="C91" s="54" t="s">
        <v>12302</v>
      </c>
      <c r="D91" s="54" t="s">
        <v>12156</v>
      </c>
      <c r="E91" s="54" t="s">
        <v>12114</v>
      </c>
      <c r="F91" s="54" t="s">
        <v>12134</v>
      </c>
      <c r="G91" s="52">
        <v>35480.400000000001</v>
      </c>
      <c r="H91" s="54">
        <v>33062</v>
      </c>
      <c r="I91" s="54">
        <v>25447</v>
      </c>
    </row>
    <row r="92" spans="1:9" ht="14.4" x14ac:dyDescent="0.3">
      <c r="A92" s="54">
        <v>1906</v>
      </c>
      <c r="B92" s="54" t="s">
        <v>12303</v>
      </c>
      <c r="C92" s="54" t="s">
        <v>12304</v>
      </c>
      <c r="D92" s="54" t="s">
        <v>12144</v>
      </c>
      <c r="E92" s="54" t="s">
        <v>12126</v>
      </c>
      <c r="F92" s="54" t="s">
        <v>12115</v>
      </c>
      <c r="G92" s="52">
        <v>31916.94</v>
      </c>
      <c r="H92" s="54">
        <v>32779</v>
      </c>
      <c r="I92" s="54">
        <v>22161</v>
      </c>
    </row>
    <row r="93" spans="1:9" ht="14.4" x14ac:dyDescent="0.3">
      <c r="A93" s="54">
        <v>1907</v>
      </c>
      <c r="B93" s="54" t="s">
        <v>12305</v>
      </c>
      <c r="C93" s="54" t="s">
        <v>12306</v>
      </c>
      <c r="D93" s="54" t="s">
        <v>12118</v>
      </c>
      <c r="E93" s="54" t="s">
        <v>12126</v>
      </c>
      <c r="F93" s="54" t="s">
        <v>12115</v>
      </c>
      <c r="G93" s="52">
        <v>33051.480000000003</v>
      </c>
      <c r="H93" s="54">
        <v>32771</v>
      </c>
      <c r="I93" s="54">
        <v>22172</v>
      </c>
    </row>
    <row r="94" spans="1:9" ht="14.4" x14ac:dyDescent="0.3">
      <c r="A94" s="54">
        <v>1908</v>
      </c>
      <c r="B94" s="54" t="s">
        <v>12307</v>
      </c>
      <c r="C94" s="54" t="s">
        <v>12308</v>
      </c>
      <c r="D94" s="54" t="s">
        <v>12129</v>
      </c>
      <c r="E94" s="54" t="s">
        <v>12130</v>
      </c>
      <c r="F94" s="54" t="s">
        <v>12134</v>
      </c>
      <c r="G94" s="52">
        <v>72819.600000000006</v>
      </c>
      <c r="H94" s="54">
        <v>30817</v>
      </c>
      <c r="I94" s="54">
        <v>21449</v>
      </c>
    </row>
    <row r="95" spans="1:9" ht="14.4" x14ac:dyDescent="0.3">
      <c r="A95" s="54">
        <v>1922</v>
      </c>
      <c r="B95" s="54" t="s">
        <v>12120</v>
      </c>
      <c r="C95" s="54" t="s">
        <v>12309</v>
      </c>
      <c r="D95" s="54" t="s">
        <v>12182</v>
      </c>
      <c r="E95" s="54" t="s">
        <v>12114</v>
      </c>
      <c r="F95" s="54" t="s">
        <v>12115</v>
      </c>
      <c r="G95" s="52">
        <v>28404.799999999999</v>
      </c>
      <c r="H95" s="54">
        <v>31751</v>
      </c>
      <c r="I95" s="54">
        <v>22336</v>
      </c>
    </row>
    <row r="96" spans="1:9" ht="14.4" x14ac:dyDescent="0.3">
      <c r="A96" s="54">
        <v>1923</v>
      </c>
      <c r="B96" s="54" t="s">
        <v>12310</v>
      </c>
      <c r="C96" s="54" t="s">
        <v>12209</v>
      </c>
      <c r="D96" s="54" t="s">
        <v>12166</v>
      </c>
      <c r="E96" s="54" t="s">
        <v>12126</v>
      </c>
      <c r="F96" s="54" t="s">
        <v>12134</v>
      </c>
      <c r="G96" s="52">
        <v>47985.599999999999</v>
      </c>
      <c r="H96" s="54">
        <v>31743</v>
      </c>
      <c r="I96" s="54">
        <v>22347</v>
      </c>
    </row>
    <row r="97" spans="1:9" ht="14.4" x14ac:dyDescent="0.3">
      <c r="A97" s="54">
        <v>1931</v>
      </c>
      <c r="B97" s="54" t="s">
        <v>12311</v>
      </c>
      <c r="C97" s="54" t="s">
        <v>12312</v>
      </c>
      <c r="D97" s="54" t="s">
        <v>12185</v>
      </c>
      <c r="E97" s="54" t="s">
        <v>12109</v>
      </c>
      <c r="F97" s="54" t="s">
        <v>12110</v>
      </c>
      <c r="G97" s="52">
        <v>26101.439999999999</v>
      </c>
      <c r="H97" s="54">
        <v>32679</v>
      </c>
      <c r="I97" s="54">
        <v>25351</v>
      </c>
    </row>
    <row r="98" spans="1:9" ht="14.4" x14ac:dyDescent="0.3">
      <c r="A98" s="54">
        <v>1932</v>
      </c>
      <c r="B98" s="54" t="s">
        <v>12313</v>
      </c>
      <c r="C98" s="54" t="s">
        <v>12146</v>
      </c>
      <c r="D98" s="54" t="s">
        <v>12185</v>
      </c>
      <c r="E98" s="54" t="s">
        <v>12109</v>
      </c>
      <c r="F98" s="54" t="s">
        <v>12134</v>
      </c>
      <c r="G98" s="52">
        <v>47852.639999999999</v>
      </c>
      <c r="H98" s="54">
        <v>32671</v>
      </c>
      <c r="I98" s="54">
        <v>18057</v>
      </c>
    </row>
    <row r="99" spans="1:9" ht="14.4" x14ac:dyDescent="0.3">
      <c r="A99" s="54">
        <v>1933</v>
      </c>
      <c r="B99" s="54" t="s">
        <v>12314</v>
      </c>
      <c r="C99" s="54" t="s">
        <v>12315</v>
      </c>
      <c r="D99" s="54" t="s">
        <v>12188</v>
      </c>
      <c r="E99" s="54" t="s">
        <v>12114</v>
      </c>
      <c r="F99" s="54" t="s">
        <v>12134</v>
      </c>
      <c r="G99" s="52">
        <v>67535.16</v>
      </c>
      <c r="H99" s="54">
        <v>30689</v>
      </c>
      <c r="I99" s="54">
        <v>18061</v>
      </c>
    </row>
    <row r="100" spans="1:9" ht="14.4" x14ac:dyDescent="0.3">
      <c r="A100" s="54">
        <v>1949</v>
      </c>
      <c r="B100" s="54" t="s">
        <v>12316</v>
      </c>
      <c r="C100" s="54" t="s">
        <v>12317</v>
      </c>
      <c r="D100" s="54" t="s">
        <v>12166</v>
      </c>
      <c r="E100" s="54" t="s">
        <v>12126</v>
      </c>
      <c r="F100" s="54" t="s">
        <v>12110</v>
      </c>
      <c r="G100" s="52">
        <v>62981.1</v>
      </c>
      <c r="H100" s="54">
        <v>29871</v>
      </c>
      <c r="I100" s="54">
        <v>18685</v>
      </c>
    </row>
    <row r="101" spans="1:9" ht="14.4" x14ac:dyDescent="0.3">
      <c r="A101" s="54">
        <v>1950</v>
      </c>
      <c r="B101" s="54" t="s">
        <v>12120</v>
      </c>
      <c r="C101" s="54" t="s">
        <v>12318</v>
      </c>
      <c r="D101" s="54" t="s">
        <v>12169</v>
      </c>
      <c r="E101" s="54" t="s">
        <v>12126</v>
      </c>
      <c r="F101" s="54" t="s">
        <v>12134</v>
      </c>
      <c r="G101" s="52">
        <v>104565.3</v>
      </c>
      <c r="H101" s="54">
        <v>29863</v>
      </c>
      <c r="I101" s="54">
        <v>18696</v>
      </c>
    </row>
    <row r="102" spans="1:9" ht="14.4" x14ac:dyDescent="0.3">
      <c r="A102" s="54">
        <v>1960</v>
      </c>
      <c r="B102" s="54" t="s">
        <v>12319</v>
      </c>
      <c r="C102" s="54" t="s">
        <v>12320</v>
      </c>
      <c r="D102" s="54" t="s">
        <v>12118</v>
      </c>
      <c r="E102" s="54" t="s">
        <v>12109</v>
      </c>
      <c r="F102" s="54" t="s">
        <v>12110</v>
      </c>
      <c r="G102" s="52">
        <v>28043.68</v>
      </c>
      <c r="H102" s="54">
        <v>31729</v>
      </c>
      <c r="I102" s="54">
        <v>23823</v>
      </c>
    </row>
    <row r="103" spans="1:9" ht="14.4" x14ac:dyDescent="0.3">
      <c r="A103" s="54">
        <v>1961</v>
      </c>
      <c r="B103" s="54" t="s">
        <v>12311</v>
      </c>
      <c r="C103" s="54" t="s">
        <v>12321</v>
      </c>
      <c r="D103" s="54" t="s">
        <v>12144</v>
      </c>
      <c r="E103" s="54" t="s">
        <v>12130</v>
      </c>
      <c r="F103" s="54" t="s">
        <v>12134</v>
      </c>
      <c r="G103" s="52">
        <v>27081.040000000001</v>
      </c>
      <c r="H103" s="54">
        <v>31721</v>
      </c>
      <c r="I103" s="54">
        <v>23834</v>
      </c>
    </row>
    <row r="104" spans="1:9" ht="14.4" x14ac:dyDescent="0.3">
      <c r="A104" s="54">
        <v>1962</v>
      </c>
      <c r="B104" s="54" t="s">
        <v>12322</v>
      </c>
      <c r="C104" s="54" t="s">
        <v>12323</v>
      </c>
      <c r="D104" s="54" t="s">
        <v>12159</v>
      </c>
      <c r="E104" s="54" t="s">
        <v>12126</v>
      </c>
      <c r="F104" s="54" t="s">
        <v>12115</v>
      </c>
      <c r="G104" s="52">
        <v>66602.880000000005</v>
      </c>
      <c r="H104" s="54">
        <v>32072</v>
      </c>
      <c r="I104" s="54">
        <v>16533</v>
      </c>
    </row>
    <row r="105" spans="1:9" ht="14.4" x14ac:dyDescent="0.3">
      <c r="A105" s="54">
        <v>1966</v>
      </c>
      <c r="B105" s="54" t="s">
        <v>12324</v>
      </c>
      <c r="C105" s="54" t="s">
        <v>12325</v>
      </c>
      <c r="D105" s="54" t="s">
        <v>12122</v>
      </c>
      <c r="E105" s="54" t="s">
        <v>12123</v>
      </c>
      <c r="F105" s="54" t="s">
        <v>12134</v>
      </c>
      <c r="G105" s="52">
        <v>23239.439999999999</v>
      </c>
      <c r="H105" s="54">
        <v>33559</v>
      </c>
      <c r="I105" s="54">
        <v>25327</v>
      </c>
    </row>
    <row r="106" spans="1:9" ht="14.4" x14ac:dyDescent="0.3">
      <c r="A106" s="54">
        <v>1967</v>
      </c>
      <c r="B106" s="54" t="s">
        <v>12326</v>
      </c>
      <c r="C106" s="54" t="s">
        <v>12327</v>
      </c>
      <c r="D106" s="54" t="s">
        <v>12144</v>
      </c>
      <c r="E106" s="54" t="s">
        <v>12130</v>
      </c>
      <c r="F106" s="54" t="s">
        <v>12110</v>
      </c>
      <c r="G106" s="52">
        <v>23212.32</v>
      </c>
      <c r="H106" s="54">
        <v>33551</v>
      </c>
      <c r="I106" s="54">
        <v>25338</v>
      </c>
    </row>
    <row r="107" spans="1:9" ht="14.4" x14ac:dyDescent="0.3">
      <c r="A107" s="54">
        <v>1967</v>
      </c>
      <c r="B107" s="54" t="s">
        <v>12328</v>
      </c>
      <c r="C107" s="54" t="s">
        <v>12329</v>
      </c>
      <c r="D107" s="54" t="s">
        <v>12159</v>
      </c>
      <c r="E107" s="54" t="s">
        <v>12126</v>
      </c>
      <c r="F107" s="54" t="s">
        <v>12110</v>
      </c>
      <c r="G107" s="52">
        <v>58277.52</v>
      </c>
      <c r="H107" s="54">
        <v>30054</v>
      </c>
      <c r="I107" s="54">
        <v>18888</v>
      </c>
    </row>
    <row r="108" spans="1:9" ht="14.4" x14ac:dyDescent="0.3">
      <c r="A108" s="54">
        <v>1968</v>
      </c>
      <c r="B108" s="54" t="s">
        <v>12330</v>
      </c>
      <c r="C108" s="54" t="s">
        <v>12331</v>
      </c>
      <c r="D108" s="54" t="s">
        <v>12332</v>
      </c>
      <c r="E108" s="54" t="s">
        <v>12130</v>
      </c>
      <c r="F108" s="54" t="s">
        <v>12115</v>
      </c>
      <c r="G108" s="52">
        <v>65821.56</v>
      </c>
      <c r="H108" s="54">
        <v>30046</v>
      </c>
      <c r="I108" s="54">
        <v>18899</v>
      </c>
    </row>
    <row r="109" spans="1:9" ht="14.4" x14ac:dyDescent="0.3">
      <c r="A109" s="54">
        <v>1968</v>
      </c>
      <c r="B109" s="54" t="s">
        <v>12333</v>
      </c>
      <c r="C109" s="54" t="s">
        <v>12216</v>
      </c>
      <c r="D109" s="54" t="s">
        <v>12166</v>
      </c>
      <c r="E109" s="54" t="s">
        <v>12126</v>
      </c>
      <c r="F109" s="54" t="s">
        <v>12110</v>
      </c>
      <c r="G109" s="52">
        <v>35989.199999999997</v>
      </c>
      <c r="H109" s="54">
        <v>33970</v>
      </c>
      <c r="I109" s="54">
        <v>25342</v>
      </c>
    </row>
    <row r="110" spans="1:9" ht="14.4" x14ac:dyDescent="0.3">
      <c r="A110" s="54">
        <v>1969</v>
      </c>
      <c r="B110" s="54" t="s">
        <v>12334</v>
      </c>
      <c r="C110" s="54" t="s">
        <v>12335</v>
      </c>
      <c r="D110" s="54" t="s">
        <v>12159</v>
      </c>
      <c r="E110" s="54" t="s">
        <v>12126</v>
      </c>
      <c r="F110" s="54" t="s">
        <v>12115</v>
      </c>
      <c r="G110" s="52">
        <v>58277.52</v>
      </c>
      <c r="H110" s="54">
        <v>32612</v>
      </c>
      <c r="I110" s="54">
        <v>18903</v>
      </c>
    </row>
    <row r="111" spans="1:9" ht="14.4" x14ac:dyDescent="0.3">
      <c r="A111" s="54">
        <v>1975</v>
      </c>
      <c r="B111" s="54" t="s">
        <v>12336</v>
      </c>
      <c r="C111" s="54" t="s">
        <v>12337</v>
      </c>
      <c r="D111" s="54" t="s">
        <v>12108</v>
      </c>
      <c r="E111" s="54" t="s">
        <v>12109</v>
      </c>
      <c r="F111" s="54" t="s">
        <v>12110</v>
      </c>
      <c r="G111" s="52">
        <v>21887.95</v>
      </c>
      <c r="H111" s="54">
        <v>33365</v>
      </c>
      <c r="I111" s="54">
        <v>25839</v>
      </c>
    </row>
    <row r="112" spans="1:9" ht="14.4" x14ac:dyDescent="0.3">
      <c r="A112" s="54">
        <v>1976</v>
      </c>
      <c r="B112" s="54" t="s">
        <v>12338</v>
      </c>
      <c r="C112" s="54" t="s">
        <v>12339</v>
      </c>
      <c r="D112" s="54" t="s">
        <v>12118</v>
      </c>
      <c r="E112" s="54" t="s">
        <v>12114</v>
      </c>
      <c r="F112" s="54" t="s">
        <v>12115</v>
      </c>
      <c r="G112" s="52">
        <v>23035.88</v>
      </c>
      <c r="H112" s="54">
        <v>33357</v>
      </c>
      <c r="I112" s="54">
        <v>25850</v>
      </c>
    </row>
    <row r="113" spans="1:9" ht="14.4" x14ac:dyDescent="0.3">
      <c r="A113" s="54">
        <v>1977</v>
      </c>
      <c r="B113" s="54" t="s">
        <v>12340</v>
      </c>
      <c r="C113" s="54" t="s">
        <v>12341</v>
      </c>
      <c r="D113" s="54" t="s">
        <v>12133</v>
      </c>
      <c r="E113" s="54" t="s">
        <v>12123</v>
      </c>
      <c r="F113" s="54" t="s">
        <v>12110</v>
      </c>
      <c r="G113" s="52">
        <v>30013.62</v>
      </c>
      <c r="H113" s="54">
        <v>29385</v>
      </c>
      <c r="I113" s="54">
        <v>24730</v>
      </c>
    </row>
    <row r="114" spans="1:9" ht="14.4" x14ac:dyDescent="0.3">
      <c r="A114" s="54">
        <v>1977</v>
      </c>
      <c r="B114" s="54" t="s">
        <v>12342</v>
      </c>
      <c r="C114" s="54" t="s">
        <v>12343</v>
      </c>
      <c r="D114" s="54" t="s">
        <v>12156</v>
      </c>
      <c r="E114" s="54" t="s">
        <v>12114</v>
      </c>
      <c r="F114" s="54" t="s">
        <v>12134</v>
      </c>
      <c r="G114" s="52">
        <v>48785.55</v>
      </c>
      <c r="H114" s="54">
        <v>33490</v>
      </c>
      <c r="I114" s="54">
        <v>22202</v>
      </c>
    </row>
    <row r="115" spans="1:9" ht="14.4" x14ac:dyDescent="0.3">
      <c r="A115" s="54">
        <v>1978</v>
      </c>
      <c r="B115" s="54" t="s">
        <v>12344</v>
      </c>
      <c r="C115" s="54" t="s">
        <v>12345</v>
      </c>
      <c r="D115" s="54" t="s">
        <v>12141</v>
      </c>
      <c r="E115" s="54" t="s">
        <v>12114</v>
      </c>
      <c r="F115" s="54" t="s">
        <v>12134</v>
      </c>
      <c r="G115" s="52">
        <v>51878.84</v>
      </c>
      <c r="H115" s="54">
        <v>29377</v>
      </c>
      <c r="I115" s="54">
        <v>24741</v>
      </c>
    </row>
    <row r="116" spans="1:9" x14ac:dyDescent="0.2">
      <c r="A116" s="55"/>
      <c r="G116" s="55"/>
      <c r="H116" s="55"/>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1170-68D8-4562-A450-E67D70B8394D}">
  <dimension ref="D8:G41"/>
  <sheetViews>
    <sheetView showGridLines="0" zoomScaleNormal="100" workbookViewId="0"/>
  </sheetViews>
  <sheetFormatPr baseColWidth="10" defaultRowHeight="14.4" x14ac:dyDescent="0.3"/>
  <cols>
    <col min="4" max="4" width="19.44140625" bestFit="1" customWidth="1"/>
  </cols>
  <sheetData>
    <row r="8" spans="4:7" x14ac:dyDescent="0.3">
      <c r="D8" s="142" t="s">
        <v>361</v>
      </c>
      <c r="E8" s="142"/>
      <c r="F8" s="142"/>
      <c r="G8" s="142"/>
    </row>
    <row r="9" spans="4:7" x14ac:dyDescent="0.3">
      <c r="D9" s="27" t="s">
        <v>288</v>
      </c>
      <c r="E9" s="28" t="s">
        <v>273</v>
      </c>
      <c r="F9" s="28" t="s">
        <v>280</v>
      </c>
      <c r="G9" s="28" t="s">
        <v>263</v>
      </c>
    </row>
    <row r="10" spans="4:7" x14ac:dyDescent="0.3">
      <c r="D10" s="29" t="s">
        <v>295</v>
      </c>
      <c r="E10" s="9"/>
      <c r="F10" s="9"/>
      <c r="G10" s="9"/>
    </row>
    <row r="11" spans="4:7" x14ac:dyDescent="0.3">
      <c r="D11" s="17" t="s">
        <v>12404</v>
      </c>
      <c r="E11" s="9"/>
      <c r="F11" s="9"/>
      <c r="G11" s="9"/>
    </row>
    <row r="12" spans="4:7" x14ac:dyDescent="0.3">
      <c r="D12" s="29" t="s">
        <v>12703</v>
      </c>
      <c r="E12" s="9"/>
      <c r="F12" s="9"/>
      <c r="G12" s="9"/>
    </row>
    <row r="13" spans="4:7" x14ac:dyDescent="0.3">
      <c r="D13" s="17" t="s">
        <v>12706</v>
      </c>
      <c r="E13" s="9"/>
      <c r="F13" s="9"/>
      <c r="G13" s="9"/>
    </row>
    <row r="14" spans="4:7" x14ac:dyDescent="0.3">
      <c r="D14" s="29" t="s">
        <v>12499</v>
      </c>
      <c r="E14" s="9"/>
      <c r="F14" s="9"/>
      <c r="G14" s="9"/>
    </row>
    <row r="15" spans="4:7" x14ac:dyDescent="0.3">
      <c r="D15" s="17" t="s">
        <v>12707</v>
      </c>
      <c r="E15" s="9"/>
      <c r="F15" s="9"/>
      <c r="G15" s="9"/>
    </row>
    <row r="24" ht="16.5" customHeight="1" x14ac:dyDescent="0.3"/>
    <row r="25" ht="16.5" customHeight="1" x14ac:dyDescent="0.3"/>
    <row r="27" ht="16.5" customHeight="1" x14ac:dyDescent="0.3"/>
    <row r="28" ht="16.5" customHeight="1" x14ac:dyDescent="0.3"/>
    <row r="30" ht="16.5" customHeight="1" x14ac:dyDescent="0.3"/>
    <row r="31" ht="16.5" customHeight="1" x14ac:dyDescent="0.3"/>
    <row r="33" ht="16.5" customHeight="1" x14ac:dyDescent="0.3"/>
    <row r="34" ht="16.5" customHeight="1" x14ac:dyDescent="0.3"/>
    <row r="36" ht="16.5" customHeight="1" x14ac:dyDescent="0.3"/>
    <row r="40" ht="15.75" customHeight="1" x14ac:dyDescent="0.3"/>
    <row r="41" ht="15" customHeight="1" x14ac:dyDescent="0.3"/>
  </sheetData>
  <mergeCells count="1">
    <mergeCell ref="D8:G8"/>
  </mergeCells>
  <conditionalFormatting sqref="B25:B44">
    <cfRule type="duplicateValues" dxfId="18" priority="2"/>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296-67CD-401C-85BC-EBEDD1F8EF77}">
  <dimension ref="D6:E39"/>
  <sheetViews>
    <sheetView showGridLines="0" zoomScaleNormal="100" workbookViewId="0"/>
  </sheetViews>
  <sheetFormatPr baseColWidth="10" defaultRowHeight="14.4" x14ac:dyDescent="0.3"/>
  <cols>
    <col min="4" max="4" width="24.5546875" bestFit="1" customWidth="1"/>
    <col min="5" max="5" width="9.5546875" bestFit="1" customWidth="1"/>
  </cols>
  <sheetData>
    <row r="6" spans="4:5" x14ac:dyDescent="0.3">
      <c r="D6" s="142" t="s">
        <v>362</v>
      </c>
      <c r="E6" s="142"/>
    </row>
    <row r="7" spans="4:5" x14ac:dyDescent="0.3">
      <c r="D7" s="28" t="s">
        <v>280</v>
      </c>
      <c r="E7" s="28" t="s">
        <v>363</v>
      </c>
    </row>
    <row r="8" spans="4:5" x14ac:dyDescent="0.3">
      <c r="D8" s="30" t="s">
        <v>322</v>
      </c>
      <c r="E8" s="31" t="s">
        <v>364</v>
      </c>
    </row>
    <row r="9" spans="4:5" x14ac:dyDescent="0.3">
      <c r="D9" s="9" t="s">
        <v>319</v>
      </c>
      <c r="E9" s="16" t="s">
        <v>365</v>
      </c>
    </row>
    <row r="10" spans="4:5" x14ac:dyDescent="0.3">
      <c r="D10" s="30" t="s">
        <v>320</v>
      </c>
      <c r="E10" s="31" t="s">
        <v>364</v>
      </c>
    </row>
    <row r="11" spans="4:5" x14ac:dyDescent="0.3">
      <c r="D11" s="9" t="s">
        <v>321</v>
      </c>
      <c r="E11" s="16" t="s">
        <v>364</v>
      </c>
    </row>
    <row r="12" spans="4:5" x14ac:dyDescent="0.3">
      <c r="D12" s="30" t="s">
        <v>323</v>
      </c>
      <c r="E12" s="31" t="s">
        <v>365</v>
      </c>
    </row>
    <row r="13" spans="4:5" x14ac:dyDescent="0.3">
      <c r="D13" s="9" t="s">
        <v>324</v>
      </c>
      <c r="E13" s="16" t="s">
        <v>365</v>
      </c>
    </row>
    <row r="14" spans="4:5" x14ac:dyDescent="0.3">
      <c r="D14" s="30" t="s">
        <v>325</v>
      </c>
      <c r="E14" s="31" t="s">
        <v>365</v>
      </c>
    </row>
    <row r="15" spans="4:5" x14ac:dyDescent="0.3">
      <c r="D15" s="9" t="s">
        <v>326</v>
      </c>
      <c r="E15" s="16" t="s">
        <v>365</v>
      </c>
    </row>
    <row r="16" spans="4:5" x14ac:dyDescent="0.3">
      <c r="D16" s="30" t="s">
        <v>327</v>
      </c>
      <c r="E16" s="31" t="s">
        <v>364</v>
      </c>
    </row>
    <row r="17" spans="4:5" x14ac:dyDescent="0.3">
      <c r="D17" s="9" t="s">
        <v>328</v>
      </c>
      <c r="E17" s="16" t="s">
        <v>364</v>
      </c>
    </row>
    <row r="18" spans="4:5" x14ac:dyDescent="0.3">
      <c r="D18" s="30" t="s">
        <v>329</v>
      </c>
      <c r="E18" s="31" t="s">
        <v>364</v>
      </c>
    </row>
    <row r="19" spans="4:5" x14ac:dyDescent="0.3">
      <c r="D19" s="9" t="s">
        <v>330</v>
      </c>
      <c r="E19" s="16" t="s">
        <v>365</v>
      </c>
    </row>
    <row r="20" spans="4:5" x14ac:dyDescent="0.3">
      <c r="D20" s="30" t="s">
        <v>331</v>
      </c>
      <c r="E20" s="31" t="s">
        <v>365</v>
      </c>
    </row>
    <row r="21" spans="4:5" x14ac:dyDescent="0.3">
      <c r="D21" s="9" t="s">
        <v>332</v>
      </c>
      <c r="E21" s="16" t="s">
        <v>364</v>
      </c>
    </row>
    <row r="22" spans="4:5" ht="16.5" customHeight="1" x14ac:dyDescent="0.3"/>
    <row r="23" spans="4:5" ht="16.5" customHeight="1" x14ac:dyDescent="0.3"/>
    <row r="25" spans="4:5" ht="16.5" customHeight="1" x14ac:dyDescent="0.3"/>
    <row r="26" spans="4:5" ht="16.5" customHeight="1" x14ac:dyDescent="0.3"/>
    <row r="28" spans="4:5" ht="16.5" customHeight="1" x14ac:dyDescent="0.3"/>
    <row r="29" spans="4:5" ht="16.5" customHeight="1" x14ac:dyDescent="0.3"/>
    <row r="31" spans="4:5" ht="16.5" customHeight="1" x14ac:dyDescent="0.3"/>
    <row r="32" spans="4:5" ht="16.5" customHeight="1" x14ac:dyDescent="0.3"/>
    <row r="34" ht="16.5" customHeight="1" x14ac:dyDescent="0.3"/>
    <row r="38" ht="15.75" customHeight="1" x14ac:dyDescent="0.3"/>
    <row r="39" ht="15" customHeight="1" x14ac:dyDescent="0.3"/>
  </sheetData>
  <sortState xmlns:xlrd2="http://schemas.microsoft.com/office/spreadsheetml/2017/richdata2" ref="D9:D21">
    <sortCondition ref="D8:D21"/>
  </sortState>
  <mergeCells count="1">
    <mergeCell ref="D6:E6"/>
  </mergeCells>
  <conditionalFormatting sqref="B23:B42">
    <cfRule type="duplicateValues" dxfId="17"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7D3A-9EDB-4DA0-889E-B6BF17552166}">
  <dimension ref="D5:J39"/>
  <sheetViews>
    <sheetView showGridLines="0" zoomScaleNormal="100" workbookViewId="0"/>
  </sheetViews>
  <sheetFormatPr baseColWidth="10" defaultRowHeight="14.4" x14ac:dyDescent="0.3"/>
  <cols>
    <col min="4" max="4" width="14.109375" bestFit="1" customWidth="1"/>
    <col min="6" max="6" width="16.88671875" bestFit="1" customWidth="1"/>
    <col min="7" max="8" width="15" bestFit="1" customWidth="1"/>
    <col min="10" max="10" width="17.109375" bestFit="1" customWidth="1"/>
    <col min="12" max="12" width="15.6640625" bestFit="1" customWidth="1"/>
  </cols>
  <sheetData>
    <row r="5" spans="4:10" x14ac:dyDescent="0.3">
      <c r="J5" t="s">
        <v>333</v>
      </c>
    </row>
    <row r="6" spans="4:10" x14ac:dyDescent="0.3">
      <c r="D6" s="143" t="s">
        <v>12708</v>
      </c>
      <c r="E6" s="143"/>
      <c r="F6" s="143"/>
      <c r="G6" s="143"/>
      <c r="H6" s="143"/>
      <c r="J6" s="17" t="s">
        <v>309</v>
      </c>
    </row>
    <row r="7" spans="4:10" x14ac:dyDescent="0.3">
      <c r="D7" s="34" t="s">
        <v>273</v>
      </c>
      <c r="F7" s="34" t="s">
        <v>256</v>
      </c>
      <c r="G7" s="34" t="s">
        <v>279</v>
      </c>
      <c r="H7" s="60" t="s">
        <v>263</v>
      </c>
      <c r="J7" s="17" t="s">
        <v>310</v>
      </c>
    </row>
    <row r="8" spans="4:10" x14ac:dyDescent="0.3">
      <c r="D8" s="29" t="s">
        <v>317</v>
      </c>
      <c r="F8" s="59">
        <v>45658</v>
      </c>
      <c r="G8" s="18"/>
      <c r="H8" s="20"/>
      <c r="J8" s="17" t="s">
        <v>311</v>
      </c>
    </row>
    <row r="9" spans="4:10" x14ac:dyDescent="0.3">
      <c r="F9" s="43">
        <v>45659</v>
      </c>
      <c r="G9" s="18"/>
      <c r="H9" s="20"/>
      <c r="J9" s="17" t="s">
        <v>312</v>
      </c>
    </row>
    <row r="10" spans="4:10" x14ac:dyDescent="0.3">
      <c r="F10" s="59">
        <v>45660</v>
      </c>
      <c r="G10" s="18"/>
      <c r="H10" s="20"/>
      <c r="J10" s="17" t="s">
        <v>313</v>
      </c>
    </row>
    <row r="11" spans="4:10" x14ac:dyDescent="0.3">
      <c r="F11" s="43">
        <v>45661</v>
      </c>
      <c r="G11" s="18"/>
      <c r="H11" s="20"/>
      <c r="J11" s="17" t="s">
        <v>314</v>
      </c>
    </row>
    <row r="12" spans="4:10" x14ac:dyDescent="0.3">
      <c r="F12" s="59">
        <v>45662</v>
      </c>
      <c r="G12" s="18"/>
      <c r="H12" s="20"/>
      <c r="J12" s="17" t="s">
        <v>315</v>
      </c>
    </row>
    <row r="13" spans="4:10" x14ac:dyDescent="0.3">
      <c r="F13" s="43">
        <v>45663</v>
      </c>
      <c r="G13" s="18"/>
      <c r="H13" s="20"/>
      <c r="J13" s="17" t="s">
        <v>316</v>
      </c>
    </row>
    <row r="14" spans="4:10" x14ac:dyDescent="0.3">
      <c r="F14" s="59">
        <v>45664</v>
      </c>
      <c r="G14" s="18"/>
      <c r="H14" s="20"/>
      <c r="J14" s="17" t="s">
        <v>317</v>
      </c>
    </row>
    <row r="15" spans="4:10" x14ac:dyDescent="0.3">
      <c r="F15" s="43">
        <v>45665</v>
      </c>
      <c r="G15" s="18"/>
      <c r="H15" s="20"/>
      <c r="J15" s="17" t="s">
        <v>318</v>
      </c>
    </row>
    <row r="16" spans="4:10" x14ac:dyDescent="0.3">
      <c r="F16" s="59">
        <v>45666</v>
      </c>
      <c r="G16" s="18"/>
      <c r="H16" s="20"/>
    </row>
    <row r="17" spans="6:8" x14ac:dyDescent="0.3">
      <c r="F17" s="43">
        <v>45667</v>
      </c>
      <c r="G17" s="18"/>
      <c r="H17" s="20"/>
    </row>
    <row r="18" spans="6:8" x14ac:dyDescent="0.3">
      <c r="F18" s="59">
        <v>45668</v>
      </c>
      <c r="G18" s="18"/>
      <c r="H18" s="20"/>
    </row>
    <row r="19" spans="6:8" x14ac:dyDescent="0.3">
      <c r="F19" s="43">
        <v>45669</v>
      </c>
      <c r="G19" s="18"/>
      <c r="H19" s="20"/>
    </row>
    <row r="20" spans="6:8" x14ac:dyDescent="0.3">
      <c r="F20" s="59">
        <v>45670</v>
      </c>
      <c r="G20" s="18"/>
      <c r="H20" s="20"/>
    </row>
    <row r="21" spans="6:8" x14ac:dyDescent="0.3">
      <c r="F21" s="43">
        <v>45671</v>
      </c>
      <c r="G21" s="18"/>
      <c r="H21" s="20"/>
    </row>
    <row r="22" spans="6:8" ht="16.5" customHeight="1" x14ac:dyDescent="0.3">
      <c r="F22" s="59">
        <v>45672</v>
      </c>
      <c r="G22" s="18"/>
      <c r="H22" s="20"/>
    </row>
    <row r="23" spans="6:8" ht="16.5" customHeight="1" x14ac:dyDescent="0.3"/>
    <row r="25" spans="6:8" ht="16.5" customHeight="1" x14ac:dyDescent="0.3"/>
    <row r="26" spans="6:8" ht="16.5" customHeight="1" x14ac:dyDescent="0.3"/>
    <row r="28" spans="6:8" ht="16.5" customHeight="1" x14ac:dyDescent="0.3"/>
    <row r="29" spans="6:8" ht="16.5" customHeight="1" x14ac:dyDescent="0.3"/>
    <row r="31" spans="6:8" ht="16.5" customHeight="1" x14ac:dyDescent="0.3"/>
    <row r="32" spans="6:8" ht="16.5" customHeight="1" x14ac:dyDescent="0.3"/>
    <row r="34" ht="16.5" customHeight="1" x14ac:dyDescent="0.3"/>
    <row r="38" ht="15.75" customHeight="1" x14ac:dyDescent="0.3"/>
    <row r="39" ht="15" customHeight="1" x14ac:dyDescent="0.3"/>
  </sheetData>
  <mergeCells count="1">
    <mergeCell ref="D6:H6"/>
  </mergeCells>
  <conditionalFormatting sqref="B23:B42">
    <cfRule type="duplicateValues" dxfId="16" priority="1"/>
  </conditionalFormatting>
  <dataValidations count="1">
    <dataValidation type="list" allowBlank="1" showInputMessage="1" showErrorMessage="1" sqref="D8" xr:uid="{613F06A9-354D-4588-ABEC-DD22F1A8F310}">
      <formula1>$J$6:$J$15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AE2C-4234-47D8-96D4-527C617FFD29}">
  <dimension ref="D7:I39"/>
  <sheetViews>
    <sheetView showGridLines="0" zoomScaleNormal="100" workbookViewId="0"/>
  </sheetViews>
  <sheetFormatPr baseColWidth="10" defaultRowHeight="14.4" x14ac:dyDescent="0.3"/>
  <cols>
    <col min="4" max="4" width="17.109375" bestFit="1" customWidth="1"/>
    <col min="5" max="5" width="22.109375" bestFit="1" customWidth="1"/>
    <col min="6" max="6" width="24.5546875" bestFit="1" customWidth="1"/>
    <col min="8" max="8" width="21.5546875" bestFit="1" customWidth="1"/>
    <col min="9" max="9" width="25.88671875" bestFit="1" customWidth="1"/>
    <col min="10" max="10" width="15.6640625" bestFit="1" customWidth="1"/>
  </cols>
  <sheetData>
    <row r="7" spans="4:9" x14ac:dyDescent="0.3">
      <c r="D7" s="28" t="s">
        <v>273</v>
      </c>
      <c r="E7" s="25" t="s">
        <v>366</v>
      </c>
      <c r="F7" s="25" t="s">
        <v>369</v>
      </c>
      <c r="H7" s="25" t="s">
        <v>367</v>
      </c>
      <c r="I7" s="25" t="s">
        <v>368</v>
      </c>
    </row>
    <row r="8" spans="4:9" x14ac:dyDescent="0.3">
      <c r="D8" s="29" t="s">
        <v>313</v>
      </c>
      <c r="E8" s="31">
        <v>15</v>
      </c>
      <c r="F8" s="46"/>
      <c r="H8" s="16">
        <v>0</v>
      </c>
      <c r="I8" s="26">
        <v>1</v>
      </c>
    </row>
    <row r="9" spans="4:9" x14ac:dyDescent="0.3">
      <c r="D9" s="17" t="s">
        <v>316</v>
      </c>
      <c r="E9" s="16">
        <v>12</v>
      </c>
      <c r="F9" s="32"/>
      <c r="H9" s="16">
        <v>1</v>
      </c>
      <c r="I9" s="26">
        <v>0.9</v>
      </c>
    </row>
    <row r="10" spans="4:9" x14ac:dyDescent="0.3">
      <c r="D10" s="29" t="s">
        <v>309</v>
      </c>
      <c r="E10" s="31">
        <v>3</v>
      </c>
      <c r="F10" s="46"/>
      <c r="H10" s="16">
        <v>2</v>
      </c>
      <c r="I10" s="26">
        <v>0.8</v>
      </c>
    </row>
    <row r="11" spans="4:9" x14ac:dyDescent="0.3">
      <c r="D11" s="17" t="s">
        <v>315</v>
      </c>
      <c r="E11" s="16">
        <v>2</v>
      </c>
      <c r="F11" s="32"/>
      <c r="H11" s="16">
        <v>3</v>
      </c>
      <c r="I11" s="26">
        <v>0.7</v>
      </c>
    </row>
    <row r="12" spans="4:9" x14ac:dyDescent="0.3">
      <c r="D12" s="29" t="s">
        <v>317</v>
      </c>
      <c r="E12" s="31">
        <v>9</v>
      </c>
      <c r="F12" s="46"/>
      <c r="H12" s="16">
        <v>4</v>
      </c>
      <c r="I12" s="26">
        <v>0.6</v>
      </c>
    </row>
    <row r="13" spans="4:9" x14ac:dyDescent="0.3">
      <c r="D13" s="17" t="s">
        <v>312</v>
      </c>
      <c r="E13" s="16">
        <v>19</v>
      </c>
      <c r="F13" s="32"/>
      <c r="H13" s="16">
        <v>5</v>
      </c>
      <c r="I13" s="26">
        <v>0.5</v>
      </c>
    </row>
    <row r="14" spans="4:9" x14ac:dyDescent="0.3">
      <c r="D14" s="29" t="s">
        <v>318</v>
      </c>
      <c r="E14" s="31">
        <v>12</v>
      </c>
      <c r="F14" s="46"/>
      <c r="H14" s="16">
        <v>6</v>
      </c>
      <c r="I14" s="26">
        <v>0.4</v>
      </c>
    </row>
    <row r="15" spans="4:9" x14ac:dyDescent="0.3">
      <c r="D15" s="17" t="s">
        <v>310</v>
      </c>
      <c r="E15" s="16">
        <v>8</v>
      </c>
      <c r="F15" s="32"/>
      <c r="H15" s="16">
        <v>7</v>
      </c>
      <c r="I15" s="26">
        <v>0.3</v>
      </c>
    </row>
    <row r="16" spans="4:9" x14ac:dyDescent="0.3">
      <c r="D16" s="29" t="s">
        <v>311</v>
      </c>
      <c r="E16" s="31">
        <v>27</v>
      </c>
      <c r="F16" s="46"/>
      <c r="H16" s="16">
        <v>8</v>
      </c>
      <c r="I16" s="26">
        <v>0.2</v>
      </c>
    </row>
    <row r="17" spans="4:9" x14ac:dyDescent="0.3">
      <c r="D17" s="17" t="s">
        <v>314</v>
      </c>
      <c r="E17" s="16">
        <v>4</v>
      </c>
      <c r="F17" s="32"/>
      <c r="H17" s="16">
        <v>9</v>
      </c>
      <c r="I17" s="26">
        <v>0.1</v>
      </c>
    </row>
    <row r="18" spans="4:9" x14ac:dyDescent="0.3">
      <c r="H18" s="16">
        <v>10</v>
      </c>
      <c r="I18" s="26">
        <v>0</v>
      </c>
    </row>
    <row r="22" spans="4:9" ht="16.5" customHeight="1" x14ac:dyDescent="0.3"/>
    <row r="23" spans="4:9" ht="16.5" customHeight="1" x14ac:dyDescent="0.3"/>
    <row r="25" spans="4:9" ht="16.5" customHeight="1" x14ac:dyDescent="0.3"/>
    <row r="26" spans="4:9" ht="16.5" customHeight="1" x14ac:dyDescent="0.3"/>
    <row r="28" spans="4:9" ht="16.5" customHeight="1" x14ac:dyDescent="0.3"/>
    <row r="29" spans="4:9" ht="16.5" customHeight="1" x14ac:dyDescent="0.3"/>
    <row r="31" spans="4:9" ht="16.5" customHeight="1" x14ac:dyDescent="0.3"/>
    <row r="32" spans="4:9" ht="16.5" customHeight="1" x14ac:dyDescent="0.3"/>
    <row r="34" ht="16.5" customHeight="1" x14ac:dyDescent="0.3"/>
    <row r="38" ht="15.75" customHeight="1" x14ac:dyDescent="0.3"/>
    <row r="39" ht="15" customHeight="1" x14ac:dyDescent="0.3"/>
  </sheetData>
  <conditionalFormatting sqref="B23:B42">
    <cfRule type="duplicateValues" dxfId="15"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186A-2B04-4F33-B1C9-279D9005E89D}">
  <sheetPr codeName="Hoja3"/>
  <dimension ref="D3:BB2031"/>
  <sheetViews>
    <sheetView showGridLines="0" zoomScaleNormal="100" zoomScaleSheetLayoutView="50" workbookViewId="0"/>
  </sheetViews>
  <sheetFormatPr baseColWidth="10" defaultRowHeight="14.4" x14ac:dyDescent="0.3"/>
  <cols>
    <col min="10" max="10" width="15.33203125" bestFit="1" customWidth="1"/>
    <col min="13" max="13" width="24.44140625" bestFit="1" customWidth="1"/>
    <col min="14" max="14" width="15.33203125" bestFit="1" customWidth="1"/>
    <col min="15" max="15" width="13" bestFit="1" customWidth="1"/>
    <col min="29" max="29" width="19.6640625" bestFit="1" customWidth="1"/>
    <col min="32" max="32" width="17.109375" bestFit="1" customWidth="1"/>
    <col min="33" max="33" width="11.109375" bestFit="1" customWidth="1"/>
    <col min="34" max="34" width="11" bestFit="1" customWidth="1"/>
    <col min="36" max="36" width="17.109375" bestFit="1" customWidth="1"/>
    <col min="37" max="37" width="16.33203125" style="23" customWidth="1"/>
    <col min="38" max="38" width="11" style="21" customWidth="1"/>
    <col min="39" max="39" width="11.6640625" customWidth="1"/>
    <col min="44" max="44" width="14.5546875" bestFit="1" customWidth="1"/>
    <col min="45" max="45" width="13.77734375" bestFit="1" customWidth="1"/>
    <col min="46" max="50" width="12.44140625" bestFit="1" customWidth="1"/>
    <col min="51" max="51" width="14.33203125" bestFit="1" customWidth="1"/>
    <col min="52" max="52" width="15" bestFit="1" customWidth="1"/>
    <col min="53" max="53" width="12.44140625" bestFit="1" customWidth="1"/>
    <col min="54" max="54" width="16.6640625" bestFit="1" customWidth="1"/>
  </cols>
  <sheetData>
    <row r="3" spans="9:40" x14ac:dyDescent="0.3">
      <c r="AN3" s="45" t="s">
        <v>334</v>
      </c>
    </row>
    <row r="4" spans="9:40" x14ac:dyDescent="0.3">
      <c r="AN4" s="44" t="s">
        <v>348</v>
      </c>
    </row>
    <row r="5" spans="9:40" x14ac:dyDescent="0.3">
      <c r="AN5" s="44" t="s">
        <v>349</v>
      </c>
    </row>
    <row r="8" spans="9:40" x14ac:dyDescent="0.3">
      <c r="J8" s="5"/>
    </row>
    <row r="10" spans="9:40" x14ac:dyDescent="0.3">
      <c r="I10" s="1" t="s">
        <v>0</v>
      </c>
      <c r="J10" s="1" t="s">
        <v>370</v>
      </c>
      <c r="K10" s="1" t="s">
        <v>259</v>
      </c>
      <c r="M10" s="1" t="s">
        <v>0</v>
      </c>
      <c r="N10" s="1" t="s">
        <v>260</v>
      </c>
      <c r="O10" s="1" t="s">
        <v>277</v>
      </c>
      <c r="P10" s="1" t="s">
        <v>278</v>
      </c>
      <c r="W10" s="1" t="s">
        <v>0</v>
      </c>
      <c r="X10" s="1" t="s">
        <v>370</v>
      </c>
      <c r="Y10" s="1" t="s">
        <v>259</v>
      </c>
      <c r="AA10" s="1" t="s">
        <v>259</v>
      </c>
      <c r="AB10" s="1" t="s">
        <v>0</v>
      </c>
      <c r="AC10" s="1" t="s">
        <v>261</v>
      </c>
    </row>
    <row r="11" spans="9:40" x14ac:dyDescent="0.3">
      <c r="I11" s="3" t="s">
        <v>2</v>
      </c>
      <c r="J11" s="4">
        <v>64406</v>
      </c>
      <c r="K11" s="7">
        <v>14005</v>
      </c>
      <c r="M11" s="3" t="s">
        <v>7</v>
      </c>
      <c r="N11" s="4"/>
      <c r="O11" s="4"/>
      <c r="P11" s="7"/>
      <c r="W11" s="3" t="s">
        <v>2</v>
      </c>
      <c r="X11" s="4">
        <v>64406</v>
      </c>
      <c r="Y11" s="7">
        <v>14005</v>
      </c>
      <c r="AA11" s="2">
        <v>14006</v>
      </c>
      <c r="AB11" s="3" t="s">
        <v>7</v>
      </c>
      <c r="AC11" s="4"/>
    </row>
    <row r="12" spans="9:40" x14ac:dyDescent="0.3">
      <c r="I12" s="3" t="s">
        <v>3</v>
      </c>
      <c r="J12" s="4">
        <v>31224</v>
      </c>
      <c r="K12" s="7">
        <v>14004</v>
      </c>
      <c r="M12" s="3" t="s">
        <v>4</v>
      </c>
      <c r="N12" s="4"/>
      <c r="O12" s="4"/>
      <c r="P12" s="7"/>
      <c r="W12" s="3" t="s">
        <v>3</v>
      </c>
      <c r="X12" s="4">
        <v>31224</v>
      </c>
      <c r="Y12" s="7">
        <v>14004</v>
      </c>
      <c r="AA12" s="2">
        <v>14007</v>
      </c>
      <c r="AB12" s="3" t="s">
        <v>4</v>
      </c>
      <c r="AC12" s="4"/>
    </row>
    <row r="13" spans="9:40" x14ac:dyDescent="0.3">
      <c r="I13" s="3" t="s">
        <v>4</v>
      </c>
      <c r="J13" s="4">
        <v>81646</v>
      </c>
      <c r="K13" s="7">
        <v>14003</v>
      </c>
      <c r="M13" s="3" t="s">
        <v>3</v>
      </c>
      <c r="N13" s="4"/>
      <c r="O13" s="4"/>
      <c r="P13" s="7"/>
      <c r="W13" s="3" t="s">
        <v>4</v>
      </c>
      <c r="X13" s="4">
        <v>81646</v>
      </c>
      <c r="Y13" s="7">
        <v>14003</v>
      </c>
      <c r="AA13" s="2">
        <v>14003</v>
      </c>
      <c r="AB13" s="3" t="s">
        <v>3</v>
      </c>
      <c r="AC13" s="4"/>
    </row>
    <row r="14" spans="9:40" x14ac:dyDescent="0.3">
      <c r="I14" s="3" t="s">
        <v>5</v>
      </c>
      <c r="J14" s="4">
        <v>99202</v>
      </c>
      <c r="K14" s="7">
        <v>14001</v>
      </c>
      <c r="M14" s="3" t="s">
        <v>5</v>
      </c>
      <c r="N14" s="4"/>
      <c r="O14" s="4"/>
      <c r="P14" s="7"/>
      <c r="W14" s="3" t="s">
        <v>5</v>
      </c>
      <c r="X14" s="4">
        <v>99202</v>
      </c>
      <c r="Y14" s="7">
        <v>14001</v>
      </c>
      <c r="AA14" s="2">
        <v>14002</v>
      </c>
      <c r="AB14" s="3" t="s">
        <v>5</v>
      </c>
      <c r="AC14" s="4"/>
    </row>
    <row r="15" spans="9:40" x14ac:dyDescent="0.3">
      <c r="I15" s="3" t="s">
        <v>3</v>
      </c>
      <c r="J15" s="4">
        <v>40689</v>
      </c>
      <c r="K15" s="7">
        <v>14007</v>
      </c>
      <c r="M15" s="3" t="s">
        <v>2</v>
      </c>
      <c r="N15" s="4"/>
      <c r="O15" s="4"/>
      <c r="P15" s="7"/>
      <c r="W15" s="3" t="s">
        <v>3</v>
      </c>
      <c r="X15" s="4">
        <v>40689</v>
      </c>
      <c r="Y15" s="7">
        <v>14007</v>
      </c>
      <c r="AA15" s="2">
        <v>14008</v>
      </c>
      <c r="AB15" s="3" t="s">
        <v>2</v>
      </c>
      <c r="AC15" s="4"/>
    </row>
    <row r="16" spans="9:40" x14ac:dyDescent="0.3">
      <c r="I16" s="3" t="s">
        <v>7</v>
      </c>
      <c r="J16" s="4">
        <v>21789</v>
      </c>
      <c r="K16" s="7">
        <v>14007</v>
      </c>
      <c r="M16" s="3" t="s">
        <v>301</v>
      </c>
      <c r="N16" s="4"/>
      <c r="O16" s="4"/>
      <c r="P16" s="7"/>
      <c r="W16" s="3" t="s">
        <v>7</v>
      </c>
      <c r="X16" s="4">
        <v>21789</v>
      </c>
      <c r="Y16" s="7">
        <v>14007</v>
      </c>
      <c r="AF16" s="1" t="s">
        <v>273</v>
      </c>
      <c r="AG16" s="1" t="s">
        <v>272</v>
      </c>
      <c r="AH16" s="1" t="s">
        <v>1</v>
      </c>
      <c r="AJ16" s="1" t="s">
        <v>273</v>
      </c>
      <c r="AK16" s="24" t="s">
        <v>276</v>
      </c>
      <c r="AL16" s="22" t="s">
        <v>274</v>
      </c>
      <c r="AM16" s="1" t="s">
        <v>275</v>
      </c>
    </row>
    <row r="17" spans="9:54" x14ac:dyDescent="0.3">
      <c r="I17" s="3" t="s">
        <v>4</v>
      </c>
      <c r="J17" s="4">
        <v>1548</v>
      </c>
      <c r="K17" s="7">
        <v>14004</v>
      </c>
      <c r="W17" s="3" t="s">
        <v>4</v>
      </c>
      <c r="X17" s="4">
        <v>1548</v>
      </c>
      <c r="Y17" s="7">
        <v>14004</v>
      </c>
      <c r="AF17" s="2" t="s">
        <v>311</v>
      </c>
      <c r="AG17" s="2" t="s">
        <v>11</v>
      </c>
      <c r="AH17" s="4">
        <v>46465</v>
      </c>
      <c r="AJ17" s="2" t="s">
        <v>309</v>
      </c>
      <c r="AK17" s="42"/>
      <c r="AL17" s="42"/>
      <c r="AM17" s="40"/>
      <c r="AR17" s="72" t="s">
        <v>272</v>
      </c>
    </row>
    <row r="18" spans="9:54" x14ac:dyDescent="0.3">
      <c r="I18" s="3" t="s">
        <v>5</v>
      </c>
      <c r="J18" s="4">
        <v>74165</v>
      </c>
      <c r="K18" s="7">
        <v>14008</v>
      </c>
      <c r="W18" s="3" t="s">
        <v>5</v>
      </c>
      <c r="X18" s="4">
        <v>74165</v>
      </c>
      <c r="Y18" s="7">
        <v>14008</v>
      </c>
      <c r="AF18" s="2" t="s">
        <v>317</v>
      </c>
      <c r="AG18" s="2" t="s">
        <v>9</v>
      </c>
      <c r="AH18" s="4">
        <v>26568</v>
      </c>
      <c r="AJ18" s="2" t="s">
        <v>310</v>
      </c>
      <c r="AK18" s="42"/>
      <c r="AL18" s="42"/>
      <c r="AM18" s="40"/>
      <c r="AR18" s="71"/>
    </row>
    <row r="19" spans="9:54" x14ac:dyDescent="0.3">
      <c r="I19" s="3" t="s">
        <v>5</v>
      </c>
      <c r="J19" s="4">
        <v>89126</v>
      </c>
      <c r="K19" s="7">
        <v>14002</v>
      </c>
      <c r="W19" s="3" t="s">
        <v>5</v>
      </c>
      <c r="X19" s="4">
        <v>89126</v>
      </c>
      <c r="Y19" s="7">
        <v>14002</v>
      </c>
      <c r="AF19" s="2" t="s">
        <v>309</v>
      </c>
      <c r="AG19" s="2" t="s">
        <v>10</v>
      </c>
      <c r="AH19" s="4">
        <v>56147</v>
      </c>
      <c r="AJ19" s="2" t="s">
        <v>311</v>
      </c>
      <c r="AK19" s="42"/>
      <c r="AL19" s="42"/>
      <c r="AM19" s="40"/>
    </row>
    <row r="20" spans="9:54" x14ac:dyDescent="0.3">
      <c r="I20" s="3" t="s">
        <v>3</v>
      </c>
      <c r="J20" s="4">
        <v>63208</v>
      </c>
      <c r="K20" s="7">
        <v>14001</v>
      </c>
      <c r="W20" s="3" t="s">
        <v>3</v>
      </c>
      <c r="X20" s="4">
        <v>63208</v>
      </c>
      <c r="Y20" s="7">
        <v>14001</v>
      </c>
      <c r="AF20" s="2" t="s">
        <v>312</v>
      </c>
      <c r="AG20" s="2" t="s">
        <v>11</v>
      </c>
      <c r="AH20" s="4">
        <v>21502</v>
      </c>
      <c r="AJ20" s="2" t="s">
        <v>312</v>
      </c>
      <c r="AK20" s="42"/>
      <c r="AL20" s="42"/>
      <c r="AM20" s="40"/>
      <c r="AR20" s="73" t="s">
        <v>273</v>
      </c>
      <c r="AS20" s="75" t="s">
        <v>309</v>
      </c>
      <c r="AT20" s="75" t="s">
        <v>310</v>
      </c>
      <c r="AU20" s="75" t="s">
        <v>311</v>
      </c>
      <c r="AV20" s="75" t="s">
        <v>312</v>
      </c>
      <c r="AW20" s="75" t="s">
        <v>313</v>
      </c>
      <c r="AX20" s="75" t="s">
        <v>314</v>
      </c>
      <c r="AY20" s="75" t="s">
        <v>315</v>
      </c>
      <c r="AZ20" s="75" t="s">
        <v>316</v>
      </c>
      <c r="BA20" s="75" t="s">
        <v>317</v>
      </c>
      <c r="BB20" s="75" t="s">
        <v>318</v>
      </c>
    </row>
    <row r="21" spans="9:54" x14ac:dyDescent="0.3">
      <c r="I21" s="3" t="s">
        <v>7</v>
      </c>
      <c r="J21" s="4">
        <v>93342</v>
      </c>
      <c r="K21" s="7">
        <v>14006</v>
      </c>
      <c r="W21" s="3" t="s">
        <v>7</v>
      </c>
      <c r="X21" s="4">
        <v>93342</v>
      </c>
      <c r="Y21" s="7">
        <v>14006</v>
      </c>
      <c r="AF21" s="2" t="s">
        <v>318</v>
      </c>
      <c r="AG21" s="2" t="s">
        <v>10</v>
      </c>
      <c r="AH21" s="4">
        <v>37363</v>
      </c>
      <c r="AJ21" s="2" t="s">
        <v>313</v>
      </c>
      <c r="AK21" s="42"/>
      <c r="AL21" s="42"/>
      <c r="AM21" s="40"/>
      <c r="AR21" s="73" t="s">
        <v>279</v>
      </c>
      <c r="AS21" s="74"/>
      <c r="AT21" s="74"/>
      <c r="AU21" s="74"/>
      <c r="AV21" s="74"/>
      <c r="AW21" s="74"/>
      <c r="AX21" s="74"/>
      <c r="AY21" s="74"/>
      <c r="AZ21" s="74"/>
      <c r="BA21" s="74"/>
      <c r="BB21" s="74"/>
    </row>
    <row r="22" spans="9:54" x14ac:dyDescent="0.3">
      <c r="I22" s="3" t="s">
        <v>2</v>
      </c>
      <c r="J22" s="4">
        <v>46653</v>
      </c>
      <c r="K22" s="7">
        <v>14007</v>
      </c>
      <c r="W22" s="3" t="s">
        <v>2</v>
      </c>
      <c r="X22" s="4">
        <v>46653</v>
      </c>
      <c r="Y22" s="7">
        <v>14007</v>
      </c>
      <c r="AF22" s="2" t="s">
        <v>318</v>
      </c>
      <c r="AG22" s="2" t="s">
        <v>11</v>
      </c>
      <c r="AH22" s="4">
        <v>42877</v>
      </c>
      <c r="AJ22" s="2" t="s">
        <v>314</v>
      </c>
      <c r="AK22" s="42"/>
      <c r="AL22" s="42"/>
      <c r="AM22" s="40"/>
    </row>
    <row r="23" spans="9:54" x14ac:dyDescent="0.3">
      <c r="I23" s="3" t="s">
        <v>7</v>
      </c>
      <c r="J23" s="4">
        <v>28991</v>
      </c>
      <c r="K23" s="7">
        <v>14006</v>
      </c>
      <c r="W23" s="3" t="s">
        <v>7</v>
      </c>
      <c r="X23" s="4">
        <v>28991</v>
      </c>
      <c r="Y23" s="7">
        <v>14006</v>
      </c>
      <c r="AF23" s="2" t="s">
        <v>313</v>
      </c>
      <c r="AG23" s="2" t="s">
        <v>11</v>
      </c>
      <c r="AH23" s="4">
        <v>47260</v>
      </c>
      <c r="AJ23" s="2" t="s">
        <v>315</v>
      </c>
      <c r="AK23" s="42"/>
      <c r="AL23" s="42"/>
      <c r="AM23" s="40"/>
    </row>
    <row r="24" spans="9:54" x14ac:dyDescent="0.3">
      <c r="I24" s="3" t="s">
        <v>4</v>
      </c>
      <c r="J24" s="4">
        <v>73571</v>
      </c>
      <c r="K24" s="7">
        <v>14007</v>
      </c>
      <c r="W24" s="3" t="s">
        <v>4</v>
      </c>
      <c r="X24" s="4">
        <v>73571</v>
      </c>
      <c r="Y24" s="7">
        <v>14007</v>
      </c>
      <c r="AF24" s="2" t="s">
        <v>309</v>
      </c>
      <c r="AG24" s="2" t="s">
        <v>10</v>
      </c>
      <c r="AH24" s="4">
        <v>12403</v>
      </c>
      <c r="AJ24" s="2" t="s">
        <v>316</v>
      </c>
      <c r="AK24" s="42"/>
      <c r="AL24" s="42"/>
      <c r="AM24" s="40"/>
    </row>
    <row r="25" spans="9:54" x14ac:dyDescent="0.3">
      <c r="I25" s="3" t="s">
        <v>5</v>
      </c>
      <c r="J25" s="4">
        <v>95877</v>
      </c>
      <c r="K25" s="7">
        <v>14004</v>
      </c>
      <c r="W25" s="3" t="s">
        <v>5</v>
      </c>
      <c r="X25" s="4">
        <v>95877</v>
      </c>
      <c r="Y25" s="7">
        <v>14004</v>
      </c>
      <c r="AF25" s="2" t="s">
        <v>313</v>
      </c>
      <c r="AG25" s="2" t="s">
        <v>10</v>
      </c>
      <c r="AH25" s="4">
        <v>14443</v>
      </c>
      <c r="AJ25" s="2" t="s">
        <v>317</v>
      </c>
      <c r="AK25" s="42"/>
      <c r="AL25" s="42"/>
      <c r="AM25" s="40"/>
    </row>
    <row r="26" spans="9:54" x14ac:dyDescent="0.3">
      <c r="I26" s="3" t="s">
        <v>3</v>
      </c>
      <c r="J26" s="4">
        <v>72096</v>
      </c>
      <c r="K26" s="7">
        <v>14008</v>
      </c>
      <c r="W26" s="3" t="s">
        <v>3</v>
      </c>
      <c r="X26" s="4">
        <v>72096</v>
      </c>
      <c r="Y26" s="7">
        <v>14008</v>
      </c>
      <c r="AF26" s="2" t="s">
        <v>311</v>
      </c>
      <c r="AG26" s="2" t="s">
        <v>9</v>
      </c>
      <c r="AH26" s="4">
        <v>64520</v>
      </c>
      <c r="AJ26" s="2" t="s">
        <v>318</v>
      </c>
      <c r="AK26" s="42"/>
      <c r="AL26" s="42"/>
      <c r="AM26" s="40"/>
    </row>
    <row r="27" spans="9:54" x14ac:dyDescent="0.3">
      <c r="I27" s="3" t="s">
        <v>7</v>
      </c>
      <c r="J27" s="4">
        <v>94436</v>
      </c>
      <c r="K27" s="7">
        <v>14008</v>
      </c>
      <c r="W27" s="3" t="s">
        <v>7</v>
      </c>
      <c r="X27" s="4">
        <v>94436</v>
      </c>
      <c r="Y27" s="7">
        <v>14008</v>
      </c>
      <c r="AF27" s="2" t="s">
        <v>309</v>
      </c>
      <c r="AG27" s="2" t="s">
        <v>9</v>
      </c>
      <c r="AH27" s="4">
        <v>49850</v>
      </c>
    </row>
    <row r="28" spans="9:54" x14ac:dyDescent="0.3">
      <c r="I28" s="3" t="s">
        <v>7</v>
      </c>
      <c r="J28" s="4">
        <v>77517</v>
      </c>
      <c r="K28" s="7">
        <v>14005</v>
      </c>
      <c r="W28" s="3" t="s">
        <v>7</v>
      </c>
      <c r="X28" s="4">
        <v>77517</v>
      </c>
      <c r="Y28" s="7">
        <v>14005</v>
      </c>
      <c r="AF28" s="2" t="s">
        <v>316</v>
      </c>
      <c r="AG28" s="2" t="s">
        <v>10</v>
      </c>
      <c r="AH28" s="4">
        <v>84748</v>
      </c>
    </row>
    <row r="29" spans="9:54" x14ac:dyDescent="0.3">
      <c r="I29" s="3" t="s">
        <v>2</v>
      </c>
      <c r="J29" s="4">
        <v>50658</v>
      </c>
      <c r="K29" s="7">
        <v>14003</v>
      </c>
      <c r="W29" s="3" t="s">
        <v>2</v>
      </c>
      <c r="X29" s="4">
        <v>50658</v>
      </c>
      <c r="Y29" s="7">
        <v>14003</v>
      </c>
      <c r="AF29" s="2" t="s">
        <v>318</v>
      </c>
      <c r="AG29" s="2" t="s">
        <v>10</v>
      </c>
      <c r="AH29" s="4">
        <v>71076</v>
      </c>
    </row>
    <row r="30" spans="9:54" x14ac:dyDescent="0.3">
      <c r="I30" s="3" t="s">
        <v>5</v>
      </c>
      <c r="J30" s="4">
        <v>27597</v>
      </c>
      <c r="K30" s="7">
        <v>14004</v>
      </c>
      <c r="W30" s="3" t="s">
        <v>5</v>
      </c>
      <c r="X30" s="4">
        <v>27597</v>
      </c>
      <c r="Y30" s="7">
        <v>14004</v>
      </c>
      <c r="AF30" s="2" t="s">
        <v>311</v>
      </c>
      <c r="AG30" s="2" t="s">
        <v>9</v>
      </c>
      <c r="AH30" s="4">
        <v>36609</v>
      </c>
    </row>
    <row r="31" spans="9:54" x14ac:dyDescent="0.3">
      <c r="I31" s="3" t="s">
        <v>7</v>
      </c>
      <c r="J31" s="4">
        <v>43458</v>
      </c>
      <c r="K31" s="7">
        <v>14004</v>
      </c>
      <c r="W31" s="3" t="s">
        <v>7</v>
      </c>
      <c r="X31" s="4">
        <v>43458</v>
      </c>
      <c r="Y31" s="7">
        <v>14004</v>
      </c>
      <c r="AF31" s="2" t="s">
        <v>315</v>
      </c>
      <c r="AG31" s="2" t="s">
        <v>11</v>
      </c>
      <c r="AH31" s="4">
        <v>46071</v>
      </c>
    </row>
    <row r="32" spans="9:54" x14ac:dyDescent="0.3">
      <c r="I32" s="3" t="s">
        <v>2</v>
      </c>
      <c r="J32" s="4">
        <v>10147</v>
      </c>
      <c r="K32" s="7">
        <v>14001</v>
      </c>
      <c r="W32" s="3" t="s">
        <v>2</v>
      </c>
      <c r="X32" s="4">
        <v>10147</v>
      </c>
      <c r="Y32" s="7">
        <v>14001</v>
      </c>
      <c r="AF32" s="2" t="s">
        <v>313</v>
      </c>
      <c r="AG32" s="2" t="s">
        <v>9</v>
      </c>
      <c r="AH32" s="4">
        <v>56722</v>
      </c>
    </row>
    <row r="33" spans="4:34" x14ac:dyDescent="0.3">
      <c r="I33" s="3" t="s">
        <v>7</v>
      </c>
      <c r="J33" s="4">
        <v>70295</v>
      </c>
      <c r="K33" s="7">
        <v>14004</v>
      </c>
      <c r="W33" s="3" t="s">
        <v>7</v>
      </c>
      <c r="X33" s="4">
        <v>70295</v>
      </c>
      <c r="Y33" s="7">
        <v>14004</v>
      </c>
      <c r="AF33" s="2" t="s">
        <v>310</v>
      </c>
      <c r="AG33" s="2" t="s">
        <v>11</v>
      </c>
      <c r="AH33" s="4">
        <v>86094</v>
      </c>
    </row>
    <row r="34" spans="4:34" x14ac:dyDescent="0.3">
      <c r="I34" s="3" t="s">
        <v>4</v>
      </c>
      <c r="J34" s="4">
        <v>75982</v>
      </c>
      <c r="K34" s="7">
        <v>14008</v>
      </c>
      <c r="W34" s="3" t="s">
        <v>4</v>
      </c>
      <c r="X34" s="4">
        <v>75982</v>
      </c>
      <c r="Y34" s="7">
        <v>14008</v>
      </c>
      <c r="AF34" s="2" t="s">
        <v>312</v>
      </c>
      <c r="AG34" s="2" t="s">
        <v>11</v>
      </c>
      <c r="AH34" s="4">
        <v>93623</v>
      </c>
    </row>
    <row r="35" spans="4:34" x14ac:dyDescent="0.3">
      <c r="D35" s="45" t="s">
        <v>334</v>
      </c>
      <c r="I35" s="3" t="s">
        <v>5</v>
      </c>
      <c r="J35" s="4">
        <v>21663</v>
      </c>
      <c r="K35" s="7">
        <v>14001</v>
      </c>
      <c r="R35" s="45" t="s">
        <v>334</v>
      </c>
      <c r="W35" s="3" t="s">
        <v>5</v>
      </c>
      <c r="X35" s="4">
        <v>21663</v>
      </c>
      <c r="Y35" s="7">
        <v>14001</v>
      </c>
      <c r="AF35" s="2" t="s">
        <v>314</v>
      </c>
      <c r="AG35" s="2" t="s">
        <v>10</v>
      </c>
      <c r="AH35" s="4">
        <v>95290</v>
      </c>
    </row>
    <row r="36" spans="4:34" x14ac:dyDescent="0.3">
      <c r="D36" s="44" t="s">
        <v>342</v>
      </c>
      <c r="I36" s="3" t="s">
        <v>3</v>
      </c>
      <c r="J36" s="4">
        <v>35190</v>
      </c>
      <c r="K36" s="7">
        <v>14008</v>
      </c>
      <c r="R36" s="44" t="s">
        <v>345</v>
      </c>
      <c r="W36" s="3" t="s">
        <v>3</v>
      </c>
      <c r="X36" s="4">
        <v>35190</v>
      </c>
      <c r="Y36" s="7">
        <v>14008</v>
      </c>
      <c r="AF36" s="2" t="s">
        <v>309</v>
      </c>
      <c r="AG36" s="2" t="s">
        <v>9</v>
      </c>
      <c r="AH36" s="4">
        <v>50751</v>
      </c>
    </row>
    <row r="37" spans="4:34" x14ac:dyDescent="0.3">
      <c r="D37" s="44" t="s">
        <v>343</v>
      </c>
      <c r="I37" s="3" t="s">
        <v>7</v>
      </c>
      <c r="J37" s="4">
        <v>59369</v>
      </c>
      <c r="K37" s="7">
        <v>14008</v>
      </c>
      <c r="R37" s="44" t="s">
        <v>346</v>
      </c>
      <c r="W37" s="3" t="s">
        <v>7</v>
      </c>
      <c r="X37" s="4">
        <v>59369</v>
      </c>
      <c r="Y37" s="7">
        <v>14008</v>
      </c>
      <c r="AF37" s="2" t="s">
        <v>316</v>
      </c>
      <c r="AG37" s="2" t="s">
        <v>10</v>
      </c>
      <c r="AH37" s="4">
        <v>25716</v>
      </c>
    </row>
    <row r="38" spans="4:34" x14ac:dyDescent="0.3">
      <c r="D38" s="44" t="s">
        <v>344</v>
      </c>
      <c r="I38" s="3" t="s">
        <v>4</v>
      </c>
      <c r="J38" s="4">
        <v>22264</v>
      </c>
      <c r="K38" s="7">
        <v>14008</v>
      </c>
      <c r="R38" s="44" t="s">
        <v>347</v>
      </c>
      <c r="W38" s="3" t="s">
        <v>4</v>
      </c>
      <c r="X38" s="4">
        <v>22264</v>
      </c>
      <c r="Y38" s="7">
        <v>14008</v>
      </c>
      <c r="AF38" s="2" t="s">
        <v>316</v>
      </c>
      <c r="AG38" s="2" t="s">
        <v>9</v>
      </c>
      <c r="AH38" s="4">
        <v>10098</v>
      </c>
    </row>
    <row r="39" spans="4:34" x14ac:dyDescent="0.3">
      <c r="I39" s="3" t="s">
        <v>5</v>
      </c>
      <c r="J39" s="4">
        <v>11106</v>
      </c>
      <c r="K39" s="7">
        <v>14005</v>
      </c>
      <c r="W39" s="3" t="s">
        <v>5</v>
      </c>
      <c r="X39" s="4">
        <v>11106</v>
      </c>
      <c r="Y39" s="7">
        <v>14005</v>
      </c>
      <c r="AF39" s="2" t="s">
        <v>317</v>
      </c>
      <c r="AG39" s="2" t="s">
        <v>10</v>
      </c>
      <c r="AH39" s="4">
        <v>58411</v>
      </c>
    </row>
    <row r="40" spans="4:34" x14ac:dyDescent="0.3">
      <c r="I40" s="3" t="s">
        <v>3</v>
      </c>
      <c r="J40" s="4">
        <v>94010</v>
      </c>
      <c r="K40" s="7">
        <v>14007</v>
      </c>
      <c r="W40" s="3" t="s">
        <v>3</v>
      </c>
      <c r="X40" s="4">
        <v>94010</v>
      </c>
      <c r="Y40" s="7">
        <v>14007</v>
      </c>
      <c r="AF40" s="2" t="s">
        <v>314</v>
      </c>
      <c r="AG40" s="2" t="s">
        <v>10</v>
      </c>
      <c r="AH40" s="4">
        <v>14150</v>
      </c>
    </row>
    <row r="41" spans="4:34" x14ac:dyDescent="0.3">
      <c r="I41" s="3" t="s">
        <v>7</v>
      </c>
      <c r="J41" s="4">
        <v>66967</v>
      </c>
      <c r="K41" s="7">
        <v>14001</v>
      </c>
      <c r="W41" s="3" t="s">
        <v>7</v>
      </c>
      <c r="X41" s="4">
        <v>66967</v>
      </c>
      <c r="Y41" s="7">
        <v>14001</v>
      </c>
      <c r="AF41" s="2" t="s">
        <v>310</v>
      </c>
      <c r="AG41" s="2" t="s">
        <v>11</v>
      </c>
      <c r="AH41" s="4">
        <v>63023</v>
      </c>
    </row>
    <row r="42" spans="4:34" x14ac:dyDescent="0.3">
      <c r="I42" s="3" t="s">
        <v>4</v>
      </c>
      <c r="J42" s="4">
        <v>58237</v>
      </c>
      <c r="K42" s="7">
        <v>14007</v>
      </c>
      <c r="W42" s="3" t="s">
        <v>4</v>
      </c>
      <c r="X42" s="4">
        <v>58237</v>
      </c>
      <c r="Y42" s="7">
        <v>14007</v>
      </c>
      <c r="AF42" s="2" t="s">
        <v>312</v>
      </c>
      <c r="AG42" s="2" t="s">
        <v>10</v>
      </c>
      <c r="AH42" s="4">
        <v>76791</v>
      </c>
    </row>
    <row r="43" spans="4:34" x14ac:dyDescent="0.3">
      <c r="I43" s="3" t="s">
        <v>5</v>
      </c>
      <c r="J43" s="4">
        <v>86011</v>
      </c>
      <c r="K43" s="7">
        <v>14004</v>
      </c>
      <c r="W43" s="3" t="s">
        <v>5</v>
      </c>
      <c r="X43" s="4">
        <v>86011</v>
      </c>
      <c r="Y43" s="7">
        <v>14004</v>
      </c>
      <c r="AF43" s="2" t="s">
        <v>310</v>
      </c>
      <c r="AG43" s="2" t="s">
        <v>11</v>
      </c>
      <c r="AH43" s="4">
        <v>96528</v>
      </c>
    </row>
    <row r="44" spans="4:34" x14ac:dyDescent="0.3">
      <c r="I44" s="3" t="s">
        <v>5</v>
      </c>
      <c r="J44" s="4">
        <v>20015</v>
      </c>
      <c r="K44" s="7">
        <v>14001</v>
      </c>
      <c r="W44" s="3" t="s">
        <v>5</v>
      </c>
      <c r="X44" s="4">
        <v>20015</v>
      </c>
      <c r="Y44" s="7">
        <v>14001</v>
      </c>
      <c r="AF44" s="2" t="s">
        <v>317</v>
      </c>
      <c r="AG44" s="2" t="s">
        <v>11</v>
      </c>
      <c r="AH44" s="4">
        <v>11011</v>
      </c>
    </row>
    <row r="45" spans="4:34" x14ac:dyDescent="0.3">
      <c r="I45" s="3" t="s">
        <v>3</v>
      </c>
      <c r="J45" s="4">
        <v>48796</v>
      </c>
      <c r="K45" s="7">
        <v>14005</v>
      </c>
      <c r="W45" s="3" t="s">
        <v>3</v>
      </c>
      <c r="X45" s="4">
        <v>48796</v>
      </c>
      <c r="Y45" s="7">
        <v>14005</v>
      </c>
      <c r="AF45" s="2" t="s">
        <v>310</v>
      </c>
      <c r="AG45" s="2" t="s">
        <v>9</v>
      </c>
      <c r="AH45" s="4">
        <v>47880</v>
      </c>
    </row>
    <row r="46" spans="4:34" x14ac:dyDescent="0.3">
      <c r="I46" s="3" t="s">
        <v>7</v>
      </c>
      <c r="J46" s="4">
        <v>18344</v>
      </c>
      <c r="K46" s="7">
        <v>14001</v>
      </c>
      <c r="W46" s="3" t="s">
        <v>7</v>
      </c>
      <c r="X46" s="4">
        <v>18344</v>
      </c>
      <c r="Y46" s="7">
        <v>14001</v>
      </c>
      <c r="AF46" s="2" t="s">
        <v>310</v>
      </c>
      <c r="AG46" s="2" t="s">
        <v>10</v>
      </c>
      <c r="AH46" s="4">
        <v>21945</v>
      </c>
    </row>
    <row r="47" spans="4:34" x14ac:dyDescent="0.3">
      <c r="I47" s="3" t="s">
        <v>2</v>
      </c>
      <c r="J47" s="4">
        <v>11128</v>
      </c>
      <c r="K47" s="7">
        <v>14008</v>
      </c>
      <c r="W47" s="3" t="s">
        <v>2</v>
      </c>
      <c r="X47" s="4">
        <v>11128</v>
      </c>
      <c r="Y47" s="7">
        <v>14008</v>
      </c>
      <c r="AF47" s="2" t="s">
        <v>317</v>
      </c>
      <c r="AG47" s="2" t="s">
        <v>9</v>
      </c>
      <c r="AH47" s="4">
        <v>74619</v>
      </c>
    </row>
    <row r="48" spans="4:34" x14ac:dyDescent="0.3">
      <c r="I48" s="3" t="s">
        <v>7</v>
      </c>
      <c r="J48" s="4">
        <v>62801</v>
      </c>
      <c r="K48" s="7">
        <v>14001</v>
      </c>
      <c r="W48" s="3" t="s">
        <v>7</v>
      </c>
      <c r="X48" s="4">
        <v>62801</v>
      </c>
      <c r="Y48" s="7">
        <v>14001</v>
      </c>
      <c r="AF48" s="2" t="s">
        <v>309</v>
      </c>
      <c r="AG48" s="2" t="s">
        <v>10</v>
      </c>
      <c r="AH48" s="4">
        <v>11170</v>
      </c>
    </row>
    <row r="49" spans="9:34" x14ac:dyDescent="0.3">
      <c r="I49" s="3" t="s">
        <v>4</v>
      </c>
      <c r="J49" s="4">
        <v>80932</v>
      </c>
      <c r="K49" s="7">
        <v>14001</v>
      </c>
      <c r="W49" s="3" t="s">
        <v>4</v>
      </c>
      <c r="X49" s="4">
        <v>80932</v>
      </c>
      <c r="Y49" s="7">
        <v>14001</v>
      </c>
      <c r="AF49" s="2" t="s">
        <v>315</v>
      </c>
      <c r="AG49" s="2" t="s">
        <v>10</v>
      </c>
      <c r="AH49" s="4">
        <v>98707</v>
      </c>
    </row>
    <row r="50" spans="9:34" x14ac:dyDescent="0.3">
      <c r="I50" s="3" t="s">
        <v>5</v>
      </c>
      <c r="J50" s="4">
        <v>96028</v>
      </c>
      <c r="K50" s="7">
        <v>14005</v>
      </c>
      <c r="W50" s="3" t="s">
        <v>5</v>
      </c>
      <c r="X50" s="4">
        <v>96028</v>
      </c>
      <c r="Y50" s="7">
        <v>14005</v>
      </c>
      <c r="AF50" s="2" t="s">
        <v>309</v>
      </c>
      <c r="AG50" s="2" t="s">
        <v>10</v>
      </c>
      <c r="AH50" s="4">
        <v>39083</v>
      </c>
    </row>
    <row r="51" spans="9:34" x14ac:dyDescent="0.3">
      <c r="I51" s="3" t="s">
        <v>3</v>
      </c>
      <c r="J51" s="4">
        <v>27154</v>
      </c>
      <c r="K51" s="7">
        <v>14002</v>
      </c>
      <c r="W51" s="3" t="s">
        <v>3</v>
      </c>
      <c r="X51" s="4">
        <v>27154</v>
      </c>
      <c r="Y51" s="7">
        <v>14002</v>
      </c>
      <c r="AF51" s="2" t="s">
        <v>311</v>
      </c>
      <c r="AG51" s="2" t="s">
        <v>9</v>
      </c>
      <c r="AH51" s="4">
        <v>19134</v>
      </c>
    </row>
    <row r="52" spans="9:34" x14ac:dyDescent="0.3">
      <c r="I52" s="3" t="s">
        <v>7</v>
      </c>
      <c r="J52" s="4">
        <v>28873</v>
      </c>
      <c r="K52" s="7">
        <v>14001</v>
      </c>
      <c r="W52" s="3" t="s">
        <v>7</v>
      </c>
      <c r="X52" s="4">
        <v>28873</v>
      </c>
      <c r="Y52" s="7">
        <v>14001</v>
      </c>
      <c r="AF52" s="2" t="s">
        <v>315</v>
      </c>
      <c r="AG52" s="2" t="s">
        <v>9</v>
      </c>
      <c r="AH52" s="4">
        <v>15173</v>
      </c>
    </row>
    <row r="53" spans="9:34" x14ac:dyDescent="0.3">
      <c r="I53" s="3" t="s">
        <v>7</v>
      </c>
      <c r="J53" s="4">
        <v>99599</v>
      </c>
      <c r="K53" s="7">
        <v>14006</v>
      </c>
      <c r="W53" s="3" t="s">
        <v>7</v>
      </c>
      <c r="X53" s="4">
        <v>99599</v>
      </c>
      <c r="Y53" s="7">
        <v>14006</v>
      </c>
      <c r="AF53" s="2" t="s">
        <v>313</v>
      </c>
      <c r="AG53" s="2" t="s">
        <v>10</v>
      </c>
      <c r="AH53" s="4">
        <v>39244</v>
      </c>
    </row>
    <row r="54" spans="9:34" x14ac:dyDescent="0.3">
      <c r="I54" s="3" t="s">
        <v>2</v>
      </c>
      <c r="J54" s="4">
        <v>58827</v>
      </c>
      <c r="K54" s="7">
        <v>14006</v>
      </c>
      <c r="W54" s="3" t="s">
        <v>2</v>
      </c>
      <c r="X54" s="4">
        <v>58827</v>
      </c>
      <c r="Y54" s="7">
        <v>14006</v>
      </c>
      <c r="AF54" s="2" t="s">
        <v>317</v>
      </c>
      <c r="AG54" s="2" t="s">
        <v>9</v>
      </c>
      <c r="AH54" s="4">
        <v>14897</v>
      </c>
    </row>
    <row r="55" spans="9:34" x14ac:dyDescent="0.3">
      <c r="I55" s="3" t="s">
        <v>5</v>
      </c>
      <c r="J55" s="4">
        <v>53784</v>
      </c>
      <c r="K55" s="7">
        <v>14008</v>
      </c>
      <c r="W55" s="3" t="s">
        <v>5</v>
      </c>
      <c r="X55" s="4">
        <v>53784</v>
      </c>
      <c r="Y55" s="7">
        <v>14008</v>
      </c>
      <c r="AF55" s="2" t="s">
        <v>318</v>
      </c>
      <c r="AG55" s="2" t="s">
        <v>11</v>
      </c>
      <c r="AH55" s="4">
        <v>22821</v>
      </c>
    </row>
    <row r="56" spans="9:34" x14ac:dyDescent="0.3">
      <c r="I56" s="3" t="s">
        <v>7</v>
      </c>
      <c r="J56" s="4">
        <v>50490</v>
      </c>
      <c r="K56" s="7">
        <v>14006</v>
      </c>
      <c r="W56" s="3" t="s">
        <v>7</v>
      </c>
      <c r="X56" s="4">
        <v>50490</v>
      </c>
      <c r="Y56" s="7">
        <v>14006</v>
      </c>
      <c r="AF56" s="2" t="s">
        <v>313</v>
      </c>
      <c r="AG56" s="2" t="s">
        <v>11</v>
      </c>
      <c r="AH56" s="4">
        <v>33669</v>
      </c>
    </row>
    <row r="57" spans="9:34" x14ac:dyDescent="0.3">
      <c r="I57" s="3" t="s">
        <v>2</v>
      </c>
      <c r="J57" s="4">
        <v>17371</v>
      </c>
      <c r="K57" s="7">
        <v>14005</v>
      </c>
      <c r="W57" s="3" t="s">
        <v>2</v>
      </c>
      <c r="X57" s="4">
        <v>17371</v>
      </c>
      <c r="Y57" s="7">
        <v>14005</v>
      </c>
      <c r="AF57" s="2" t="s">
        <v>309</v>
      </c>
      <c r="AG57" s="2" t="s">
        <v>9</v>
      </c>
      <c r="AH57" s="4">
        <v>78784</v>
      </c>
    </row>
    <row r="58" spans="9:34" x14ac:dyDescent="0.3">
      <c r="I58" s="3" t="s">
        <v>4</v>
      </c>
      <c r="J58" s="4">
        <v>86707</v>
      </c>
      <c r="K58" s="7">
        <v>14005</v>
      </c>
      <c r="W58" s="3" t="s">
        <v>4</v>
      </c>
      <c r="X58" s="4">
        <v>86707</v>
      </c>
      <c r="Y58" s="7">
        <v>14005</v>
      </c>
      <c r="AF58" s="2" t="s">
        <v>318</v>
      </c>
      <c r="AG58" s="2" t="s">
        <v>11</v>
      </c>
      <c r="AH58" s="4">
        <v>85242</v>
      </c>
    </row>
    <row r="59" spans="9:34" x14ac:dyDescent="0.3">
      <c r="I59" s="3" t="s">
        <v>5</v>
      </c>
      <c r="J59" s="4">
        <v>48050</v>
      </c>
      <c r="K59" s="7">
        <v>14004</v>
      </c>
      <c r="W59" s="3" t="s">
        <v>5</v>
      </c>
      <c r="X59" s="4">
        <v>48050</v>
      </c>
      <c r="Y59" s="7">
        <v>14004</v>
      </c>
      <c r="AF59" s="2" t="s">
        <v>313</v>
      </c>
      <c r="AG59" s="2" t="s">
        <v>9</v>
      </c>
      <c r="AH59" s="4">
        <v>77183</v>
      </c>
    </row>
    <row r="60" spans="9:34" x14ac:dyDescent="0.3">
      <c r="I60" s="3" t="s">
        <v>3</v>
      </c>
      <c r="J60" s="4">
        <v>32336</v>
      </c>
      <c r="K60" s="7">
        <v>14001</v>
      </c>
      <c r="W60" s="3" t="s">
        <v>3</v>
      </c>
      <c r="X60" s="4">
        <v>32336</v>
      </c>
      <c r="Y60" s="7">
        <v>14001</v>
      </c>
      <c r="AF60" s="2" t="s">
        <v>310</v>
      </c>
      <c r="AG60" s="2" t="s">
        <v>9</v>
      </c>
      <c r="AH60" s="4">
        <v>48810</v>
      </c>
    </row>
    <row r="61" spans="9:34" x14ac:dyDescent="0.3">
      <c r="I61" s="3" t="s">
        <v>7</v>
      </c>
      <c r="J61" s="4">
        <v>71504</v>
      </c>
      <c r="K61" s="7">
        <v>14003</v>
      </c>
      <c r="W61" s="3" t="s">
        <v>7</v>
      </c>
      <c r="X61" s="4">
        <v>71504</v>
      </c>
      <c r="Y61" s="7">
        <v>14003</v>
      </c>
      <c r="AF61" s="2" t="s">
        <v>315</v>
      </c>
      <c r="AG61" s="2" t="s">
        <v>9</v>
      </c>
      <c r="AH61" s="4">
        <v>42223</v>
      </c>
    </row>
    <row r="62" spans="9:34" x14ac:dyDescent="0.3">
      <c r="I62" s="3" t="s">
        <v>4</v>
      </c>
      <c r="J62" s="4">
        <v>93040</v>
      </c>
      <c r="K62" s="7">
        <v>14006</v>
      </c>
      <c r="W62" s="3" t="s">
        <v>4</v>
      </c>
      <c r="X62" s="4">
        <v>93040</v>
      </c>
      <c r="Y62" s="7">
        <v>14006</v>
      </c>
      <c r="AF62" s="2" t="s">
        <v>310</v>
      </c>
      <c r="AG62" s="2" t="s">
        <v>10</v>
      </c>
      <c r="AH62" s="4">
        <v>64894</v>
      </c>
    </row>
    <row r="63" spans="9:34" x14ac:dyDescent="0.3">
      <c r="I63" s="3" t="s">
        <v>5</v>
      </c>
      <c r="J63" s="4">
        <v>54119</v>
      </c>
      <c r="K63" s="7">
        <v>14007</v>
      </c>
      <c r="W63" s="3" t="s">
        <v>5</v>
      </c>
      <c r="X63" s="4">
        <v>54119</v>
      </c>
      <c r="Y63" s="7">
        <v>14007</v>
      </c>
      <c r="AF63" s="2" t="s">
        <v>311</v>
      </c>
      <c r="AG63" s="2" t="s">
        <v>10</v>
      </c>
      <c r="AH63" s="4">
        <v>11659</v>
      </c>
    </row>
    <row r="64" spans="9:34" x14ac:dyDescent="0.3">
      <c r="I64" s="3" t="s">
        <v>5</v>
      </c>
      <c r="J64" s="4">
        <v>13714</v>
      </c>
      <c r="K64" s="7">
        <v>14007</v>
      </c>
      <c r="W64" s="3" t="s">
        <v>5</v>
      </c>
      <c r="X64" s="4">
        <v>13714</v>
      </c>
      <c r="Y64" s="7">
        <v>14007</v>
      </c>
      <c r="AF64" s="2" t="s">
        <v>318</v>
      </c>
      <c r="AG64" s="2" t="s">
        <v>10</v>
      </c>
      <c r="AH64" s="4">
        <v>52938</v>
      </c>
    </row>
    <row r="65" spans="9:34" x14ac:dyDescent="0.3">
      <c r="I65" s="3" t="s">
        <v>3</v>
      </c>
      <c r="J65" s="4">
        <v>5687</v>
      </c>
      <c r="K65" s="7">
        <v>14004</v>
      </c>
      <c r="W65" s="3" t="s">
        <v>3</v>
      </c>
      <c r="X65" s="4">
        <v>5687</v>
      </c>
      <c r="Y65" s="7">
        <v>14004</v>
      </c>
      <c r="AF65" s="2" t="s">
        <v>317</v>
      </c>
      <c r="AG65" s="2" t="s">
        <v>11</v>
      </c>
      <c r="AH65" s="4">
        <v>61256</v>
      </c>
    </row>
    <row r="66" spans="9:34" x14ac:dyDescent="0.3">
      <c r="I66" s="3" t="s">
        <v>7</v>
      </c>
      <c r="J66" s="4">
        <v>2026</v>
      </c>
      <c r="K66" s="7">
        <v>14006</v>
      </c>
      <c r="W66" s="3" t="s">
        <v>7</v>
      </c>
      <c r="X66" s="4">
        <v>2026</v>
      </c>
      <c r="Y66" s="7">
        <v>14006</v>
      </c>
      <c r="AF66" s="2" t="s">
        <v>312</v>
      </c>
      <c r="AG66" s="2" t="s">
        <v>11</v>
      </c>
      <c r="AH66" s="4">
        <v>42704</v>
      </c>
    </row>
    <row r="67" spans="9:34" x14ac:dyDescent="0.3">
      <c r="I67" s="3" t="s">
        <v>2</v>
      </c>
      <c r="J67" s="4">
        <v>38618</v>
      </c>
      <c r="K67" s="7">
        <v>14008</v>
      </c>
      <c r="W67" s="3" t="s">
        <v>2</v>
      </c>
      <c r="X67" s="4">
        <v>38618</v>
      </c>
      <c r="Y67" s="7">
        <v>14008</v>
      </c>
      <c r="AF67" s="2" t="s">
        <v>315</v>
      </c>
      <c r="AG67" s="2" t="s">
        <v>9</v>
      </c>
      <c r="AH67" s="4">
        <v>76436</v>
      </c>
    </row>
    <row r="68" spans="9:34" x14ac:dyDescent="0.3">
      <c r="I68" s="3" t="s">
        <v>7</v>
      </c>
      <c r="J68" s="4">
        <v>76649</v>
      </c>
      <c r="K68" s="7">
        <v>14001</v>
      </c>
      <c r="W68" s="3" t="s">
        <v>7</v>
      </c>
      <c r="X68" s="4">
        <v>76649</v>
      </c>
      <c r="Y68" s="7">
        <v>14001</v>
      </c>
      <c r="AF68" s="2" t="s">
        <v>317</v>
      </c>
      <c r="AG68" s="2" t="s">
        <v>10</v>
      </c>
      <c r="AH68" s="4">
        <v>47881</v>
      </c>
    </row>
    <row r="69" spans="9:34" x14ac:dyDescent="0.3">
      <c r="I69" s="3" t="s">
        <v>4</v>
      </c>
      <c r="J69" s="4">
        <v>20331</v>
      </c>
      <c r="K69" s="7">
        <v>14002</v>
      </c>
      <c r="W69" s="3" t="s">
        <v>4</v>
      </c>
      <c r="X69" s="4">
        <v>20331</v>
      </c>
      <c r="Y69" s="7">
        <v>14002</v>
      </c>
      <c r="AF69" s="2" t="s">
        <v>315</v>
      </c>
      <c r="AG69" s="2" t="s">
        <v>9</v>
      </c>
      <c r="AH69" s="4">
        <v>59286</v>
      </c>
    </row>
    <row r="70" spans="9:34" x14ac:dyDescent="0.3">
      <c r="I70" s="3" t="s">
        <v>5</v>
      </c>
      <c r="J70" s="4">
        <v>30437</v>
      </c>
      <c r="K70" s="7">
        <v>14006</v>
      </c>
      <c r="W70" s="3" t="s">
        <v>5</v>
      </c>
      <c r="X70" s="4">
        <v>30437</v>
      </c>
      <c r="Y70" s="7">
        <v>14006</v>
      </c>
      <c r="AF70" s="2" t="s">
        <v>317</v>
      </c>
      <c r="AG70" s="2" t="s">
        <v>11</v>
      </c>
      <c r="AH70" s="4">
        <v>37104</v>
      </c>
    </row>
    <row r="71" spans="9:34" x14ac:dyDescent="0.3">
      <c r="I71" s="3" t="s">
        <v>3</v>
      </c>
      <c r="J71" s="4">
        <v>34263</v>
      </c>
      <c r="K71" s="7">
        <v>14007</v>
      </c>
      <c r="W71" s="3" t="s">
        <v>3</v>
      </c>
      <c r="X71" s="4">
        <v>34263</v>
      </c>
      <c r="Y71" s="7">
        <v>14007</v>
      </c>
      <c r="AF71" s="2" t="s">
        <v>316</v>
      </c>
      <c r="AG71" s="2" t="s">
        <v>11</v>
      </c>
      <c r="AH71" s="4">
        <v>11562</v>
      </c>
    </row>
    <row r="72" spans="9:34" x14ac:dyDescent="0.3">
      <c r="I72" s="3" t="s">
        <v>7</v>
      </c>
      <c r="J72" s="4">
        <v>84026</v>
      </c>
      <c r="K72" s="7">
        <v>14002</v>
      </c>
      <c r="W72" s="3" t="s">
        <v>7</v>
      </c>
      <c r="X72" s="4">
        <v>84026</v>
      </c>
      <c r="Y72" s="7">
        <v>14002</v>
      </c>
      <c r="AF72" s="2" t="s">
        <v>311</v>
      </c>
      <c r="AG72" s="2" t="s">
        <v>9</v>
      </c>
      <c r="AH72" s="4">
        <v>38255</v>
      </c>
    </row>
    <row r="73" spans="9:34" x14ac:dyDescent="0.3">
      <c r="I73" s="3" t="s">
        <v>7</v>
      </c>
      <c r="J73" s="4">
        <v>36452</v>
      </c>
      <c r="K73" s="7">
        <v>14008</v>
      </c>
      <c r="W73" s="3" t="s">
        <v>7</v>
      </c>
      <c r="X73" s="4">
        <v>36452</v>
      </c>
      <c r="Y73" s="7">
        <v>14008</v>
      </c>
      <c r="AF73" s="2" t="s">
        <v>314</v>
      </c>
      <c r="AG73" s="2" t="s">
        <v>10</v>
      </c>
      <c r="AH73" s="4">
        <v>81448</v>
      </c>
    </row>
    <row r="74" spans="9:34" x14ac:dyDescent="0.3">
      <c r="I74" s="3" t="s">
        <v>2</v>
      </c>
      <c r="J74" s="4">
        <v>15459</v>
      </c>
      <c r="K74" s="7">
        <v>14003</v>
      </c>
      <c r="W74" s="3" t="s">
        <v>2</v>
      </c>
      <c r="X74" s="4">
        <v>15459</v>
      </c>
      <c r="Y74" s="7">
        <v>14003</v>
      </c>
      <c r="AF74" s="2" t="s">
        <v>314</v>
      </c>
      <c r="AG74" s="2" t="s">
        <v>10</v>
      </c>
      <c r="AH74" s="4">
        <v>40249</v>
      </c>
    </row>
    <row r="75" spans="9:34" x14ac:dyDescent="0.3">
      <c r="I75" s="3" t="s">
        <v>5</v>
      </c>
      <c r="J75" s="4">
        <v>59917</v>
      </c>
      <c r="K75" s="7">
        <v>14001</v>
      </c>
      <c r="W75" s="3" t="s">
        <v>5</v>
      </c>
      <c r="X75" s="4">
        <v>59917</v>
      </c>
      <c r="Y75" s="7">
        <v>14001</v>
      </c>
      <c r="AF75" s="2" t="s">
        <v>318</v>
      </c>
      <c r="AG75" s="2" t="s">
        <v>10</v>
      </c>
      <c r="AH75" s="4">
        <v>69608</v>
      </c>
    </row>
    <row r="76" spans="9:34" x14ac:dyDescent="0.3">
      <c r="I76" s="3" t="s">
        <v>7</v>
      </c>
      <c r="J76" s="4">
        <v>33948</v>
      </c>
      <c r="K76" s="7">
        <v>14008</v>
      </c>
      <c r="W76" s="3" t="s">
        <v>7</v>
      </c>
      <c r="X76" s="4">
        <v>33948</v>
      </c>
      <c r="Y76" s="7">
        <v>14008</v>
      </c>
      <c r="AF76" s="2" t="s">
        <v>317</v>
      </c>
      <c r="AG76" s="2" t="s">
        <v>9</v>
      </c>
      <c r="AH76" s="4">
        <v>37801</v>
      </c>
    </row>
    <row r="77" spans="9:34" x14ac:dyDescent="0.3">
      <c r="I77" s="3" t="s">
        <v>2</v>
      </c>
      <c r="J77" s="4">
        <v>15994</v>
      </c>
      <c r="K77" s="7">
        <v>14003</v>
      </c>
      <c r="W77" s="3" t="s">
        <v>2</v>
      </c>
      <c r="X77" s="4">
        <v>15994</v>
      </c>
      <c r="Y77" s="7">
        <v>14003</v>
      </c>
      <c r="AF77" s="2" t="s">
        <v>312</v>
      </c>
      <c r="AG77" s="2" t="s">
        <v>11</v>
      </c>
      <c r="AH77" s="4">
        <v>13129</v>
      </c>
    </row>
    <row r="78" spans="9:34" x14ac:dyDescent="0.3">
      <c r="I78" s="3" t="s">
        <v>7</v>
      </c>
      <c r="J78" s="4">
        <v>76390</v>
      </c>
      <c r="K78" s="7">
        <v>14006</v>
      </c>
      <c r="W78" s="3" t="s">
        <v>7</v>
      </c>
      <c r="X78" s="4">
        <v>76390</v>
      </c>
      <c r="Y78" s="7">
        <v>14006</v>
      </c>
      <c r="AF78" s="2" t="s">
        <v>318</v>
      </c>
      <c r="AG78" s="2" t="s">
        <v>10</v>
      </c>
      <c r="AH78" s="4">
        <v>12660</v>
      </c>
    </row>
    <row r="79" spans="9:34" x14ac:dyDescent="0.3">
      <c r="I79" s="3" t="s">
        <v>4</v>
      </c>
      <c r="J79" s="4">
        <v>29858</v>
      </c>
      <c r="K79" s="7">
        <v>14007</v>
      </c>
      <c r="W79" s="3" t="s">
        <v>4</v>
      </c>
      <c r="X79" s="4">
        <v>29858</v>
      </c>
      <c r="Y79" s="7">
        <v>14007</v>
      </c>
      <c r="AF79" s="2" t="s">
        <v>311</v>
      </c>
      <c r="AG79" s="2" t="s">
        <v>11</v>
      </c>
      <c r="AH79" s="4">
        <v>62814</v>
      </c>
    </row>
    <row r="80" spans="9:34" x14ac:dyDescent="0.3">
      <c r="I80" s="3" t="s">
        <v>5</v>
      </c>
      <c r="J80" s="4">
        <v>13812</v>
      </c>
      <c r="K80" s="7">
        <v>14005</v>
      </c>
      <c r="W80" s="3" t="s">
        <v>5</v>
      </c>
      <c r="X80" s="4">
        <v>13812</v>
      </c>
      <c r="Y80" s="7">
        <v>14005</v>
      </c>
      <c r="AF80" s="2" t="s">
        <v>312</v>
      </c>
      <c r="AG80" s="2" t="s">
        <v>9</v>
      </c>
      <c r="AH80" s="4">
        <v>74660</v>
      </c>
    </row>
    <row r="81" spans="9:34" x14ac:dyDescent="0.3">
      <c r="I81" s="3" t="s">
        <v>3</v>
      </c>
      <c r="J81" s="4">
        <v>67751</v>
      </c>
      <c r="K81" s="7">
        <v>14002</v>
      </c>
      <c r="W81" s="3" t="s">
        <v>3</v>
      </c>
      <c r="X81" s="4">
        <v>67751</v>
      </c>
      <c r="Y81" s="7">
        <v>14002</v>
      </c>
      <c r="AF81" s="2" t="s">
        <v>310</v>
      </c>
      <c r="AG81" s="2" t="s">
        <v>10</v>
      </c>
      <c r="AH81" s="4">
        <v>20331</v>
      </c>
    </row>
    <row r="82" spans="9:34" x14ac:dyDescent="0.3">
      <c r="I82" s="3" t="s">
        <v>7</v>
      </c>
      <c r="J82" s="4">
        <v>59047</v>
      </c>
      <c r="K82" s="7">
        <v>14005</v>
      </c>
      <c r="W82" s="3" t="s">
        <v>7</v>
      </c>
      <c r="X82" s="4">
        <v>59047</v>
      </c>
      <c r="Y82" s="7">
        <v>14005</v>
      </c>
      <c r="AF82" s="2" t="s">
        <v>316</v>
      </c>
      <c r="AG82" s="2" t="s">
        <v>10</v>
      </c>
      <c r="AH82" s="4">
        <v>39711</v>
      </c>
    </row>
    <row r="83" spans="9:34" x14ac:dyDescent="0.3">
      <c r="I83" s="3" t="s">
        <v>4</v>
      </c>
      <c r="J83" s="4">
        <v>22625</v>
      </c>
      <c r="K83" s="7">
        <v>14008</v>
      </c>
      <c r="W83" s="3" t="s">
        <v>4</v>
      </c>
      <c r="X83" s="4">
        <v>22625</v>
      </c>
      <c r="Y83" s="7">
        <v>14008</v>
      </c>
      <c r="AF83" s="2" t="s">
        <v>309</v>
      </c>
      <c r="AG83" s="2" t="s">
        <v>10</v>
      </c>
      <c r="AH83" s="4">
        <v>54501</v>
      </c>
    </row>
    <row r="84" spans="9:34" x14ac:dyDescent="0.3">
      <c r="I84" s="3" t="s">
        <v>5</v>
      </c>
      <c r="J84" s="4">
        <v>87600</v>
      </c>
      <c r="K84" s="7">
        <v>14008</v>
      </c>
      <c r="W84" s="3" t="s">
        <v>5</v>
      </c>
      <c r="X84" s="4">
        <v>87600</v>
      </c>
      <c r="Y84" s="7">
        <v>14008</v>
      </c>
      <c r="AF84" s="2" t="s">
        <v>309</v>
      </c>
      <c r="AG84" s="2" t="s">
        <v>10</v>
      </c>
      <c r="AH84" s="4">
        <v>84041</v>
      </c>
    </row>
    <row r="85" spans="9:34" x14ac:dyDescent="0.3">
      <c r="I85" s="3" t="s">
        <v>2</v>
      </c>
      <c r="J85" s="4">
        <v>72380</v>
      </c>
      <c r="K85" s="7">
        <v>14005</v>
      </c>
      <c r="W85" s="3" t="s">
        <v>2</v>
      </c>
      <c r="X85" s="4">
        <v>72380</v>
      </c>
      <c r="Y85" s="7">
        <v>14005</v>
      </c>
      <c r="AF85" s="2" t="s">
        <v>312</v>
      </c>
      <c r="AG85" s="2" t="s">
        <v>11</v>
      </c>
      <c r="AH85" s="4">
        <v>50140</v>
      </c>
    </row>
    <row r="86" spans="9:34" x14ac:dyDescent="0.3">
      <c r="I86" s="3" t="s">
        <v>7</v>
      </c>
      <c r="J86" s="4">
        <v>79450</v>
      </c>
      <c r="K86" s="7">
        <v>14006</v>
      </c>
      <c r="W86" s="3" t="s">
        <v>7</v>
      </c>
      <c r="X86" s="4">
        <v>79450</v>
      </c>
      <c r="Y86" s="7">
        <v>14006</v>
      </c>
      <c r="AF86" s="2" t="s">
        <v>310</v>
      </c>
      <c r="AG86" s="2" t="s">
        <v>10</v>
      </c>
      <c r="AH86" s="4">
        <v>72545</v>
      </c>
    </row>
    <row r="87" spans="9:34" x14ac:dyDescent="0.3">
      <c r="I87" s="3" t="s">
        <v>4</v>
      </c>
      <c r="J87" s="4">
        <v>98342</v>
      </c>
      <c r="K87" s="7">
        <v>14006</v>
      </c>
      <c r="W87" s="3" t="s">
        <v>4</v>
      </c>
      <c r="X87" s="4">
        <v>98342</v>
      </c>
      <c r="Y87" s="7">
        <v>14006</v>
      </c>
      <c r="AF87" s="2" t="s">
        <v>318</v>
      </c>
      <c r="AG87" s="2" t="s">
        <v>10</v>
      </c>
      <c r="AH87" s="4">
        <v>60170</v>
      </c>
    </row>
    <row r="88" spans="9:34" x14ac:dyDescent="0.3">
      <c r="I88" s="3" t="s">
        <v>5</v>
      </c>
      <c r="J88" s="4">
        <v>34074</v>
      </c>
      <c r="K88" s="7">
        <v>14008</v>
      </c>
      <c r="W88" s="3" t="s">
        <v>5</v>
      </c>
      <c r="X88" s="4">
        <v>34074</v>
      </c>
      <c r="Y88" s="7">
        <v>14008</v>
      </c>
      <c r="AF88" s="2" t="s">
        <v>317</v>
      </c>
      <c r="AG88" s="2" t="s">
        <v>9</v>
      </c>
      <c r="AH88" s="4">
        <v>40357</v>
      </c>
    </row>
    <row r="89" spans="9:34" x14ac:dyDescent="0.3">
      <c r="I89" s="3" t="s">
        <v>3</v>
      </c>
      <c r="J89" s="4">
        <v>3462</v>
      </c>
      <c r="K89" s="7">
        <v>14008</v>
      </c>
      <c r="W89" s="3" t="s">
        <v>3</v>
      </c>
      <c r="X89" s="4">
        <v>3462</v>
      </c>
      <c r="Y89" s="7">
        <v>14008</v>
      </c>
      <c r="AF89" s="2" t="s">
        <v>310</v>
      </c>
      <c r="AG89" s="2" t="s">
        <v>11</v>
      </c>
      <c r="AH89" s="4">
        <v>71470</v>
      </c>
    </row>
    <row r="90" spans="9:34" x14ac:dyDescent="0.3">
      <c r="I90" s="3" t="s">
        <v>7</v>
      </c>
      <c r="J90" s="4">
        <v>77980</v>
      </c>
      <c r="K90" s="7">
        <v>14002</v>
      </c>
      <c r="W90" s="3" t="s">
        <v>7</v>
      </c>
      <c r="X90" s="4">
        <v>77980</v>
      </c>
      <c r="Y90" s="7">
        <v>14002</v>
      </c>
      <c r="AF90" s="2" t="s">
        <v>311</v>
      </c>
      <c r="AG90" s="2" t="s">
        <v>11</v>
      </c>
      <c r="AH90" s="4">
        <v>72890</v>
      </c>
    </row>
    <row r="91" spans="9:34" x14ac:dyDescent="0.3">
      <c r="I91" s="3" t="s">
        <v>7</v>
      </c>
      <c r="J91" s="4">
        <v>42232</v>
      </c>
      <c r="K91" s="7">
        <v>14002</v>
      </c>
      <c r="W91" s="3" t="s">
        <v>7</v>
      </c>
      <c r="X91" s="4">
        <v>42232</v>
      </c>
      <c r="Y91" s="7">
        <v>14002</v>
      </c>
      <c r="AF91" s="2" t="s">
        <v>311</v>
      </c>
      <c r="AG91" s="2" t="s">
        <v>10</v>
      </c>
      <c r="AH91" s="4">
        <v>90685</v>
      </c>
    </row>
    <row r="92" spans="9:34" x14ac:dyDescent="0.3">
      <c r="I92" s="3" t="s">
        <v>2</v>
      </c>
      <c r="J92" s="4">
        <v>89024</v>
      </c>
      <c r="K92" s="7">
        <v>14007</v>
      </c>
      <c r="W92" s="3" t="s">
        <v>2</v>
      </c>
      <c r="X92" s="4">
        <v>89024</v>
      </c>
      <c r="Y92" s="7">
        <v>14007</v>
      </c>
      <c r="AF92" s="2" t="s">
        <v>311</v>
      </c>
      <c r="AG92" s="2" t="s">
        <v>9</v>
      </c>
      <c r="AH92" s="4">
        <v>71265</v>
      </c>
    </row>
    <row r="93" spans="9:34" x14ac:dyDescent="0.3">
      <c r="I93" s="3" t="s">
        <v>5</v>
      </c>
      <c r="J93" s="4">
        <v>86954</v>
      </c>
      <c r="K93" s="7">
        <v>14007</v>
      </c>
      <c r="W93" s="3" t="s">
        <v>5</v>
      </c>
      <c r="X93" s="4">
        <v>86954</v>
      </c>
      <c r="Y93" s="7">
        <v>14007</v>
      </c>
      <c r="AF93" s="2" t="s">
        <v>316</v>
      </c>
      <c r="AG93" s="2" t="s">
        <v>9</v>
      </c>
      <c r="AH93" s="4">
        <v>59173</v>
      </c>
    </row>
    <row r="94" spans="9:34" x14ac:dyDescent="0.3">
      <c r="I94" s="3" t="s">
        <v>7</v>
      </c>
      <c r="J94" s="4">
        <v>61474</v>
      </c>
      <c r="K94" s="7">
        <v>14008</v>
      </c>
      <c r="W94" s="3" t="s">
        <v>7</v>
      </c>
      <c r="X94" s="4">
        <v>61474</v>
      </c>
      <c r="Y94" s="7">
        <v>14008</v>
      </c>
      <c r="AF94" s="2" t="s">
        <v>315</v>
      </c>
      <c r="AG94" s="2" t="s">
        <v>11</v>
      </c>
      <c r="AH94" s="4">
        <v>78580</v>
      </c>
    </row>
    <row r="95" spans="9:34" x14ac:dyDescent="0.3">
      <c r="I95" s="3" t="s">
        <v>2</v>
      </c>
      <c r="J95" s="4">
        <v>89661</v>
      </c>
      <c r="K95" s="7">
        <v>14008</v>
      </c>
      <c r="W95" s="3" t="s">
        <v>2</v>
      </c>
      <c r="X95" s="4">
        <v>89661</v>
      </c>
      <c r="Y95" s="7">
        <v>14008</v>
      </c>
      <c r="AF95" s="2" t="s">
        <v>315</v>
      </c>
      <c r="AG95" s="2" t="s">
        <v>11</v>
      </c>
      <c r="AH95" s="4">
        <v>39759</v>
      </c>
    </row>
    <row r="96" spans="9:34" x14ac:dyDescent="0.3">
      <c r="I96" s="3" t="s">
        <v>4</v>
      </c>
      <c r="J96" s="4">
        <v>1939</v>
      </c>
      <c r="K96" s="7">
        <v>14008</v>
      </c>
      <c r="W96" s="3" t="s">
        <v>4</v>
      </c>
      <c r="X96" s="4">
        <v>1939</v>
      </c>
      <c r="Y96" s="7">
        <v>14008</v>
      </c>
      <c r="AF96" s="2" t="s">
        <v>315</v>
      </c>
      <c r="AG96" s="2" t="s">
        <v>11</v>
      </c>
      <c r="AH96" s="4">
        <v>58365</v>
      </c>
    </row>
    <row r="97" spans="9:34" x14ac:dyDescent="0.3">
      <c r="I97" s="3" t="s">
        <v>5</v>
      </c>
      <c r="J97" s="4">
        <v>98774</v>
      </c>
      <c r="K97" s="7">
        <v>14007</v>
      </c>
      <c r="W97" s="3" t="s">
        <v>5</v>
      </c>
      <c r="X97" s="4">
        <v>98774</v>
      </c>
      <c r="Y97" s="7">
        <v>14007</v>
      </c>
      <c r="AF97" s="2" t="s">
        <v>316</v>
      </c>
      <c r="AG97" s="2" t="s">
        <v>10</v>
      </c>
      <c r="AH97" s="4">
        <v>47899</v>
      </c>
    </row>
    <row r="98" spans="9:34" x14ac:dyDescent="0.3">
      <c r="I98" s="3" t="s">
        <v>3</v>
      </c>
      <c r="J98" s="4">
        <v>67530</v>
      </c>
      <c r="K98" s="7">
        <v>14007</v>
      </c>
      <c r="W98" s="3" t="s">
        <v>3</v>
      </c>
      <c r="X98" s="4">
        <v>67530</v>
      </c>
      <c r="Y98" s="7">
        <v>14007</v>
      </c>
      <c r="AF98" s="2" t="s">
        <v>313</v>
      </c>
      <c r="AG98" s="2" t="s">
        <v>11</v>
      </c>
      <c r="AH98" s="4">
        <v>41555</v>
      </c>
    </row>
    <row r="99" spans="9:34" x14ac:dyDescent="0.3">
      <c r="I99" s="3" t="s">
        <v>7</v>
      </c>
      <c r="J99" s="4">
        <v>51742</v>
      </c>
      <c r="K99" s="7">
        <v>14003</v>
      </c>
      <c r="W99" s="3" t="s">
        <v>7</v>
      </c>
      <c r="X99" s="4">
        <v>51742</v>
      </c>
      <c r="Y99" s="7">
        <v>14003</v>
      </c>
      <c r="AF99" s="2" t="s">
        <v>309</v>
      </c>
      <c r="AG99" s="2" t="s">
        <v>10</v>
      </c>
      <c r="AH99" s="4">
        <v>54358</v>
      </c>
    </row>
    <row r="100" spans="9:34" x14ac:dyDescent="0.3">
      <c r="I100" s="3" t="s">
        <v>4</v>
      </c>
      <c r="J100" s="4">
        <v>97049</v>
      </c>
      <c r="K100" s="7">
        <v>14001</v>
      </c>
      <c r="W100" s="3" t="s">
        <v>4</v>
      </c>
      <c r="X100" s="4">
        <v>97049</v>
      </c>
      <c r="Y100" s="7">
        <v>14001</v>
      </c>
      <c r="AF100" s="2" t="s">
        <v>317</v>
      </c>
      <c r="AG100" s="2" t="s">
        <v>9</v>
      </c>
      <c r="AH100" s="4">
        <v>57881</v>
      </c>
    </row>
    <row r="101" spans="9:34" x14ac:dyDescent="0.3">
      <c r="I101" s="3" t="s">
        <v>5</v>
      </c>
      <c r="J101" s="4">
        <v>69977</v>
      </c>
      <c r="K101" s="7">
        <v>14005</v>
      </c>
      <c r="W101" s="3" t="s">
        <v>5</v>
      </c>
      <c r="X101" s="4">
        <v>69977</v>
      </c>
      <c r="Y101" s="7">
        <v>14005</v>
      </c>
      <c r="AF101" s="2" t="s">
        <v>312</v>
      </c>
      <c r="AG101" s="2" t="s">
        <v>11</v>
      </c>
      <c r="AH101" s="4">
        <v>45457</v>
      </c>
    </row>
    <row r="102" spans="9:34" x14ac:dyDescent="0.3">
      <c r="I102" s="3" t="s">
        <v>5</v>
      </c>
      <c r="J102" s="4">
        <v>78564</v>
      </c>
      <c r="K102" s="7">
        <v>14002</v>
      </c>
      <c r="W102" s="3" t="s">
        <v>5</v>
      </c>
      <c r="X102" s="4">
        <v>78564</v>
      </c>
      <c r="Y102" s="7">
        <v>14002</v>
      </c>
      <c r="AF102" s="2" t="s">
        <v>311</v>
      </c>
      <c r="AG102" s="2" t="s">
        <v>11</v>
      </c>
      <c r="AH102" s="4">
        <v>24094</v>
      </c>
    </row>
    <row r="103" spans="9:34" x14ac:dyDescent="0.3">
      <c r="I103" s="3" t="s">
        <v>3</v>
      </c>
      <c r="J103" s="4">
        <v>66623</v>
      </c>
      <c r="K103" s="7">
        <v>14001</v>
      </c>
      <c r="W103" s="3" t="s">
        <v>3</v>
      </c>
      <c r="X103" s="4">
        <v>66623</v>
      </c>
      <c r="Y103" s="7">
        <v>14001</v>
      </c>
      <c r="AF103" s="2" t="s">
        <v>309</v>
      </c>
      <c r="AG103" s="2" t="s">
        <v>11</v>
      </c>
      <c r="AH103" s="4">
        <v>55260</v>
      </c>
    </row>
    <row r="104" spans="9:34" x14ac:dyDescent="0.3">
      <c r="I104" s="3" t="s">
        <v>7</v>
      </c>
      <c r="J104" s="4">
        <v>55348</v>
      </c>
      <c r="K104" s="7">
        <v>14007</v>
      </c>
      <c r="W104" s="3" t="s">
        <v>7</v>
      </c>
      <c r="X104" s="4">
        <v>55348</v>
      </c>
      <c r="Y104" s="7">
        <v>14007</v>
      </c>
      <c r="AF104" s="2" t="s">
        <v>318</v>
      </c>
      <c r="AG104" s="2" t="s">
        <v>10</v>
      </c>
      <c r="AH104" s="4">
        <v>55125</v>
      </c>
    </row>
    <row r="105" spans="9:34" x14ac:dyDescent="0.3">
      <c r="I105" s="3" t="s">
        <v>2</v>
      </c>
      <c r="J105" s="4">
        <v>4213</v>
      </c>
      <c r="K105" s="7">
        <v>14006</v>
      </c>
      <c r="W105" s="3" t="s">
        <v>2</v>
      </c>
      <c r="X105" s="4">
        <v>4213</v>
      </c>
      <c r="Y105" s="7">
        <v>14006</v>
      </c>
      <c r="AF105" s="2" t="s">
        <v>309</v>
      </c>
      <c r="AG105" s="2" t="s">
        <v>9</v>
      </c>
      <c r="AH105" s="4">
        <v>84949</v>
      </c>
    </row>
    <row r="106" spans="9:34" x14ac:dyDescent="0.3">
      <c r="I106" s="3" t="s">
        <v>7</v>
      </c>
      <c r="J106" s="4">
        <v>61655</v>
      </c>
      <c r="K106" s="7">
        <v>14007</v>
      </c>
      <c r="W106" s="3" t="s">
        <v>7</v>
      </c>
      <c r="X106" s="4">
        <v>61655</v>
      </c>
      <c r="Y106" s="7">
        <v>14007</v>
      </c>
      <c r="AF106" s="2" t="s">
        <v>310</v>
      </c>
      <c r="AG106" s="2" t="s">
        <v>9</v>
      </c>
      <c r="AH106" s="4">
        <v>56043</v>
      </c>
    </row>
    <row r="107" spans="9:34" x14ac:dyDescent="0.3">
      <c r="I107" s="3" t="s">
        <v>2</v>
      </c>
      <c r="J107" s="4">
        <v>41769</v>
      </c>
      <c r="K107" s="7">
        <v>14001</v>
      </c>
      <c r="W107" s="3" t="s">
        <v>2</v>
      </c>
      <c r="X107" s="4">
        <v>41769</v>
      </c>
      <c r="Y107" s="7">
        <v>14001</v>
      </c>
      <c r="AF107" s="2" t="s">
        <v>316</v>
      </c>
      <c r="AG107" s="2" t="s">
        <v>10</v>
      </c>
      <c r="AH107" s="4">
        <v>14007</v>
      </c>
    </row>
    <row r="108" spans="9:34" x14ac:dyDescent="0.3">
      <c r="I108" s="3" t="s">
        <v>3</v>
      </c>
      <c r="J108" s="4">
        <v>70649</v>
      </c>
      <c r="K108" s="7">
        <v>14006</v>
      </c>
      <c r="W108" s="3" t="s">
        <v>3</v>
      </c>
      <c r="X108" s="4">
        <v>70649</v>
      </c>
      <c r="Y108" s="7">
        <v>14006</v>
      </c>
      <c r="AF108" s="2" t="s">
        <v>315</v>
      </c>
      <c r="AG108" s="2" t="s">
        <v>11</v>
      </c>
      <c r="AH108" s="4">
        <v>49743</v>
      </c>
    </row>
    <row r="109" spans="9:34" x14ac:dyDescent="0.3">
      <c r="I109" s="3" t="s">
        <v>4</v>
      </c>
      <c r="J109" s="4">
        <v>56546</v>
      </c>
      <c r="K109" s="7">
        <v>14006</v>
      </c>
      <c r="W109" s="3" t="s">
        <v>4</v>
      </c>
      <c r="X109" s="4">
        <v>56546</v>
      </c>
      <c r="Y109" s="7">
        <v>14006</v>
      </c>
      <c r="AF109" s="2" t="s">
        <v>315</v>
      </c>
      <c r="AG109" s="2" t="s">
        <v>9</v>
      </c>
      <c r="AH109" s="4">
        <v>17859</v>
      </c>
    </row>
    <row r="110" spans="9:34" x14ac:dyDescent="0.3">
      <c r="I110" s="3" t="s">
        <v>5</v>
      </c>
      <c r="J110" s="4">
        <v>38992</v>
      </c>
      <c r="K110" s="7">
        <v>14002</v>
      </c>
      <c r="W110" s="3" t="s">
        <v>5</v>
      </c>
      <c r="X110" s="4">
        <v>38992</v>
      </c>
      <c r="Y110" s="7">
        <v>14002</v>
      </c>
      <c r="AF110" s="2" t="s">
        <v>310</v>
      </c>
      <c r="AG110" s="2" t="s">
        <v>11</v>
      </c>
      <c r="AH110" s="4">
        <v>54641</v>
      </c>
    </row>
    <row r="111" spans="9:34" x14ac:dyDescent="0.3">
      <c r="I111" s="3" t="s">
        <v>3</v>
      </c>
      <c r="J111" s="4">
        <v>41751</v>
      </c>
      <c r="K111" s="7">
        <v>14006</v>
      </c>
      <c r="W111" s="3" t="s">
        <v>3</v>
      </c>
      <c r="X111" s="4">
        <v>41751</v>
      </c>
      <c r="Y111" s="7">
        <v>14006</v>
      </c>
      <c r="AF111" s="2" t="s">
        <v>312</v>
      </c>
      <c r="AG111" s="2" t="s">
        <v>11</v>
      </c>
      <c r="AH111" s="4">
        <v>32121</v>
      </c>
    </row>
    <row r="112" spans="9:34" x14ac:dyDescent="0.3">
      <c r="I112" s="3" t="s">
        <v>7</v>
      </c>
      <c r="J112" s="4">
        <v>4478</v>
      </c>
      <c r="K112" s="7">
        <v>14005</v>
      </c>
      <c r="W112" s="3" t="s">
        <v>7</v>
      </c>
      <c r="X112" s="4">
        <v>4478</v>
      </c>
      <c r="Y112" s="7">
        <v>14005</v>
      </c>
      <c r="AF112" s="2" t="s">
        <v>313</v>
      </c>
      <c r="AG112" s="2" t="s">
        <v>10</v>
      </c>
      <c r="AH112" s="4">
        <v>65793</v>
      </c>
    </row>
    <row r="113" spans="9:34" x14ac:dyDescent="0.3">
      <c r="I113" s="3" t="s">
        <v>4</v>
      </c>
      <c r="J113" s="4">
        <v>91221</v>
      </c>
      <c r="K113" s="7">
        <v>14006</v>
      </c>
      <c r="W113" s="3" t="s">
        <v>4</v>
      </c>
      <c r="X113" s="4">
        <v>91221</v>
      </c>
      <c r="Y113" s="7">
        <v>14006</v>
      </c>
      <c r="AF113" s="2" t="s">
        <v>313</v>
      </c>
      <c r="AG113" s="2" t="s">
        <v>11</v>
      </c>
      <c r="AH113" s="4">
        <v>63050</v>
      </c>
    </row>
    <row r="114" spans="9:34" x14ac:dyDescent="0.3">
      <c r="I114" s="3" t="s">
        <v>5</v>
      </c>
      <c r="J114" s="4">
        <v>59916</v>
      </c>
      <c r="K114" s="7">
        <v>14002</v>
      </c>
      <c r="W114" s="3" t="s">
        <v>5</v>
      </c>
      <c r="X114" s="4">
        <v>59916</v>
      </c>
      <c r="Y114" s="7">
        <v>14002</v>
      </c>
      <c r="AF114" s="2" t="s">
        <v>315</v>
      </c>
      <c r="AG114" s="2" t="s">
        <v>9</v>
      </c>
      <c r="AH114" s="4">
        <v>27139</v>
      </c>
    </row>
    <row r="115" spans="9:34" x14ac:dyDescent="0.3">
      <c r="I115" s="3" t="s">
        <v>5</v>
      </c>
      <c r="J115" s="4">
        <v>42786</v>
      </c>
      <c r="K115" s="7">
        <v>14007</v>
      </c>
      <c r="W115" s="3" t="s">
        <v>5</v>
      </c>
      <c r="X115" s="4">
        <v>42786</v>
      </c>
      <c r="Y115" s="7">
        <v>14007</v>
      </c>
      <c r="AF115" s="2" t="s">
        <v>317</v>
      </c>
      <c r="AG115" s="2" t="s">
        <v>9</v>
      </c>
      <c r="AH115" s="4">
        <v>91713</v>
      </c>
    </row>
    <row r="116" spans="9:34" x14ac:dyDescent="0.3">
      <c r="I116" s="3" t="s">
        <v>3</v>
      </c>
      <c r="J116" s="4">
        <v>88654</v>
      </c>
      <c r="K116" s="7">
        <v>14004</v>
      </c>
      <c r="W116" s="3" t="s">
        <v>3</v>
      </c>
      <c r="X116" s="4">
        <v>88654</v>
      </c>
      <c r="Y116" s="7">
        <v>14004</v>
      </c>
      <c r="AF116" s="2" t="s">
        <v>316</v>
      </c>
      <c r="AG116" s="2" t="s">
        <v>9</v>
      </c>
      <c r="AH116" s="4">
        <v>27092</v>
      </c>
    </row>
    <row r="117" spans="9:34" x14ac:dyDescent="0.3">
      <c r="I117" s="3" t="s">
        <v>7</v>
      </c>
      <c r="J117" s="4">
        <v>81956</v>
      </c>
      <c r="K117" s="7">
        <v>14001</v>
      </c>
      <c r="W117" s="3" t="s">
        <v>7</v>
      </c>
      <c r="X117" s="4">
        <v>81956</v>
      </c>
      <c r="Y117" s="7">
        <v>14001</v>
      </c>
      <c r="AF117" s="2" t="s">
        <v>316</v>
      </c>
      <c r="AG117" s="2" t="s">
        <v>9</v>
      </c>
      <c r="AH117" s="4">
        <v>89155</v>
      </c>
    </row>
    <row r="118" spans="9:34" x14ac:dyDescent="0.3">
      <c r="I118" s="3" t="s">
        <v>2</v>
      </c>
      <c r="J118" s="4">
        <v>76984</v>
      </c>
      <c r="K118" s="7">
        <v>14006</v>
      </c>
      <c r="W118" s="3" t="s">
        <v>2</v>
      </c>
      <c r="X118" s="4">
        <v>76984</v>
      </c>
      <c r="Y118" s="7">
        <v>14006</v>
      </c>
      <c r="AF118" s="2" t="s">
        <v>312</v>
      </c>
      <c r="AG118" s="2" t="s">
        <v>10</v>
      </c>
      <c r="AH118" s="4">
        <v>18739</v>
      </c>
    </row>
    <row r="119" spans="9:34" x14ac:dyDescent="0.3">
      <c r="I119" s="3" t="s">
        <v>7</v>
      </c>
      <c r="J119" s="4">
        <v>38834</v>
      </c>
      <c r="K119" s="7">
        <v>14003</v>
      </c>
      <c r="W119" s="3" t="s">
        <v>7</v>
      </c>
      <c r="X119" s="4">
        <v>38834</v>
      </c>
      <c r="Y119" s="7">
        <v>14003</v>
      </c>
      <c r="AF119" s="2" t="s">
        <v>310</v>
      </c>
      <c r="AG119" s="2" t="s">
        <v>9</v>
      </c>
      <c r="AH119" s="4">
        <v>39840</v>
      </c>
    </row>
    <row r="120" spans="9:34" x14ac:dyDescent="0.3">
      <c r="I120" s="3" t="s">
        <v>4</v>
      </c>
      <c r="J120" s="4">
        <v>47756</v>
      </c>
      <c r="K120" s="7">
        <v>14008</v>
      </c>
      <c r="W120" s="3" t="s">
        <v>4</v>
      </c>
      <c r="X120" s="4">
        <v>47756</v>
      </c>
      <c r="Y120" s="7">
        <v>14008</v>
      </c>
      <c r="AF120" s="2" t="s">
        <v>312</v>
      </c>
      <c r="AG120" s="2" t="s">
        <v>9</v>
      </c>
      <c r="AH120" s="4">
        <v>27254</v>
      </c>
    </row>
    <row r="121" spans="9:34" x14ac:dyDescent="0.3">
      <c r="I121" s="3" t="s">
        <v>5</v>
      </c>
      <c r="J121" s="4">
        <v>83242</v>
      </c>
      <c r="K121" s="7">
        <v>14001</v>
      </c>
      <c r="W121" s="3" t="s">
        <v>5</v>
      </c>
      <c r="X121" s="4">
        <v>83242</v>
      </c>
      <c r="Y121" s="7">
        <v>14001</v>
      </c>
      <c r="AF121" s="2" t="s">
        <v>318</v>
      </c>
      <c r="AG121" s="2" t="s">
        <v>10</v>
      </c>
      <c r="AH121" s="4">
        <v>62920</v>
      </c>
    </row>
    <row r="122" spans="9:34" x14ac:dyDescent="0.3">
      <c r="I122" s="3" t="s">
        <v>3</v>
      </c>
      <c r="J122" s="4">
        <v>36667</v>
      </c>
      <c r="K122" s="7">
        <v>14004</v>
      </c>
      <c r="W122" s="3" t="s">
        <v>3</v>
      </c>
      <c r="X122" s="4">
        <v>36667</v>
      </c>
      <c r="Y122" s="7">
        <v>14004</v>
      </c>
      <c r="AF122" s="2" t="s">
        <v>312</v>
      </c>
      <c r="AG122" s="2" t="s">
        <v>10</v>
      </c>
      <c r="AH122" s="4">
        <v>37056</v>
      </c>
    </row>
    <row r="123" spans="9:34" x14ac:dyDescent="0.3">
      <c r="I123" s="3" t="s">
        <v>7</v>
      </c>
      <c r="J123" s="4">
        <v>32011</v>
      </c>
      <c r="K123" s="7">
        <v>14007</v>
      </c>
      <c r="W123" s="3" t="s">
        <v>7</v>
      </c>
      <c r="X123" s="4">
        <v>32011</v>
      </c>
      <c r="Y123" s="7">
        <v>14007</v>
      </c>
      <c r="AF123" s="2" t="s">
        <v>309</v>
      </c>
      <c r="AG123" s="2" t="s">
        <v>10</v>
      </c>
      <c r="AH123" s="4">
        <v>26863</v>
      </c>
    </row>
    <row r="124" spans="9:34" x14ac:dyDescent="0.3">
      <c r="I124" s="3" t="s">
        <v>7</v>
      </c>
      <c r="J124" s="4">
        <v>1981</v>
      </c>
      <c r="K124" s="7">
        <v>14004</v>
      </c>
      <c r="W124" s="3" t="s">
        <v>7</v>
      </c>
      <c r="X124" s="4">
        <v>1981</v>
      </c>
      <c r="Y124" s="7">
        <v>14004</v>
      </c>
      <c r="AF124" s="2" t="s">
        <v>310</v>
      </c>
      <c r="AG124" s="2" t="s">
        <v>9</v>
      </c>
      <c r="AH124" s="4">
        <v>10576</v>
      </c>
    </row>
    <row r="125" spans="9:34" x14ac:dyDescent="0.3">
      <c r="I125" s="3" t="s">
        <v>2</v>
      </c>
      <c r="J125" s="4">
        <v>7615</v>
      </c>
      <c r="K125" s="7">
        <v>14008</v>
      </c>
      <c r="W125" s="3" t="s">
        <v>2</v>
      </c>
      <c r="X125" s="4">
        <v>7615</v>
      </c>
      <c r="Y125" s="7">
        <v>14008</v>
      </c>
      <c r="AF125" s="2" t="s">
        <v>309</v>
      </c>
      <c r="AG125" s="2" t="s">
        <v>11</v>
      </c>
      <c r="AH125" s="4">
        <v>61689</v>
      </c>
    </row>
    <row r="126" spans="9:34" x14ac:dyDescent="0.3">
      <c r="I126" s="3" t="s">
        <v>5</v>
      </c>
      <c r="J126" s="4">
        <v>59710</v>
      </c>
      <c r="K126" s="7">
        <v>14005</v>
      </c>
      <c r="W126" s="3" t="s">
        <v>5</v>
      </c>
      <c r="X126" s="4">
        <v>59710</v>
      </c>
      <c r="Y126" s="7">
        <v>14005</v>
      </c>
      <c r="AF126" s="2" t="s">
        <v>310</v>
      </c>
      <c r="AG126" s="2" t="s">
        <v>10</v>
      </c>
      <c r="AH126" s="4">
        <v>48197</v>
      </c>
    </row>
    <row r="127" spans="9:34" x14ac:dyDescent="0.3">
      <c r="I127" s="3" t="s">
        <v>7</v>
      </c>
      <c r="J127" s="4">
        <v>79420</v>
      </c>
      <c r="K127" s="7">
        <v>14003</v>
      </c>
      <c r="W127" s="3" t="s">
        <v>7</v>
      </c>
      <c r="X127" s="4">
        <v>79420</v>
      </c>
      <c r="Y127" s="7">
        <v>14003</v>
      </c>
      <c r="AF127" s="2" t="s">
        <v>311</v>
      </c>
      <c r="AG127" s="2" t="s">
        <v>10</v>
      </c>
      <c r="AH127" s="4">
        <v>28759</v>
      </c>
    </row>
    <row r="128" spans="9:34" x14ac:dyDescent="0.3">
      <c r="I128" s="3" t="s">
        <v>2</v>
      </c>
      <c r="J128" s="4">
        <v>99298</v>
      </c>
      <c r="K128" s="7">
        <v>14004</v>
      </c>
      <c r="W128" s="3" t="s">
        <v>2</v>
      </c>
      <c r="X128" s="4">
        <v>99298</v>
      </c>
      <c r="Y128" s="7">
        <v>14004</v>
      </c>
      <c r="AF128" s="2" t="s">
        <v>316</v>
      </c>
      <c r="AG128" s="2" t="s">
        <v>11</v>
      </c>
      <c r="AH128" s="4">
        <v>19900</v>
      </c>
    </row>
    <row r="129" spans="9:34" x14ac:dyDescent="0.3">
      <c r="I129" s="3" t="s">
        <v>7</v>
      </c>
      <c r="J129" s="4">
        <v>78617</v>
      </c>
      <c r="K129" s="7">
        <v>14001</v>
      </c>
      <c r="W129" s="3" t="s">
        <v>7</v>
      </c>
      <c r="X129" s="4">
        <v>78617</v>
      </c>
      <c r="Y129" s="7">
        <v>14001</v>
      </c>
      <c r="AF129" s="2" t="s">
        <v>312</v>
      </c>
      <c r="AG129" s="2" t="s">
        <v>10</v>
      </c>
      <c r="AH129" s="4">
        <v>75636</v>
      </c>
    </row>
    <row r="130" spans="9:34" x14ac:dyDescent="0.3">
      <c r="I130" s="3" t="s">
        <v>4</v>
      </c>
      <c r="J130" s="4">
        <v>71789</v>
      </c>
      <c r="K130" s="7">
        <v>14003</v>
      </c>
      <c r="W130" s="3" t="s">
        <v>4</v>
      </c>
      <c r="X130" s="4">
        <v>71789</v>
      </c>
      <c r="Y130" s="7">
        <v>14003</v>
      </c>
      <c r="AF130" s="2" t="s">
        <v>313</v>
      </c>
      <c r="AG130" s="2" t="s">
        <v>11</v>
      </c>
      <c r="AH130" s="4">
        <v>11477</v>
      </c>
    </row>
    <row r="131" spans="9:34" x14ac:dyDescent="0.3">
      <c r="I131" s="3" t="s">
        <v>5</v>
      </c>
      <c r="J131" s="4">
        <v>6127</v>
      </c>
      <c r="K131" s="7">
        <v>14006</v>
      </c>
      <c r="W131" s="3" t="s">
        <v>5</v>
      </c>
      <c r="X131" s="4">
        <v>6127</v>
      </c>
      <c r="Y131" s="7">
        <v>14006</v>
      </c>
      <c r="AF131" s="2" t="s">
        <v>316</v>
      </c>
      <c r="AG131" s="2" t="s">
        <v>11</v>
      </c>
      <c r="AH131" s="4">
        <v>81956</v>
      </c>
    </row>
    <row r="132" spans="9:34" x14ac:dyDescent="0.3">
      <c r="I132" s="3" t="s">
        <v>3</v>
      </c>
      <c r="J132" s="4">
        <v>76522</v>
      </c>
      <c r="K132" s="7">
        <v>14002</v>
      </c>
      <c r="W132" s="3" t="s">
        <v>3</v>
      </c>
      <c r="X132" s="4">
        <v>76522</v>
      </c>
      <c r="Y132" s="7">
        <v>14002</v>
      </c>
      <c r="AF132" s="2" t="s">
        <v>315</v>
      </c>
      <c r="AG132" s="2" t="s">
        <v>10</v>
      </c>
      <c r="AH132" s="4">
        <v>87125</v>
      </c>
    </row>
    <row r="133" spans="9:34" x14ac:dyDescent="0.3">
      <c r="I133" s="3" t="s">
        <v>7</v>
      </c>
      <c r="J133" s="4">
        <v>91131</v>
      </c>
      <c r="K133" s="7">
        <v>14008</v>
      </c>
      <c r="W133" s="3" t="s">
        <v>7</v>
      </c>
      <c r="X133" s="4">
        <v>91131</v>
      </c>
      <c r="Y133" s="7">
        <v>14008</v>
      </c>
      <c r="AF133" s="2" t="s">
        <v>314</v>
      </c>
      <c r="AG133" s="2" t="s">
        <v>9</v>
      </c>
      <c r="AH133" s="4">
        <v>79128</v>
      </c>
    </row>
    <row r="134" spans="9:34" x14ac:dyDescent="0.3">
      <c r="I134" s="3" t="s">
        <v>4</v>
      </c>
      <c r="J134" s="4">
        <v>79991</v>
      </c>
      <c r="K134" s="7">
        <v>14005</v>
      </c>
      <c r="W134" s="3" t="s">
        <v>4</v>
      </c>
      <c r="X134" s="4">
        <v>79991</v>
      </c>
      <c r="Y134" s="7">
        <v>14005</v>
      </c>
      <c r="AF134" s="2" t="s">
        <v>309</v>
      </c>
      <c r="AG134" s="2" t="s">
        <v>9</v>
      </c>
      <c r="AH134" s="4">
        <v>20551</v>
      </c>
    </row>
    <row r="135" spans="9:34" x14ac:dyDescent="0.3">
      <c r="I135" s="3" t="s">
        <v>5</v>
      </c>
      <c r="J135" s="4">
        <v>7531</v>
      </c>
      <c r="K135" s="7">
        <v>14005</v>
      </c>
      <c r="W135" s="3" t="s">
        <v>5</v>
      </c>
      <c r="X135" s="4">
        <v>7531</v>
      </c>
      <c r="Y135" s="7">
        <v>14005</v>
      </c>
      <c r="AF135" s="2" t="s">
        <v>313</v>
      </c>
      <c r="AG135" s="2" t="s">
        <v>11</v>
      </c>
      <c r="AH135" s="4">
        <v>25725</v>
      </c>
    </row>
    <row r="136" spans="9:34" x14ac:dyDescent="0.3">
      <c r="I136" s="3" t="s">
        <v>3</v>
      </c>
      <c r="J136" s="4">
        <v>88905</v>
      </c>
      <c r="K136" s="7">
        <v>14006</v>
      </c>
      <c r="W136" s="3" t="s">
        <v>3</v>
      </c>
      <c r="X136" s="4">
        <v>88905</v>
      </c>
      <c r="Y136" s="7">
        <v>14006</v>
      </c>
      <c r="AF136" s="2" t="s">
        <v>314</v>
      </c>
      <c r="AG136" s="2" t="s">
        <v>9</v>
      </c>
      <c r="AH136" s="4">
        <v>77448</v>
      </c>
    </row>
    <row r="137" spans="9:34" x14ac:dyDescent="0.3">
      <c r="I137" s="3" t="s">
        <v>7</v>
      </c>
      <c r="J137" s="4">
        <v>9032</v>
      </c>
      <c r="K137" s="7">
        <v>14005</v>
      </c>
      <c r="W137" s="3" t="s">
        <v>7</v>
      </c>
      <c r="X137" s="4">
        <v>9032</v>
      </c>
      <c r="Y137" s="7">
        <v>14005</v>
      </c>
      <c r="AF137" s="2" t="s">
        <v>315</v>
      </c>
      <c r="AG137" s="2" t="s">
        <v>9</v>
      </c>
      <c r="AH137" s="4">
        <v>62201</v>
      </c>
    </row>
    <row r="138" spans="9:34" x14ac:dyDescent="0.3">
      <c r="I138" s="3" t="s">
        <v>4</v>
      </c>
      <c r="J138" s="4">
        <v>24612</v>
      </c>
      <c r="K138" s="7">
        <v>14004</v>
      </c>
      <c r="W138" s="3" t="s">
        <v>4</v>
      </c>
      <c r="X138" s="4">
        <v>24612</v>
      </c>
      <c r="Y138" s="7">
        <v>14004</v>
      </c>
      <c r="AF138" s="2" t="s">
        <v>309</v>
      </c>
      <c r="AG138" s="2" t="s">
        <v>11</v>
      </c>
      <c r="AH138" s="4">
        <v>59001</v>
      </c>
    </row>
    <row r="139" spans="9:34" x14ac:dyDescent="0.3">
      <c r="I139" s="3" t="s">
        <v>5</v>
      </c>
      <c r="J139" s="4">
        <v>50826</v>
      </c>
      <c r="K139" s="7">
        <v>14004</v>
      </c>
      <c r="W139" s="3" t="s">
        <v>5</v>
      </c>
      <c r="X139" s="4">
        <v>50826</v>
      </c>
      <c r="Y139" s="7">
        <v>14004</v>
      </c>
      <c r="AF139" s="2" t="s">
        <v>315</v>
      </c>
      <c r="AG139" s="2" t="s">
        <v>10</v>
      </c>
      <c r="AH139" s="4">
        <v>64064</v>
      </c>
    </row>
    <row r="140" spans="9:34" x14ac:dyDescent="0.3">
      <c r="I140" s="3" t="s">
        <v>5</v>
      </c>
      <c r="J140" s="4">
        <v>18798</v>
      </c>
      <c r="K140" s="7">
        <v>14005</v>
      </c>
      <c r="W140" s="3" t="s">
        <v>5</v>
      </c>
      <c r="X140" s="4">
        <v>18798</v>
      </c>
      <c r="Y140" s="7">
        <v>14005</v>
      </c>
      <c r="AF140" s="2" t="s">
        <v>311</v>
      </c>
      <c r="AG140" s="2" t="s">
        <v>9</v>
      </c>
      <c r="AH140" s="4">
        <v>86652</v>
      </c>
    </row>
    <row r="141" spans="9:34" x14ac:dyDescent="0.3">
      <c r="I141" s="3" t="s">
        <v>3</v>
      </c>
      <c r="J141" s="4">
        <v>86170</v>
      </c>
      <c r="K141" s="7">
        <v>14002</v>
      </c>
      <c r="W141" s="3" t="s">
        <v>3</v>
      </c>
      <c r="X141" s="4">
        <v>86170</v>
      </c>
      <c r="Y141" s="7">
        <v>14002</v>
      </c>
      <c r="AF141" s="2" t="s">
        <v>309</v>
      </c>
      <c r="AG141" s="2" t="s">
        <v>9</v>
      </c>
      <c r="AH141" s="4">
        <v>53562</v>
      </c>
    </row>
    <row r="142" spans="9:34" x14ac:dyDescent="0.3">
      <c r="I142" s="3" t="s">
        <v>7</v>
      </c>
      <c r="J142" s="4">
        <v>3306</v>
      </c>
      <c r="K142" s="7">
        <v>14002</v>
      </c>
      <c r="W142" s="3" t="s">
        <v>7</v>
      </c>
      <c r="X142" s="4">
        <v>3306</v>
      </c>
      <c r="Y142" s="7">
        <v>14002</v>
      </c>
      <c r="AF142" s="2" t="s">
        <v>310</v>
      </c>
      <c r="AG142" s="2" t="s">
        <v>9</v>
      </c>
      <c r="AH142" s="4">
        <v>20047</v>
      </c>
    </row>
    <row r="143" spans="9:34" x14ac:dyDescent="0.3">
      <c r="I143" s="3" t="s">
        <v>2</v>
      </c>
      <c r="J143" s="4">
        <v>72010</v>
      </c>
      <c r="K143" s="7">
        <v>14001</v>
      </c>
      <c r="W143" s="3" t="s">
        <v>2</v>
      </c>
      <c r="X143" s="4">
        <v>72010</v>
      </c>
      <c r="Y143" s="7">
        <v>14001</v>
      </c>
      <c r="AF143" s="2" t="s">
        <v>317</v>
      </c>
      <c r="AG143" s="2" t="s">
        <v>10</v>
      </c>
      <c r="AH143" s="4">
        <v>96700</v>
      </c>
    </row>
    <row r="144" spans="9:34" x14ac:dyDescent="0.3">
      <c r="I144" s="3" t="s">
        <v>7</v>
      </c>
      <c r="J144" s="4">
        <v>80632</v>
      </c>
      <c r="K144" s="7">
        <v>14006</v>
      </c>
      <c r="W144" s="3" t="s">
        <v>7</v>
      </c>
      <c r="X144" s="4">
        <v>80632</v>
      </c>
      <c r="Y144" s="7">
        <v>14006</v>
      </c>
      <c r="AF144" s="2" t="s">
        <v>313</v>
      </c>
      <c r="AG144" s="2" t="s">
        <v>11</v>
      </c>
      <c r="AH144" s="4">
        <v>79459</v>
      </c>
    </row>
    <row r="145" spans="9:34" x14ac:dyDescent="0.3">
      <c r="I145" s="3" t="s">
        <v>4</v>
      </c>
      <c r="J145" s="4">
        <v>87592</v>
      </c>
      <c r="K145" s="7">
        <v>14004</v>
      </c>
      <c r="W145" s="3" t="s">
        <v>4</v>
      </c>
      <c r="X145" s="4">
        <v>87592</v>
      </c>
      <c r="Y145" s="7">
        <v>14004</v>
      </c>
      <c r="AF145" s="2" t="s">
        <v>312</v>
      </c>
      <c r="AG145" s="2" t="s">
        <v>9</v>
      </c>
      <c r="AH145" s="4">
        <v>88455</v>
      </c>
    </row>
    <row r="146" spans="9:34" x14ac:dyDescent="0.3">
      <c r="I146" s="3" t="s">
        <v>5</v>
      </c>
      <c r="J146" s="4">
        <v>16303</v>
      </c>
      <c r="K146" s="7">
        <v>14006</v>
      </c>
      <c r="W146" s="3" t="s">
        <v>5</v>
      </c>
      <c r="X146" s="4">
        <v>16303</v>
      </c>
      <c r="Y146" s="7">
        <v>14006</v>
      </c>
      <c r="AF146" s="2" t="s">
        <v>314</v>
      </c>
      <c r="AG146" s="2" t="s">
        <v>10</v>
      </c>
      <c r="AH146" s="4">
        <v>96278</v>
      </c>
    </row>
    <row r="147" spans="9:34" x14ac:dyDescent="0.3">
      <c r="I147" s="3" t="s">
        <v>3</v>
      </c>
      <c r="J147" s="4">
        <v>23521</v>
      </c>
      <c r="K147" s="7">
        <v>14002</v>
      </c>
      <c r="W147" s="3" t="s">
        <v>3</v>
      </c>
      <c r="X147" s="4">
        <v>23521</v>
      </c>
      <c r="Y147" s="7">
        <v>14002</v>
      </c>
      <c r="AF147" s="2" t="s">
        <v>316</v>
      </c>
      <c r="AG147" s="2" t="s">
        <v>11</v>
      </c>
      <c r="AH147" s="4">
        <v>69401</v>
      </c>
    </row>
    <row r="148" spans="9:34" x14ac:dyDescent="0.3">
      <c r="I148" s="3" t="s">
        <v>7</v>
      </c>
      <c r="J148" s="4">
        <v>83536</v>
      </c>
      <c r="K148" s="7">
        <v>14002</v>
      </c>
      <c r="W148" s="3" t="s">
        <v>7</v>
      </c>
      <c r="X148" s="4">
        <v>83536</v>
      </c>
      <c r="Y148" s="7">
        <v>14002</v>
      </c>
      <c r="AF148" s="2" t="s">
        <v>313</v>
      </c>
      <c r="AG148" s="2" t="s">
        <v>11</v>
      </c>
      <c r="AH148" s="4">
        <v>11948</v>
      </c>
    </row>
    <row r="149" spans="9:34" x14ac:dyDescent="0.3">
      <c r="I149" s="3" t="s">
        <v>7</v>
      </c>
      <c r="J149" s="4">
        <v>54356</v>
      </c>
      <c r="K149" s="7">
        <v>14006</v>
      </c>
      <c r="W149" s="3" t="s">
        <v>7</v>
      </c>
      <c r="X149" s="4">
        <v>54356</v>
      </c>
      <c r="Y149" s="7">
        <v>14006</v>
      </c>
      <c r="AF149" s="2" t="s">
        <v>311</v>
      </c>
      <c r="AG149" s="2" t="s">
        <v>10</v>
      </c>
      <c r="AH149" s="4">
        <v>42238</v>
      </c>
    </row>
    <row r="150" spans="9:34" x14ac:dyDescent="0.3">
      <c r="I150" s="3" t="s">
        <v>2</v>
      </c>
      <c r="J150" s="4">
        <v>80661</v>
      </c>
      <c r="K150" s="7">
        <v>14004</v>
      </c>
      <c r="W150" s="3" t="s">
        <v>2</v>
      </c>
      <c r="X150" s="4">
        <v>80661</v>
      </c>
      <c r="Y150" s="7">
        <v>14004</v>
      </c>
      <c r="AF150" s="2" t="s">
        <v>311</v>
      </c>
      <c r="AG150" s="2" t="s">
        <v>11</v>
      </c>
      <c r="AH150" s="4">
        <v>49193</v>
      </c>
    </row>
    <row r="151" spans="9:34" x14ac:dyDescent="0.3">
      <c r="I151" s="3" t="s">
        <v>5</v>
      </c>
      <c r="J151" s="4">
        <v>82622</v>
      </c>
      <c r="K151" s="7">
        <v>14006</v>
      </c>
      <c r="W151" s="3" t="s">
        <v>5</v>
      </c>
      <c r="X151" s="4">
        <v>82622</v>
      </c>
      <c r="Y151" s="7">
        <v>14006</v>
      </c>
      <c r="AF151" s="2" t="s">
        <v>315</v>
      </c>
      <c r="AG151" s="2" t="s">
        <v>10</v>
      </c>
      <c r="AH151" s="4">
        <v>63355</v>
      </c>
    </row>
    <row r="152" spans="9:34" x14ac:dyDescent="0.3">
      <c r="I152" s="3" t="s">
        <v>7</v>
      </c>
      <c r="J152" s="4">
        <v>29752</v>
      </c>
      <c r="K152" s="7">
        <v>14003</v>
      </c>
      <c r="W152" s="3" t="s">
        <v>7</v>
      </c>
      <c r="X152" s="4">
        <v>29752</v>
      </c>
      <c r="Y152" s="7">
        <v>14003</v>
      </c>
      <c r="AF152" s="2" t="s">
        <v>312</v>
      </c>
      <c r="AG152" s="2" t="s">
        <v>9</v>
      </c>
      <c r="AH152" s="4">
        <v>34033</v>
      </c>
    </row>
    <row r="153" spans="9:34" x14ac:dyDescent="0.3">
      <c r="I153" s="3" t="s">
        <v>2</v>
      </c>
      <c r="J153" s="4">
        <v>55453</v>
      </c>
      <c r="K153" s="7">
        <v>14004</v>
      </c>
      <c r="W153" s="3" t="s">
        <v>2</v>
      </c>
      <c r="X153" s="4">
        <v>55453</v>
      </c>
      <c r="Y153" s="7">
        <v>14004</v>
      </c>
      <c r="AF153" s="2" t="s">
        <v>313</v>
      </c>
      <c r="AG153" s="2" t="s">
        <v>9</v>
      </c>
      <c r="AH153" s="4">
        <v>16203</v>
      </c>
    </row>
    <row r="154" spans="9:34" x14ac:dyDescent="0.3">
      <c r="I154" s="3" t="s">
        <v>4</v>
      </c>
      <c r="J154" s="4">
        <v>78461</v>
      </c>
      <c r="K154" s="7">
        <v>14004</v>
      </c>
      <c r="W154" s="3" t="s">
        <v>4</v>
      </c>
      <c r="X154" s="4">
        <v>78461</v>
      </c>
      <c r="Y154" s="7">
        <v>14004</v>
      </c>
      <c r="AF154" s="2" t="s">
        <v>314</v>
      </c>
      <c r="AG154" s="2" t="s">
        <v>10</v>
      </c>
      <c r="AH154" s="4">
        <v>39407</v>
      </c>
    </row>
    <row r="155" spans="9:34" x14ac:dyDescent="0.3">
      <c r="I155" s="3" t="s">
        <v>5</v>
      </c>
      <c r="J155" s="4">
        <v>25187</v>
      </c>
      <c r="K155" s="7">
        <v>14004</v>
      </c>
      <c r="W155" s="3" t="s">
        <v>5</v>
      </c>
      <c r="X155" s="4">
        <v>25187</v>
      </c>
      <c r="Y155" s="7">
        <v>14004</v>
      </c>
      <c r="AF155" s="2" t="s">
        <v>317</v>
      </c>
      <c r="AG155" s="2" t="s">
        <v>9</v>
      </c>
      <c r="AH155" s="4">
        <v>16158</v>
      </c>
    </row>
    <row r="156" spans="9:34" x14ac:dyDescent="0.3">
      <c r="I156" s="3" t="s">
        <v>3</v>
      </c>
      <c r="J156" s="4">
        <v>75114</v>
      </c>
      <c r="K156" s="7">
        <v>14008</v>
      </c>
      <c r="W156" s="3" t="s">
        <v>3</v>
      </c>
      <c r="X156" s="4">
        <v>75114</v>
      </c>
      <c r="Y156" s="7">
        <v>14008</v>
      </c>
      <c r="AF156" s="2" t="s">
        <v>316</v>
      </c>
      <c r="AG156" s="2" t="s">
        <v>11</v>
      </c>
      <c r="AH156" s="4">
        <v>79645</v>
      </c>
    </row>
    <row r="157" spans="9:34" x14ac:dyDescent="0.3">
      <c r="I157" s="3" t="s">
        <v>7</v>
      </c>
      <c r="J157" s="4">
        <v>3795</v>
      </c>
      <c r="K157" s="7">
        <v>14004</v>
      </c>
      <c r="W157" s="3" t="s">
        <v>7</v>
      </c>
      <c r="X157" s="4">
        <v>3795</v>
      </c>
      <c r="Y157" s="7">
        <v>14004</v>
      </c>
      <c r="AF157" s="2" t="s">
        <v>315</v>
      </c>
      <c r="AG157" s="2" t="s">
        <v>9</v>
      </c>
      <c r="AH157" s="4">
        <v>12074</v>
      </c>
    </row>
    <row r="158" spans="9:34" x14ac:dyDescent="0.3">
      <c r="I158" s="3" t="s">
        <v>4</v>
      </c>
      <c r="J158" s="4">
        <v>97620</v>
      </c>
      <c r="K158" s="7">
        <v>14006</v>
      </c>
      <c r="W158" s="3" t="s">
        <v>4</v>
      </c>
      <c r="X158" s="4">
        <v>97620</v>
      </c>
      <c r="Y158" s="7">
        <v>14006</v>
      </c>
      <c r="AF158" s="2" t="s">
        <v>311</v>
      </c>
      <c r="AG158" s="2" t="s">
        <v>11</v>
      </c>
      <c r="AH158" s="4">
        <v>88099</v>
      </c>
    </row>
    <row r="159" spans="9:34" x14ac:dyDescent="0.3">
      <c r="I159" s="3" t="s">
        <v>5</v>
      </c>
      <c r="J159" s="4">
        <v>70777</v>
      </c>
      <c r="K159" s="7">
        <v>14001</v>
      </c>
      <c r="W159" s="3" t="s">
        <v>5</v>
      </c>
      <c r="X159" s="4">
        <v>70777</v>
      </c>
      <c r="Y159" s="7">
        <v>14001</v>
      </c>
      <c r="AF159" s="2" t="s">
        <v>309</v>
      </c>
      <c r="AG159" s="2" t="s">
        <v>11</v>
      </c>
      <c r="AH159" s="4">
        <v>99461</v>
      </c>
    </row>
    <row r="160" spans="9:34" x14ac:dyDescent="0.3">
      <c r="I160" s="3" t="s">
        <v>5</v>
      </c>
      <c r="J160" s="4">
        <v>93338</v>
      </c>
      <c r="K160" s="7">
        <v>14002</v>
      </c>
      <c r="W160" s="3" t="s">
        <v>5</v>
      </c>
      <c r="X160" s="4">
        <v>93338</v>
      </c>
      <c r="Y160" s="7">
        <v>14002</v>
      </c>
      <c r="AF160" s="2" t="s">
        <v>309</v>
      </c>
      <c r="AG160" s="2" t="s">
        <v>10</v>
      </c>
      <c r="AH160" s="4">
        <v>44514</v>
      </c>
    </row>
    <row r="161" spans="9:34" x14ac:dyDescent="0.3">
      <c r="I161" s="3" t="s">
        <v>3</v>
      </c>
      <c r="J161" s="4">
        <v>90048</v>
      </c>
      <c r="K161" s="7">
        <v>14006</v>
      </c>
      <c r="W161" s="3" t="s">
        <v>3</v>
      </c>
      <c r="X161" s="4">
        <v>90048</v>
      </c>
      <c r="Y161" s="7">
        <v>14006</v>
      </c>
      <c r="AF161" s="2" t="s">
        <v>311</v>
      </c>
      <c r="AG161" s="2" t="s">
        <v>10</v>
      </c>
      <c r="AH161" s="4">
        <v>35731</v>
      </c>
    </row>
    <row r="162" spans="9:34" x14ac:dyDescent="0.3">
      <c r="I162" s="3" t="s">
        <v>7</v>
      </c>
      <c r="J162" s="4">
        <v>49607</v>
      </c>
      <c r="K162" s="7">
        <v>14002</v>
      </c>
      <c r="W162" s="3" t="s">
        <v>7</v>
      </c>
      <c r="X162" s="4">
        <v>49607</v>
      </c>
      <c r="Y162" s="7">
        <v>14002</v>
      </c>
      <c r="AF162" s="2" t="s">
        <v>316</v>
      </c>
      <c r="AG162" s="2" t="s">
        <v>11</v>
      </c>
      <c r="AH162" s="4">
        <v>74772</v>
      </c>
    </row>
    <row r="163" spans="9:34" x14ac:dyDescent="0.3">
      <c r="I163" s="3" t="s">
        <v>2</v>
      </c>
      <c r="J163" s="4">
        <v>28754</v>
      </c>
      <c r="K163" s="7">
        <v>14006</v>
      </c>
      <c r="W163" s="3" t="s">
        <v>2</v>
      </c>
      <c r="X163" s="4">
        <v>28754</v>
      </c>
      <c r="Y163" s="7">
        <v>14006</v>
      </c>
      <c r="AF163" s="2" t="s">
        <v>309</v>
      </c>
      <c r="AG163" s="2" t="s">
        <v>9</v>
      </c>
      <c r="AH163" s="4">
        <v>70983</v>
      </c>
    </row>
    <row r="164" spans="9:34" x14ac:dyDescent="0.3">
      <c r="I164" s="3" t="s">
        <v>7</v>
      </c>
      <c r="J164" s="4">
        <v>67178</v>
      </c>
      <c r="K164" s="7">
        <v>14006</v>
      </c>
      <c r="W164" s="3" t="s">
        <v>7</v>
      </c>
      <c r="X164" s="4">
        <v>67178</v>
      </c>
      <c r="Y164" s="7">
        <v>14006</v>
      </c>
      <c r="AF164" s="2" t="s">
        <v>311</v>
      </c>
      <c r="AG164" s="2" t="s">
        <v>11</v>
      </c>
      <c r="AH164" s="4">
        <v>56015</v>
      </c>
    </row>
    <row r="165" spans="9:34" x14ac:dyDescent="0.3">
      <c r="I165" s="3" t="s">
        <v>4</v>
      </c>
      <c r="J165" s="4">
        <v>50174</v>
      </c>
      <c r="K165" s="7">
        <v>14005</v>
      </c>
      <c r="W165" s="3" t="s">
        <v>4</v>
      </c>
      <c r="X165" s="4">
        <v>50174</v>
      </c>
      <c r="Y165" s="7">
        <v>14005</v>
      </c>
      <c r="AF165" s="2" t="s">
        <v>313</v>
      </c>
      <c r="AG165" s="2" t="s">
        <v>9</v>
      </c>
      <c r="AH165" s="4">
        <v>30519</v>
      </c>
    </row>
    <row r="166" spans="9:34" x14ac:dyDescent="0.3">
      <c r="I166" s="3" t="s">
        <v>5</v>
      </c>
      <c r="J166" s="4">
        <v>17553</v>
      </c>
      <c r="K166" s="7">
        <v>14008</v>
      </c>
      <c r="W166" s="3" t="s">
        <v>5</v>
      </c>
      <c r="X166" s="4">
        <v>17553</v>
      </c>
      <c r="Y166" s="7">
        <v>14008</v>
      </c>
      <c r="AF166" s="2" t="s">
        <v>316</v>
      </c>
      <c r="AG166" s="2" t="s">
        <v>10</v>
      </c>
      <c r="AH166" s="4">
        <v>94889</v>
      </c>
    </row>
    <row r="167" spans="9:34" x14ac:dyDescent="0.3">
      <c r="I167" s="3" t="s">
        <v>3</v>
      </c>
      <c r="J167" s="4">
        <v>76824</v>
      </c>
      <c r="K167" s="7">
        <v>14002</v>
      </c>
      <c r="W167" s="3" t="s">
        <v>3</v>
      </c>
      <c r="X167" s="4">
        <v>76824</v>
      </c>
      <c r="Y167" s="7">
        <v>14002</v>
      </c>
      <c r="AF167" s="2" t="s">
        <v>317</v>
      </c>
      <c r="AG167" s="2" t="s">
        <v>10</v>
      </c>
      <c r="AH167" s="4">
        <v>28543</v>
      </c>
    </row>
    <row r="168" spans="9:34" x14ac:dyDescent="0.3">
      <c r="I168" s="3" t="s">
        <v>7</v>
      </c>
      <c r="J168" s="4">
        <v>47697</v>
      </c>
      <c r="K168" s="7">
        <v>14004</v>
      </c>
      <c r="W168" s="3" t="s">
        <v>7</v>
      </c>
      <c r="X168" s="4">
        <v>47697</v>
      </c>
      <c r="Y168" s="7">
        <v>14004</v>
      </c>
      <c r="AF168" s="2" t="s">
        <v>318</v>
      </c>
      <c r="AG168" s="2" t="s">
        <v>10</v>
      </c>
      <c r="AH168" s="4">
        <v>60319</v>
      </c>
    </row>
    <row r="169" spans="9:34" x14ac:dyDescent="0.3">
      <c r="I169" s="3" t="s">
        <v>7</v>
      </c>
      <c r="J169" s="4">
        <v>73241</v>
      </c>
      <c r="K169" s="7">
        <v>14005</v>
      </c>
      <c r="W169" s="3" t="s">
        <v>7</v>
      </c>
      <c r="X169" s="4">
        <v>73241</v>
      </c>
      <c r="Y169" s="7">
        <v>14005</v>
      </c>
      <c r="AF169" s="2" t="s">
        <v>318</v>
      </c>
      <c r="AG169" s="2" t="s">
        <v>11</v>
      </c>
      <c r="AH169" s="4">
        <v>47605</v>
      </c>
    </row>
    <row r="170" spans="9:34" x14ac:dyDescent="0.3">
      <c r="I170" s="3" t="s">
        <v>2</v>
      </c>
      <c r="J170" s="4">
        <v>21532</v>
      </c>
      <c r="K170" s="7">
        <v>14007</v>
      </c>
      <c r="W170" s="3" t="s">
        <v>2</v>
      </c>
      <c r="X170" s="4">
        <v>21532</v>
      </c>
      <c r="Y170" s="7">
        <v>14007</v>
      </c>
      <c r="AF170" s="2" t="s">
        <v>310</v>
      </c>
      <c r="AG170" s="2" t="s">
        <v>10</v>
      </c>
      <c r="AH170" s="4">
        <v>69823</v>
      </c>
    </row>
    <row r="171" spans="9:34" x14ac:dyDescent="0.3">
      <c r="I171" s="3" t="s">
        <v>5</v>
      </c>
      <c r="J171" s="4">
        <v>40742</v>
      </c>
      <c r="K171" s="7">
        <v>14003</v>
      </c>
      <c r="W171" s="3" t="s">
        <v>5</v>
      </c>
      <c r="X171" s="4">
        <v>40742</v>
      </c>
      <c r="Y171" s="7">
        <v>14003</v>
      </c>
      <c r="AF171" s="2" t="s">
        <v>311</v>
      </c>
      <c r="AG171" s="2" t="s">
        <v>11</v>
      </c>
      <c r="AH171" s="4">
        <v>57900</v>
      </c>
    </row>
    <row r="172" spans="9:34" x14ac:dyDescent="0.3">
      <c r="I172" s="3" t="s">
        <v>7</v>
      </c>
      <c r="J172" s="4">
        <v>58465</v>
      </c>
      <c r="K172" s="7">
        <v>14001</v>
      </c>
      <c r="W172" s="3" t="s">
        <v>7</v>
      </c>
      <c r="X172" s="4">
        <v>58465</v>
      </c>
      <c r="Y172" s="7">
        <v>14001</v>
      </c>
      <c r="AF172" s="2" t="s">
        <v>312</v>
      </c>
      <c r="AG172" s="2" t="s">
        <v>10</v>
      </c>
      <c r="AH172" s="4">
        <v>28580</v>
      </c>
    </row>
    <row r="173" spans="9:34" x14ac:dyDescent="0.3">
      <c r="I173" s="3" t="s">
        <v>2</v>
      </c>
      <c r="J173" s="4">
        <v>94986</v>
      </c>
      <c r="K173" s="7">
        <v>14005</v>
      </c>
      <c r="W173" s="3" t="s">
        <v>2</v>
      </c>
      <c r="X173" s="4">
        <v>94986</v>
      </c>
      <c r="Y173" s="7">
        <v>14005</v>
      </c>
      <c r="AF173" s="2" t="s">
        <v>310</v>
      </c>
      <c r="AG173" s="2" t="s">
        <v>10</v>
      </c>
      <c r="AH173" s="4">
        <v>40321</v>
      </c>
    </row>
    <row r="174" spans="9:34" x14ac:dyDescent="0.3">
      <c r="I174" s="3" t="s">
        <v>7</v>
      </c>
      <c r="J174" s="4">
        <v>28887</v>
      </c>
      <c r="K174" s="7">
        <v>14007</v>
      </c>
      <c r="W174" s="3" t="s">
        <v>7</v>
      </c>
      <c r="X174" s="4">
        <v>28887</v>
      </c>
      <c r="Y174" s="7">
        <v>14007</v>
      </c>
      <c r="AF174" s="2" t="s">
        <v>309</v>
      </c>
      <c r="AG174" s="2" t="s">
        <v>10</v>
      </c>
      <c r="AH174" s="4">
        <v>35133</v>
      </c>
    </row>
    <row r="175" spans="9:34" x14ac:dyDescent="0.3">
      <c r="I175" s="3" t="s">
        <v>4</v>
      </c>
      <c r="J175" s="4">
        <v>21139</v>
      </c>
      <c r="K175" s="7">
        <v>14008</v>
      </c>
      <c r="W175" s="3" t="s">
        <v>4</v>
      </c>
      <c r="X175" s="4">
        <v>21139</v>
      </c>
      <c r="Y175" s="7">
        <v>14008</v>
      </c>
      <c r="AF175" s="2" t="s">
        <v>317</v>
      </c>
      <c r="AG175" s="2" t="s">
        <v>9</v>
      </c>
      <c r="AH175" s="4">
        <v>29350</v>
      </c>
    </row>
    <row r="176" spans="9:34" x14ac:dyDescent="0.3">
      <c r="I176" s="3" t="s">
        <v>5</v>
      </c>
      <c r="J176" s="4">
        <v>8739</v>
      </c>
      <c r="K176" s="7">
        <v>14003</v>
      </c>
      <c r="W176" s="3" t="s">
        <v>5</v>
      </c>
      <c r="X176" s="4">
        <v>8739</v>
      </c>
      <c r="Y176" s="7">
        <v>14003</v>
      </c>
      <c r="AF176" s="2" t="s">
        <v>311</v>
      </c>
      <c r="AG176" s="2" t="s">
        <v>11</v>
      </c>
      <c r="AH176" s="4">
        <v>23055</v>
      </c>
    </row>
    <row r="177" spans="9:34" x14ac:dyDescent="0.3">
      <c r="I177" s="3" t="s">
        <v>3</v>
      </c>
      <c r="J177" s="4">
        <v>58003</v>
      </c>
      <c r="K177" s="7">
        <v>14007</v>
      </c>
      <c r="W177" s="3" t="s">
        <v>3</v>
      </c>
      <c r="X177" s="4">
        <v>58003</v>
      </c>
      <c r="Y177" s="7">
        <v>14007</v>
      </c>
      <c r="AF177" s="2" t="s">
        <v>310</v>
      </c>
      <c r="AG177" s="2" t="s">
        <v>10</v>
      </c>
      <c r="AH177" s="4">
        <v>77040</v>
      </c>
    </row>
    <row r="178" spans="9:34" x14ac:dyDescent="0.3">
      <c r="I178" s="3" t="s">
        <v>7</v>
      </c>
      <c r="J178" s="4">
        <v>42529</v>
      </c>
      <c r="K178" s="7">
        <v>14004</v>
      </c>
      <c r="W178" s="3" t="s">
        <v>7</v>
      </c>
      <c r="X178" s="4">
        <v>42529</v>
      </c>
      <c r="Y178" s="7">
        <v>14004</v>
      </c>
      <c r="AF178" s="2" t="s">
        <v>309</v>
      </c>
      <c r="AG178" s="2" t="s">
        <v>11</v>
      </c>
      <c r="AH178" s="4">
        <v>84202</v>
      </c>
    </row>
    <row r="179" spans="9:34" x14ac:dyDescent="0.3">
      <c r="I179" s="3" t="s">
        <v>4</v>
      </c>
      <c r="J179" s="4">
        <v>87659</v>
      </c>
      <c r="K179" s="7">
        <v>14007</v>
      </c>
      <c r="W179" s="3" t="s">
        <v>4</v>
      </c>
      <c r="X179" s="4">
        <v>87659</v>
      </c>
      <c r="Y179" s="7">
        <v>14007</v>
      </c>
      <c r="AF179" s="2" t="s">
        <v>318</v>
      </c>
      <c r="AG179" s="2" t="s">
        <v>11</v>
      </c>
      <c r="AH179" s="4">
        <v>36215</v>
      </c>
    </row>
    <row r="180" spans="9:34" x14ac:dyDescent="0.3">
      <c r="I180" s="3" t="s">
        <v>5</v>
      </c>
      <c r="J180" s="4">
        <v>33214</v>
      </c>
      <c r="K180" s="7">
        <v>14005</v>
      </c>
      <c r="W180" s="3" t="s">
        <v>5</v>
      </c>
      <c r="X180" s="4">
        <v>33214</v>
      </c>
      <c r="Y180" s="7">
        <v>14005</v>
      </c>
      <c r="AF180" s="2" t="s">
        <v>313</v>
      </c>
      <c r="AG180" s="2" t="s">
        <v>10</v>
      </c>
      <c r="AH180" s="4">
        <v>26275</v>
      </c>
    </row>
    <row r="181" spans="9:34" x14ac:dyDescent="0.3">
      <c r="I181" s="3" t="s">
        <v>2</v>
      </c>
      <c r="J181" s="4">
        <v>41691</v>
      </c>
      <c r="K181" s="7">
        <v>14006</v>
      </c>
      <c r="W181" s="3" t="s">
        <v>2</v>
      </c>
      <c r="X181" s="4">
        <v>41691</v>
      </c>
      <c r="Y181" s="7">
        <v>14006</v>
      </c>
      <c r="AF181" s="2" t="s">
        <v>311</v>
      </c>
      <c r="AG181" s="2" t="s">
        <v>11</v>
      </c>
      <c r="AH181" s="4">
        <v>73288</v>
      </c>
    </row>
    <row r="182" spans="9:34" x14ac:dyDescent="0.3">
      <c r="I182" s="3" t="s">
        <v>7</v>
      </c>
      <c r="J182" s="4">
        <v>89470</v>
      </c>
      <c r="K182" s="7">
        <v>14007</v>
      </c>
      <c r="W182" s="3" t="s">
        <v>7</v>
      </c>
      <c r="X182" s="4">
        <v>89470</v>
      </c>
      <c r="Y182" s="7">
        <v>14007</v>
      </c>
      <c r="AF182" s="2" t="s">
        <v>310</v>
      </c>
      <c r="AG182" s="2" t="s">
        <v>10</v>
      </c>
      <c r="AH182" s="4">
        <v>100000</v>
      </c>
    </row>
    <row r="183" spans="9:34" x14ac:dyDescent="0.3">
      <c r="I183" s="3" t="s">
        <v>4</v>
      </c>
      <c r="J183" s="4">
        <v>95541</v>
      </c>
      <c r="K183" s="7">
        <v>14002</v>
      </c>
      <c r="W183" s="3" t="s">
        <v>4</v>
      </c>
      <c r="X183" s="4">
        <v>95541</v>
      </c>
      <c r="Y183" s="7">
        <v>14002</v>
      </c>
      <c r="AF183" s="2" t="s">
        <v>310</v>
      </c>
      <c r="AG183" s="2" t="s">
        <v>11</v>
      </c>
      <c r="AH183" s="4">
        <v>52441</v>
      </c>
    </row>
    <row r="184" spans="9:34" x14ac:dyDescent="0.3">
      <c r="I184" s="3" t="s">
        <v>5</v>
      </c>
      <c r="J184" s="4">
        <v>14909</v>
      </c>
      <c r="K184" s="7">
        <v>14001</v>
      </c>
      <c r="W184" s="3" t="s">
        <v>5</v>
      </c>
      <c r="X184" s="4">
        <v>14909</v>
      </c>
      <c r="Y184" s="7">
        <v>14001</v>
      </c>
      <c r="AF184" s="2" t="s">
        <v>317</v>
      </c>
      <c r="AG184" s="2" t="s">
        <v>9</v>
      </c>
      <c r="AH184" s="4">
        <v>25333</v>
      </c>
    </row>
    <row r="185" spans="9:34" x14ac:dyDescent="0.3">
      <c r="I185" s="3" t="s">
        <v>3</v>
      </c>
      <c r="J185" s="4">
        <v>68578</v>
      </c>
      <c r="K185" s="7">
        <v>14001</v>
      </c>
      <c r="W185" s="3" t="s">
        <v>3</v>
      </c>
      <c r="X185" s="4">
        <v>68578</v>
      </c>
      <c r="Y185" s="7">
        <v>14001</v>
      </c>
      <c r="AF185" s="2" t="s">
        <v>314</v>
      </c>
      <c r="AG185" s="2" t="s">
        <v>9</v>
      </c>
      <c r="AH185" s="4">
        <v>77811</v>
      </c>
    </row>
    <row r="186" spans="9:34" x14ac:dyDescent="0.3">
      <c r="I186" s="3" t="s">
        <v>7</v>
      </c>
      <c r="J186" s="4">
        <v>14592</v>
      </c>
      <c r="K186" s="7">
        <v>14006</v>
      </c>
      <c r="W186" s="3" t="s">
        <v>7</v>
      </c>
      <c r="X186" s="4">
        <v>14592</v>
      </c>
      <c r="Y186" s="7">
        <v>14006</v>
      </c>
      <c r="AF186" s="2" t="s">
        <v>313</v>
      </c>
      <c r="AG186" s="2" t="s">
        <v>11</v>
      </c>
      <c r="AH186" s="4">
        <v>84908</v>
      </c>
    </row>
    <row r="187" spans="9:34" x14ac:dyDescent="0.3">
      <c r="I187" s="3" t="s">
        <v>7</v>
      </c>
      <c r="J187" s="4">
        <v>59830</v>
      </c>
      <c r="K187" s="7">
        <v>14002</v>
      </c>
      <c r="W187" s="3" t="s">
        <v>7</v>
      </c>
      <c r="X187" s="4">
        <v>59830</v>
      </c>
      <c r="Y187" s="7">
        <v>14002</v>
      </c>
      <c r="AF187" s="2" t="s">
        <v>310</v>
      </c>
      <c r="AG187" s="2" t="s">
        <v>10</v>
      </c>
      <c r="AH187" s="4">
        <v>42052</v>
      </c>
    </row>
    <row r="188" spans="9:34" x14ac:dyDescent="0.3">
      <c r="I188" s="3" t="s">
        <v>2</v>
      </c>
      <c r="J188" s="4">
        <v>7035</v>
      </c>
      <c r="K188" s="7">
        <v>14001</v>
      </c>
      <c r="W188" s="3" t="s">
        <v>2</v>
      </c>
      <c r="X188" s="4">
        <v>7035</v>
      </c>
      <c r="Y188" s="7">
        <v>14001</v>
      </c>
      <c r="AF188" s="2" t="s">
        <v>318</v>
      </c>
      <c r="AG188" s="2" t="s">
        <v>11</v>
      </c>
      <c r="AH188" s="4">
        <v>23955</v>
      </c>
    </row>
    <row r="189" spans="9:34" x14ac:dyDescent="0.3">
      <c r="I189" s="3" t="s">
        <v>7</v>
      </c>
      <c r="J189" s="4">
        <v>99629</v>
      </c>
      <c r="K189" s="7">
        <v>14004</v>
      </c>
      <c r="W189" s="3" t="s">
        <v>7</v>
      </c>
      <c r="X189" s="4">
        <v>99629</v>
      </c>
      <c r="Y189" s="7">
        <v>14004</v>
      </c>
      <c r="AF189" s="2" t="s">
        <v>317</v>
      </c>
      <c r="AG189" s="2" t="s">
        <v>10</v>
      </c>
      <c r="AH189" s="4">
        <v>73302</v>
      </c>
    </row>
    <row r="190" spans="9:34" x14ac:dyDescent="0.3">
      <c r="I190" s="3" t="s">
        <v>2</v>
      </c>
      <c r="J190" s="4">
        <v>41081</v>
      </c>
      <c r="K190" s="7">
        <v>14008</v>
      </c>
      <c r="W190" s="3" t="s">
        <v>2</v>
      </c>
      <c r="X190" s="4">
        <v>41081</v>
      </c>
      <c r="Y190" s="7">
        <v>14008</v>
      </c>
      <c r="AF190" s="2" t="s">
        <v>310</v>
      </c>
      <c r="AG190" s="2" t="s">
        <v>9</v>
      </c>
      <c r="AH190" s="4">
        <v>96897</v>
      </c>
    </row>
    <row r="191" spans="9:34" x14ac:dyDescent="0.3">
      <c r="I191" s="3" t="s">
        <v>3</v>
      </c>
      <c r="J191" s="4">
        <v>84884</v>
      </c>
      <c r="K191" s="7">
        <v>14007</v>
      </c>
      <c r="W191" s="3" t="s">
        <v>3</v>
      </c>
      <c r="X191" s="4">
        <v>84884</v>
      </c>
      <c r="Y191" s="7">
        <v>14007</v>
      </c>
      <c r="AF191" s="2" t="s">
        <v>316</v>
      </c>
      <c r="AG191" s="2" t="s">
        <v>11</v>
      </c>
      <c r="AH191" s="4">
        <v>37374</v>
      </c>
    </row>
    <row r="192" spans="9:34" x14ac:dyDescent="0.3">
      <c r="I192" s="3" t="s">
        <v>4</v>
      </c>
      <c r="J192" s="4">
        <v>49024</v>
      </c>
      <c r="K192" s="7">
        <v>14006</v>
      </c>
      <c r="W192" s="3" t="s">
        <v>4</v>
      </c>
      <c r="X192" s="4">
        <v>49024</v>
      </c>
      <c r="Y192" s="7">
        <v>14006</v>
      </c>
      <c r="AF192" s="2" t="s">
        <v>314</v>
      </c>
      <c r="AG192" s="2" t="s">
        <v>10</v>
      </c>
      <c r="AH192" s="4">
        <v>73978</v>
      </c>
    </row>
    <row r="193" spans="9:34" x14ac:dyDescent="0.3">
      <c r="I193" s="3" t="s">
        <v>5</v>
      </c>
      <c r="J193" s="4">
        <v>97942</v>
      </c>
      <c r="K193" s="7">
        <v>14002</v>
      </c>
      <c r="W193" s="3" t="s">
        <v>5</v>
      </c>
      <c r="X193" s="4">
        <v>97942</v>
      </c>
      <c r="Y193" s="7">
        <v>14002</v>
      </c>
      <c r="AF193" s="2" t="s">
        <v>314</v>
      </c>
      <c r="AG193" s="2" t="s">
        <v>11</v>
      </c>
      <c r="AH193" s="4">
        <v>44569</v>
      </c>
    </row>
    <row r="194" spans="9:34" x14ac:dyDescent="0.3">
      <c r="I194" s="3" t="s">
        <v>3</v>
      </c>
      <c r="J194" s="4">
        <v>50615</v>
      </c>
      <c r="K194" s="7">
        <v>14005</v>
      </c>
      <c r="W194" s="3" t="s">
        <v>3</v>
      </c>
      <c r="X194" s="4">
        <v>50615</v>
      </c>
      <c r="Y194" s="7">
        <v>14005</v>
      </c>
      <c r="AF194" s="2" t="s">
        <v>317</v>
      </c>
      <c r="AG194" s="2" t="s">
        <v>9</v>
      </c>
      <c r="AH194" s="4">
        <v>81934</v>
      </c>
    </row>
    <row r="195" spans="9:34" x14ac:dyDescent="0.3">
      <c r="I195" s="3" t="s">
        <v>7</v>
      </c>
      <c r="J195" s="4">
        <v>41982</v>
      </c>
      <c r="K195" s="7">
        <v>14006</v>
      </c>
      <c r="W195" s="3" t="s">
        <v>7</v>
      </c>
      <c r="X195" s="4">
        <v>41982</v>
      </c>
      <c r="Y195" s="7">
        <v>14006</v>
      </c>
      <c r="AF195" s="2" t="s">
        <v>316</v>
      </c>
      <c r="AG195" s="2" t="s">
        <v>10</v>
      </c>
      <c r="AH195" s="4">
        <v>34275</v>
      </c>
    </row>
    <row r="196" spans="9:34" x14ac:dyDescent="0.3">
      <c r="I196" s="3" t="s">
        <v>4</v>
      </c>
      <c r="J196" s="4">
        <v>13831</v>
      </c>
      <c r="K196" s="7">
        <v>14003</v>
      </c>
      <c r="W196" s="3" t="s">
        <v>4</v>
      </c>
      <c r="X196" s="4">
        <v>13831</v>
      </c>
      <c r="Y196" s="7">
        <v>14003</v>
      </c>
      <c r="AF196" s="2" t="s">
        <v>316</v>
      </c>
      <c r="AG196" s="2" t="s">
        <v>10</v>
      </c>
      <c r="AH196" s="4">
        <v>23997</v>
      </c>
    </row>
    <row r="197" spans="9:34" x14ac:dyDescent="0.3">
      <c r="I197" s="3" t="s">
        <v>5</v>
      </c>
      <c r="J197" s="4">
        <v>94317</v>
      </c>
      <c r="K197" s="7">
        <v>14001</v>
      </c>
      <c r="W197" s="3" t="s">
        <v>5</v>
      </c>
      <c r="X197" s="4">
        <v>94317</v>
      </c>
      <c r="Y197" s="7">
        <v>14001</v>
      </c>
      <c r="AF197" s="2" t="s">
        <v>310</v>
      </c>
      <c r="AG197" s="2" t="s">
        <v>10</v>
      </c>
      <c r="AH197" s="4">
        <v>42446</v>
      </c>
    </row>
    <row r="198" spans="9:34" x14ac:dyDescent="0.3">
      <c r="I198" s="3" t="s">
        <v>5</v>
      </c>
      <c r="J198" s="4">
        <v>24899</v>
      </c>
      <c r="K198" s="7">
        <v>14002</v>
      </c>
      <c r="W198" s="3" t="s">
        <v>5</v>
      </c>
      <c r="X198" s="4">
        <v>24899</v>
      </c>
      <c r="Y198" s="7">
        <v>14002</v>
      </c>
      <c r="AF198" s="2" t="s">
        <v>315</v>
      </c>
      <c r="AG198" s="2" t="s">
        <v>10</v>
      </c>
      <c r="AH198" s="4">
        <v>54349</v>
      </c>
    </row>
    <row r="199" spans="9:34" x14ac:dyDescent="0.3">
      <c r="I199" s="3" t="s">
        <v>3</v>
      </c>
      <c r="J199" s="4">
        <v>82676</v>
      </c>
      <c r="K199" s="7">
        <v>14006</v>
      </c>
      <c r="W199" s="3" t="s">
        <v>3</v>
      </c>
      <c r="X199" s="4">
        <v>82676</v>
      </c>
      <c r="Y199" s="7">
        <v>14006</v>
      </c>
      <c r="AF199" s="2" t="s">
        <v>313</v>
      </c>
      <c r="AG199" s="2" t="s">
        <v>11</v>
      </c>
      <c r="AH199" s="4">
        <v>17813</v>
      </c>
    </row>
    <row r="200" spans="9:34" x14ac:dyDescent="0.3">
      <c r="I200" s="3" t="s">
        <v>7</v>
      </c>
      <c r="J200" s="4">
        <v>13934</v>
      </c>
      <c r="K200" s="7">
        <v>14004</v>
      </c>
      <c r="W200" s="3" t="s">
        <v>7</v>
      </c>
      <c r="X200" s="4">
        <v>13934</v>
      </c>
      <c r="Y200" s="7">
        <v>14004</v>
      </c>
      <c r="AF200" s="2" t="s">
        <v>314</v>
      </c>
      <c r="AG200" s="2" t="s">
        <v>9</v>
      </c>
      <c r="AH200" s="4">
        <v>11398</v>
      </c>
    </row>
    <row r="201" spans="9:34" x14ac:dyDescent="0.3">
      <c r="I201" s="3" t="s">
        <v>4</v>
      </c>
      <c r="J201" s="4">
        <v>49832</v>
      </c>
      <c r="K201" s="7">
        <v>14008</v>
      </c>
      <c r="W201" s="3" t="s">
        <v>4</v>
      </c>
      <c r="X201" s="4">
        <v>49832</v>
      </c>
      <c r="Y201" s="7">
        <v>14008</v>
      </c>
      <c r="AF201" s="2" t="s">
        <v>314</v>
      </c>
      <c r="AG201" s="2" t="s">
        <v>11</v>
      </c>
      <c r="AH201" s="4">
        <v>33836</v>
      </c>
    </row>
    <row r="202" spans="9:34" x14ac:dyDescent="0.3">
      <c r="I202" s="3" t="s">
        <v>5</v>
      </c>
      <c r="J202" s="4">
        <v>25497</v>
      </c>
      <c r="K202" s="7">
        <v>14008</v>
      </c>
      <c r="W202" s="3" t="s">
        <v>5</v>
      </c>
      <c r="X202" s="4">
        <v>25497</v>
      </c>
      <c r="Y202" s="7">
        <v>14008</v>
      </c>
      <c r="AF202" s="2" t="s">
        <v>310</v>
      </c>
      <c r="AG202" s="2" t="s">
        <v>11</v>
      </c>
      <c r="AH202" s="4">
        <v>38270</v>
      </c>
    </row>
    <row r="203" spans="9:34" x14ac:dyDescent="0.3">
      <c r="I203" s="3" t="s">
        <v>3</v>
      </c>
      <c r="J203" s="4">
        <v>76952</v>
      </c>
      <c r="K203" s="7">
        <v>14002</v>
      </c>
      <c r="W203" s="3" t="s">
        <v>3</v>
      </c>
      <c r="X203" s="4">
        <v>76952</v>
      </c>
      <c r="Y203" s="7">
        <v>14002</v>
      </c>
      <c r="AF203" s="2" t="s">
        <v>312</v>
      </c>
      <c r="AG203" s="2" t="s">
        <v>11</v>
      </c>
      <c r="AH203" s="4">
        <v>86741</v>
      </c>
    </row>
    <row r="204" spans="9:34" x14ac:dyDescent="0.3">
      <c r="I204" s="3" t="s">
        <v>7</v>
      </c>
      <c r="J204" s="4">
        <v>5057</v>
      </c>
      <c r="K204" s="7">
        <v>14007</v>
      </c>
      <c r="W204" s="3" t="s">
        <v>7</v>
      </c>
      <c r="X204" s="4">
        <v>5057</v>
      </c>
      <c r="Y204" s="7">
        <v>14007</v>
      </c>
      <c r="AF204" s="2" t="s">
        <v>316</v>
      </c>
      <c r="AG204" s="2" t="s">
        <v>9</v>
      </c>
      <c r="AH204" s="4">
        <v>57420</v>
      </c>
    </row>
    <row r="205" spans="9:34" x14ac:dyDescent="0.3">
      <c r="I205" s="3" t="s">
        <v>4</v>
      </c>
      <c r="J205" s="4">
        <v>39807</v>
      </c>
      <c r="K205" s="7">
        <v>14002</v>
      </c>
      <c r="W205" s="3" t="s">
        <v>4</v>
      </c>
      <c r="X205" s="4">
        <v>39807</v>
      </c>
      <c r="Y205" s="7">
        <v>14002</v>
      </c>
      <c r="AF205" s="2" t="s">
        <v>318</v>
      </c>
      <c r="AG205" s="2" t="s">
        <v>10</v>
      </c>
      <c r="AH205" s="4">
        <v>64225</v>
      </c>
    </row>
    <row r="206" spans="9:34" x14ac:dyDescent="0.3">
      <c r="I206" s="3" t="s">
        <v>5</v>
      </c>
      <c r="J206" s="4">
        <v>14542</v>
      </c>
      <c r="K206" s="7">
        <v>14001</v>
      </c>
      <c r="W206" s="3" t="s">
        <v>5</v>
      </c>
      <c r="X206" s="4">
        <v>14542</v>
      </c>
      <c r="Y206" s="7">
        <v>14001</v>
      </c>
      <c r="AF206" s="2" t="s">
        <v>315</v>
      </c>
      <c r="AG206" s="2" t="s">
        <v>9</v>
      </c>
      <c r="AH206" s="4">
        <v>24658</v>
      </c>
    </row>
    <row r="207" spans="9:34" x14ac:dyDescent="0.3">
      <c r="I207" s="3" t="s">
        <v>5</v>
      </c>
      <c r="J207" s="4">
        <v>40125</v>
      </c>
      <c r="K207" s="7">
        <v>14004</v>
      </c>
      <c r="W207" s="3" t="s">
        <v>5</v>
      </c>
      <c r="X207" s="4">
        <v>40125</v>
      </c>
      <c r="Y207" s="7">
        <v>14004</v>
      </c>
      <c r="AF207" s="2" t="s">
        <v>317</v>
      </c>
      <c r="AG207" s="2" t="s">
        <v>9</v>
      </c>
      <c r="AH207" s="4">
        <v>23687</v>
      </c>
    </row>
    <row r="208" spans="9:34" x14ac:dyDescent="0.3">
      <c r="I208" s="3" t="s">
        <v>3</v>
      </c>
      <c r="J208" s="4">
        <v>93932</v>
      </c>
      <c r="K208" s="7">
        <v>14003</v>
      </c>
      <c r="W208" s="3" t="s">
        <v>3</v>
      </c>
      <c r="X208" s="4">
        <v>93932</v>
      </c>
      <c r="Y208" s="7">
        <v>14003</v>
      </c>
      <c r="AF208" s="2" t="s">
        <v>312</v>
      </c>
      <c r="AG208" s="2" t="s">
        <v>9</v>
      </c>
      <c r="AH208" s="4">
        <v>19092</v>
      </c>
    </row>
    <row r="209" spans="9:34" x14ac:dyDescent="0.3">
      <c r="I209" s="3" t="s">
        <v>7</v>
      </c>
      <c r="J209" s="4">
        <v>25079</v>
      </c>
      <c r="K209" s="7">
        <v>14002</v>
      </c>
      <c r="W209" s="3" t="s">
        <v>7</v>
      </c>
      <c r="X209" s="4">
        <v>25079</v>
      </c>
      <c r="Y209" s="7">
        <v>14002</v>
      </c>
      <c r="AF209" s="2" t="s">
        <v>315</v>
      </c>
      <c r="AG209" s="2" t="s">
        <v>11</v>
      </c>
      <c r="AH209" s="4">
        <v>99264</v>
      </c>
    </row>
    <row r="210" spans="9:34" x14ac:dyDescent="0.3">
      <c r="I210" s="3" t="s">
        <v>2</v>
      </c>
      <c r="J210" s="4">
        <v>6448</v>
      </c>
      <c r="K210" s="7">
        <v>14005</v>
      </c>
      <c r="W210" s="3" t="s">
        <v>2</v>
      </c>
      <c r="X210" s="4">
        <v>6448</v>
      </c>
      <c r="Y210" s="7">
        <v>14005</v>
      </c>
      <c r="AF210" s="2" t="s">
        <v>317</v>
      </c>
      <c r="AG210" s="2" t="s">
        <v>11</v>
      </c>
      <c r="AH210" s="4">
        <v>28292</v>
      </c>
    </row>
    <row r="211" spans="9:34" x14ac:dyDescent="0.3">
      <c r="I211" s="3" t="s">
        <v>7</v>
      </c>
      <c r="J211" s="4">
        <v>96237</v>
      </c>
      <c r="K211" s="7">
        <v>14008</v>
      </c>
      <c r="W211" s="3" t="s">
        <v>7</v>
      </c>
      <c r="X211" s="4">
        <v>96237</v>
      </c>
      <c r="Y211" s="7">
        <v>14008</v>
      </c>
      <c r="AF211" s="2" t="s">
        <v>312</v>
      </c>
      <c r="AG211" s="2" t="s">
        <v>9</v>
      </c>
      <c r="AH211" s="4">
        <v>25805</v>
      </c>
    </row>
    <row r="212" spans="9:34" x14ac:dyDescent="0.3">
      <c r="I212" s="3" t="s">
        <v>4</v>
      </c>
      <c r="J212" s="4">
        <v>18842</v>
      </c>
      <c r="K212" s="7">
        <v>14004</v>
      </c>
      <c r="W212" s="3" t="s">
        <v>4</v>
      </c>
      <c r="X212" s="4">
        <v>18842</v>
      </c>
      <c r="Y212" s="7">
        <v>14004</v>
      </c>
      <c r="AF212" s="2" t="s">
        <v>316</v>
      </c>
      <c r="AG212" s="2" t="s">
        <v>10</v>
      </c>
      <c r="AH212" s="4">
        <v>64299</v>
      </c>
    </row>
    <row r="213" spans="9:34" x14ac:dyDescent="0.3">
      <c r="I213" s="3" t="s">
        <v>5</v>
      </c>
      <c r="J213" s="4">
        <v>79673</v>
      </c>
      <c r="K213" s="7">
        <v>14001</v>
      </c>
      <c r="W213" s="3" t="s">
        <v>5</v>
      </c>
      <c r="X213" s="4">
        <v>79673</v>
      </c>
      <c r="Y213" s="7">
        <v>14001</v>
      </c>
      <c r="AF213" s="2" t="s">
        <v>312</v>
      </c>
      <c r="AG213" s="2" t="s">
        <v>9</v>
      </c>
      <c r="AH213" s="4">
        <v>57533</v>
      </c>
    </row>
    <row r="214" spans="9:34" x14ac:dyDescent="0.3">
      <c r="I214" s="3" t="s">
        <v>3</v>
      </c>
      <c r="J214" s="4">
        <v>83460</v>
      </c>
      <c r="K214" s="7">
        <v>14001</v>
      </c>
      <c r="W214" s="3" t="s">
        <v>3</v>
      </c>
      <c r="X214" s="4">
        <v>83460</v>
      </c>
      <c r="Y214" s="7">
        <v>14001</v>
      </c>
      <c r="AF214" s="2" t="s">
        <v>311</v>
      </c>
      <c r="AG214" s="2" t="s">
        <v>11</v>
      </c>
      <c r="AH214" s="4">
        <v>93055</v>
      </c>
    </row>
    <row r="215" spans="9:34" x14ac:dyDescent="0.3">
      <c r="I215" s="3" t="s">
        <v>7</v>
      </c>
      <c r="J215" s="4">
        <v>38400</v>
      </c>
      <c r="K215" s="7">
        <v>14006</v>
      </c>
      <c r="W215" s="3" t="s">
        <v>7</v>
      </c>
      <c r="X215" s="4">
        <v>38400</v>
      </c>
      <c r="Y215" s="7">
        <v>14006</v>
      </c>
      <c r="AF215" s="2" t="s">
        <v>316</v>
      </c>
      <c r="AG215" s="2" t="s">
        <v>9</v>
      </c>
      <c r="AH215" s="4">
        <v>36335</v>
      </c>
    </row>
    <row r="216" spans="9:34" x14ac:dyDescent="0.3">
      <c r="I216" s="3" t="s">
        <v>7</v>
      </c>
      <c r="J216" s="4">
        <v>40443</v>
      </c>
      <c r="K216" s="7">
        <v>14007</v>
      </c>
      <c r="W216" s="3" t="s">
        <v>7</v>
      </c>
      <c r="X216" s="4">
        <v>40443</v>
      </c>
      <c r="Y216" s="7">
        <v>14007</v>
      </c>
      <c r="AF216" s="2" t="s">
        <v>318</v>
      </c>
      <c r="AG216" s="2" t="s">
        <v>10</v>
      </c>
      <c r="AH216" s="4">
        <v>91677</v>
      </c>
    </row>
    <row r="217" spans="9:34" x14ac:dyDescent="0.3">
      <c r="I217" s="3" t="s">
        <v>2</v>
      </c>
      <c r="J217" s="4">
        <v>76866</v>
      </c>
      <c r="K217" s="7">
        <v>14007</v>
      </c>
      <c r="W217" s="3" t="s">
        <v>2</v>
      </c>
      <c r="X217" s="4">
        <v>76866</v>
      </c>
      <c r="Y217" s="7">
        <v>14007</v>
      </c>
      <c r="AF217" s="2" t="s">
        <v>318</v>
      </c>
      <c r="AG217" s="2" t="s">
        <v>9</v>
      </c>
      <c r="AH217" s="4">
        <v>42895</v>
      </c>
    </row>
    <row r="218" spans="9:34" x14ac:dyDescent="0.3">
      <c r="I218" s="3" t="s">
        <v>5</v>
      </c>
      <c r="J218" s="4">
        <v>18223</v>
      </c>
      <c r="K218" s="7">
        <v>14006</v>
      </c>
      <c r="W218" s="3" t="s">
        <v>5</v>
      </c>
      <c r="X218" s="4">
        <v>18223</v>
      </c>
      <c r="Y218" s="7">
        <v>14006</v>
      </c>
      <c r="AF218" s="2" t="s">
        <v>314</v>
      </c>
      <c r="AG218" s="2" t="s">
        <v>10</v>
      </c>
      <c r="AH218" s="4">
        <v>96669</v>
      </c>
    </row>
    <row r="219" spans="9:34" x14ac:dyDescent="0.3">
      <c r="I219" s="3" t="s">
        <v>7</v>
      </c>
      <c r="J219" s="4">
        <v>84497</v>
      </c>
      <c r="K219" s="7">
        <v>14001</v>
      </c>
      <c r="W219" s="3" t="s">
        <v>7</v>
      </c>
      <c r="X219" s="4">
        <v>84497</v>
      </c>
      <c r="Y219" s="7">
        <v>14001</v>
      </c>
      <c r="AF219" s="2" t="s">
        <v>312</v>
      </c>
      <c r="AG219" s="2" t="s">
        <v>11</v>
      </c>
      <c r="AH219" s="4">
        <v>40190</v>
      </c>
    </row>
    <row r="220" spans="9:34" x14ac:dyDescent="0.3">
      <c r="I220" s="3" t="s">
        <v>2</v>
      </c>
      <c r="J220" s="4">
        <v>41063</v>
      </c>
      <c r="K220" s="7">
        <v>14004</v>
      </c>
      <c r="W220" s="3" t="s">
        <v>2</v>
      </c>
      <c r="X220" s="4">
        <v>41063</v>
      </c>
      <c r="Y220" s="7">
        <v>14004</v>
      </c>
      <c r="AF220" s="2" t="s">
        <v>314</v>
      </c>
      <c r="AG220" s="2" t="s">
        <v>10</v>
      </c>
      <c r="AH220" s="4">
        <v>87250</v>
      </c>
    </row>
    <row r="221" spans="9:34" x14ac:dyDescent="0.3">
      <c r="I221" s="3" t="s">
        <v>7</v>
      </c>
      <c r="J221" s="4">
        <v>63361</v>
      </c>
      <c r="K221" s="7">
        <v>14008</v>
      </c>
      <c r="W221" s="3" t="s">
        <v>7</v>
      </c>
      <c r="X221" s="4">
        <v>63361</v>
      </c>
      <c r="Y221" s="7">
        <v>14008</v>
      </c>
      <c r="AF221" s="2" t="s">
        <v>310</v>
      </c>
      <c r="AG221" s="2" t="s">
        <v>10</v>
      </c>
      <c r="AH221" s="4">
        <v>84897</v>
      </c>
    </row>
    <row r="222" spans="9:34" x14ac:dyDescent="0.3">
      <c r="I222" s="3" t="s">
        <v>4</v>
      </c>
      <c r="J222" s="4">
        <v>84710</v>
      </c>
      <c r="K222" s="7">
        <v>14004</v>
      </c>
      <c r="W222" s="3" t="s">
        <v>4</v>
      </c>
      <c r="X222" s="4">
        <v>84710</v>
      </c>
      <c r="Y222" s="7">
        <v>14004</v>
      </c>
      <c r="AF222" s="2" t="s">
        <v>313</v>
      </c>
      <c r="AG222" s="2" t="s">
        <v>10</v>
      </c>
      <c r="AH222" s="4">
        <v>24054</v>
      </c>
    </row>
    <row r="223" spans="9:34" x14ac:dyDescent="0.3">
      <c r="I223" s="3" t="s">
        <v>5</v>
      </c>
      <c r="J223" s="4">
        <v>1991</v>
      </c>
      <c r="K223" s="7">
        <v>14002</v>
      </c>
      <c r="W223" s="3" t="s">
        <v>5</v>
      </c>
      <c r="X223" s="4">
        <v>1991</v>
      </c>
      <c r="Y223" s="7">
        <v>14002</v>
      </c>
      <c r="AF223" s="2" t="s">
        <v>316</v>
      </c>
      <c r="AG223" s="2" t="s">
        <v>11</v>
      </c>
      <c r="AH223" s="4">
        <v>34176</v>
      </c>
    </row>
    <row r="224" spans="9:34" x14ac:dyDescent="0.3">
      <c r="I224" s="3" t="s">
        <v>3</v>
      </c>
      <c r="J224" s="4">
        <v>24796</v>
      </c>
      <c r="K224" s="7">
        <v>14001</v>
      </c>
      <c r="W224" s="3" t="s">
        <v>3</v>
      </c>
      <c r="X224" s="4">
        <v>24796</v>
      </c>
      <c r="Y224" s="7">
        <v>14001</v>
      </c>
      <c r="AF224" s="2" t="s">
        <v>316</v>
      </c>
      <c r="AG224" s="2" t="s">
        <v>11</v>
      </c>
      <c r="AH224" s="4">
        <v>22579</v>
      </c>
    </row>
    <row r="225" spans="9:34" x14ac:dyDescent="0.3">
      <c r="I225" s="3" t="s">
        <v>7</v>
      </c>
      <c r="J225" s="4">
        <v>86679</v>
      </c>
      <c r="K225" s="7">
        <v>14008</v>
      </c>
      <c r="W225" s="3" t="s">
        <v>7</v>
      </c>
      <c r="X225" s="4">
        <v>86679</v>
      </c>
      <c r="Y225" s="7">
        <v>14008</v>
      </c>
      <c r="AF225" s="2" t="s">
        <v>309</v>
      </c>
      <c r="AG225" s="2" t="s">
        <v>11</v>
      </c>
      <c r="AH225" s="4">
        <v>73271</v>
      </c>
    </row>
    <row r="226" spans="9:34" x14ac:dyDescent="0.3">
      <c r="I226" s="3" t="s">
        <v>4</v>
      </c>
      <c r="J226" s="4">
        <v>81425</v>
      </c>
      <c r="K226" s="7">
        <v>14006</v>
      </c>
      <c r="W226" s="3" t="s">
        <v>4</v>
      </c>
      <c r="X226" s="4">
        <v>81425</v>
      </c>
      <c r="Y226" s="7">
        <v>14006</v>
      </c>
      <c r="AF226" s="2" t="s">
        <v>313</v>
      </c>
      <c r="AG226" s="2" t="s">
        <v>11</v>
      </c>
      <c r="AH226" s="4">
        <v>80100</v>
      </c>
    </row>
    <row r="227" spans="9:34" x14ac:dyDescent="0.3">
      <c r="I227" s="3" t="s">
        <v>5</v>
      </c>
      <c r="J227" s="4">
        <v>87856</v>
      </c>
      <c r="K227" s="7">
        <v>14004</v>
      </c>
      <c r="W227" s="3" t="s">
        <v>5</v>
      </c>
      <c r="X227" s="4">
        <v>87856</v>
      </c>
      <c r="Y227" s="7">
        <v>14004</v>
      </c>
      <c r="AF227" s="2" t="s">
        <v>310</v>
      </c>
      <c r="AG227" s="2" t="s">
        <v>10</v>
      </c>
      <c r="AH227" s="4">
        <v>56107</v>
      </c>
    </row>
    <row r="228" spans="9:34" x14ac:dyDescent="0.3">
      <c r="I228" s="3" t="s">
        <v>3</v>
      </c>
      <c r="J228" s="4">
        <v>70114</v>
      </c>
      <c r="K228" s="7">
        <v>14001</v>
      </c>
      <c r="W228" s="3" t="s">
        <v>3</v>
      </c>
      <c r="X228" s="4">
        <v>70114</v>
      </c>
      <c r="Y228" s="7">
        <v>14001</v>
      </c>
      <c r="AF228" s="2" t="s">
        <v>316</v>
      </c>
      <c r="AG228" s="2" t="s">
        <v>11</v>
      </c>
      <c r="AH228" s="4">
        <v>55216</v>
      </c>
    </row>
    <row r="229" spans="9:34" x14ac:dyDescent="0.3">
      <c r="I229" s="3" t="s">
        <v>7</v>
      </c>
      <c r="J229" s="4">
        <v>9908</v>
      </c>
      <c r="K229" s="7">
        <v>14007</v>
      </c>
      <c r="W229" s="3" t="s">
        <v>7</v>
      </c>
      <c r="X229" s="4">
        <v>9908</v>
      </c>
      <c r="Y229" s="7">
        <v>14007</v>
      </c>
      <c r="AF229" s="2" t="s">
        <v>309</v>
      </c>
      <c r="AG229" s="2" t="s">
        <v>9</v>
      </c>
      <c r="AH229" s="4">
        <v>98469</v>
      </c>
    </row>
    <row r="230" spans="9:34" x14ac:dyDescent="0.3">
      <c r="I230" s="3" t="s">
        <v>4</v>
      </c>
      <c r="J230" s="4">
        <v>27552</v>
      </c>
      <c r="K230" s="7">
        <v>14003</v>
      </c>
      <c r="W230" s="3" t="s">
        <v>4</v>
      </c>
      <c r="X230" s="4">
        <v>27552</v>
      </c>
      <c r="Y230" s="7">
        <v>14003</v>
      </c>
      <c r="AF230" s="2" t="s">
        <v>312</v>
      </c>
      <c r="AG230" s="2" t="s">
        <v>11</v>
      </c>
      <c r="AH230" s="4">
        <v>23996</v>
      </c>
    </row>
    <row r="231" spans="9:34" x14ac:dyDescent="0.3">
      <c r="I231" s="3" t="s">
        <v>5</v>
      </c>
      <c r="J231" s="4">
        <v>27636</v>
      </c>
      <c r="K231" s="7">
        <v>14004</v>
      </c>
      <c r="W231" s="3" t="s">
        <v>5</v>
      </c>
      <c r="X231" s="4">
        <v>27636</v>
      </c>
      <c r="Y231" s="7">
        <v>14004</v>
      </c>
      <c r="AF231" s="2" t="s">
        <v>309</v>
      </c>
      <c r="AG231" s="2" t="s">
        <v>9</v>
      </c>
      <c r="AH231" s="4">
        <v>13615</v>
      </c>
    </row>
    <row r="232" spans="9:34" x14ac:dyDescent="0.3">
      <c r="I232" s="3" t="s">
        <v>5</v>
      </c>
      <c r="J232" s="4">
        <v>26250</v>
      </c>
      <c r="K232" s="7">
        <v>14008</v>
      </c>
      <c r="W232" s="3" t="s">
        <v>5</v>
      </c>
      <c r="X232" s="4">
        <v>26250</v>
      </c>
      <c r="Y232" s="7">
        <v>14008</v>
      </c>
      <c r="AF232" s="2" t="s">
        <v>317</v>
      </c>
      <c r="AG232" s="2" t="s">
        <v>10</v>
      </c>
      <c r="AH232" s="4">
        <v>25330</v>
      </c>
    </row>
    <row r="233" spans="9:34" x14ac:dyDescent="0.3">
      <c r="I233" s="3" t="s">
        <v>3</v>
      </c>
      <c r="J233" s="4">
        <v>61590</v>
      </c>
      <c r="K233" s="7">
        <v>14003</v>
      </c>
      <c r="W233" s="3" t="s">
        <v>3</v>
      </c>
      <c r="X233" s="4">
        <v>61590</v>
      </c>
      <c r="Y233" s="7">
        <v>14003</v>
      </c>
      <c r="AF233" s="2" t="s">
        <v>316</v>
      </c>
      <c r="AG233" s="2" t="s">
        <v>10</v>
      </c>
      <c r="AH233" s="4">
        <v>99133</v>
      </c>
    </row>
    <row r="234" spans="9:34" x14ac:dyDescent="0.3">
      <c r="I234" s="3" t="s">
        <v>7</v>
      </c>
      <c r="J234" s="4">
        <v>97501</v>
      </c>
      <c r="K234" s="7">
        <v>14007</v>
      </c>
      <c r="W234" s="3" t="s">
        <v>7</v>
      </c>
      <c r="X234" s="4">
        <v>97501</v>
      </c>
      <c r="Y234" s="7">
        <v>14007</v>
      </c>
      <c r="AF234" s="2" t="s">
        <v>310</v>
      </c>
      <c r="AG234" s="2" t="s">
        <v>10</v>
      </c>
      <c r="AH234" s="4">
        <v>50005</v>
      </c>
    </row>
    <row r="235" spans="9:34" x14ac:dyDescent="0.3">
      <c r="I235" s="3" t="s">
        <v>2</v>
      </c>
      <c r="J235" s="4">
        <v>54634</v>
      </c>
      <c r="K235" s="7">
        <v>14005</v>
      </c>
      <c r="W235" s="3" t="s">
        <v>2</v>
      </c>
      <c r="X235" s="4">
        <v>54634</v>
      </c>
      <c r="Y235" s="7">
        <v>14005</v>
      </c>
      <c r="AF235" s="2" t="s">
        <v>315</v>
      </c>
      <c r="AG235" s="2" t="s">
        <v>10</v>
      </c>
      <c r="AH235" s="4">
        <v>27223</v>
      </c>
    </row>
    <row r="236" spans="9:34" x14ac:dyDescent="0.3">
      <c r="I236" s="3" t="s">
        <v>7</v>
      </c>
      <c r="J236" s="4">
        <v>8770</v>
      </c>
      <c r="K236" s="7">
        <v>14002</v>
      </c>
      <c r="W236" s="3" t="s">
        <v>7</v>
      </c>
      <c r="X236" s="4">
        <v>8770</v>
      </c>
      <c r="Y236" s="7">
        <v>14002</v>
      </c>
      <c r="AF236" s="2" t="s">
        <v>315</v>
      </c>
      <c r="AG236" s="2" t="s">
        <v>11</v>
      </c>
      <c r="AH236" s="4">
        <v>26133</v>
      </c>
    </row>
    <row r="237" spans="9:34" x14ac:dyDescent="0.3">
      <c r="I237" s="3" t="s">
        <v>4</v>
      </c>
      <c r="J237" s="4">
        <v>35145</v>
      </c>
      <c r="K237" s="7">
        <v>14004</v>
      </c>
      <c r="W237" s="3" t="s">
        <v>4</v>
      </c>
      <c r="X237" s="4">
        <v>35145</v>
      </c>
      <c r="Y237" s="7">
        <v>14004</v>
      </c>
      <c r="AF237" s="2" t="s">
        <v>310</v>
      </c>
      <c r="AG237" s="2" t="s">
        <v>11</v>
      </c>
      <c r="AH237" s="4">
        <v>28796</v>
      </c>
    </row>
    <row r="238" spans="9:34" x14ac:dyDescent="0.3">
      <c r="I238" s="3" t="s">
        <v>5</v>
      </c>
      <c r="J238" s="4">
        <v>42113</v>
      </c>
      <c r="K238" s="7">
        <v>14008</v>
      </c>
      <c r="W238" s="3" t="s">
        <v>5</v>
      </c>
      <c r="X238" s="4">
        <v>42113</v>
      </c>
      <c r="Y238" s="7">
        <v>14008</v>
      </c>
      <c r="AF238" s="2" t="s">
        <v>310</v>
      </c>
      <c r="AG238" s="2" t="s">
        <v>9</v>
      </c>
      <c r="AH238" s="4">
        <v>17203</v>
      </c>
    </row>
    <row r="239" spans="9:34" x14ac:dyDescent="0.3">
      <c r="I239" s="3" t="s">
        <v>3</v>
      </c>
      <c r="J239" s="4">
        <v>41117</v>
      </c>
      <c r="K239" s="7">
        <v>14003</v>
      </c>
      <c r="W239" s="3" t="s">
        <v>3</v>
      </c>
      <c r="X239" s="4">
        <v>41117</v>
      </c>
      <c r="Y239" s="7">
        <v>14003</v>
      </c>
      <c r="AF239" s="2" t="s">
        <v>316</v>
      </c>
      <c r="AG239" s="2" t="s">
        <v>11</v>
      </c>
      <c r="AH239" s="4">
        <v>26410</v>
      </c>
    </row>
    <row r="240" spans="9:34" x14ac:dyDescent="0.3">
      <c r="I240" s="3" t="s">
        <v>7</v>
      </c>
      <c r="J240" s="4">
        <v>92675</v>
      </c>
      <c r="K240" s="7">
        <v>14004</v>
      </c>
      <c r="W240" s="3" t="s">
        <v>7</v>
      </c>
      <c r="X240" s="4">
        <v>92675</v>
      </c>
      <c r="Y240" s="7">
        <v>14004</v>
      </c>
      <c r="AF240" s="2" t="s">
        <v>313</v>
      </c>
      <c r="AG240" s="2" t="s">
        <v>11</v>
      </c>
      <c r="AH240" s="4">
        <v>16597</v>
      </c>
    </row>
    <row r="241" spans="9:34" x14ac:dyDescent="0.3">
      <c r="I241" s="3" t="s">
        <v>7</v>
      </c>
      <c r="J241" s="4">
        <v>37089</v>
      </c>
      <c r="K241" s="7">
        <v>14005</v>
      </c>
      <c r="W241" s="3" t="s">
        <v>7</v>
      </c>
      <c r="X241" s="4">
        <v>37089</v>
      </c>
      <c r="Y241" s="7">
        <v>14005</v>
      </c>
      <c r="AF241" s="2" t="s">
        <v>312</v>
      </c>
      <c r="AG241" s="2" t="s">
        <v>11</v>
      </c>
      <c r="AH241" s="4">
        <v>87443</v>
      </c>
    </row>
    <row r="242" spans="9:34" x14ac:dyDescent="0.3">
      <c r="I242" s="3" t="s">
        <v>2</v>
      </c>
      <c r="J242" s="4">
        <v>77873</v>
      </c>
      <c r="K242" s="7">
        <v>14008</v>
      </c>
      <c r="W242" s="3" t="s">
        <v>2</v>
      </c>
      <c r="X242" s="4">
        <v>77873</v>
      </c>
      <c r="Y242" s="7">
        <v>14008</v>
      </c>
      <c r="AF242" s="2" t="s">
        <v>318</v>
      </c>
      <c r="AG242" s="2" t="s">
        <v>11</v>
      </c>
      <c r="AH242" s="4">
        <v>67738</v>
      </c>
    </row>
    <row r="243" spans="9:34" x14ac:dyDescent="0.3">
      <c r="I243" s="3" t="s">
        <v>5</v>
      </c>
      <c r="J243" s="4">
        <v>84148</v>
      </c>
      <c r="K243" s="7">
        <v>14007</v>
      </c>
      <c r="W243" s="3" t="s">
        <v>5</v>
      </c>
      <c r="X243" s="4">
        <v>84148</v>
      </c>
      <c r="Y243" s="7">
        <v>14007</v>
      </c>
      <c r="AF243" s="2" t="s">
        <v>309</v>
      </c>
      <c r="AG243" s="2" t="s">
        <v>11</v>
      </c>
      <c r="AH243" s="4">
        <v>22054</v>
      </c>
    </row>
    <row r="244" spans="9:34" x14ac:dyDescent="0.3">
      <c r="I244" s="3" t="s">
        <v>7</v>
      </c>
      <c r="J244" s="4">
        <v>83020</v>
      </c>
      <c r="K244" s="7">
        <v>14006</v>
      </c>
      <c r="W244" s="3" t="s">
        <v>7</v>
      </c>
      <c r="X244" s="4">
        <v>83020</v>
      </c>
      <c r="Y244" s="7">
        <v>14006</v>
      </c>
      <c r="AF244" s="2" t="s">
        <v>311</v>
      </c>
      <c r="AG244" s="2" t="s">
        <v>10</v>
      </c>
      <c r="AH244" s="4">
        <v>91989</v>
      </c>
    </row>
    <row r="245" spans="9:34" x14ac:dyDescent="0.3">
      <c r="I245" s="3" t="s">
        <v>2</v>
      </c>
      <c r="J245" s="4">
        <v>69619</v>
      </c>
      <c r="K245" s="7">
        <v>14006</v>
      </c>
      <c r="W245" s="3" t="s">
        <v>2</v>
      </c>
      <c r="X245" s="4">
        <v>69619</v>
      </c>
      <c r="Y245" s="7">
        <v>14006</v>
      </c>
      <c r="AF245" s="2" t="s">
        <v>313</v>
      </c>
      <c r="AG245" s="2" t="s">
        <v>11</v>
      </c>
      <c r="AH245" s="4">
        <v>90074</v>
      </c>
    </row>
    <row r="246" spans="9:34" x14ac:dyDescent="0.3">
      <c r="I246" s="3" t="s">
        <v>4</v>
      </c>
      <c r="J246" s="4">
        <v>7985</v>
      </c>
      <c r="K246" s="7">
        <v>14005</v>
      </c>
      <c r="W246" s="3" t="s">
        <v>4</v>
      </c>
      <c r="X246" s="4">
        <v>7985</v>
      </c>
      <c r="Y246" s="7">
        <v>14005</v>
      </c>
      <c r="AF246" s="2" t="s">
        <v>311</v>
      </c>
      <c r="AG246" s="2" t="s">
        <v>11</v>
      </c>
      <c r="AH246" s="4">
        <v>19893</v>
      </c>
    </row>
    <row r="247" spans="9:34" x14ac:dyDescent="0.3">
      <c r="I247" s="3" t="s">
        <v>5</v>
      </c>
      <c r="J247" s="4">
        <v>94302</v>
      </c>
      <c r="K247" s="7">
        <v>14005</v>
      </c>
      <c r="W247" s="3" t="s">
        <v>5</v>
      </c>
      <c r="X247" s="4">
        <v>94302</v>
      </c>
      <c r="Y247" s="7">
        <v>14005</v>
      </c>
      <c r="AF247" s="2" t="s">
        <v>314</v>
      </c>
      <c r="AG247" s="2" t="s">
        <v>10</v>
      </c>
      <c r="AH247" s="4">
        <v>18098</v>
      </c>
    </row>
    <row r="248" spans="9:34" x14ac:dyDescent="0.3">
      <c r="AF248" s="2" t="s">
        <v>310</v>
      </c>
      <c r="AG248" s="2" t="s">
        <v>11</v>
      </c>
      <c r="AH248" s="4">
        <v>45585</v>
      </c>
    </row>
    <row r="249" spans="9:34" x14ac:dyDescent="0.3">
      <c r="AF249" s="2" t="s">
        <v>318</v>
      </c>
      <c r="AG249" s="2" t="s">
        <v>10</v>
      </c>
      <c r="AH249" s="4">
        <v>33134</v>
      </c>
    </row>
    <row r="250" spans="9:34" x14ac:dyDescent="0.3">
      <c r="AF250" s="2" t="s">
        <v>313</v>
      </c>
      <c r="AG250" s="2" t="s">
        <v>11</v>
      </c>
      <c r="AH250" s="4">
        <v>16619</v>
      </c>
    </row>
    <row r="251" spans="9:34" x14ac:dyDescent="0.3">
      <c r="AF251" s="2" t="s">
        <v>309</v>
      </c>
      <c r="AG251" s="2" t="s">
        <v>10</v>
      </c>
      <c r="AH251" s="4">
        <v>97166</v>
      </c>
    </row>
    <row r="252" spans="9:34" x14ac:dyDescent="0.3">
      <c r="AF252" s="2" t="s">
        <v>316</v>
      </c>
      <c r="AG252" s="2" t="s">
        <v>11</v>
      </c>
      <c r="AH252" s="4">
        <v>68576</v>
      </c>
    </row>
    <row r="253" spans="9:34" x14ac:dyDescent="0.3">
      <c r="AF253" s="2" t="s">
        <v>314</v>
      </c>
      <c r="AG253" s="2" t="s">
        <v>10</v>
      </c>
      <c r="AH253" s="4">
        <v>93030</v>
      </c>
    </row>
    <row r="254" spans="9:34" x14ac:dyDescent="0.3">
      <c r="AF254" s="2" t="s">
        <v>315</v>
      </c>
      <c r="AG254" s="2" t="s">
        <v>11</v>
      </c>
      <c r="AH254" s="4">
        <v>52804</v>
      </c>
    </row>
    <row r="255" spans="9:34" x14ac:dyDescent="0.3">
      <c r="AF255" s="2" t="s">
        <v>313</v>
      </c>
      <c r="AG255" s="2" t="s">
        <v>11</v>
      </c>
      <c r="AH255" s="4">
        <v>85968</v>
      </c>
    </row>
    <row r="256" spans="9:34" x14ac:dyDescent="0.3">
      <c r="AF256" s="2" t="s">
        <v>318</v>
      </c>
      <c r="AG256" s="2" t="s">
        <v>9</v>
      </c>
      <c r="AH256" s="4">
        <v>23694</v>
      </c>
    </row>
    <row r="257" spans="32:34" x14ac:dyDescent="0.3">
      <c r="AF257" s="2" t="s">
        <v>309</v>
      </c>
      <c r="AG257" s="2" t="s">
        <v>11</v>
      </c>
      <c r="AH257" s="4">
        <v>27494</v>
      </c>
    </row>
    <row r="258" spans="32:34" x14ac:dyDescent="0.3">
      <c r="AF258" s="2" t="s">
        <v>313</v>
      </c>
      <c r="AG258" s="2" t="s">
        <v>11</v>
      </c>
      <c r="AH258" s="4">
        <v>28319</v>
      </c>
    </row>
    <row r="259" spans="32:34" x14ac:dyDescent="0.3">
      <c r="AF259" s="2" t="s">
        <v>316</v>
      </c>
      <c r="AG259" s="2" t="s">
        <v>11</v>
      </c>
      <c r="AH259" s="4">
        <v>38609</v>
      </c>
    </row>
    <row r="260" spans="32:34" x14ac:dyDescent="0.3">
      <c r="AF260" s="2" t="s">
        <v>309</v>
      </c>
      <c r="AG260" s="2" t="s">
        <v>10</v>
      </c>
      <c r="AH260" s="4">
        <v>17164</v>
      </c>
    </row>
    <row r="261" spans="32:34" x14ac:dyDescent="0.3">
      <c r="AF261" s="2" t="s">
        <v>315</v>
      </c>
      <c r="AG261" s="2" t="s">
        <v>9</v>
      </c>
      <c r="AH261" s="4">
        <v>68697</v>
      </c>
    </row>
    <row r="262" spans="32:34" x14ac:dyDescent="0.3">
      <c r="AF262" s="2" t="s">
        <v>314</v>
      </c>
      <c r="AG262" s="2" t="s">
        <v>11</v>
      </c>
      <c r="AH262" s="4">
        <v>58537</v>
      </c>
    </row>
    <row r="263" spans="32:34" x14ac:dyDescent="0.3">
      <c r="AF263" s="2" t="s">
        <v>318</v>
      </c>
      <c r="AG263" s="2" t="s">
        <v>9</v>
      </c>
      <c r="AH263" s="4">
        <v>80328</v>
      </c>
    </row>
    <row r="264" spans="32:34" x14ac:dyDescent="0.3">
      <c r="AF264" s="2" t="s">
        <v>316</v>
      </c>
      <c r="AG264" s="2" t="s">
        <v>10</v>
      </c>
      <c r="AH264" s="4">
        <v>30422</v>
      </c>
    </row>
    <row r="265" spans="32:34" x14ac:dyDescent="0.3">
      <c r="AF265" s="2" t="s">
        <v>314</v>
      </c>
      <c r="AG265" s="2" t="s">
        <v>9</v>
      </c>
      <c r="AH265" s="4">
        <v>84956</v>
      </c>
    </row>
    <row r="266" spans="32:34" x14ac:dyDescent="0.3">
      <c r="AF266" s="2" t="s">
        <v>310</v>
      </c>
      <c r="AG266" s="2" t="s">
        <v>10</v>
      </c>
      <c r="AH266" s="4">
        <v>87022</v>
      </c>
    </row>
    <row r="267" spans="32:34" x14ac:dyDescent="0.3">
      <c r="AF267" s="2" t="s">
        <v>317</v>
      </c>
      <c r="AG267" s="2" t="s">
        <v>9</v>
      </c>
      <c r="AH267" s="4">
        <v>87904</v>
      </c>
    </row>
    <row r="268" spans="32:34" x14ac:dyDescent="0.3">
      <c r="AF268" s="2" t="s">
        <v>312</v>
      </c>
      <c r="AG268" s="2" t="s">
        <v>10</v>
      </c>
      <c r="AH268" s="4">
        <v>39857</v>
      </c>
    </row>
    <row r="269" spans="32:34" x14ac:dyDescent="0.3">
      <c r="AF269" s="2" t="s">
        <v>318</v>
      </c>
      <c r="AG269" s="2" t="s">
        <v>11</v>
      </c>
      <c r="AH269" s="4">
        <v>78348</v>
      </c>
    </row>
    <row r="270" spans="32:34" x14ac:dyDescent="0.3">
      <c r="AF270" s="2" t="s">
        <v>312</v>
      </c>
      <c r="AG270" s="2" t="s">
        <v>11</v>
      </c>
      <c r="AH270" s="4">
        <v>31081</v>
      </c>
    </row>
    <row r="271" spans="32:34" x14ac:dyDescent="0.3">
      <c r="AF271" s="2" t="s">
        <v>318</v>
      </c>
      <c r="AG271" s="2" t="s">
        <v>10</v>
      </c>
      <c r="AH271" s="4">
        <v>62907</v>
      </c>
    </row>
    <row r="272" spans="32:34" x14ac:dyDescent="0.3">
      <c r="AF272" s="2" t="s">
        <v>312</v>
      </c>
      <c r="AG272" s="2" t="s">
        <v>10</v>
      </c>
      <c r="AH272" s="4">
        <v>57393</v>
      </c>
    </row>
    <row r="273" spans="32:34" x14ac:dyDescent="0.3">
      <c r="AF273" s="2" t="s">
        <v>311</v>
      </c>
      <c r="AG273" s="2" t="s">
        <v>10</v>
      </c>
      <c r="AH273" s="4">
        <v>82729</v>
      </c>
    </row>
    <row r="274" spans="32:34" x14ac:dyDescent="0.3">
      <c r="AF274" s="2" t="s">
        <v>315</v>
      </c>
      <c r="AG274" s="2" t="s">
        <v>10</v>
      </c>
      <c r="AH274" s="4">
        <v>16008</v>
      </c>
    </row>
    <row r="275" spans="32:34" x14ac:dyDescent="0.3">
      <c r="AF275" s="2" t="s">
        <v>314</v>
      </c>
      <c r="AG275" s="2" t="s">
        <v>11</v>
      </c>
      <c r="AH275" s="4">
        <v>47353</v>
      </c>
    </row>
    <row r="276" spans="32:34" x14ac:dyDescent="0.3">
      <c r="AF276" s="2" t="s">
        <v>316</v>
      </c>
      <c r="AG276" s="2" t="s">
        <v>10</v>
      </c>
      <c r="AH276" s="4">
        <v>49293</v>
      </c>
    </row>
    <row r="277" spans="32:34" x14ac:dyDescent="0.3">
      <c r="AF277" s="2" t="s">
        <v>310</v>
      </c>
      <c r="AG277" s="2" t="s">
        <v>10</v>
      </c>
      <c r="AH277" s="4">
        <v>37617</v>
      </c>
    </row>
    <row r="278" spans="32:34" x14ac:dyDescent="0.3">
      <c r="AF278" s="2" t="s">
        <v>312</v>
      </c>
      <c r="AG278" s="2" t="s">
        <v>10</v>
      </c>
      <c r="AH278" s="4">
        <v>11637</v>
      </c>
    </row>
    <row r="279" spans="32:34" x14ac:dyDescent="0.3">
      <c r="AF279" s="2" t="s">
        <v>318</v>
      </c>
      <c r="AG279" s="2" t="s">
        <v>11</v>
      </c>
      <c r="AH279" s="4">
        <v>10553</v>
      </c>
    </row>
    <row r="280" spans="32:34" x14ac:dyDescent="0.3">
      <c r="AF280" s="2" t="s">
        <v>311</v>
      </c>
      <c r="AG280" s="2" t="s">
        <v>9</v>
      </c>
      <c r="AH280" s="4">
        <v>69184</v>
      </c>
    </row>
    <row r="281" spans="32:34" x14ac:dyDescent="0.3">
      <c r="AF281" s="2" t="s">
        <v>313</v>
      </c>
      <c r="AG281" s="2" t="s">
        <v>10</v>
      </c>
      <c r="AH281" s="4">
        <v>18470</v>
      </c>
    </row>
    <row r="282" spans="32:34" x14ac:dyDescent="0.3">
      <c r="AF282" s="2" t="s">
        <v>309</v>
      </c>
      <c r="AG282" s="2" t="s">
        <v>11</v>
      </c>
      <c r="AH282" s="4">
        <v>21862</v>
      </c>
    </row>
    <row r="283" spans="32:34" x14ac:dyDescent="0.3">
      <c r="AF283" s="2" t="s">
        <v>315</v>
      </c>
      <c r="AG283" s="2" t="s">
        <v>9</v>
      </c>
      <c r="AH283" s="4">
        <v>35323</v>
      </c>
    </row>
    <row r="284" spans="32:34" x14ac:dyDescent="0.3">
      <c r="AF284" s="2" t="s">
        <v>316</v>
      </c>
      <c r="AG284" s="2" t="s">
        <v>10</v>
      </c>
      <c r="AH284" s="4">
        <v>26093</v>
      </c>
    </row>
    <row r="285" spans="32:34" x14ac:dyDescent="0.3">
      <c r="AF285" s="2" t="s">
        <v>312</v>
      </c>
      <c r="AG285" s="2" t="s">
        <v>11</v>
      </c>
      <c r="AH285" s="4">
        <v>33170</v>
      </c>
    </row>
    <row r="286" spans="32:34" x14ac:dyDescent="0.3">
      <c r="AF286" s="2" t="s">
        <v>311</v>
      </c>
      <c r="AG286" s="2" t="s">
        <v>9</v>
      </c>
      <c r="AH286" s="4">
        <v>72900</v>
      </c>
    </row>
    <row r="287" spans="32:34" x14ac:dyDescent="0.3">
      <c r="AF287" s="2" t="s">
        <v>316</v>
      </c>
      <c r="AG287" s="2" t="s">
        <v>9</v>
      </c>
      <c r="AH287" s="4">
        <v>91893</v>
      </c>
    </row>
    <row r="288" spans="32:34" x14ac:dyDescent="0.3">
      <c r="AF288" s="2" t="s">
        <v>312</v>
      </c>
      <c r="AG288" s="2" t="s">
        <v>9</v>
      </c>
      <c r="AH288" s="4">
        <v>68595</v>
      </c>
    </row>
    <row r="289" spans="32:34" x14ac:dyDescent="0.3">
      <c r="AF289" s="2" t="s">
        <v>315</v>
      </c>
      <c r="AG289" s="2" t="s">
        <v>10</v>
      </c>
      <c r="AH289" s="4">
        <v>65485</v>
      </c>
    </row>
    <row r="290" spans="32:34" x14ac:dyDescent="0.3">
      <c r="AF290" s="2" t="s">
        <v>309</v>
      </c>
      <c r="AG290" s="2" t="s">
        <v>11</v>
      </c>
      <c r="AH290" s="4">
        <v>97146</v>
      </c>
    </row>
    <row r="291" spans="32:34" x14ac:dyDescent="0.3">
      <c r="AF291" s="2" t="s">
        <v>314</v>
      </c>
      <c r="AG291" s="2" t="s">
        <v>10</v>
      </c>
      <c r="AH291" s="4">
        <v>97246</v>
      </c>
    </row>
    <row r="292" spans="32:34" x14ac:dyDescent="0.3">
      <c r="AF292" s="2" t="s">
        <v>317</v>
      </c>
      <c r="AG292" s="2" t="s">
        <v>11</v>
      </c>
      <c r="AH292" s="4">
        <v>71165</v>
      </c>
    </row>
    <row r="293" spans="32:34" x14ac:dyDescent="0.3">
      <c r="AF293" s="2" t="s">
        <v>317</v>
      </c>
      <c r="AG293" s="2" t="s">
        <v>9</v>
      </c>
      <c r="AH293" s="4">
        <v>40458</v>
      </c>
    </row>
    <row r="294" spans="32:34" x14ac:dyDescent="0.3">
      <c r="AF294" s="2" t="s">
        <v>312</v>
      </c>
      <c r="AG294" s="2" t="s">
        <v>10</v>
      </c>
      <c r="AH294" s="4">
        <v>87011</v>
      </c>
    </row>
    <row r="295" spans="32:34" x14ac:dyDescent="0.3">
      <c r="AF295" s="2" t="s">
        <v>315</v>
      </c>
      <c r="AG295" s="2" t="s">
        <v>9</v>
      </c>
      <c r="AH295" s="4">
        <v>47610</v>
      </c>
    </row>
    <row r="296" spans="32:34" x14ac:dyDescent="0.3">
      <c r="AF296" s="2" t="s">
        <v>318</v>
      </c>
      <c r="AG296" s="2" t="s">
        <v>9</v>
      </c>
      <c r="AH296" s="4">
        <v>32402</v>
      </c>
    </row>
    <row r="297" spans="32:34" x14ac:dyDescent="0.3">
      <c r="AF297" s="2" t="s">
        <v>312</v>
      </c>
      <c r="AG297" s="2" t="s">
        <v>11</v>
      </c>
      <c r="AH297" s="4">
        <v>63350</v>
      </c>
    </row>
    <row r="298" spans="32:34" x14ac:dyDescent="0.3">
      <c r="AF298" s="2" t="s">
        <v>314</v>
      </c>
      <c r="AG298" s="2" t="s">
        <v>11</v>
      </c>
      <c r="AH298" s="4">
        <v>53158</v>
      </c>
    </row>
    <row r="299" spans="32:34" x14ac:dyDescent="0.3">
      <c r="AF299" s="2" t="s">
        <v>312</v>
      </c>
      <c r="AG299" s="2" t="s">
        <v>9</v>
      </c>
      <c r="AH299" s="4">
        <v>96904</v>
      </c>
    </row>
    <row r="300" spans="32:34" x14ac:dyDescent="0.3">
      <c r="AF300" s="2" t="s">
        <v>310</v>
      </c>
      <c r="AG300" s="2" t="s">
        <v>11</v>
      </c>
      <c r="AH300" s="4">
        <v>89562</v>
      </c>
    </row>
    <row r="301" spans="32:34" x14ac:dyDescent="0.3">
      <c r="AF301" s="2" t="s">
        <v>318</v>
      </c>
      <c r="AG301" s="2" t="s">
        <v>10</v>
      </c>
      <c r="AH301" s="4">
        <v>26774</v>
      </c>
    </row>
    <row r="302" spans="32:34" x14ac:dyDescent="0.3">
      <c r="AF302" s="2" t="s">
        <v>316</v>
      </c>
      <c r="AG302" s="2" t="s">
        <v>11</v>
      </c>
      <c r="AH302" s="4">
        <v>65674</v>
      </c>
    </row>
    <row r="303" spans="32:34" x14ac:dyDescent="0.3">
      <c r="AF303" s="2" t="s">
        <v>315</v>
      </c>
      <c r="AG303" s="2" t="s">
        <v>11</v>
      </c>
      <c r="AH303" s="4">
        <v>98533</v>
      </c>
    </row>
    <row r="304" spans="32:34" x14ac:dyDescent="0.3">
      <c r="AF304" s="2" t="s">
        <v>316</v>
      </c>
      <c r="AG304" s="2" t="s">
        <v>9</v>
      </c>
      <c r="AH304" s="4">
        <v>71529</v>
      </c>
    </row>
    <row r="305" spans="32:34" x14ac:dyDescent="0.3">
      <c r="AF305" s="2" t="s">
        <v>318</v>
      </c>
      <c r="AG305" s="2" t="s">
        <v>10</v>
      </c>
      <c r="AH305" s="4">
        <v>50579</v>
      </c>
    </row>
    <row r="306" spans="32:34" x14ac:dyDescent="0.3">
      <c r="AF306" s="2" t="s">
        <v>317</v>
      </c>
      <c r="AG306" s="2" t="s">
        <v>10</v>
      </c>
      <c r="AH306" s="4">
        <v>93600</v>
      </c>
    </row>
    <row r="307" spans="32:34" x14ac:dyDescent="0.3">
      <c r="AF307" s="2" t="s">
        <v>317</v>
      </c>
      <c r="AG307" s="2" t="s">
        <v>10</v>
      </c>
      <c r="AH307" s="4">
        <v>57363</v>
      </c>
    </row>
    <row r="308" spans="32:34" x14ac:dyDescent="0.3">
      <c r="AF308" s="2" t="s">
        <v>313</v>
      </c>
      <c r="AG308" s="2" t="s">
        <v>10</v>
      </c>
      <c r="AH308" s="4">
        <v>46802</v>
      </c>
    </row>
    <row r="309" spans="32:34" x14ac:dyDescent="0.3">
      <c r="AF309" s="2" t="s">
        <v>314</v>
      </c>
      <c r="AG309" s="2" t="s">
        <v>9</v>
      </c>
      <c r="AH309" s="4">
        <v>97634</v>
      </c>
    </row>
    <row r="310" spans="32:34" x14ac:dyDescent="0.3">
      <c r="AF310" s="2" t="s">
        <v>312</v>
      </c>
      <c r="AG310" s="2" t="s">
        <v>10</v>
      </c>
      <c r="AH310" s="4">
        <v>23831</v>
      </c>
    </row>
    <row r="311" spans="32:34" x14ac:dyDescent="0.3">
      <c r="AF311" s="2" t="s">
        <v>311</v>
      </c>
      <c r="AG311" s="2" t="s">
        <v>11</v>
      </c>
      <c r="AH311" s="4">
        <v>27139</v>
      </c>
    </row>
    <row r="312" spans="32:34" x14ac:dyDescent="0.3">
      <c r="AF312" s="2" t="s">
        <v>314</v>
      </c>
      <c r="AG312" s="2" t="s">
        <v>11</v>
      </c>
      <c r="AH312" s="4">
        <v>27871</v>
      </c>
    </row>
    <row r="313" spans="32:34" x14ac:dyDescent="0.3">
      <c r="AF313" s="2" t="s">
        <v>312</v>
      </c>
      <c r="AG313" s="2" t="s">
        <v>10</v>
      </c>
      <c r="AH313" s="4">
        <v>26287</v>
      </c>
    </row>
    <row r="314" spans="32:34" x14ac:dyDescent="0.3">
      <c r="AF314" s="2" t="s">
        <v>314</v>
      </c>
      <c r="AG314" s="2" t="s">
        <v>9</v>
      </c>
      <c r="AH314" s="4">
        <v>95863</v>
      </c>
    </row>
    <row r="315" spans="32:34" x14ac:dyDescent="0.3">
      <c r="AF315" s="2" t="s">
        <v>311</v>
      </c>
      <c r="AG315" s="2" t="s">
        <v>11</v>
      </c>
      <c r="AH315" s="4">
        <v>53573</v>
      </c>
    </row>
    <row r="316" spans="32:34" x14ac:dyDescent="0.3">
      <c r="AF316" s="2" t="s">
        <v>316</v>
      </c>
      <c r="AG316" s="2" t="s">
        <v>11</v>
      </c>
      <c r="AH316" s="4">
        <v>36979</v>
      </c>
    </row>
    <row r="317" spans="32:34" x14ac:dyDescent="0.3">
      <c r="AF317" s="2" t="s">
        <v>310</v>
      </c>
      <c r="AG317" s="2" t="s">
        <v>10</v>
      </c>
      <c r="AH317" s="4">
        <v>90739</v>
      </c>
    </row>
    <row r="318" spans="32:34" x14ac:dyDescent="0.3">
      <c r="AF318" s="2" t="s">
        <v>309</v>
      </c>
      <c r="AG318" s="2" t="s">
        <v>11</v>
      </c>
      <c r="AH318" s="4">
        <v>89171</v>
      </c>
    </row>
    <row r="319" spans="32:34" x14ac:dyDescent="0.3">
      <c r="AF319" s="2" t="s">
        <v>309</v>
      </c>
      <c r="AG319" s="2" t="s">
        <v>9</v>
      </c>
      <c r="AH319" s="4">
        <v>90705</v>
      </c>
    </row>
    <row r="320" spans="32:34" x14ac:dyDescent="0.3">
      <c r="AF320" s="2" t="s">
        <v>315</v>
      </c>
      <c r="AG320" s="2" t="s">
        <v>11</v>
      </c>
      <c r="AH320" s="4">
        <v>14051</v>
      </c>
    </row>
    <row r="321" spans="32:34" x14ac:dyDescent="0.3">
      <c r="AF321" s="2" t="s">
        <v>316</v>
      </c>
      <c r="AG321" s="2" t="s">
        <v>10</v>
      </c>
      <c r="AH321" s="4">
        <v>69504</v>
      </c>
    </row>
    <row r="322" spans="32:34" x14ac:dyDescent="0.3">
      <c r="AF322" s="2" t="s">
        <v>317</v>
      </c>
      <c r="AG322" s="2" t="s">
        <v>11</v>
      </c>
      <c r="AH322" s="4">
        <v>13029</v>
      </c>
    </row>
    <row r="323" spans="32:34" x14ac:dyDescent="0.3">
      <c r="AF323" s="2" t="s">
        <v>314</v>
      </c>
      <c r="AG323" s="2" t="s">
        <v>9</v>
      </c>
      <c r="AH323" s="4">
        <v>94193</v>
      </c>
    </row>
    <row r="324" spans="32:34" x14ac:dyDescent="0.3">
      <c r="AF324" s="2" t="s">
        <v>316</v>
      </c>
      <c r="AG324" s="2" t="s">
        <v>9</v>
      </c>
      <c r="AH324" s="4">
        <v>58464</v>
      </c>
    </row>
    <row r="325" spans="32:34" x14ac:dyDescent="0.3">
      <c r="AF325" s="2" t="s">
        <v>312</v>
      </c>
      <c r="AG325" s="2" t="s">
        <v>10</v>
      </c>
      <c r="AH325" s="4">
        <v>42626</v>
      </c>
    </row>
    <row r="326" spans="32:34" x14ac:dyDescent="0.3">
      <c r="AF326" s="2" t="s">
        <v>318</v>
      </c>
      <c r="AG326" s="2" t="s">
        <v>9</v>
      </c>
      <c r="AH326" s="4">
        <v>21279</v>
      </c>
    </row>
    <row r="327" spans="32:34" x14ac:dyDescent="0.3">
      <c r="AF327" s="2" t="s">
        <v>312</v>
      </c>
      <c r="AG327" s="2" t="s">
        <v>9</v>
      </c>
      <c r="AH327" s="4">
        <v>45720</v>
      </c>
    </row>
    <row r="328" spans="32:34" x14ac:dyDescent="0.3">
      <c r="AF328" s="2" t="s">
        <v>316</v>
      </c>
      <c r="AG328" s="2" t="s">
        <v>11</v>
      </c>
      <c r="AH328" s="4">
        <v>44045</v>
      </c>
    </row>
    <row r="329" spans="32:34" x14ac:dyDescent="0.3">
      <c r="AF329" s="2" t="s">
        <v>315</v>
      </c>
      <c r="AG329" s="2" t="s">
        <v>9</v>
      </c>
      <c r="AH329" s="4">
        <v>51829</v>
      </c>
    </row>
    <row r="330" spans="32:34" x14ac:dyDescent="0.3">
      <c r="AF330" s="2" t="s">
        <v>317</v>
      </c>
      <c r="AG330" s="2" t="s">
        <v>11</v>
      </c>
      <c r="AH330" s="4">
        <v>65560</v>
      </c>
    </row>
    <row r="331" spans="32:34" x14ac:dyDescent="0.3">
      <c r="AF331" s="2" t="s">
        <v>312</v>
      </c>
      <c r="AG331" s="2" t="s">
        <v>10</v>
      </c>
      <c r="AH331" s="4">
        <v>39887</v>
      </c>
    </row>
    <row r="332" spans="32:34" x14ac:dyDescent="0.3">
      <c r="AF332" s="2" t="s">
        <v>315</v>
      </c>
      <c r="AG332" s="2" t="s">
        <v>10</v>
      </c>
      <c r="AH332" s="4">
        <v>89327</v>
      </c>
    </row>
    <row r="333" spans="32:34" x14ac:dyDescent="0.3">
      <c r="AF333" s="2" t="s">
        <v>311</v>
      </c>
      <c r="AG333" s="2" t="s">
        <v>11</v>
      </c>
      <c r="AH333" s="4">
        <v>64160</v>
      </c>
    </row>
    <row r="334" spans="32:34" x14ac:dyDescent="0.3">
      <c r="AF334" s="2" t="s">
        <v>312</v>
      </c>
      <c r="AG334" s="2" t="s">
        <v>10</v>
      </c>
      <c r="AH334" s="4">
        <v>30003</v>
      </c>
    </row>
    <row r="335" spans="32:34" x14ac:dyDescent="0.3">
      <c r="AF335" s="2" t="s">
        <v>313</v>
      </c>
      <c r="AG335" s="2" t="s">
        <v>9</v>
      </c>
      <c r="AH335" s="4">
        <v>35842</v>
      </c>
    </row>
    <row r="336" spans="32:34" x14ac:dyDescent="0.3">
      <c r="AF336" s="2" t="s">
        <v>318</v>
      </c>
      <c r="AG336" s="2" t="s">
        <v>10</v>
      </c>
      <c r="AH336" s="4">
        <v>47491</v>
      </c>
    </row>
    <row r="337" spans="32:34" x14ac:dyDescent="0.3">
      <c r="AF337" s="2" t="s">
        <v>311</v>
      </c>
      <c r="AG337" s="2" t="s">
        <v>9</v>
      </c>
      <c r="AH337" s="4">
        <v>67687</v>
      </c>
    </row>
    <row r="338" spans="32:34" x14ac:dyDescent="0.3">
      <c r="AF338" s="2" t="s">
        <v>311</v>
      </c>
      <c r="AG338" s="2" t="s">
        <v>10</v>
      </c>
      <c r="AH338" s="4">
        <v>62824</v>
      </c>
    </row>
    <row r="339" spans="32:34" x14ac:dyDescent="0.3">
      <c r="AF339" s="2" t="s">
        <v>313</v>
      </c>
      <c r="AG339" s="2" t="s">
        <v>11</v>
      </c>
      <c r="AH339" s="4">
        <v>69476</v>
      </c>
    </row>
    <row r="340" spans="32:34" x14ac:dyDescent="0.3">
      <c r="AF340" s="2" t="s">
        <v>311</v>
      </c>
      <c r="AG340" s="2" t="s">
        <v>10</v>
      </c>
      <c r="AH340" s="4">
        <v>10416</v>
      </c>
    </row>
    <row r="341" spans="32:34" x14ac:dyDescent="0.3">
      <c r="AF341" s="2" t="s">
        <v>318</v>
      </c>
      <c r="AG341" s="2" t="s">
        <v>9</v>
      </c>
      <c r="AH341" s="4">
        <v>13123</v>
      </c>
    </row>
    <row r="342" spans="32:34" x14ac:dyDescent="0.3">
      <c r="AF342" s="2" t="s">
        <v>312</v>
      </c>
      <c r="AG342" s="2" t="s">
        <v>9</v>
      </c>
      <c r="AH342" s="4">
        <v>61430</v>
      </c>
    </row>
    <row r="343" spans="32:34" x14ac:dyDescent="0.3">
      <c r="AF343" s="2" t="s">
        <v>316</v>
      </c>
      <c r="AG343" s="2" t="s">
        <v>9</v>
      </c>
      <c r="AH343" s="4">
        <v>22839</v>
      </c>
    </row>
    <row r="344" spans="32:34" x14ac:dyDescent="0.3">
      <c r="AF344" s="2" t="s">
        <v>318</v>
      </c>
      <c r="AG344" s="2" t="s">
        <v>9</v>
      </c>
      <c r="AH344" s="4">
        <v>19221</v>
      </c>
    </row>
    <row r="345" spans="32:34" x14ac:dyDescent="0.3">
      <c r="AF345" s="2" t="s">
        <v>315</v>
      </c>
      <c r="AG345" s="2" t="s">
        <v>11</v>
      </c>
      <c r="AH345" s="4">
        <v>17995</v>
      </c>
    </row>
    <row r="346" spans="32:34" x14ac:dyDescent="0.3">
      <c r="AF346" s="2" t="s">
        <v>316</v>
      </c>
      <c r="AG346" s="2" t="s">
        <v>10</v>
      </c>
      <c r="AH346" s="4">
        <v>50058</v>
      </c>
    </row>
    <row r="347" spans="32:34" x14ac:dyDescent="0.3">
      <c r="AF347" s="2" t="s">
        <v>315</v>
      </c>
      <c r="AG347" s="2" t="s">
        <v>9</v>
      </c>
      <c r="AH347" s="4">
        <v>68046</v>
      </c>
    </row>
    <row r="348" spans="32:34" x14ac:dyDescent="0.3">
      <c r="AF348" s="2" t="s">
        <v>317</v>
      </c>
      <c r="AG348" s="2" t="s">
        <v>11</v>
      </c>
      <c r="AH348" s="4">
        <v>67181</v>
      </c>
    </row>
    <row r="349" spans="32:34" x14ac:dyDescent="0.3">
      <c r="AF349" s="2" t="s">
        <v>310</v>
      </c>
      <c r="AG349" s="2" t="s">
        <v>11</v>
      </c>
      <c r="AH349" s="4">
        <v>44355</v>
      </c>
    </row>
    <row r="350" spans="32:34" x14ac:dyDescent="0.3">
      <c r="AF350" s="2" t="s">
        <v>318</v>
      </c>
      <c r="AG350" s="2" t="s">
        <v>10</v>
      </c>
      <c r="AH350" s="4">
        <v>87920</v>
      </c>
    </row>
    <row r="351" spans="32:34" x14ac:dyDescent="0.3">
      <c r="AF351" s="2" t="s">
        <v>318</v>
      </c>
      <c r="AG351" s="2" t="s">
        <v>11</v>
      </c>
      <c r="AH351" s="4">
        <v>58534</v>
      </c>
    </row>
    <row r="352" spans="32:34" x14ac:dyDescent="0.3">
      <c r="AF352" s="2" t="s">
        <v>318</v>
      </c>
      <c r="AG352" s="2" t="s">
        <v>10</v>
      </c>
      <c r="AH352" s="4">
        <v>65652</v>
      </c>
    </row>
    <row r="353" spans="32:34" x14ac:dyDescent="0.3">
      <c r="AF353" s="2" t="s">
        <v>311</v>
      </c>
      <c r="AG353" s="2" t="s">
        <v>9</v>
      </c>
      <c r="AH353" s="4">
        <v>65459</v>
      </c>
    </row>
    <row r="354" spans="32:34" x14ac:dyDescent="0.3">
      <c r="AF354" s="2" t="s">
        <v>315</v>
      </c>
      <c r="AG354" s="2" t="s">
        <v>9</v>
      </c>
      <c r="AH354" s="4">
        <v>79215</v>
      </c>
    </row>
    <row r="355" spans="32:34" x14ac:dyDescent="0.3">
      <c r="AF355" s="2" t="s">
        <v>315</v>
      </c>
      <c r="AG355" s="2" t="s">
        <v>9</v>
      </c>
      <c r="AH355" s="4">
        <v>33499</v>
      </c>
    </row>
    <row r="356" spans="32:34" x14ac:dyDescent="0.3">
      <c r="AF356" s="2" t="s">
        <v>317</v>
      </c>
      <c r="AG356" s="2" t="s">
        <v>10</v>
      </c>
      <c r="AH356" s="4">
        <v>37943</v>
      </c>
    </row>
    <row r="357" spans="32:34" x14ac:dyDescent="0.3">
      <c r="AF357" s="2" t="s">
        <v>314</v>
      </c>
      <c r="AG357" s="2" t="s">
        <v>11</v>
      </c>
      <c r="AH357" s="4">
        <v>77326</v>
      </c>
    </row>
    <row r="358" spans="32:34" x14ac:dyDescent="0.3">
      <c r="AF358" s="2" t="s">
        <v>316</v>
      </c>
      <c r="AG358" s="2" t="s">
        <v>11</v>
      </c>
      <c r="AH358" s="4">
        <v>55640</v>
      </c>
    </row>
    <row r="359" spans="32:34" x14ac:dyDescent="0.3">
      <c r="AF359" s="2" t="s">
        <v>315</v>
      </c>
      <c r="AG359" s="2" t="s">
        <v>9</v>
      </c>
      <c r="AH359" s="4">
        <v>94570</v>
      </c>
    </row>
    <row r="360" spans="32:34" x14ac:dyDescent="0.3">
      <c r="AF360" s="2" t="s">
        <v>316</v>
      </c>
      <c r="AG360" s="2" t="s">
        <v>10</v>
      </c>
      <c r="AH360" s="4">
        <v>95524</v>
      </c>
    </row>
    <row r="361" spans="32:34" x14ac:dyDescent="0.3">
      <c r="AF361" s="2" t="s">
        <v>316</v>
      </c>
      <c r="AG361" s="2" t="s">
        <v>11</v>
      </c>
      <c r="AH361" s="4">
        <v>84197</v>
      </c>
    </row>
    <row r="362" spans="32:34" x14ac:dyDescent="0.3">
      <c r="AF362" s="2" t="s">
        <v>315</v>
      </c>
      <c r="AG362" s="2" t="s">
        <v>9</v>
      </c>
      <c r="AH362" s="4">
        <v>87931</v>
      </c>
    </row>
    <row r="363" spans="32:34" x14ac:dyDescent="0.3">
      <c r="AF363" s="2" t="s">
        <v>318</v>
      </c>
      <c r="AG363" s="2" t="s">
        <v>9</v>
      </c>
      <c r="AH363" s="4">
        <v>88562</v>
      </c>
    </row>
    <row r="364" spans="32:34" x14ac:dyDescent="0.3">
      <c r="AF364" s="2" t="s">
        <v>309</v>
      </c>
      <c r="AG364" s="2" t="s">
        <v>10</v>
      </c>
      <c r="AH364" s="4">
        <v>10403</v>
      </c>
    </row>
    <row r="365" spans="32:34" x14ac:dyDescent="0.3">
      <c r="AF365" s="2" t="s">
        <v>318</v>
      </c>
      <c r="AG365" s="2" t="s">
        <v>9</v>
      </c>
      <c r="AH365" s="4">
        <v>17358</v>
      </c>
    </row>
    <row r="366" spans="32:34" x14ac:dyDescent="0.3">
      <c r="AF366" s="2" t="s">
        <v>315</v>
      </c>
      <c r="AG366" s="2" t="s">
        <v>11</v>
      </c>
      <c r="AH366" s="4">
        <v>44813</v>
      </c>
    </row>
    <row r="367" spans="32:34" x14ac:dyDescent="0.3">
      <c r="AF367" s="2" t="s">
        <v>313</v>
      </c>
      <c r="AG367" s="2" t="s">
        <v>9</v>
      </c>
      <c r="AH367" s="4">
        <v>29337</v>
      </c>
    </row>
    <row r="368" spans="32:34" x14ac:dyDescent="0.3">
      <c r="AF368" s="2" t="s">
        <v>311</v>
      </c>
      <c r="AG368" s="2" t="s">
        <v>10</v>
      </c>
      <c r="AH368" s="4">
        <v>63161</v>
      </c>
    </row>
    <row r="369" spans="32:34" x14ac:dyDescent="0.3">
      <c r="AF369" s="2" t="s">
        <v>318</v>
      </c>
      <c r="AG369" s="2" t="s">
        <v>10</v>
      </c>
      <c r="AH369" s="4">
        <v>48074</v>
      </c>
    </row>
    <row r="370" spans="32:34" x14ac:dyDescent="0.3">
      <c r="AF370" s="2" t="s">
        <v>309</v>
      </c>
      <c r="AG370" s="2" t="s">
        <v>10</v>
      </c>
      <c r="AH370" s="4">
        <v>44065</v>
      </c>
    </row>
    <row r="371" spans="32:34" x14ac:dyDescent="0.3">
      <c r="AF371" s="2" t="s">
        <v>309</v>
      </c>
      <c r="AG371" s="2" t="s">
        <v>10</v>
      </c>
      <c r="AH371" s="4">
        <v>84027</v>
      </c>
    </row>
    <row r="372" spans="32:34" x14ac:dyDescent="0.3">
      <c r="AF372" s="2" t="s">
        <v>315</v>
      </c>
      <c r="AG372" s="2" t="s">
        <v>9</v>
      </c>
      <c r="AH372" s="4">
        <v>59709</v>
      </c>
    </row>
    <row r="373" spans="32:34" x14ac:dyDescent="0.3">
      <c r="AF373" s="2" t="s">
        <v>318</v>
      </c>
      <c r="AG373" s="2" t="s">
        <v>11</v>
      </c>
      <c r="AH373" s="4">
        <v>50758</v>
      </c>
    </row>
    <row r="374" spans="32:34" x14ac:dyDescent="0.3">
      <c r="AF374" s="2" t="s">
        <v>313</v>
      </c>
      <c r="AG374" s="2" t="s">
        <v>11</v>
      </c>
      <c r="AH374" s="4">
        <v>77223</v>
      </c>
    </row>
    <row r="375" spans="32:34" x14ac:dyDescent="0.3">
      <c r="AF375" s="2" t="s">
        <v>312</v>
      </c>
      <c r="AG375" s="2" t="s">
        <v>10</v>
      </c>
      <c r="AH375" s="4">
        <v>86305</v>
      </c>
    </row>
    <row r="376" spans="32:34" x14ac:dyDescent="0.3">
      <c r="AF376" s="2" t="s">
        <v>314</v>
      </c>
      <c r="AG376" s="2" t="s">
        <v>10</v>
      </c>
      <c r="AH376" s="4">
        <v>98243</v>
      </c>
    </row>
    <row r="377" spans="32:34" x14ac:dyDescent="0.3">
      <c r="AF377" s="2" t="s">
        <v>315</v>
      </c>
      <c r="AG377" s="2" t="s">
        <v>10</v>
      </c>
      <c r="AH377" s="4">
        <v>75986</v>
      </c>
    </row>
    <row r="378" spans="32:34" x14ac:dyDescent="0.3">
      <c r="AF378" s="2" t="s">
        <v>315</v>
      </c>
      <c r="AG378" s="2" t="s">
        <v>10</v>
      </c>
      <c r="AH378" s="4">
        <v>62835</v>
      </c>
    </row>
    <row r="379" spans="32:34" x14ac:dyDescent="0.3">
      <c r="AF379" s="2" t="s">
        <v>309</v>
      </c>
      <c r="AG379" s="2" t="s">
        <v>11</v>
      </c>
      <c r="AH379" s="4">
        <v>71009</v>
      </c>
    </row>
    <row r="380" spans="32:34" x14ac:dyDescent="0.3">
      <c r="AF380" s="2" t="s">
        <v>309</v>
      </c>
      <c r="AG380" s="2" t="s">
        <v>10</v>
      </c>
      <c r="AH380" s="4">
        <v>50178</v>
      </c>
    </row>
    <row r="381" spans="32:34" x14ac:dyDescent="0.3">
      <c r="AF381" s="2" t="s">
        <v>310</v>
      </c>
      <c r="AG381" s="2" t="s">
        <v>11</v>
      </c>
      <c r="AH381" s="4">
        <v>75873</v>
      </c>
    </row>
    <row r="382" spans="32:34" x14ac:dyDescent="0.3">
      <c r="AF382" s="2" t="s">
        <v>318</v>
      </c>
      <c r="AG382" s="2" t="s">
        <v>10</v>
      </c>
      <c r="AH382" s="4">
        <v>53441</v>
      </c>
    </row>
    <row r="383" spans="32:34" x14ac:dyDescent="0.3">
      <c r="AF383" s="2" t="s">
        <v>315</v>
      </c>
      <c r="AG383" s="2" t="s">
        <v>9</v>
      </c>
      <c r="AH383" s="4">
        <v>24902</v>
      </c>
    </row>
    <row r="384" spans="32:34" x14ac:dyDescent="0.3">
      <c r="AF384" s="2" t="s">
        <v>311</v>
      </c>
      <c r="AG384" s="2" t="s">
        <v>10</v>
      </c>
      <c r="AH384" s="4">
        <v>14548</v>
      </c>
    </row>
    <row r="385" spans="32:34" x14ac:dyDescent="0.3">
      <c r="AF385" s="2" t="s">
        <v>311</v>
      </c>
      <c r="AG385" s="2" t="s">
        <v>11</v>
      </c>
      <c r="AH385" s="4">
        <v>87448</v>
      </c>
    </row>
    <row r="386" spans="32:34" x14ac:dyDescent="0.3">
      <c r="AF386" s="2" t="s">
        <v>311</v>
      </c>
      <c r="AG386" s="2" t="s">
        <v>9</v>
      </c>
      <c r="AH386" s="4">
        <v>49166</v>
      </c>
    </row>
    <row r="387" spans="32:34" x14ac:dyDescent="0.3">
      <c r="AF387" s="2" t="s">
        <v>309</v>
      </c>
      <c r="AG387" s="2" t="s">
        <v>11</v>
      </c>
      <c r="AH387" s="4">
        <v>84956</v>
      </c>
    </row>
    <row r="388" spans="32:34" x14ac:dyDescent="0.3">
      <c r="AF388" s="2" t="s">
        <v>313</v>
      </c>
      <c r="AG388" s="2" t="s">
        <v>10</v>
      </c>
      <c r="AH388" s="4">
        <v>38828</v>
      </c>
    </row>
    <row r="389" spans="32:34" x14ac:dyDescent="0.3">
      <c r="AF389" s="2" t="s">
        <v>314</v>
      </c>
      <c r="AG389" s="2" t="s">
        <v>11</v>
      </c>
      <c r="AH389" s="4">
        <v>11271</v>
      </c>
    </row>
    <row r="390" spans="32:34" x14ac:dyDescent="0.3">
      <c r="AF390" s="2" t="s">
        <v>318</v>
      </c>
      <c r="AG390" s="2" t="s">
        <v>9</v>
      </c>
      <c r="AH390" s="4">
        <v>88800</v>
      </c>
    </row>
    <row r="391" spans="32:34" x14ac:dyDescent="0.3">
      <c r="AF391" s="2" t="s">
        <v>315</v>
      </c>
      <c r="AG391" s="2" t="s">
        <v>10</v>
      </c>
      <c r="AH391" s="4">
        <v>61671</v>
      </c>
    </row>
    <row r="392" spans="32:34" x14ac:dyDescent="0.3">
      <c r="AF392" s="2" t="s">
        <v>317</v>
      </c>
      <c r="AG392" s="2" t="s">
        <v>11</v>
      </c>
      <c r="AH392" s="4">
        <v>76266</v>
      </c>
    </row>
    <row r="393" spans="32:34" x14ac:dyDescent="0.3">
      <c r="AF393" s="2" t="s">
        <v>318</v>
      </c>
      <c r="AG393" s="2" t="s">
        <v>9</v>
      </c>
      <c r="AH393" s="4">
        <v>13340</v>
      </c>
    </row>
    <row r="394" spans="32:34" x14ac:dyDescent="0.3">
      <c r="AF394" s="2" t="s">
        <v>311</v>
      </c>
      <c r="AG394" s="2" t="s">
        <v>10</v>
      </c>
      <c r="AH394" s="4">
        <v>78064</v>
      </c>
    </row>
    <row r="395" spans="32:34" x14ac:dyDescent="0.3">
      <c r="AF395" s="2" t="s">
        <v>313</v>
      </c>
      <c r="AG395" s="2" t="s">
        <v>9</v>
      </c>
      <c r="AH395" s="4">
        <v>33425</v>
      </c>
    </row>
    <row r="396" spans="32:34" x14ac:dyDescent="0.3">
      <c r="AF396" s="2" t="s">
        <v>314</v>
      </c>
      <c r="AG396" s="2" t="s">
        <v>9</v>
      </c>
      <c r="AH396" s="4">
        <v>79084</v>
      </c>
    </row>
    <row r="397" spans="32:34" x14ac:dyDescent="0.3">
      <c r="AF397" s="2" t="s">
        <v>317</v>
      </c>
      <c r="AG397" s="2" t="s">
        <v>11</v>
      </c>
      <c r="AH397" s="4">
        <v>61507</v>
      </c>
    </row>
    <row r="398" spans="32:34" x14ac:dyDescent="0.3">
      <c r="AF398" s="2" t="s">
        <v>309</v>
      </c>
      <c r="AG398" s="2" t="s">
        <v>10</v>
      </c>
      <c r="AH398" s="4">
        <v>15665</v>
      </c>
    </row>
    <row r="399" spans="32:34" x14ac:dyDescent="0.3">
      <c r="AF399" s="2" t="s">
        <v>313</v>
      </c>
      <c r="AG399" s="2" t="s">
        <v>10</v>
      </c>
      <c r="AH399" s="4">
        <v>29002</v>
      </c>
    </row>
    <row r="400" spans="32:34" x14ac:dyDescent="0.3">
      <c r="AF400" s="2" t="s">
        <v>317</v>
      </c>
      <c r="AG400" s="2" t="s">
        <v>9</v>
      </c>
      <c r="AH400" s="4">
        <v>75886</v>
      </c>
    </row>
    <row r="401" spans="32:34" x14ac:dyDescent="0.3">
      <c r="AF401" s="2" t="s">
        <v>312</v>
      </c>
      <c r="AG401" s="2" t="s">
        <v>9</v>
      </c>
      <c r="AH401" s="4">
        <v>82491</v>
      </c>
    </row>
    <row r="402" spans="32:34" x14ac:dyDescent="0.3">
      <c r="AF402" s="2" t="s">
        <v>316</v>
      </c>
      <c r="AG402" s="2" t="s">
        <v>11</v>
      </c>
      <c r="AH402" s="4">
        <v>87888</v>
      </c>
    </row>
    <row r="403" spans="32:34" x14ac:dyDescent="0.3">
      <c r="AF403" s="2" t="s">
        <v>317</v>
      </c>
      <c r="AG403" s="2" t="s">
        <v>9</v>
      </c>
      <c r="AH403" s="4">
        <v>40856</v>
      </c>
    </row>
    <row r="404" spans="32:34" x14ac:dyDescent="0.3">
      <c r="AF404" s="2" t="s">
        <v>311</v>
      </c>
      <c r="AG404" s="2" t="s">
        <v>11</v>
      </c>
      <c r="AH404" s="4">
        <v>11317</v>
      </c>
    </row>
    <row r="405" spans="32:34" x14ac:dyDescent="0.3">
      <c r="AF405" s="2" t="s">
        <v>316</v>
      </c>
      <c r="AG405" s="2" t="s">
        <v>11</v>
      </c>
      <c r="AH405" s="4">
        <v>87120</v>
      </c>
    </row>
    <row r="406" spans="32:34" x14ac:dyDescent="0.3">
      <c r="AF406" s="2" t="s">
        <v>313</v>
      </c>
      <c r="AG406" s="2" t="s">
        <v>9</v>
      </c>
      <c r="AH406" s="4">
        <v>77481</v>
      </c>
    </row>
    <row r="407" spans="32:34" x14ac:dyDescent="0.3">
      <c r="AF407" s="2" t="s">
        <v>318</v>
      </c>
      <c r="AG407" s="2" t="s">
        <v>9</v>
      </c>
      <c r="AH407" s="4">
        <v>42199</v>
      </c>
    </row>
    <row r="408" spans="32:34" x14ac:dyDescent="0.3">
      <c r="AF408" s="2" t="s">
        <v>309</v>
      </c>
      <c r="AG408" s="2" t="s">
        <v>11</v>
      </c>
      <c r="AH408" s="4">
        <v>86581</v>
      </c>
    </row>
    <row r="409" spans="32:34" x14ac:dyDescent="0.3">
      <c r="AF409" s="2" t="s">
        <v>314</v>
      </c>
      <c r="AG409" s="2" t="s">
        <v>11</v>
      </c>
      <c r="AH409" s="4">
        <v>19718</v>
      </c>
    </row>
    <row r="410" spans="32:34" x14ac:dyDescent="0.3">
      <c r="AF410" s="2" t="s">
        <v>309</v>
      </c>
      <c r="AG410" s="2" t="s">
        <v>10</v>
      </c>
      <c r="AH410" s="4">
        <v>96909</v>
      </c>
    </row>
    <row r="411" spans="32:34" x14ac:dyDescent="0.3">
      <c r="AF411" s="2" t="s">
        <v>314</v>
      </c>
      <c r="AG411" s="2" t="s">
        <v>11</v>
      </c>
      <c r="AH411" s="4">
        <v>30095</v>
      </c>
    </row>
    <row r="412" spans="32:34" x14ac:dyDescent="0.3">
      <c r="AF412" s="2" t="s">
        <v>316</v>
      </c>
      <c r="AG412" s="2" t="s">
        <v>11</v>
      </c>
      <c r="AH412" s="4">
        <v>32042</v>
      </c>
    </row>
    <row r="413" spans="32:34" x14ac:dyDescent="0.3">
      <c r="AF413" s="2" t="s">
        <v>312</v>
      </c>
      <c r="AG413" s="2" t="s">
        <v>9</v>
      </c>
      <c r="AH413" s="4">
        <v>22224</v>
      </c>
    </row>
    <row r="414" spans="32:34" x14ac:dyDescent="0.3">
      <c r="AF414" s="2" t="s">
        <v>315</v>
      </c>
      <c r="AG414" s="2" t="s">
        <v>10</v>
      </c>
      <c r="AH414" s="4">
        <v>58419</v>
      </c>
    </row>
    <row r="415" spans="32:34" x14ac:dyDescent="0.3">
      <c r="AF415" s="2" t="s">
        <v>317</v>
      </c>
      <c r="AG415" s="2" t="s">
        <v>10</v>
      </c>
      <c r="AH415" s="4">
        <v>16207</v>
      </c>
    </row>
    <row r="416" spans="32:34" x14ac:dyDescent="0.3">
      <c r="AF416" s="2" t="s">
        <v>312</v>
      </c>
      <c r="AG416" s="2" t="s">
        <v>11</v>
      </c>
      <c r="AH416" s="4">
        <v>81194</v>
      </c>
    </row>
    <row r="417" spans="32:34" x14ac:dyDescent="0.3">
      <c r="AF417" s="2" t="s">
        <v>310</v>
      </c>
      <c r="AG417" s="2" t="s">
        <v>11</v>
      </c>
      <c r="AH417" s="4">
        <v>41261</v>
      </c>
    </row>
    <row r="418" spans="32:34" x14ac:dyDescent="0.3">
      <c r="AF418" s="2" t="s">
        <v>310</v>
      </c>
      <c r="AG418" s="2" t="s">
        <v>11</v>
      </c>
      <c r="AH418" s="4">
        <v>39645</v>
      </c>
    </row>
    <row r="419" spans="32:34" x14ac:dyDescent="0.3">
      <c r="AF419" s="2" t="s">
        <v>314</v>
      </c>
      <c r="AG419" s="2" t="s">
        <v>9</v>
      </c>
      <c r="AH419" s="4">
        <v>58890</v>
      </c>
    </row>
    <row r="420" spans="32:34" x14ac:dyDescent="0.3">
      <c r="AF420" s="2" t="s">
        <v>310</v>
      </c>
      <c r="AG420" s="2" t="s">
        <v>11</v>
      </c>
      <c r="AH420" s="4">
        <v>44015</v>
      </c>
    </row>
    <row r="421" spans="32:34" x14ac:dyDescent="0.3">
      <c r="AF421" s="2" t="s">
        <v>311</v>
      </c>
      <c r="AG421" s="2" t="s">
        <v>10</v>
      </c>
      <c r="AH421" s="4">
        <v>76039</v>
      </c>
    </row>
    <row r="422" spans="32:34" x14ac:dyDescent="0.3">
      <c r="AF422" s="2" t="s">
        <v>311</v>
      </c>
      <c r="AG422" s="2" t="s">
        <v>9</v>
      </c>
      <c r="AH422" s="4">
        <v>85146</v>
      </c>
    </row>
    <row r="423" spans="32:34" x14ac:dyDescent="0.3">
      <c r="AF423" s="2" t="s">
        <v>315</v>
      </c>
      <c r="AG423" s="2" t="s">
        <v>11</v>
      </c>
      <c r="AH423" s="4">
        <v>76170</v>
      </c>
    </row>
    <row r="424" spans="32:34" x14ac:dyDescent="0.3">
      <c r="AF424" s="2" t="s">
        <v>315</v>
      </c>
      <c r="AG424" s="2" t="s">
        <v>9</v>
      </c>
      <c r="AH424" s="4">
        <v>40727</v>
      </c>
    </row>
    <row r="425" spans="32:34" x14ac:dyDescent="0.3">
      <c r="AF425" s="2" t="s">
        <v>315</v>
      </c>
      <c r="AG425" s="2" t="s">
        <v>9</v>
      </c>
      <c r="AH425" s="4">
        <v>30443</v>
      </c>
    </row>
    <row r="426" spans="32:34" x14ac:dyDescent="0.3">
      <c r="AF426" s="2" t="s">
        <v>318</v>
      </c>
      <c r="AG426" s="2" t="s">
        <v>9</v>
      </c>
      <c r="AH426" s="4">
        <v>76918</v>
      </c>
    </row>
    <row r="427" spans="32:34" x14ac:dyDescent="0.3">
      <c r="AF427" s="2" t="s">
        <v>317</v>
      </c>
      <c r="AG427" s="2" t="s">
        <v>10</v>
      </c>
      <c r="AH427" s="4">
        <v>40727</v>
      </c>
    </row>
    <row r="428" spans="32:34" x14ac:dyDescent="0.3">
      <c r="AF428" s="2" t="s">
        <v>313</v>
      </c>
      <c r="AG428" s="2" t="s">
        <v>9</v>
      </c>
      <c r="AH428" s="4">
        <v>56793</v>
      </c>
    </row>
    <row r="429" spans="32:34" x14ac:dyDescent="0.3">
      <c r="AF429" s="2" t="s">
        <v>311</v>
      </c>
      <c r="AG429" s="2" t="s">
        <v>11</v>
      </c>
      <c r="AH429" s="4">
        <v>64050</v>
      </c>
    </row>
    <row r="430" spans="32:34" x14ac:dyDescent="0.3">
      <c r="AF430" s="2" t="s">
        <v>315</v>
      </c>
      <c r="AG430" s="2" t="s">
        <v>9</v>
      </c>
      <c r="AH430" s="4">
        <v>37230</v>
      </c>
    </row>
    <row r="431" spans="32:34" x14ac:dyDescent="0.3">
      <c r="AF431" s="2" t="s">
        <v>310</v>
      </c>
      <c r="AG431" s="2" t="s">
        <v>10</v>
      </c>
      <c r="AH431" s="4">
        <v>70804</v>
      </c>
    </row>
    <row r="432" spans="32:34" x14ac:dyDescent="0.3">
      <c r="AF432" s="2" t="s">
        <v>314</v>
      </c>
      <c r="AG432" s="2" t="s">
        <v>11</v>
      </c>
      <c r="AH432" s="4">
        <v>47557</v>
      </c>
    </row>
    <row r="433" spans="32:34" x14ac:dyDescent="0.3">
      <c r="AF433" s="2" t="s">
        <v>316</v>
      </c>
      <c r="AG433" s="2" t="s">
        <v>9</v>
      </c>
      <c r="AH433" s="4">
        <v>73499</v>
      </c>
    </row>
    <row r="434" spans="32:34" x14ac:dyDescent="0.3">
      <c r="AF434" s="2" t="s">
        <v>309</v>
      </c>
      <c r="AG434" s="2" t="s">
        <v>11</v>
      </c>
      <c r="AH434" s="4">
        <v>89940</v>
      </c>
    </row>
    <row r="435" spans="32:34" x14ac:dyDescent="0.3">
      <c r="AF435" s="2" t="s">
        <v>318</v>
      </c>
      <c r="AG435" s="2" t="s">
        <v>11</v>
      </c>
      <c r="AH435" s="4">
        <v>71093</v>
      </c>
    </row>
    <row r="436" spans="32:34" x14ac:dyDescent="0.3">
      <c r="AF436" s="2" t="s">
        <v>315</v>
      </c>
      <c r="AG436" s="2" t="s">
        <v>9</v>
      </c>
      <c r="AH436" s="4">
        <v>48504</v>
      </c>
    </row>
    <row r="437" spans="32:34" x14ac:dyDescent="0.3">
      <c r="AF437" s="2" t="s">
        <v>315</v>
      </c>
      <c r="AG437" s="2" t="s">
        <v>10</v>
      </c>
      <c r="AH437" s="4">
        <v>50160</v>
      </c>
    </row>
    <row r="438" spans="32:34" x14ac:dyDescent="0.3">
      <c r="AF438" s="2" t="s">
        <v>311</v>
      </c>
      <c r="AG438" s="2" t="s">
        <v>11</v>
      </c>
      <c r="AH438" s="4">
        <v>35012</v>
      </c>
    </row>
    <row r="439" spans="32:34" x14ac:dyDescent="0.3">
      <c r="AF439" s="2" t="s">
        <v>311</v>
      </c>
      <c r="AG439" s="2" t="s">
        <v>10</v>
      </c>
      <c r="AH439" s="4">
        <v>94606</v>
      </c>
    </row>
    <row r="440" spans="32:34" x14ac:dyDescent="0.3">
      <c r="AF440" s="2" t="s">
        <v>311</v>
      </c>
      <c r="AG440" s="2" t="s">
        <v>10</v>
      </c>
      <c r="AH440" s="4">
        <v>34629</v>
      </c>
    </row>
    <row r="441" spans="32:34" x14ac:dyDescent="0.3">
      <c r="AF441" s="2" t="s">
        <v>310</v>
      </c>
      <c r="AG441" s="2" t="s">
        <v>11</v>
      </c>
      <c r="AH441" s="4">
        <v>13560</v>
      </c>
    </row>
    <row r="442" spans="32:34" x14ac:dyDescent="0.3">
      <c r="AF442" s="2" t="s">
        <v>317</v>
      </c>
      <c r="AG442" s="2" t="s">
        <v>11</v>
      </c>
      <c r="AH442" s="4">
        <v>76211</v>
      </c>
    </row>
    <row r="443" spans="32:34" x14ac:dyDescent="0.3">
      <c r="AF443" s="2" t="s">
        <v>315</v>
      </c>
      <c r="AG443" s="2" t="s">
        <v>10</v>
      </c>
      <c r="AH443" s="4">
        <v>70709</v>
      </c>
    </row>
    <row r="444" spans="32:34" x14ac:dyDescent="0.3">
      <c r="AF444" s="2" t="s">
        <v>312</v>
      </c>
      <c r="AG444" s="2" t="s">
        <v>11</v>
      </c>
      <c r="AH444" s="4">
        <v>67421</v>
      </c>
    </row>
    <row r="445" spans="32:34" x14ac:dyDescent="0.3">
      <c r="AF445" s="2" t="s">
        <v>309</v>
      </c>
      <c r="AG445" s="2" t="s">
        <v>9</v>
      </c>
      <c r="AH445" s="4">
        <v>97324</v>
      </c>
    </row>
    <row r="446" spans="32:34" x14ac:dyDescent="0.3">
      <c r="AF446" s="2" t="s">
        <v>313</v>
      </c>
      <c r="AG446" s="2" t="s">
        <v>10</v>
      </c>
      <c r="AH446" s="4">
        <v>12930</v>
      </c>
    </row>
    <row r="447" spans="32:34" x14ac:dyDescent="0.3">
      <c r="AF447" s="2" t="s">
        <v>310</v>
      </c>
      <c r="AG447" s="2" t="s">
        <v>10</v>
      </c>
      <c r="AH447" s="4">
        <v>32295</v>
      </c>
    </row>
    <row r="448" spans="32:34" x14ac:dyDescent="0.3">
      <c r="AF448" s="2" t="s">
        <v>318</v>
      </c>
      <c r="AG448" s="2" t="s">
        <v>10</v>
      </c>
      <c r="AH448" s="4">
        <v>51790</v>
      </c>
    </row>
    <row r="449" spans="32:34" x14ac:dyDescent="0.3">
      <c r="AF449" s="2" t="s">
        <v>316</v>
      </c>
      <c r="AG449" s="2" t="s">
        <v>9</v>
      </c>
      <c r="AH449" s="4">
        <v>26172</v>
      </c>
    </row>
    <row r="450" spans="32:34" x14ac:dyDescent="0.3">
      <c r="AF450" s="2" t="s">
        <v>310</v>
      </c>
      <c r="AG450" s="2" t="s">
        <v>9</v>
      </c>
      <c r="AH450" s="4">
        <v>87102</v>
      </c>
    </row>
    <row r="451" spans="32:34" x14ac:dyDescent="0.3">
      <c r="AF451" s="2" t="s">
        <v>309</v>
      </c>
      <c r="AG451" s="2" t="s">
        <v>11</v>
      </c>
      <c r="AH451" s="4">
        <v>55115</v>
      </c>
    </row>
    <row r="452" spans="32:34" x14ac:dyDescent="0.3">
      <c r="AF452" s="2" t="s">
        <v>317</v>
      </c>
      <c r="AG452" s="2" t="s">
        <v>9</v>
      </c>
      <c r="AH452" s="4">
        <v>46338</v>
      </c>
    </row>
    <row r="453" spans="32:34" x14ac:dyDescent="0.3">
      <c r="AF453" s="2" t="s">
        <v>313</v>
      </c>
      <c r="AG453" s="2" t="s">
        <v>11</v>
      </c>
      <c r="AH453" s="4">
        <v>60398</v>
      </c>
    </row>
    <row r="454" spans="32:34" x14ac:dyDescent="0.3">
      <c r="AF454" s="2" t="s">
        <v>315</v>
      </c>
      <c r="AG454" s="2" t="s">
        <v>9</v>
      </c>
      <c r="AH454" s="4">
        <v>40909</v>
      </c>
    </row>
    <row r="455" spans="32:34" x14ac:dyDescent="0.3">
      <c r="AF455" s="2" t="s">
        <v>310</v>
      </c>
      <c r="AG455" s="2" t="s">
        <v>11</v>
      </c>
      <c r="AH455" s="4">
        <v>87975</v>
      </c>
    </row>
    <row r="456" spans="32:34" x14ac:dyDescent="0.3">
      <c r="AF456" s="2" t="s">
        <v>313</v>
      </c>
      <c r="AG456" s="2" t="s">
        <v>11</v>
      </c>
      <c r="AH456" s="4">
        <v>97777</v>
      </c>
    </row>
    <row r="457" spans="32:34" x14ac:dyDescent="0.3">
      <c r="AF457" s="2" t="s">
        <v>311</v>
      </c>
      <c r="AG457" s="2" t="s">
        <v>11</v>
      </c>
      <c r="AH457" s="4">
        <v>62962</v>
      </c>
    </row>
    <row r="458" spans="32:34" x14ac:dyDescent="0.3">
      <c r="AF458" s="2" t="s">
        <v>316</v>
      </c>
      <c r="AG458" s="2" t="s">
        <v>10</v>
      </c>
      <c r="AH458" s="4">
        <v>97644</v>
      </c>
    </row>
    <row r="459" spans="32:34" x14ac:dyDescent="0.3">
      <c r="AF459" s="2" t="s">
        <v>309</v>
      </c>
      <c r="AG459" s="2" t="s">
        <v>10</v>
      </c>
      <c r="AH459" s="4">
        <v>82541</v>
      </c>
    </row>
    <row r="460" spans="32:34" x14ac:dyDescent="0.3">
      <c r="AF460" s="2" t="s">
        <v>317</v>
      </c>
      <c r="AG460" s="2" t="s">
        <v>9</v>
      </c>
      <c r="AH460" s="4">
        <v>54401</v>
      </c>
    </row>
    <row r="461" spans="32:34" x14ac:dyDescent="0.3">
      <c r="AF461" s="2" t="s">
        <v>309</v>
      </c>
      <c r="AG461" s="2" t="s">
        <v>9</v>
      </c>
      <c r="AH461" s="4">
        <v>54747</v>
      </c>
    </row>
    <row r="462" spans="32:34" x14ac:dyDescent="0.3">
      <c r="AF462" s="2" t="s">
        <v>310</v>
      </c>
      <c r="AG462" s="2" t="s">
        <v>10</v>
      </c>
      <c r="AH462" s="4">
        <v>25657</v>
      </c>
    </row>
    <row r="463" spans="32:34" x14ac:dyDescent="0.3">
      <c r="AF463" s="2" t="s">
        <v>314</v>
      </c>
      <c r="AG463" s="2" t="s">
        <v>9</v>
      </c>
      <c r="AH463" s="4">
        <v>15043</v>
      </c>
    </row>
    <row r="464" spans="32:34" x14ac:dyDescent="0.3">
      <c r="AF464" s="2" t="s">
        <v>315</v>
      </c>
      <c r="AG464" s="2" t="s">
        <v>11</v>
      </c>
      <c r="AH464" s="4">
        <v>60434</v>
      </c>
    </row>
    <row r="465" spans="32:34" x14ac:dyDescent="0.3">
      <c r="AF465" s="2" t="s">
        <v>317</v>
      </c>
      <c r="AG465" s="2" t="s">
        <v>9</v>
      </c>
      <c r="AH465" s="4">
        <v>79750</v>
      </c>
    </row>
    <row r="466" spans="32:34" x14ac:dyDescent="0.3">
      <c r="AF466" s="2" t="s">
        <v>315</v>
      </c>
      <c r="AG466" s="2" t="s">
        <v>11</v>
      </c>
      <c r="AH466" s="4">
        <v>38120</v>
      </c>
    </row>
    <row r="467" spans="32:34" x14ac:dyDescent="0.3">
      <c r="AF467" s="2" t="s">
        <v>316</v>
      </c>
      <c r="AG467" s="2" t="s">
        <v>10</v>
      </c>
      <c r="AH467" s="4">
        <v>85688</v>
      </c>
    </row>
    <row r="468" spans="32:34" x14ac:dyDescent="0.3">
      <c r="AF468" s="2" t="s">
        <v>316</v>
      </c>
      <c r="AG468" s="2" t="s">
        <v>11</v>
      </c>
      <c r="AH468" s="4">
        <v>34417</v>
      </c>
    </row>
    <row r="469" spans="32:34" x14ac:dyDescent="0.3">
      <c r="AF469" s="2" t="s">
        <v>317</v>
      </c>
      <c r="AG469" s="2" t="s">
        <v>11</v>
      </c>
      <c r="AH469" s="4">
        <v>77660</v>
      </c>
    </row>
    <row r="470" spans="32:34" x14ac:dyDescent="0.3">
      <c r="AF470" s="2" t="s">
        <v>310</v>
      </c>
      <c r="AG470" s="2" t="s">
        <v>9</v>
      </c>
      <c r="AH470" s="4">
        <v>42519</v>
      </c>
    </row>
    <row r="471" spans="32:34" x14ac:dyDescent="0.3">
      <c r="AF471" s="2" t="s">
        <v>318</v>
      </c>
      <c r="AG471" s="2" t="s">
        <v>9</v>
      </c>
      <c r="AH471" s="4">
        <v>12192</v>
      </c>
    </row>
    <row r="472" spans="32:34" x14ac:dyDescent="0.3">
      <c r="AF472" s="2" t="s">
        <v>315</v>
      </c>
      <c r="AG472" s="2" t="s">
        <v>11</v>
      </c>
      <c r="AH472" s="4">
        <v>69299</v>
      </c>
    </row>
    <row r="473" spans="32:34" x14ac:dyDescent="0.3">
      <c r="AF473" s="2" t="s">
        <v>310</v>
      </c>
      <c r="AG473" s="2" t="s">
        <v>11</v>
      </c>
      <c r="AH473" s="4">
        <v>14967</v>
      </c>
    </row>
    <row r="474" spans="32:34" x14ac:dyDescent="0.3">
      <c r="AF474" s="2" t="s">
        <v>318</v>
      </c>
      <c r="AG474" s="2" t="s">
        <v>9</v>
      </c>
      <c r="AH474" s="4">
        <v>33090</v>
      </c>
    </row>
    <row r="475" spans="32:34" x14ac:dyDescent="0.3">
      <c r="AF475" s="2" t="s">
        <v>317</v>
      </c>
      <c r="AG475" s="2" t="s">
        <v>10</v>
      </c>
      <c r="AH475" s="4">
        <v>27135</v>
      </c>
    </row>
    <row r="476" spans="32:34" x14ac:dyDescent="0.3">
      <c r="AF476" s="2" t="s">
        <v>317</v>
      </c>
      <c r="AG476" s="2" t="s">
        <v>10</v>
      </c>
      <c r="AH476" s="4">
        <v>47217</v>
      </c>
    </row>
    <row r="477" spans="32:34" x14ac:dyDescent="0.3">
      <c r="AF477" s="2" t="s">
        <v>312</v>
      </c>
      <c r="AG477" s="2" t="s">
        <v>11</v>
      </c>
      <c r="AH477" s="4">
        <v>88256</v>
      </c>
    </row>
    <row r="478" spans="32:34" x14ac:dyDescent="0.3">
      <c r="AF478" s="2" t="s">
        <v>312</v>
      </c>
      <c r="AG478" s="2" t="s">
        <v>10</v>
      </c>
      <c r="AH478" s="4">
        <v>91640</v>
      </c>
    </row>
    <row r="479" spans="32:34" x14ac:dyDescent="0.3">
      <c r="AF479" s="2" t="s">
        <v>312</v>
      </c>
      <c r="AG479" s="2" t="s">
        <v>9</v>
      </c>
      <c r="AH479" s="4">
        <v>13624</v>
      </c>
    </row>
    <row r="480" spans="32:34" x14ac:dyDescent="0.3">
      <c r="AF480" s="2" t="s">
        <v>309</v>
      </c>
      <c r="AG480" s="2" t="s">
        <v>9</v>
      </c>
      <c r="AH480" s="4">
        <v>38770</v>
      </c>
    </row>
    <row r="481" spans="32:34" x14ac:dyDescent="0.3">
      <c r="AF481" s="2" t="s">
        <v>311</v>
      </c>
      <c r="AG481" s="2" t="s">
        <v>9</v>
      </c>
      <c r="AH481" s="4">
        <v>38407</v>
      </c>
    </row>
    <row r="482" spans="32:34" x14ac:dyDescent="0.3">
      <c r="AF482" s="2" t="s">
        <v>313</v>
      </c>
      <c r="AG482" s="2" t="s">
        <v>10</v>
      </c>
      <c r="AH482" s="4">
        <v>43105</v>
      </c>
    </row>
    <row r="483" spans="32:34" x14ac:dyDescent="0.3">
      <c r="AF483" s="2" t="s">
        <v>313</v>
      </c>
      <c r="AG483" s="2" t="s">
        <v>9</v>
      </c>
      <c r="AH483" s="4">
        <v>10172</v>
      </c>
    </row>
    <row r="484" spans="32:34" x14ac:dyDescent="0.3">
      <c r="AF484" s="2" t="s">
        <v>317</v>
      </c>
      <c r="AG484" s="2" t="s">
        <v>9</v>
      </c>
      <c r="AH484" s="4">
        <v>55715</v>
      </c>
    </row>
    <row r="485" spans="32:34" x14ac:dyDescent="0.3">
      <c r="AF485" s="2" t="s">
        <v>313</v>
      </c>
      <c r="AG485" s="2" t="s">
        <v>11</v>
      </c>
      <c r="AH485" s="4">
        <v>86435</v>
      </c>
    </row>
    <row r="486" spans="32:34" x14ac:dyDescent="0.3">
      <c r="AF486" s="2" t="s">
        <v>316</v>
      </c>
      <c r="AG486" s="2" t="s">
        <v>9</v>
      </c>
      <c r="AH486" s="4">
        <v>30632</v>
      </c>
    </row>
    <row r="487" spans="32:34" x14ac:dyDescent="0.3">
      <c r="AF487" s="2" t="s">
        <v>310</v>
      </c>
      <c r="AG487" s="2" t="s">
        <v>11</v>
      </c>
      <c r="AH487" s="4">
        <v>43644</v>
      </c>
    </row>
    <row r="488" spans="32:34" x14ac:dyDescent="0.3">
      <c r="AF488" s="2" t="s">
        <v>317</v>
      </c>
      <c r="AG488" s="2" t="s">
        <v>11</v>
      </c>
      <c r="AH488" s="4">
        <v>92209</v>
      </c>
    </row>
    <row r="489" spans="32:34" x14ac:dyDescent="0.3">
      <c r="AF489" s="2" t="s">
        <v>310</v>
      </c>
      <c r="AG489" s="2" t="s">
        <v>9</v>
      </c>
      <c r="AH489" s="4">
        <v>14387</v>
      </c>
    </row>
    <row r="490" spans="32:34" x14ac:dyDescent="0.3">
      <c r="AF490" s="2" t="s">
        <v>312</v>
      </c>
      <c r="AG490" s="2" t="s">
        <v>11</v>
      </c>
      <c r="AH490" s="4">
        <v>79458</v>
      </c>
    </row>
    <row r="491" spans="32:34" x14ac:dyDescent="0.3">
      <c r="AF491" s="2" t="s">
        <v>310</v>
      </c>
      <c r="AG491" s="2" t="s">
        <v>11</v>
      </c>
      <c r="AH491" s="4">
        <v>30766</v>
      </c>
    </row>
    <row r="492" spans="32:34" x14ac:dyDescent="0.3">
      <c r="AF492" s="2" t="s">
        <v>313</v>
      </c>
      <c r="AG492" s="2" t="s">
        <v>11</v>
      </c>
      <c r="AH492" s="4">
        <v>71002</v>
      </c>
    </row>
    <row r="493" spans="32:34" x14ac:dyDescent="0.3">
      <c r="AF493" s="2" t="s">
        <v>313</v>
      </c>
      <c r="AG493" s="2" t="s">
        <v>11</v>
      </c>
      <c r="AH493" s="4">
        <v>57309</v>
      </c>
    </row>
    <row r="494" spans="32:34" x14ac:dyDescent="0.3">
      <c r="AF494" s="2" t="s">
        <v>315</v>
      </c>
      <c r="AG494" s="2" t="s">
        <v>9</v>
      </c>
      <c r="AH494" s="4">
        <v>84763</v>
      </c>
    </row>
    <row r="495" spans="32:34" x14ac:dyDescent="0.3">
      <c r="AF495" s="2" t="s">
        <v>312</v>
      </c>
      <c r="AG495" s="2" t="s">
        <v>10</v>
      </c>
      <c r="AH495" s="4">
        <v>93958</v>
      </c>
    </row>
    <row r="496" spans="32:34" x14ac:dyDescent="0.3">
      <c r="AF496" s="2" t="s">
        <v>311</v>
      </c>
      <c r="AG496" s="2" t="s">
        <v>10</v>
      </c>
      <c r="AH496" s="4">
        <v>14166</v>
      </c>
    </row>
    <row r="497" spans="32:34" x14ac:dyDescent="0.3">
      <c r="AF497" s="2" t="s">
        <v>311</v>
      </c>
      <c r="AG497" s="2" t="s">
        <v>11</v>
      </c>
      <c r="AH497" s="4">
        <v>24665</v>
      </c>
    </row>
    <row r="498" spans="32:34" x14ac:dyDescent="0.3">
      <c r="AF498" s="2" t="s">
        <v>318</v>
      </c>
      <c r="AG498" s="2" t="s">
        <v>9</v>
      </c>
      <c r="AH498" s="4">
        <v>86342</v>
      </c>
    </row>
    <row r="499" spans="32:34" x14ac:dyDescent="0.3">
      <c r="AF499" s="2" t="s">
        <v>314</v>
      </c>
      <c r="AG499" s="2" t="s">
        <v>10</v>
      </c>
      <c r="AH499" s="4">
        <v>81964</v>
      </c>
    </row>
    <row r="500" spans="32:34" x14ac:dyDescent="0.3">
      <c r="AF500" s="2" t="s">
        <v>309</v>
      </c>
      <c r="AG500" s="2" t="s">
        <v>9</v>
      </c>
      <c r="AH500" s="4">
        <v>16593</v>
      </c>
    </row>
    <row r="501" spans="32:34" x14ac:dyDescent="0.3">
      <c r="AF501" s="2" t="s">
        <v>317</v>
      </c>
      <c r="AG501" s="2" t="s">
        <v>10</v>
      </c>
      <c r="AH501" s="4">
        <v>98347</v>
      </c>
    </row>
    <row r="502" spans="32:34" x14ac:dyDescent="0.3">
      <c r="AF502" s="2" t="s">
        <v>310</v>
      </c>
      <c r="AG502" s="2" t="s">
        <v>11</v>
      </c>
      <c r="AH502" s="4">
        <v>91187</v>
      </c>
    </row>
    <row r="503" spans="32:34" x14ac:dyDescent="0.3">
      <c r="AF503" s="2" t="s">
        <v>315</v>
      </c>
      <c r="AG503" s="2" t="s">
        <v>10</v>
      </c>
      <c r="AH503" s="4">
        <v>77790</v>
      </c>
    </row>
    <row r="504" spans="32:34" x14ac:dyDescent="0.3">
      <c r="AF504" s="2" t="s">
        <v>310</v>
      </c>
      <c r="AG504" s="2" t="s">
        <v>9</v>
      </c>
      <c r="AH504" s="4">
        <v>36850</v>
      </c>
    </row>
    <row r="505" spans="32:34" x14ac:dyDescent="0.3">
      <c r="AF505" s="2" t="s">
        <v>315</v>
      </c>
      <c r="AG505" s="2" t="s">
        <v>11</v>
      </c>
      <c r="AH505" s="4">
        <v>85442</v>
      </c>
    </row>
    <row r="506" spans="32:34" x14ac:dyDescent="0.3">
      <c r="AF506" s="2" t="s">
        <v>315</v>
      </c>
      <c r="AG506" s="2" t="s">
        <v>11</v>
      </c>
      <c r="AH506" s="4">
        <v>41813</v>
      </c>
    </row>
    <row r="507" spans="32:34" x14ac:dyDescent="0.3">
      <c r="AF507" s="2" t="s">
        <v>316</v>
      </c>
      <c r="AG507" s="2" t="s">
        <v>10</v>
      </c>
      <c r="AH507" s="4">
        <v>99339</v>
      </c>
    </row>
    <row r="508" spans="32:34" x14ac:dyDescent="0.3">
      <c r="AF508" s="2" t="s">
        <v>316</v>
      </c>
      <c r="AG508" s="2" t="s">
        <v>11</v>
      </c>
      <c r="AH508" s="4">
        <v>43333</v>
      </c>
    </row>
    <row r="509" spans="32:34" x14ac:dyDescent="0.3">
      <c r="AF509" s="2" t="s">
        <v>314</v>
      </c>
      <c r="AG509" s="2" t="s">
        <v>11</v>
      </c>
      <c r="AH509" s="4">
        <v>17696</v>
      </c>
    </row>
    <row r="510" spans="32:34" x14ac:dyDescent="0.3">
      <c r="AF510" s="2" t="s">
        <v>318</v>
      </c>
      <c r="AG510" s="2" t="s">
        <v>9</v>
      </c>
      <c r="AH510" s="4">
        <v>51928</v>
      </c>
    </row>
    <row r="511" spans="32:34" x14ac:dyDescent="0.3">
      <c r="AF511" s="2" t="s">
        <v>318</v>
      </c>
      <c r="AG511" s="2" t="s">
        <v>10</v>
      </c>
      <c r="AH511" s="4">
        <v>18580</v>
      </c>
    </row>
    <row r="512" spans="32:34" x14ac:dyDescent="0.3">
      <c r="AF512" s="2" t="s">
        <v>316</v>
      </c>
      <c r="AG512" s="2" t="s">
        <v>11</v>
      </c>
      <c r="AH512" s="4">
        <v>69943</v>
      </c>
    </row>
    <row r="513" spans="32:34" x14ac:dyDescent="0.3">
      <c r="AF513" s="2" t="s">
        <v>312</v>
      </c>
      <c r="AG513" s="2" t="s">
        <v>9</v>
      </c>
      <c r="AH513" s="4">
        <v>20372</v>
      </c>
    </row>
    <row r="514" spans="32:34" x14ac:dyDescent="0.3">
      <c r="AF514" s="2" t="s">
        <v>309</v>
      </c>
      <c r="AG514" s="2" t="s">
        <v>10</v>
      </c>
      <c r="AH514" s="4">
        <v>21915</v>
      </c>
    </row>
    <row r="515" spans="32:34" x14ac:dyDescent="0.3">
      <c r="AF515" s="2" t="s">
        <v>311</v>
      </c>
      <c r="AG515" s="2" t="s">
        <v>10</v>
      </c>
      <c r="AH515" s="4">
        <v>38315</v>
      </c>
    </row>
    <row r="516" spans="32:34" x14ac:dyDescent="0.3">
      <c r="AF516" s="2" t="s">
        <v>313</v>
      </c>
      <c r="AG516" s="2" t="s">
        <v>10</v>
      </c>
      <c r="AH516" s="4">
        <v>68461</v>
      </c>
    </row>
    <row r="517" spans="32:34" x14ac:dyDescent="0.3">
      <c r="AF517" s="2" t="s">
        <v>309</v>
      </c>
      <c r="AG517" s="2" t="s">
        <v>9</v>
      </c>
      <c r="AH517" s="4">
        <v>65409</v>
      </c>
    </row>
    <row r="518" spans="32:34" x14ac:dyDescent="0.3">
      <c r="AF518" s="2" t="s">
        <v>310</v>
      </c>
      <c r="AG518" s="2" t="s">
        <v>10</v>
      </c>
      <c r="AH518" s="4">
        <v>48280</v>
      </c>
    </row>
    <row r="519" spans="32:34" x14ac:dyDescent="0.3">
      <c r="AF519" s="2" t="s">
        <v>316</v>
      </c>
      <c r="AG519" s="2" t="s">
        <v>10</v>
      </c>
      <c r="AH519" s="4">
        <v>36128</v>
      </c>
    </row>
    <row r="520" spans="32:34" x14ac:dyDescent="0.3">
      <c r="AF520" s="2" t="s">
        <v>311</v>
      </c>
      <c r="AG520" s="2" t="s">
        <v>11</v>
      </c>
      <c r="AH520" s="4">
        <v>15401</v>
      </c>
    </row>
    <row r="521" spans="32:34" x14ac:dyDescent="0.3">
      <c r="AF521" s="2" t="s">
        <v>312</v>
      </c>
      <c r="AG521" s="2" t="s">
        <v>9</v>
      </c>
      <c r="AH521" s="4">
        <v>13727</v>
      </c>
    </row>
    <row r="522" spans="32:34" x14ac:dyDescent="0.3">
      <c r="AF522" s="2" t="s">
        <v>314</v>
      </c>
      <c r="AG522" s="2" t="s">
        <v>9</v>
      </c>
      <c r="AH522" s="4">
        <v>86954</v>
      </c>
    </row>
    <row r="523" spans="32:34" x14ac:dyDescent="0.3">
      <c r="AF523" s="2" t="s">
        <v>318</v>
      </c>
      <c r="AG523" s="2" t="s">
        <v>11</v>
      </c>
      <c r="AH523" s="4">
        <v>57694</v>
      </c>
    </row>
    <row r="524" spans="32:34" x14ac:dyDescent="0.3">
      <c r="AF524" s="2" t="s">
        <v>313</v>
      </c>
      <c r="AG524" s="2" t="s">
        <v>11</v>
      </c>
      <c r="AH524" s="4">
        <v>66930</v>
      </c>
    </row>
    <row r="525" spans="32:34" x14ac:dyDescent="0.3">
      <c r="AF525" s="2" t="s">
        <v>314</v>
      </c>
      <c r="AG525" s="2" t="s">
        <v>10</v>
      </c>
      <c r="AH525" s="4">
        <v>68315</v>
      </c>
    </row>
    <row r="526" spans="32:34" x14ac:dyDescent="0.3">
      <c r="AF526" s="2" t="s">
        <v>316</v>
      </c>
      <c r="AG526" s="2" t="s">
        <v>11</v>
      </c>
      <c r="AH526" s="4">
        <v>51007</v>
      </c>
    </row>
    <row r="527" spans="32:34" x14ac:dyDescent="0.3">
      <c r="AF527" s="2" t="s">
        <v>309</v>
      </c>
      <c r="AG527" s="2" t="s">
        <v>11</v>
      </c>
      <c r="AH527" s="4">
        <v>47180</v>
      </c>
    </row>
    <row r="528" spans="32:34" x14ac:dyDescent="0.3">
      <c r="AF528" s="2" t="s">
        <v>317</v>
      </c>
      <c r="AG528" s="2" t="s">
        <v>10</v>
      </c>
      <c r="AH528" s="4">
        <v>45392</v>
      </c>
    </row>
    <row r="529" spans="32:34" x14ac:dyDescent="0.3">
      <c r="AF529" s="2" t="s">
        <v>312</v>
      </c>
      <c r="AG529" s="2" t="s">
        <v>9</v>
      </c>
      <c r="AH529" s="4">
        <v>90278</v>
      </c>
    </row>
    <row r="530" spans="32:34" x14ac:dyDescent="0.3">
      <c r="AF530" s="2" t="s">
        <v>316</v>
      </c>
      <c r="AG530" s="2" t="s">
        <v>11</v>
      </c>
      <c r="AH530" s="4">
        <v>95279</v>
      </c>
    </row>
    <row r="531" spans="32:34" x14ac:dyDescent="0.3">
      <c r="AF531" s="2" t="s">
        <v>311</v>
      </c>
      <c r="AG531" s="2" t="s">
        <v>11</v>
      </c>
      <c r="AH531" s="4">
        <v>22916</v>
      </c>
    </row>
    <row r="532" spans="32:34" x14ac:dyDescent="0.3">
      <c r="AF532" s="2" t="s">
        <v>314</v>
      </c>
      <c r="AG532" s="2" t="s">
        <v>9</v>
      </c>
      <c r="AH532" s="4">
        <v>87061</v>
      </c>
    </row>
    <row r="533" spans="32:34" x14ac:dyDescent="0.3">
      <c r="AF533" s="2" t="s">
        <v>312</v>
      </c>
      <c r="AG533" s="2" t="s">
        <v>10</v>
      </c>
      <c r="AH533" s="4">
        <v>42090</v>
      </c>
    </row>
    <row r="534" spans="32:34" x14ac:dyDescent="0.3">
      <c r="AF534" s="2" t="s">
        <v>314</v>
      </c>
      <c r="AG534" s="2" t="s">
        <v>11</v>
      </c>
      <c r="AH534" s="4">
        <v>46957</v>
      </c>
    </row>
    <row r="535" spans="32:34" x14ac:dyDescent="0.3">
      <c r="AF535" s="2" t="s">
        <v>311</v>
      </c>
      <c r="AG535" s="2" t="s">
        <v>10</v>
      </c>
      <c r="AH535" s="4">
        <v>96050</v>
      </c>
    </row>
    <row r="536" spans="32:34" x14ac:dyDescent="0.3">
      <c r="AF536" s="2" t="s">
        <v>316</v>
      </c>
      <c r="AG536" s="2" t="s">
        <v>11</v>
      </c>
      <c r="AH536" s="4">
        <v>31184</v>
      </c>
    </row>
    <row r="537" spans="32:34" x14ac:dyDescent="0.3">
      <c r="AF537" s="2" t="s">
        <v>316</v>
      </c>
      <c r="AG537" s="2" t="s">
        <v>9</v>
      </c>
      <c r="AH537" s="4">
        <v>90371</v>
      </c>
    </row>
    <row r="538" spans="32:34" x14ac:dyDescent="0.3">
      <c r="AF538" s="2" t="s">
        <v>310</v>
      </c>
      <c r="AG538" s="2" t="s">
        <v>11</v>
      </c>
      <c r="AH538" s="4">
        <v>11863</v>
      </c>
    </row>
    <row r="539" spans="32:34" x14ac:dyDescent="0.3">
      <c r="AF539" s="2" t="s">
        <v>311</v>
      </c>
      <c r="AG539" s="2" t="s">
        <v>10</v>
      </c>
      <c r="AH539" s="4">
        <v>53979</v>
      </c>
    </row>
    <row r="540" spans="32:34" x14ac:dyDescent="0.3">
      <c r="AF540" s="2" t="s">
        <v>311</v>
      </c>
      <c r="AG540" s="2" t="s">
        <v>10</v>
      </c>
      <c r="AH540" s="4">
        <v>62672</v>
      </c>
    </row>
    <row r="541" spans="32:34" x14ac:dyDescent="0.3">
      <c r="AF541" s="2" t="s">
        <v>318</v>
      </c>
      <c r="AG541" s="2" t="s">
        <v>9</v>
      </c>
      <c r="AH541" s="4">
        <v>81800</v>
      </c>
    </row>
    <row r="542" spans="32:34" x14ac:dyDescent="0.3">
      <c r="AF542" s="2" t="s">
        <v>314</v>
      </c>
      <c r="AG542" s="2" t="s">
        <v>11</v>
      </c>
      <c r="AH542" s="4">
        <v>55202</v>
      </c>
    </row>
    <row r="543" spans="32:34" x14ac:dyDescent="0.3">
      <c r="AF543" s="2" t="s">
        <v>316</v>
      </c>
      <c r="AG543" s="2" t="s">
        <v>9</v>
      </c>
      <c r="AH543" s="4">
        <v>59543</v>
      </c>
    </row>
    <row r="544" spans="32:34" x14ac:dyDescent="0.3">
      <c r="AF544" s="2" t="s">
        <v>314</v>
      </c>
      <c r="AG544" s="2" t="s">
        <v>11</v>
      </c>
      <c r="AH544" s="4">
        <v>57871</v>
      </c>
    </row>
    <row r="545" spans="32:34" x14ac:dyDescent="0.3">
      <c r="AF545" s="2" t="s">
        <v>317</v>
      </c>
      <c r="AG545" s="2" t="s">
        <v>11</v>
      </c>
      <c r="AH545" s="4">
        <v>17856</v>
      </c>
    </row>
    <row r="546" spans="32:34" x14ac:dyDescent="0.3">
      <c r="AF546" s="2" t="s">
        <v>313</v>
      </c>
      <c r="AG546" s="2" t="s">
        <v>10</v>
      </c>
      <c r="AH546" s="4">
        <v>57298</v>
      </c>
    </row>
    <row r="547" spans="32:34" x14ac:dyDescent="0.3">
      <c r="AF547" s="2" t="s">
        <v>310</v>
      </c>
      <c r="AG547" s="2" t="s">
        <v>11</v>
      </c>
      <c r="AH547" s="4">
        <v>14870</v>
      </c>
    </row>
    <row r="548" spans="32:34" x14ac:dyDescent="0.3">
      <c r="AF548" s="2" t="s">
        <v>317</v>
      </c>
      <c r="AG548" s="2" t="s">
        <v>10</v>
      </c>
      <c r="AH548" s="4">
        <v>40433</v>
      </c>
    </row>
    <row r="549" spans="32:34" x14ac:dyDescent="0.3">
      <c r="AF549" s="2" t="s">
        <v>316</v>
      </c>
      <c r="AG549" s="2" t="s">
        <v>10</v>
      </c>
      <c r="AH549" s="4">
        <v>94005</v>
      </c>
    </row>
    <row r="550" spans="32:34" x14ac:dyDescent="0.3">
      <c r="AF550" s="2" t="s">
        <v>309</v>
      </c>
      <c r="AG550" s="2" t="s">
        <v>11</v>
      </c>
      <c r="AH550" s="4">
        <v>86983</v>
      </c>
    </row>
    <row r="551" spans="32:34" x14ac:dyDescent="0.3">
      <c r="AF551" s="2" t="s">
        <v>318</v>
      </c>
      <c r="AG551" s="2" t="s">
        <v>9</v>
      </c>
      <c r="AH551" s="4">
        <v>36364</v>
      </c>
    </row>
    <row r="552" spans="32:34" x14ac:dyDescent="0.3">
      <c r="AF552" s="2" t="s">
        <v>317</v>
      </c>
      <c r="AG552" s="2" t="s">
        <v>10</v>
      </c>
      <c r="AH552" s="4">
        <v>35960</v>
      </c>
    </row>
    <row r="553" spans="32:34" x14ac:dyDescent="0.3">
      <c r="AF553" s="2" t="s">
        <v>314</v>
      </c>
      <c r="AG553" s="2" t="s">
        <v>11</v>
      </c>
      <c r="AH553" s="4">
        <v>45624</v>
      </c>
    </row>
    <row r="554" spans="32:34" x14ac:dyDescent="0.3">
      <c r="AF554" s="2" t="s">
        <v>312</v>
      </c>
      <c r="AG554" s="2" t="s">
        <v>9</v>
      </c>
      <c r="AH554" s="4">
        <v>56535</v>
      </c>
    </row>
    <row r="555" spans="32:34" x14ac:dyDescent="0.3">
      <c r="AF555" s="2" t="s">
        <v>316</v>
      </c>
      <c r="AG555" s="2" t="s">
        <v>11</v>
      </c>
      <c r="AH555" s="4">
        <v>69340</v>
      </c>
    </row>
    <row r="556" spans="32:34" x14ac:dyDescent="0.3">
      <c r="AF556" s="2" t="s">
        <v>313</v>
      </c>
      <c r="AG556" s="2" t="s">
        <v>9</v>
      </c>
      <c r="AH556" s="4">
        <v>45686</v>
      </c>
    </row>
    <row r="557" spans="32:34" x14ac:dyDescent="0.3">
      <c r="AF557" s="2" t="s">
        <v>311</v>
      </c>
      <c r="AG557" s="2" t="s">
        <v>11</v>
      </c>
      <c r="AH557" s="4">
        <v>16041</v>
      </c>
    </row>
    <row r="558" spans="32:34" x14ac:dyDescent="0.3">
      <c r="AF558" s="2" t="s">
        <v>316</v>
      </c>
      <c r="AG558" s="2" t="s">
        <v>10</v>
      </c>
      <c r="AH558" s="4">
        <v>87550</v>
      </c>
    </row>
    <row r="559" spans="32:34" x14ac:dyDescent="0.3">
      <c r="AF559" s="2" t="s">
        <v>313</v>
      </c>
      <c r="AG559" s="2" t="s">
        <v>9</v>
      </c>
      <c r="AH559" s="4">
        <v>73469</v>
      </c>
    </row>
    <row r="560" spans="32:34" x14ac:dyDescent="0.3">
      <c r="AF560" s="2" t="s">
        <v>311</v>
      </c>
      <c r="AG560" s="2" t="s">
        <v>11</v>
      </c>
      <c r="AH560" s="4">
        <v>15322</v>
      </c>
    </row>
    <row r="561" spans="32:34" x14ac:dyDescent="0.3">
      <c r="AF561" s="2" t="s">
        <v>310</v>
      </c>
      <c r="AG561" s="2" t="s">
        <v>11</v>
      </c>
      <c r="AH561" s="4">
        <v>39821</v>
      </c>
    </row>
    <row r="562" spans="32:34" x14ac:dyDescent="0.3">
      <c r="AF562" s="2" t="s">
        <v>315</v>
      </c>
      <c r="AG562" s="2" t="s">
        <v>11</v>
      </c>
      <c r="AH562" s="4">
        <v>75955</v>
      </c>
    </row>
    <row r="563" spans="32:34" x14ac:dyDescent="0.3">
      <c r="AF563" s="2" t="s">
        <v>314</v>
      </c>
      <c r="AG563" s="2" t="s">
        <v>11</v>
      </c>
      <c r="AH563" s="4">
        <v>58492</v>
      </c>
    </row>
    <row r="564" spans="32:34" x14ac:dyDescent="0.3">
      <c r="AF564" s="2" t="s">
        <v>314</v>
      </c>
      <c r="AG564" s="2" t="s">
        <v>11</v>
      </c>
      <c r="AH564" s="4">
        <v>54093</v>
      </c>
    </row>
    <row r="565" spans="32:34" x14ac:dyDescent="0.3">
      <c r="AF565" s="2" t="s">
        <v>315</v>
      </c>
      <c r="AG565" s="2" t="s">
        <v>10</v>
      </c>
      <c r="AH565" s="4">
        <v>74558</v>
      </c>
    </row>
    <row r="566" spans="32:34" x14ac:dyDescent="0.3">
      <c r="AF566" s="2" t="s">
        <v>313</v>
      </c>
      <c r="AG566" s="2" t="s">
        <v>9</v>
      </c>
      <c r="AH566" s="4">
        <v>80426</v>
      </c>
    </row>
    <row r="567" spans="32:34" x14ac:dyDescent="0.3">
      <c r="AF567" s="2" t="s">
        <v>312</v>
      </c>
      <c r="AG567" s="2" t="s">
        <v>10</v>
      </c>
      <c r="AH567" s="4">
        <v>90232</v>
      </c>
    </row>
    <row r="568" spans="32:34" x14ac:dyDescent="0.3">
      <c r="AF568" s="2" t="s">
        <v>313</v>
      </c>
      <c r="AG568" s="2" t="s">
        <v>9</v>
      </c>
      <c r="AH568" s="4">
        <v>26095</v>
      </c>
    </row>
    <row r="569" spans="32:34" x14ac:dyDescent="0.3">
      <c r="AF569" s="2" t="s">
        <v>316</v>
      </c>
      <c r="AG569" s="2" t="s">
        <v>11</v>
      </c>
      <c r="AH569" s="4">
        <v>93905</v>
      </c>
    </row>
    <row r="570" spans="32:34" x14ac:dyDescent="0.3">
      <c r="AF570" s="2" t="s">
        <v>318</v>
      </c>
      <c r="AG570" s="2" t="s">
        <v>11</v>
      </c>
      <c r="AH570" s="4">
        <v>29337</v>
      </c>
    </row>
    <row r="571" spans="32:34" x14ac:dyDescent="0.3">
      <c r="AF571" s="2" t="s">
        <v>314</v>
      </c>
      <c r="AG571" s="2" t="s">
        <v>11</v>
      </c>
      <c r="AH571" s="4">
        <v>64987</v>
      </c>
    </row>
    <row r="572" spans="32:34" x14ac:dyDescent="0.3">
      <c r="AF572" s="2" t="s">
        <v>316</v>
      </c>
      <c r="AG572" s="2" t="s">
        <v>10</v>
      </c>
      <c r="AH572" s="4">
        <v>49568</v>
      </c>
    </row>
    <row r="573" spans="32:34" x14ac:dyDescent="0.3">
      <c r="AF573" s="2" t="s">
        <v>313</v>
      </c>
      <c r="AG573" s="2" t="s">
        <v>9</v>
      </c>
      <c r="AH573" s="4">
        <v>49642</v>
      </c>
    </row>
    <row r="574" spans="32:34" x14ac:dyDescent="0.3">
      <c r="AF574" s="2" t="s">
        <v>316</v>
      </c>
      <c r="AG574" s="2" t="s">
        <v>11</v>
      </c>
      <c r="AH574" s="4">
        <v>44577</v>
      </c>
    </row>
    <row r="575" spans="32:34" x14ac:dyDescent="0.3">
      <c r="AF575" s="2" t="s">
        <v>310</v>
      </c>
      <c r="AG575" s="2" t="s">
        <v>11</v>
      </c>
      <c r="AH575" s="4">
        <v>56850</v>
      </c>
    </row>
    <row r="576" spans="32:34" x14ac:dyDescent="0.3">
      <c r="AF576" s="2" t="s">
        <v>316</v>
      </c>
      <c r="AG576" s="2" t="s">
        <v>9</v>
      </c>
      <c r="AH576" s="4">
        <v>86632</v>
      </c>
    </row>
    <row r="577" spans="32:34" x14ac:dyDescent="0.3">
      <c r="AF577" s="2" t="s">
        <v>316</v>
      </c>
      <c r="AG577" s="2" t="s">
        <v>9</v>
      </c>
      <c r="AH577" s="4">
        <v>73648</v>
      </c>
    </row>
    <row r="578" spans="32:34" x14ac:dyDescent="0.3">
      <c r="AF578" s="2" t="s">
        <v>317</v>
      </c>
      <c r="AG578" s="2" t="s">
        <v>9</v>
      </c>
      <c r="AH578" s="4">
        <v>31315</v>
      </c>
    </row>
    <row r="579" spans="32:34" x14ac:dyDescent="0.3">
      <c r="AF579" s="2" t="s">
        <v>311</v>
      </c>
      <c r="AG579" s="2" t="s">
        <v>11</v>
      </c>
      <c r="AH579" s="4">
        <v>15227</v>
      </c>
    </row>
    <row r="580" spans="32:34" x14ac:dyDescent="0.3">
      <c r="AF580" s="2" t="s">
        <v>313</v>
      </c>
      <c r="AG580" s="2" t="s">
        <v>10</v>
      </c>
      <c r="AH580" s="4">
        <v>44063</v>
      </c>
    </row>
    <row r="581" spans="32:34" x14ac:dyDescent="0.3">
      <c r="AF581" s="2" t="s">
        <v>312</v>
      </c>
      <c r="AG581" s="2" t="s">
        <v>9</v>
      </c>
      <c r="AH581" s="4">
        <v>65530</v>
      </c>
    </row>
    <row r="582" spans="32:34" x14ac:dyDescent="0.3">
      <c r="AF582" s="2" t="s">
        <v>311</v>
      </c>
      <c r="AG582" s="2" t="s">
        <v>10</v>
      </c>
      <c r="AH582" s="4">
        <v>40307</v>
      </c>
    </row>
    <row r="583" spans="32:34" x14ac:dyDescent="0.3">
      <c r="AF583" s="2" t="s">
        <v>311</v>
      </c>
      <c r="AG583" s="2" t="s">
        <v>9</v>
      </c>
      <c r="AH583" s="4">
        <v>82681</v>
      </c>
    </row>
    <row r="584" spans="32:34" x14ac:dyDescent="0.3">
      <c r="AF584" s="2" t="s">
        <v>309</v>
      </c>
      <c r="AG584" s="2" t="s">
        <v>11</v>
      </c>
      <c r="AH584" s="4">
        <v>13349</v>
      </c>
    </row>
    <row r="585" spans="32:34" x14ac:dyDescent="0.3">
      <c r="AF585" s="2" t="s">
        <v>317</v>
      </c>
      <c r="AG585" s="2" t="s">
        <v>9</v>
      </c>
      <c r="AH585" s="4">
        <v>80155</v>
      </c>
    </row>
    <row r="586" spans="32:34" x14ac:dyDescent="0.3">
      <c r="AF586" s="2" t="s">
        <v>310</v>
      </c>
      <c r="AG586" s="2" t="s">
        <v>9</v>
      </c>
      <c r="AH586" s="4">
        <v>16801</v>
      </c>
    </row>
    <row r="587" spans="32:34" x14ac:dyDescent="0.3">
      <c r="AF587" s="2" t="s">
        <v>313</v>
      </c>
      <c r="AG587" s="2" t="s">
        <v>9</v>
      </c>
      <c r="AH587" s="4">
        <v>40512</v>
      </c>
    </row>
    <row r="588" spans="32:34" x14ac:dyDescent="0.3">
      <c r="AF588" s="2" t="s">
        <v>318</v>
      </c>
      <c r="AG588" s="2" t="s">
        <v>11</v>
      </c>
      <c r="AH588" s="4">
        <v>35919</v>
      </c>
    </row>
    <row r="589" spans="32:34" x14ac:dyDescent="0.3">
      <c r="AF589" s="2" t="s">
        <v>315</v>
      </c>
      <c r="AG589" s="2" t="s">
        <v>10</v>
      </c>
      <c r="AH589" s="4">
        <v>93128</v>
      </c>
    </row>
    <row r="590" spans="32:34" x14ac:dyDescent="0.3">
      <c r="AF590" s="2" t="s">
        <v>313</v>
      </c>
      <c r="AG590" s="2" t="s">
        <v>9</v>
      </c>
      <c r="AH590" s="4">
        <v>29433</v>
      </c>
    </row>
    <row r="591" spans="32:34" x14ac:dyDescent="0.3">
      <c r="AF591" s="2" t="s">
        <v>313</v>
      </c>
      <c r="AG591" s="2" t="s">
        <v>10</v>
      </c>
      <c r="AH591" s="4">
        <v>14586</v>
      </c>
    </row>
    <row r="592" spans="32:34" x14ac:dyDescent="0.3">
      <c r="AF592" s="2" t="s">
        <v>314</v>
      </c>
      <c r="AG592" s="2" t="s">
        <v>9</v>
      </c>
      <c r="AH592" s="4">
        <v>81396</v>
      </c>
    </row>
    <row r="593" spans="32:34" x14ac:dyDescent="0.3">
      <c r="AF593" s="2" t="s">
        <v>312</v>
      </c>
      <c r="AG593" s="2" t="s">
        <v>10</v>
      </c>
      <c r="AH593" s="4">
        <v>18365</v>
      </c>
    </row>
    <row r="594" spans="32:34" x14ac:dyDescent="0.3">
      <c r="AF594" s="2" t="s">
        <v>312</v>
      </c>
      <c r="AG594" s="2" t="s">
        <v>9</v>
      </c>
      <c r="AH594" s="4">
        <v>16420</v>
      </c>
    </row>
    <row r="595" spans="32:34" x14ac:dyDescent="0.3">
      <c r="AF595" s="2" t="s">
        <v>311</v>
      </c>
      <c r="AG595" s="2" t="s">
        <v>11</v>
      </c>
      <c r="AH595" s="4">
        <v>88151</v>
      </c>
    </row>
    <row r="596" spans="32:34" x14ac:dyDescent="0.3">
      <c r="AF596" s="2" t="s">
        <v>315</v>
      </c>
      <c r="AG596" s="2" t="s">
        <v>10</v>
      </c>
      <c r="AH596" s="4">
        <v>95276</v>
      </c>
    </row>
    <row r="597" spans="32:34" x14ac:dyDescent="0.3">
      <c r="AF597" s="2" t="s">
        <v>311</v>
      </c>
      <c r="AG597" s="2" t="s">
        <v>9</v>
      </c>
      <c r="AH597" s="4">
        <v>72424</v>
      </c>
    </row>
    <row r="598" spans="32:34" x14ac:dyDescent="0.3">
      <c r="AF598" s="2" t="s">
        <v>317</v>
      </c>
      <c r="AG598" s="2" t="s">
        <v>11</v>
      </c>
      <c r="AH598" s="4">
        <v>46154</v>
      </c>
    </row>
    <row r="599" spans="32:34" x14ac:dyDescent="0.3">
      <c r="AF599" s="2" t="s">
        <v>315</v>
      </c>
      <c r="AG599" s="2" t="s">
        <v>10</v>
      </c>
      <c r="AH599" s="4">
        <v>70878</v>
      </c>
    </row>
    <row r="600" spans="32:34" x14ac:dyDescent="0.3">
      <c r="AF600" s="2" t="s">
        <v>311</v>
      </c>
      <c r="AG600" s="2" t="s">
        <v>11</v>
      </c>
      <c r="AH600" s="4">
        <v>78506</v>
      </c>
    </row>
    <row r="601" spans="32:34" x14ac:dyDescent="0.3">
      <c r="AF601" s="2" t="s">
        <v>315</v>
      </c>
      <c r="AG601" s="2" t="s">
        <v>9</v>
      </c>
      <c r="AH601" s="4">
        <v>64752</v>
      </c>
    </row>
    <row r="602" spans="32:34" x14ac:dyDescent="0.3">
      <c r="AF602" s="2" t="s">
        <v>312</v>
      </c>
      <c r="AG602" s="2" t="s">
        <v>9</v>
      </c>
      <c r="AH602" s="4">
        <v>94489</v>
      </c>
    </row>
    <row r="603" spans="32:34" x14ac:dyDescent="0.3">
      <c r="AF603" s="2" t="s">
        <v>317</v>
      </c>
      <c r="AG603" s="2" t="s">
        <v>11</v>
      </c>
      <c r="AH603" s="4">
        <v>57510</v>
      </c>
    </row>
    <row r="604" spans="32:34" x14ac:dyDescent="0.3">
      <c r="AF604" s="2" t="s">
        <v>316</v>
      </c>
      <c r="AG604" s="2" t="s">
        <v>9</v>
      </c>
      <c r="AH604" s="4">
        <v>76460</v>
      </c>
    </row>
    <row r="605" spans="32:34" x14ac:dyDescent="0.3">
      <c r="AF605" s="2" t="s">
        <v>311</v>
      </c>
      <c r="AG605" s="2" t="s">
        <v>9</v>
      </c>
      <c r="AH605" s="4">
        <v>16939</v>
      </c>
    </row>
    <row r="606" spans="32:34" x14ac:dyDescent="0.3">
      <c r="AF606" s="2" t="s">
        <v>315</v>
      </c>
      <c r="AG606" s="2" t="s">
        <v>11</v>
      </c>
      <c r="AH606" s="4">
        <v>92855</v>
      </c>
    </row>
    <row r="607" spans="32:34" x14ac:dyDescent="0.3">
      <c r="AF607" s="2" t="s">
        <v>314</v>
      </c>
      <c r="AG607" s="2" t="s">
        <v>11</v>
      </c>
      <c r="AH607" s="4">
        <v>38308</v>
      </c>
    </row>
    <row r="608" spans="32:34" x14ac:dyDescent="0.3">
      <c r="AF608" s="2" t="s">
        <v>311</v>
      </c>
      <c r="AG608" s="2" t="s">
        <v>11</v>
      </c>
      <c r="AH608" s="4">
        <v>95902</v>
      </c>
    </row>
    <row r="609" spans="32:34" x14ac:dyDescent="0.3">
      <c r="AF609" s="2" t="s">
        <v>311</v>
      </c>
      <c r="AG609" s="2" t="s">
        <v>11</v>
      </c>
      <c r="AH609" s="4">
        <v>78666</v>
      </c>
    </row>
    <row r="610" spans="32:34" x14ac:dyDescent="0.3">
      <c r="AF610" s="2" t="s">
        <v>309</v>
      </c>
      <c r="AG610" s="2" t="s">
        <v>11</v>
      </c>
      <c r="AH610" s="4">
        <v>37541</v>
      </c>
    </row>
    <row r="611" spans="32:34" x14ac:dyDescent="0.3">
      <c r="AF611" s="2" t="s">
        <v>316</v>
      </c>
      <c r="AG611" s="2" t="s">
        <v>11</v>
      </c>
      <c r="AH611" s="4">
        <v>62115</v>
      </c>
    </row>
    <row r="612" spans="32:34" x14ac:dyDescent="0.3">
      <c r="AF612" s="2" t="s">
        <v>317</v>
      </c>
      <c r="AG612" s="2" t="s">
        <v>9</v>
      </c>
      <c r="AH612" s="4">
        <v>97438</v>
      </c>
    </row>
    <row r="613" spans="32:34" x14ac:dyDescent="0.3">
      <c r="AF613" s="2" t="s">
        <v>314</v>
      </c>
      <c r="AG613" s="2" t="s">
        <v>9</v>
      </c>
      <c r="AH613" s="4">
        <v>56862</v>
      </c>
    </row>
    <row r="614" spans="32:34" x14ac:dyDescent="0.3">
      <c r="AF614" s="2" t="s">
        <v>318</v>
      </c>
      <c r="AG614" s="2" t="s">
        <v>10</v>
      </c>
      <c r="AH614" s="4">
        <v>38058</v>
      </c>
    </row>
    <row r="615" spans="32:34" x14ac:dyDescent="0.3">
      <c r="AF615" s="2" t="s">
        <v>316</v>
      </c>
      <c r="AG615" s="2" t="s">
        <v>10</v>
      </c>
      <c r="AH615" s="4">
        <v>57788</v>
      </c>
    </row>
    <row r="616" spans="32:34" x14ac:dyDescent="0.3">
      <c r="AF616" s="2" t="s">
        <v>309</v>
      </c>
      <c r="AG616" s="2" t="s">
        <v>9</v>
      </c>
      <c r="AH616" s="4">
        <v>84542</v>
      </c>
    </row>
    <row r="617" spans="32:34" x14ac:dyDescent="0.3">
      <c r="AF617" s="2" t="s">
        <v>311</v>
      </c>
      <c r="AG617" s="2" t="s">
        <v>11</v>
      </c>
      <c r="AH617" s="4">
        <v>99199</v>
      </c>
    </row>
    <row r="618" spans="32:34" x14ac:dyDescent="0.3">
      <c r="AF618" s="2" t="s">
        <v>313</v>
      </c>
      <c r="AG618" s="2" t="s">
        <v>9</v>
      </c>
      <c r="AH618" s="4">
        <v>58499</v>
      </c>
    </row>
    <row r="619" spans="32:34" x14ac:dyDescent="0.3">
      <c r="AF619" s="2" t="s">
        <v>314</v>
      </c>
      <c r="AG619" s="2" t="s">
        <v>10</v>
      </c>
      <c r="AH619" s="4">
        <v>58530</v>
      </c>
    </row>
    <row r="620" spans="32:34" x14ac:dyDescent="0.3">
      <c r="AF620" s="2" t="s">
        <v>313</v>
      </c>
      <c r="AG620" s="2" t="s">
        <v>10</v>
      </c>
      <c r="AH620" s="4">
        <v>97009</v>
      </c>
    </row>
    <row r="621" spans="32:34" x14ac:dyDescent="0.3">
      <c r="AF621" s="2" t="s">
        <v>313</v>
      </c>
      <c r="AG621" s="2" t="s">
        <v>9</v>
      </c>
      <c r="AH621" s="4">
        <v>37988</v>
      </c>
    </row>
    <row r="622" spans="32:34" x14ac:dyDescent="0.3">
      <c r="AF622" s="2" t="s">
        <v>316</v>
      </c>
      <c r="AG622" s="2" t="s">
        <v>10</v>
      </c>
      <c r="AH622" s="4">
        <v>34565</v>
      </c>
    </row>
    <row r="623" spans="32:34" x14ac:dyDescent="0.3">
      <c r="AF623" s="2" t="s">
        <v>311</v>
      </c>
      <c r="AG623" s="2" t="s">
        <v>11</v>
      </c>
      <c r="AH623" s="4">
        <v>63426</v>
      </c>
    </row>
    <row r="624" spans="32:34" x14ac:dyDescent="0.3">
      <c r="AF624" s="2" t="s">
        <v>310</v>
      </c>
      <c r="AG624" s="2" t="s">
        <v>11</v>
      </c>
      <c r="AH624" s="4">
        <v>29705</v>
      </c>
    </row>
    <row r="625" spans="32:34" x14ac:dyDescent="0.3">
      <c r="AF625" s="2" t="s">
        <v>312</v>
      </c>
      <c r="AG625" s="2" t="s">
        <v>11</v>
      </c>
      <c r="AH625" s="4">
        <v>29504</v>
      </c>
    </row>
    <row r="626" spans="32:34" x14ac:dyDescent="0.3">
      <c r="AF626" s="2" t="s">
        <v>310</v>
      </c>
      <c r="AG626" s="2" t="s">
        <v>9</v>
      </c>
      <c r="AH626" s="4">
        <v>56256</v>
      </c>
    </row>
    <row r="627" spans="32:34" x14ac:dyDescent="0.3">
      <c r="AF627" s="2" t="s">
        <v>310</v>
      </c>
      <c r="AG627" s="2" t="s">
        <v>10</v>
      </c>
      <c r="AH627" s="4">
        <v>83464</v>
      </c>
    </row>
    <row r="628" spans="32:34" x14ac:dyDescent="0.3">
      <c r="AF628" s="2" t="s">
        <v>314</v>
      </c>
      <c r="AG628" s="2" t="s">
        <v>10</v>
      </c>
      <c r="AH628" s="4">
        <v>61211</v>
      </c>
    </row>
    <row r="629" spans="32:34" x14ac:dyDescent="0.3">
      <c r="AF629" s="2" t="s">
        <v>316</v>
      </c>
      <c r="AG629" s="2" t="s">
        <v>11</v>
      </c>
      <c r="AH629" s="4">
        <v>20588</v>
      </c>
    </row>
    <row r="630" spans="32:34" x14ac:dyDescent="0.3">
      <c r="AF630" s="2" t="s">
        <v>313</v>
      </c>
      <c r="AG630" s="2" t="s">
        <v>10</v>
      </c>
      <c r="AH630" s="4">
        <v>50577</v>
      </c>
    </row>
    <row r="631" spans="32:34" x14ac:dyDescent="0.3">
      <c r="AF631" s="2" t="s">
        <v>312</v>
      </c>
      <c r="AG631" s="2" t="s">
        <v>11</v>
      </c>
      <c r="AH631" s="4">
        <v>43238</v>
      </c>
    </row>
    <row r="632" spans="32:34" x14ac:dyDescent="0.3">
      <c r="AF632" s="2" t="s">
        <v>316</v>
      </c>
      <c r="AG632" s="2" t="s">
        <v>9</v>
      </c>
      <c r="AH632" s="4">
        <v>48625</v>
      </c>
    </row>
    <row r="633" spans="32:34" x14ac:dyDescent="0.3">
      <c r="AF633" s="2" t="s">
        <v>311</v>
      </c>
      <c r="AG633" s="2" t="s">
        <v>10</v>
      </c>
      <c r="AH633" s="4">
        <v>84351</v>
      </c>
    </row>
    <row r="634" spans="32:34" x14ac:dyDescent="0.3">
      <c r="AF634" s="2" t="s">
        <v>310</v>
      </c>
      <c r="AG634" s="2" t="s">
        <v>9</v>
      </c>
      <c r="AH634" s="4">
        <v>94127</v>
      </c>
    </row>
    <row r="635" spans="32:34" x14ac:dyDescent="0.3">
      <c r="AF635" s="2" t="s">
        <v>318</v>
      </c>
      <c r="AG635" s="2" t="s">
        <v>10</v>
      </c>
      <c r="AH635" s="4">
        <v>18535</v>
      </c>
    </row>
    <row r="636" spans="32:34" x14ac:dyDescent="0.3">
      <c r="AF636" s="2" t="s">
        <v>318</v>
      </c>
      <c r="AG636" s="2" t="s">
        <v>10</v>
      </c>
      <c r="AH636" s="4">
        <v>89765</v>
      </c>
    </row>
    <row r="637" spans="32:34" x14ac:dyDescent="0.3">
      <c r="AF637" s="2" t="s">
        <v>310</v>
      </c>
      <c r="AG637" s="2" t="s">
        <v>11</v>
      </c>
      <c r="AH637" s="4">
        <v>93998</v>
      </c>
    </row>
    <row r="638" spans="32:34" x14ac:dyDescent="0.3">
      <c r="AF638" s="2" t="s">
        <v>310</v>
      </c>
      <c r="AG638" s="2" t="s">
        <v>9</v>
      </c>
      <c r="AH638" s="4">
        <v>85197</v>
      </c>
    </row>
    <row r="639" spans="32:34" x14ac:dyDescent="0.3">
      <c r="AF639" s="2" t="s">
        <v>312</v>
      </c>
      <c r="AG639" s="2" t="s">
        <v>11</v>
      </c>
      <c r="AH639" s="4">
        <v>54067</v>
      </c>
    </row>
    <row r="640" spans="32:34" x14ac:dyDescent="0.3">
      <c r="AF640" s="2" t="s">
        <v>315</v>
      </c>
      <c r="AG640" s="2" t="s">
        <v>9</v>
      </c>
      <c r="AH640" s="4">
        <v>92964</v>
      </c>
    </row>
    <row r="641" spans="32:34" x14ac:dyDescent="0.3">
      <c r="AF641" s="2" t="s">
        <v>313</v>
      </c>
      <c r="AG641" s="2" t="s">
        <v>11</v>
      </c>
      <c r="AH641" s="4">
        <v>25236</v>
      </c>
    </row>
    <row r="642" spans="32:34" x14ac:dyDescent="0.3">
      <c r="AF642" s="2" t="s">
        <v>316</v>
      </c>
      <c r="AG642" s="2" t="s">
        <v>9</v>
      </c>
      <c r="AH642" s="4">
        <v>19831</v>
      </c>
    </row>
    <row r="643" spans="32:34" x14ac:dyDescent="0.3">
      <c r="AF643" s="2" t="s">
        <v>311</v>
      </c>
      <c r="AG643" s="2" t="s">
        <v>11</v>
      </c>
      <c r="AH643" s="4">
        <v>97910</v>
      </c>
    </row>
    <row r="644" spans="32:34" x14ac:dyDescent="0.3">
      <c r="AF644" s="2" t="s">
        <v>313</v>
      </c>
      <c r="AG644" s="2" t="s">
        <v>10</v>
      </c>
      <c r="AH644" s="4">
        <v>10475</v>
      </c>
    </row>
    <row r="645" spans="32:34" x14ac:dyDescent="0.3">
      <c r="AF645" s="2" t="s">
        <v>310</v>
      </c>
      <c r="AG645" s="2" t="s">
        <v>10</v>
      </c>
      <c r="AH645" s="4">
        <v>17855</v>
      </c>
    </row>
    <row r="646" spans="32:34" x14ac:dyDescent="0.3">
      <c r="AF646" s="2" t="s">
        <v>311</v>
      </c>
      <c r="AG646" s="2" t="s">
        <v>11</v>
      </c>
      <c r="AH646" s="4">
        <v>61113</v>
      </c>
    </row>
    <row r="647" spans="32:34" x14ac:dyDescent="0.3">
      <c r="AF647" s="2" t="s">
        <v>317</v>
      </c>
      <c r="AG647" s="2" t="s">
        <v>11</v>
      </c>
      <c r="AH647" s="4">
        <v>24264</v>
      </c>
    </row>
    <row r="648" spans="32:34" x14ac:dyDescent="0.3">
      <c r="AF648" s="2" t="s">
        <v>316</v>
      </c>
      <c r="AG648" s="2" t="s">
        <v>9</v>
      </c>
      <c r="AH648" s="4">
        <v>67184</v>
      </c>
    </row>
    <row r="649" spans="32:34" x14ac:dyDescent="0.3">
      <c r="AF649" s="2" t="s">
        <v>318</v>
      </c>
      <c r="AG649" s="2" t="s">
        <v>9</v>
      </c>
      <c r="AH649" s="4">
        <v>95323</v>
      </c>
    </row>
    <row r="650" spans="32:34" x14ac:dyDescent="0.3">
      <c r="AF650" s="2" t="s">
        <v>313</v>
      </c>
      <c r="AG650" s="2" t="s">
        <v>11</v>
      </c>
      <c r="AH650" s="4">
        <v>52824</v>
      </c>
    </row>
    <row r="651" spans="32:34" x14ac:dyDescent="0.3">
      <c r="AF651" s="2" t="s">
        <v>313</v>
      </c>
      <c r="AG651" s="2" t="s">
        <v>10</v>
      </c>
      <c r="AH651" s="4">
        <v>49206</v>
      </c>
    </row>
    <row r="652" spans="32:34" x14ac:dyDescent="0.3">
      <c r="AF652" s="2" t="s">
        <v>311</v>
      </c>
      <c r="AG652" s="2" t="s">
        <v>9</v>
      </c>
      <c r="AH652" s="4">
        <v>58407</v>
      </c>
    </row>
    <row r="653" spans="32:34" x14ac:dyDescent="0.3">
      <c r="AF653" s="2" t="s">
        <v>310</v>
      </c>
      <c r="AG653" s="2" t="s">
        <v>10</v>
      </c>
      <c r="AH653" s="4">
        <v>76384</v>
      </c>
    </row>
    <row r="654" spans="32:34" x14ac:dyDescent="0.3">
      <c r="AF654" s="2" t="s">
        <v>317</v>
      </c>
      <c r="AG654" s="2" t="s">
        <v>9</v>
      </c>
      <c r="AH654" s="4">
        <v>12096</v>
      </c>
    </row>
    <row r="655" spans="32:34" x14ac:dyDescent="0.3">
      <c r="AF655" s="2" t="s">
        <v>313</v>
      </c>
      <c r="AG655" s="2" t="s">
        <v>11</v>
      </c>
      <c r="AH655" s="4">
        <v>85455</v>
      </c>
    </row>
    <row r="656" spans="32:34" x14ac:dyDescent="0.3">
      <c r="AF656" s="2" t="s">
        <v>311</v>
      </c>
      <c r="AG656" s="2" t="s">
        <v>10</v>
      </c>
      <c r="AH656" s="4">
        <v>88385</v>
      </c>
    </row>
    <row r="657" spans="32:34" x14ac:dyDescent="0.3">
      <c r="AF657" s="2" t="s">
        <v>316</v>
      </c>
      <c r="AG657" s="2" t="s">
        <v>9</v>
      </c>
      <c r="AH657" s="4">
        <v>94597</v>
      </c>
    </row>
    <row r="658" spans="32:34" x14ac:dyDescent="0.3">
      <c r="AF658" s="2" t="s">
        <v>312</v>
      </c>
      <c r="AG658" s="2" t="s">
        <v>9</v>
      </c>
      <c r="AH658" s="4">
        <v>67886</v>
      </c>
    </row>
    <row r="659" spans="32:34" x14ac:dyDescent="0.3">
      <c r="AF659" s="2" t="s">
        <v>314</v>
      </c>
      <c r="AG659" s="2" t="s">
        <v>10</v>
      </c>
      <c r="AH659" s="4">
        <v>80578</v>
      </c>
    </row>
    <row r="660" spans="32:34" x14ac:dyDescent="0.3">
      <c r="AF660" s="2" t="s">
        <v>314</v>
      </c>
      <c r="AG660" s="2" t="s">
        <v>10</v>
      </c>
      <c r="AH660" s="4">
        <v>60002</v>
      </c>
    </row>
    <row r="661" spans="32:34" x14ac:dyDescent="0.3">
      <c r="AF661" s="2" t="s">
        <v>318</v>
      </c>
      <c r="AG661" s="2" t="s">
        <v>11</v>
      </c>
      <c r="AH661" s="4">
        <v>36781</v>
      </c>
    </row>
    <row r="662" spans="32:34" x14ac:dyDescent="0.3">
      <c r="AF662" s="2" t="s">
        <v>315</v>
      </c>
      <c r="AG662" s="2" t="s">
        <v>11</v>
      </c>
      <c r="AH662" s="4">
        <v>78230</v>
      </c>
    </row>
    <row r="663" spans="32:34" x14ac:dyDescent="0.3">
      <c r="AF663" s="2" t="s">
        <v>310</v>
      </c>
      <c r="AG663" s="2" t="s">
        <v>10</v>
      </c>
      <c r="AH663" s="4">
        <v>75496</v>
      </c>
    </row>
    <row r="664" spans="32:34" x14ac:dyDescent="0.3">
      <c r="AF664" s="2" t="s">
        <v>316</v>
      </c>
      <c r="AG664" s="2" t="s">
        <v>11</v>
      </c>
      <c r="AH664" s="4">
        <v>41300</v>
      </c>
    </row>
    <row r="665" spans="32:34" x14ac:dyDescent="0.3">
      <c r="AF665" s="2" t="s">
        <v>318</v>
      </c>
      <c r="AG665" s="2" t="s">
        <v>11</v>
      </c>
      <c r="AH665" s="4">
        <v>26449</v>
      </c>
    </row>
    <row r="666" spans="32:34" x14ac:dyDescent="0.3">
      <c r="AF666" s="2" t="s">
        <v>309</v>
      </c>
      <c r="AG666" s="2" t="s">
        <v>11</v>
      </c>
      <c r="AH666" s="4">
        <v>34152</v>
      </c>
    </row>
    <row r="667" spans="32:34" x14ac:dyDescent="0.3">
      <c r="AF667" s="2" t="s">
        <v>314</v>
      </c>
      <c r="AG667" s="2" t="s">
        <v>11</v>
      </c>
      <c r="AH667" s="4">
        <v>23594</v>
      </c>
    </row>
    <row r="668" spans="32:34" x14ac:dyDescent="0.3">
      <c r="AF668" s="2" t="s">
        <v>309</v>
      </c>
      <c r="AG668" s="2" t="s">
        <v>11</v>
      </c>
      <c r="AH668" s="4">
        <v>30019</v>
      </c>
    </row>
    <row r="669" spans="32:34" x14ac:dyDescent="0.3">
      <c r="AF669" s="2" t="s">
        <v>316</v>
      </c>
      <c r="AG669" s="2" t="s">
        <v>10</v>
      </c>
      <c r="AH669" s="4">
        <v>18524</v>
      </c>
    </row>
    <row r="670" spans="32:34" x14ac:dyDescent="0.3">
      <c r="AF670" s="2" t="s">
        <v>313</v>
      </c>
      <c r="AG670" s="2" t="s">
        <v>10</v>
      </c>
      <c r="AH670" s="4">
        <v>61179</v>
      </c>
    </row>
    <row r="671" spans="32:34" x14ac:dyDescent="0.3">
      <c r="AF671" s="2" t="s">
        <v>312</v>
      </c>
      <c r="AG671" s="2" t="s">
        <v>9</v>
      </c>
      <c r="AH671" s="4">
        <v>45723</v>
      </c>
    </row>
    <row r="672" spans="32:34" x14ac:dyDescent="0.3">
      <c r="AF672" s="2" t="s">
        <v>311</v>
      </c>
      <c r="AG672" s="2" t="s">
        <v>11</v>
      </c>
      <c r="AH672" s="4">
        <v>89361</v>
      </c>
    </row>
    <row r="673" spans="32:34" x14ac:dyDescent="0.3">
      <c r="AF673" s="2" t="s">
        <v>317</v>
      </c>
      <c r="AG673" s="2" t="s">
        <v>10</v>
      </c>
      <c r="AH673" s="4">
        <v>30307</v>
      </c>
    </row>
    <row r="674" spans="32:34" x14ac:dyDescent="0.3">
      <c r="AF674" s="2" t="s">
        <v>309</v>
      </c>
      <c r="AG674" s="2" t="s">
        <v>9</v>
      </c>
      <c r="AH674" s="4">
        <v>80948</v>
      </c>
    </row>
    <row r="675" spans="32:34" x14ac:dyDescent="0.3">
      <c r="AF675" s="2" t="s">
        <v>309</v>
      </c>
      <c r="AG675" s="2" t="s">
        <v>9</v>
      </c>
      <c r="AH675" s="4">
        <v>94838</v>
      </c>
    </row>
    <row r="676" spans="32:34" x14ac:dyDescent="0.3">
      <c r="AF676" s="2" t="s">
        <v>318</v>
      </c>
      <c r="AG676" s="2" t="s">
        <v>11</v>
      </c>
      <c r="AH676" s="4">
        <v>94787</v>
      </c>
    </row>
    <row r="677" spans="32:34" x14ac:dyDescent="0.3">
      <c r="AF677" s="2" t="s">
        <v>313</v>
      </c>
      <c r="AG677" s="2" t="s">
        <v>9</v>
      </c>
      <c r="AH677" s="4">
        <v>57179</v>
      </c>
    </row>
    <row r="678" spans="32:34" x14ac:dyDescent="0.3">
      <c r="AF678" s="2" t="s">
        <v>312</v>
      </c>
      <c r="AG678" s="2" t="s">
        <v>11</v>
      </c>
      <c r="AH678" s="4">
        <v>55748</v>
      </c>
    </row>
    <row r="679" spans="32:34" x14ac:dyDescent="0.3">
      <c r="AF679" s="2" t="s">
        <v>316</v>
      </c>
      <c r="AG679" s="2" t="s">
        <v>11</v>
      </c>
      <c r="AH679" s="4">
        <v>41246</v>
      </c>
    </row>
    <row r="680" spans="32:34" x14ac:dyDescent="0.3">
      <c r="AF680" s="2" t="s">
        <v>314</v>
      </c>
      <c r="AG680" s="2" t="s">
        <v>11</v>
      </c>
      <c r="AH680" s="4">
        <v>76489</v>
      </c>
    </row>
    <row r="681" spans="32:34" x14ac:dyDescent="0.3">
      <c r="AF681" s="2" t="s">
        <v>316</v>
      </c>
      <c r="AG681" s="2" t="s">
        <v>11</v>
      </c>
      <c r="AH681" s="4">
        <v>98107</v>
      </c>
    </row>
    <row r="682" spans="32:34" x14ac:dyDescent="0.3">
      <c r="AF682" s="2" t="s">
        <v>312</v>
      </c>
      <c r="AG682" s="2" t="s">
        <v>9</v>
      </c>
      <c r="AH682" s="4">
        <v>84206</v>
      </c>
    </row>
    <row r="683" spans="32:34" x14ac:dyDescent="0.3">
      <c r="AF683" s="2" t="s">
        <v>317</v>
      </c>
      <c r="AG683" s="2" t="s">
        <v>11</v>
      </c>
      <c r="AH683" s="4">
        <v>81754</v>
      </c>
    </row>
    <row r="684" spans="32:34" x14ac:dyDescent="0.3">
      <c r="AF684" s="2" t="s">
        <v>310</v>
      </c>
      <c r="AG684" s="2" t="s">
        <v>9</v>
      </c>
      <c r="AH684" s="4">
        <v>41313</v>
      </c>
    </row>
    <row r="685" spans="32:34" x14ac:dyDescent="0.3">
      <c r="AF685" s="2" t="s">
        <v>314</v>
      </c>
      <c r="AG685" s="2" t="s">
        <v>9</v>
      </c>
      <c r="AH685" s="4">
        <v>92273</v>
      </c>
    </row>
    <row r="686" spans="32:34" x14ac:dyDescent="0.3">
      <c r="AF686" s="2" t="s">
        <v>309</v>
      </c>
      <c r="AG686" s="2" t="s">
        <v>9</v>
      </c>
      <c r="AH686" s="4">
        <v>66977</v>
      </c>
    </row>
    <row r="687" spans="32:34" x14ac:dyDescent="0.3">
      <c r="AF687" s="2" t="s">
        <v>318</v>
      </c>
      <c r="AG687" s="2" t="s">
        <v>11</v>
      </c>
      <c r="AH687" s="4">
        <v>36519</v>
      </c>
    </row>
    <row r="688" spans="32:34" x14ac:dyDescent="0.3">
      <c r="AF688" s="2" t="s">
        <v>309</v>
      </c>
      <c r="AG688" s="2" t="s">
        <v>11</v>
      </c>
      <c r="AH688" s="4">
        <v>58819</v>
      </c>
    </row>
    <row r="689" spans="32:34" x14ac:dyDescent="0.3">
      <c r="AF689" s="2" t="s">
        <v>315</v>
      </c>
      <c r="AG689" s="2" t="s">
        <v>10</v>
      </c>
      <c r="AH689" s="4">
        <v>60143</v>
      </c>
    </row>
    <row r="690" spans="32:34" x14ac:dyDescent="0.3">
      <c r="AF690" s="2" t="s">
        <v>316</v>
      </c>
      <c r="AG690" s="2" t="s">
        <v>9</v>
      </c>
      <c r="AH690" s="4">
        <v>55338</v>
      </c>
    </row>
    <row r="691" spans="32:34" x14ac:dyDescent="0.3">
      <c r="AF691" s="2" t="s">
        <v>315</v>
      </c>
      <c r="AG691" s="2" t="s">
        <v>9</v>
      </c>
      <c r="AH691" s="4">
        <v>91182</v>
      </c>
    </row>
    <row r="692" spans="32:34" x14ac:dyDescent="0.3">
      <c r="AF692" s="2" t="s">
        <v>317</v>
      </c>
      <c r="AG692" s="2" t="s">
        <v>9</v>
      </c>
      <c r="AH692" s="4">
        <v>76472</v>
      </c>
    </row>
    <row r="693" spans="32:34" x14ac:dyDescent="0.3">
      <c r="AF693" s="2" t="s">
        <v>317</v>
      </c>
      <c r="AG693" s="2" t="s">
        <v>9</v>
      </c>
      <c r="AH693" s="4">
        <v>57929</v>
      </c>
    </row>
    <row r="694" spans="32:34" x14ac:dyDescent="0.3">
      <c r="AF694" s="2" t="s">
        <v>312</v>
      </c>
      <c r="AG694" s="2" t="s">
        <v>10</v>
      </c>
      <c r="AH694" s="4">
        <v>67395</v>
      </c>
    </row>
    <row r="695" spans="32:34" x14ac:dyDescent="0.3">
      <c r="AF695" s="2" t="s">
        <v>311</v>
      </c>
      <c r="AG695" s="2" t="s">
        <v>11</v>
      </c>
      <c r="AH695" s="4">
        <v>99609</v>
      </c>
    </row>
    <row r="696" spans="32:34" x14ac:dyDescent="0.3">
      <c r="AF696" s="2" t="s">
        <v>317</v>
      </c>
      <c r="AG696" s="2" t="s">
        <v>10</v>
      </c>
      <c r="AH696" s="4">
        <v>96260</v>
      </c>
    </row>
    <row r="697" spans="32:34" x14ac:dyDescent="0.3">
      <c r="AF697" s="2" t="s">
        <v>313</v>
      </c>
      <c r="AG697" s="2" t="s">
        <v>11</v>
      </c>
      <c r="AH697" s="4">
        <v>59239</v>
      </c>
    </row>
    <row r="698" spans="32:34" x14ac:dyDescent="0.3">
      <c r="AF698" s="2" t="s">
        <v>317</v>
      </c>
      <c r="AG698" s="2" t="s">
        <v>10</v>
      </c>
      <c r="AH698" s="4">
        <v>38143</v>
      </c>
    </row>
    <row r="699" spans="32:34" x14ac:dyDescent="0.3">
      <c r="AF699" s="2" t="s">
        <v>311</v>
      </c>
      <c r="AG699" s="2" t="s">
        <v>9</v>
      </c>
      <c r="AH699" s="4">
        <v>49678</v>
      </c>
    </row>
    <row r="700" spans="32:34" x14ac:dyDescent="0.3">
      <c r="AF700" s="2" t="s">
        <v>313</v>
      </c>
      <c r="AG700" s="2" t="s">
        <v>9</v>
      </c>
      <c r="AH700" s="4">
        <v>29312</v>
      </c>
    </row>
    <row r="701" spans="32:34" x14ac:dyDescent="0.3">
      <c r="AF701" s="2" t="s">
        <v>312</v>
      </c>
      <c r="AG701" s="2" t="s">
        <v>11</v>
      </c>
      <c r="AH701" s="4">
        <v>79474</v>
      </c>
    </row>
    <row r="702" spans="32:34" x14ac:dyDescent="0.3">
      <c r="AF702" s="2" t="s">
        <v>313</v>
      </c>
      <c r="AG702" s="2" t="s">
        <v>10</v>
      </c>
      <c r="AH702" s="4">
        <v>39374</v>
      </c>
    </row>
    <row r="703" spans="32:34" x14ac:dyDescent="0.3">
      <c r="AF703" s="2" t="s">
        <v>317</v>
      </c>
      <c r="AG703" s="2" t="s">
        <v>11</v>
      </c>
      <c r="AH703" s="4">
        <v>76685</v>
      </c>
    </row>
    <row r="704" spans="32:34" x14ac:dyDescent="0.3">
      <c r="AF704" s="2" t="s">
        <v>309</v>
      </c>
      <c r="AG704" s="2" t="s">
        <v>9</v>
      </c>
      <c r="AH704" s="4">
        <v>63032</v>
      </c>
    </row>
    <row r="705" spans="32:34" x14ac:dyDescent="0.3">
      <c r="AF705" s="2" t="s">
        <v>312</v>
      </c>
      <c r="AG705" s="2" t="s">
        <v>9</v>
      </c>
      <c r="AH705" s="4">
        <v>69918</v>
      </c>
    </row>
    <row r="706" spans="32:34" x14ac:dyDescent="0.3">
      <c r="AF706" s="2" t="s">
        <v>311</v>
      </c>
      <c r="AG706" s="2" t="s">
        <v>10</v>
      </c>
      <c r="AH706" s="4">
        <v>77749</v>
      </c>
    </row>
    <row r="707" spans="32:34" x14ac:dyDescent="0.3">
      <c r="AF707" s="2" t="s">
        <v>314</v>
      </c>
      <c r="AG707" s="2" t="s">
        <v>11</v>
      </c>
      <c r="AH707" s="4">
        <v>31778</v>
      </c>
    </row>
    <row r="708" spans="32:34" x14ac:dyDescent="0.3">
      <c r="AF708" s="2" t="s">
        <v>312</v>
      </c>
      <c r="AG708" s="2" t="s">
        <v>11</v>
      </c>
      <c r="AH708" s="4">
        <v>84250</v>
      </c>
    </row>
    <row r="709" spans="32:34" x14ac:dyDescent="0.3">
      <c r="AF709" s="2" t="s">
        <v>311</v>
      </c>
      <c r="AG709" s="2" t="s">
        <v>10</v>
      </c>
      <c r="AH709" s="4">
        <v>60428</v>
      </c>
    </row>
    <row r="710" spans="32:34" x14ac:dyDescent="0.3">
      <c r="AF710" s="2" t="s">
        <v>316</v>
      </c>
      <c r="AG710" s="2" t="s">
        <v>9</v>
      </c>
      <c r="AH710" s="4">
        <v>29280</v>
      </c>
    </row>
    <row r="711" spans="32:34" x14ac:dyDescent="0.3">
      <c r="AF711" s="2" t="s">
        <v>312</v>
      </c>
      <c r="AG711" s="2" t="s">
        <v>9</v>
      </c>
      <c r="AH711" s="4">
        <v>91003</v>
      </c>
    </row>
    <row r="712" spans="32:34" x14ac:dyDescent="0.3">
      <c r="AF712" s="2" t="s">
        <v>314</v>
      </c>
      <c r="AG712" s="2" t="s">
        <v>10</v>
      </c>
      <c r="AH712" s="4">
        <v>39574</v>
      </c>
    </row>
    <row r="713" spans="32:34" x14ac:dyDescent="0.3">
      <c r="AF713" s="2" t="s">
        <v>313</v>
      </c>
      <c r="AG713" s="2" t="s">
        <v>10</v>
      </c>
      <c r="AH713" s="4">
        <v>27222</v>
      </c>
    </row>
    <row r="714" spans="32:34" x14ac:dyDescent="0.3">
      <c r="AF714" s="2" t="s">
        <v>316</v>
      </c>
      <c r="AG714" s="2" t="s">
        <v>9</v>
      </c>
      <c r="AH714" s="4">
        <v>27886</v>
      </c>
    </row>
    <row r="715" spans="32:34" x14ac:dyDescent="0.3">
      <c r="AF715" s="2" t="s">
        <v>316</v>
      </c>
      <c r="AG715" s="2" t="s">
        <v>9</v>
      </c>
      <c r="AH715" s="4">
        <v>81446</v>
      </c>
    </row>
    <row r="716" spans="32:34" x14ac:dyDescent="0.3">
      <c r="AF716" s="2" t="s">
        <v>314</v>
      </c>
      <c r="AG716" s="2" t="s">
        <v>10</v>
      </c>
      <c r="AH716" s="4">
        <v>81984</v>
      </c>
    </row>
    <row r="717" spans="32:34" x14ac:dyDescent="0.3">
      <c r="AF717" s="2" t="s">
        <v>310</v>
      </c>
      <c r="AG717" s="2" t="s">
        <v>11</v>
      </c>
      <c r="AH717" s="4">
        <v>84102</v>
      </c>
    </row>
    <row r="718" spans="32:34" x14ac:dyDescent="0.3">
      <c r="AF718" s="2" t="s">
        <v>311</v>
      </c>
      <c r="AG718" s="2" t="s">
        <v>10</v>
      </c>
      <c r="AH718" s="4">
        <v>24940</v>
      </c>
    </row>
    <row r="719" spans="32:34" x14ac:dyDescent="0.3">
      <c r="AF719" s="2" t="s">
        <v>310</v>
      </c>
      <c r="AG719" s="2" t="s">
        <v>11</v>
      </c>
      <c r="AH719" s="4">
        <v>52304</v>
      </c>
    </row>
    <row r="720" spans="32:34" x14ac:dyDescent="0.3">
      <c r="AF720" s="2" t="s">
        <v>316</v>
      </c>
      <c r="AG720" s="2" t="s">
        <v>10</v>
      </c>
      <c r="AH720" s="4">
        <v>72934</v>
      </c>
    </row>
    <row r="721" spans="32:34" x14ac:dyDescent="0.3">
      <c r="AF721" s="2" t="s">
        <v>317</v>
      </c>
      <c r="AG721" s="2" t="s">
        <v>9</v>
      </c>
      <c r="AH721" s="4">
        <v>61098</v>
      </c>
    </row>
    <row r="722" spans="32:34" x14ac:dyDescent="0.3">
      <c r="AF722" s="2" t="s">
        <v>313</v>
      </c>
      <c r="AG722" s="2" t="s">
        <v>10</v>
      </c>
      <c r="AH722" s="4">
        <v>94488</v>
      </c>
    </row>
    <row r="723" spans="32:34" x14ac:dyDescent="0.3">
      <c r="AF723" s="2" t="s">
        <v>313</v>
      </c>
      <c r="AG723" s="2" t="s">
        <v>9</v>
      </c>
      <c r="AH723" s="4">
        <v>12355</v>
      </c>
    </row>
    <row r="724" spans="32:34" x14ac:dyDescent="0.3">
      <c r="AF724" s="2" t="s">
        <v>312</v>
      </c>
      <c r="AG724" s="2" t="s">
        <v>10</v>
      </c>
      <c r="AH724" s="4">
        <v>47097</v>
      </c>
    </row>
    <row r="725" spans="32:34" x14ac:dyDescent="0.3">
      <c r="AF725" s="2" t="s">
        <v>310</v>
      </c>
      <c r="AG725" s="2" t="s">
        <v>11</v>
      </c>
      <c r="AH725" s="4">
        <v>76457</v>
      </c>
    </row>
    <row r="726" spans="32:34" x14ac:dyDescent="0.3">
      <c r="AF726" s="2" t="s">
        <v>311</v>
      </c>
      <c r="AG726" s="2" t="s">
        <v>11</v>
      </c>
      <c r="AH726" s="4">
        <v>41303</v>
      </c>
    </row>
    <row r="727" spans="32:34" x14ac:dyDescent="0.3">
      <c r="AF727" s="2" t="s">
        <v>312</v>
      </c>
      <c r="AG727" s="2" t="s">
        <v>11</v>
      </c>
      <c r="AH727" s="4">
        <v>86549</v>
      </c>
    </row>
    <row r="728" spans="32:34" x14ac:dyDescent="0.3">
      <c r="AF728" s="2" t="s">
        <v>309</v>
      </c>
      <c r="AG728" s="2" t="s">
        <v>11</v>
      </c>
      <c r="AH728" s="4">
        <v>64400</v>
      </c>
    </row>
    <row r="729" spans="32:34" x14ac:dyDescent="0.3">
      <c r="AF729" s="2" t="s">
        <v>312</v>
      </c>
      <c r="AG729" s="2" t="s">
        <v>9</v>
      </c>
      <c r="AH729" s="4">
        <v>45173</v>
      </c>
    </row>
    <row r="730" spans="32:34" x14ac:dyDescent="0.3">
      <c r="AF730" s="2" t="s">
        <v>309</v>
      </c>
      <c r="AG730" s="2" t="s">
        <v>9</v>
      </c>
      <c r="AH730" s="4">
        <v>39792</v>
      </c>
    </row>
    <row r="731" spans="32:34" x14ac:dyDescent="0.3">
      <c r="AF731" s="2" t="s">
        <v>315</v>
      </c>
      <c r="AG731" s="2" t="s">
        <v>9</v>
      </c>
      <c r="AH731" s="4">
        <v>70200</v>
      </c>
    </row>
    <row r="732" spans="32:34" x14ac:dyDescent="0.3">
      <c r="AF732" s="2" t="s">
        <v>315</v>
      </c>
      <c r="AG732" s="2" t="s">
        <v>11</v>
      </c>
      <c r="AH732" s="4">
        <v>13731</v>
      </c>
    </row>
    <row r="733" spans="32:34" x14ac:dyDescent="0.3">
      <c r="AF733" s="2" t="s">
        <v>311</v>
      </c>
      <c r="AG733" s="2" t="s">
        <v>10</v>
      </c>
      <c r="AH733" s="4">
        <v>84441</v>
      </c>
    </row>
    <row r="734" spans="32:34" x14ac:dyDescent="0.3">
      <c r="AF734" s="2" t="s">
        <v>315</v>
      </c>
      <c r="AG734" s="2" t="s">
        <v>10</v>
      </c>
      <c r="AH734" s="4">
        <v>58626</v>
      </c>
    </row>
    <row r="735" spans="32:34" x14ac:dyDescent="0.3">
      <c r="AF735" s="2" t="s">
        <v>310</v>
      </c>
      <c r="AG735" s="2" t="s">
        <v>9</v>
      </c>
      <c r="AH735" s="4">
        <v>23175</v>
      </c>
    </row>
    <row r="736" spans="32:34" x14ac:dyDescent="0.3">
      <c r="AF736" s="2" t="s">
        <v>317</v>
      </c>
      <c r="AG736" s="2" t="s">
        <v>9</v>
      </c>
      <c r="AH736" s="4">
        <v>80877</v>
      </c>
    </row>
    <row r="737" spans="32:34" x14ac:dyDescent="0.3">
      <c r="AF737" s="2" t="s">
        <v>318</v>
      </c>
      <c r="AG737" s="2" t="s">
        <v>10</v>
      </c>
      <c r="AH737" s="4">
        <v>76214</v>
      </c>
    </row>
    <row r="738" spans="32:34" x14ac:dyDescent="0.3">
      <c r="AF738" s="2" t="s">
        <v>309</v>
      </c>
      <c r="AG738" s="2" t="s">
        <v>10</v>
      </c>
      <c r="AH738" s="4">
        <v>48985</v>
      </c>
    </row>
    <row r="739" spans="32:34" x14ac:dyDescent="0.3">
      <c r="AF739" s="2" t="s">
        <v>316</v>
      </c>
      <c r="AG739" s="2" t="s">
        <v>9</v>
      </c>
      <c r="AH739" s="4">
        <v>51835</v>
      </c>
    </row>
    <row r="740" spans="32:34" x14ac:dyDescent="0.3">
      <c r="AF740" s="2" t="s">
        <v>311</v>
      </c>
      <c r="AG740" s="2" t="s">
        <v>10</v>
      </c>
      <c r="AH740" s="4">
        <v>18580</v>
      </c>
    </row>
    <row r="741" spans="32:34" x14ac:dyDescent="0.3">
      <c r="AF741" s="2" t="s">
        <v>311</v>
      </c>
      <c r="AG741" s="2" t="s">
        <v>11</v>
      </c>
      <c r="AH741" s="4">
        <v>75579</v>
      </c>
    </row>
    <row r="742" spans="32:34" x14ac:dyDescent="0.3">
      <c r="AF742" s="2" t="s">
        <v>318</v>
      </c>
      <c r="AG742" s="2" t="s">
        <v>11</v>
      </c>
      <c r="AH742" s="4">
        <v>25662</v>
      </c>
    </row>
    <row r="743" spans="32:34" x14ac:dyDescent="0.3">
      <c r="AF743" s="2" t="s">
        <v>314</v>
      </c>
      <c r="AG743" s="2" t="s">
        <v>9</v>
      </c>
      <c r="AH743" s="4">
        <v>29891</v>
      </c>
    </row>
    <row r="744" spans="32:34" x14ac:dyDescent="0.3">
      <c r="AF744" s="2" t="s">
        <v>316</v>
      </c>
      <c r="AG744" s="2" t="s">
        <v>9</v>
      </c>
      <c r="AH744" s="4">
        <v>73713</v>
      </c>
    </row>
    <row r="745" spans="32:34" x14ac:dyDescent="0.3">
      <c r="AF745" s="2" t="s">
        <v>315</v>
      </c>
      <c r="AG745" s="2" t="s">
        <v>9</v>
      </c>
      <c r="AH745" s="4">
        <v>45059</v>
      </c>
    </row>
    <row r="746" spans="32:34" x14ac:dyDescent="0.3">
      <c r="AF746" s="2" t="s">
        <v>314</v>
      </c>
      <c r="AG746" s="2" t="s">
        <v>9</v>
      </c>
      <c r="AH746" s="4">
        <v>21011</v>
      </c>
    </row>
    <row r="747" spans="32:34" x14ac:dyDescent="0.3">
      <c r="AF747" s="2" t="s">
        <v>318</v>
      </c>
      <c r="AG747" s="2" t="s">
        <v>9</v>
      </c>
      <c r="AH747" s="4">
        <v>74256</v>
      </c>
    </row>
    <row r="748" spans="32:34" x14ac:dyDescent="0.3">
      <c r="AF748" s="2" t="s">
        <v>311</v>
      </c>
      <c r="AG748" s="2" t="s">
        <v>9</v>
      </c>
      <c r="AH748" s="4">
        <v>49186</v>
      </c>
    </row>
    <row r="749" spans="32:34" x14ac:dyDescent="0.3">
      <c r="AF749" s="2" t="s">
        <v>315</v>
      </c>
      <c r="AG749" s="2" t="s">
        <v>11</v>
      </c>
      <c r="AH749" s="4">
        <v>12160</v>
      </c>
    </row>
    <row r="750" spans="32:34" x14ac:dyDescent="0.3">
      <c r="AF750" s="2" t="s">
        <v>313</v>
      </c>
      <c r="AG750" s="2" t="s">
        <v>9</v>
      </c>
      <c r="AH750" s="4">
        <v>43719</v>
      </c>
    </row>
    <row r="751" spans="32:34" x14ac:dyDescent="0.3">
      <c r="AF751" s="2" t="s">
        <v>318</v>
      </c>
      <c r="AG751" s="2" t="s">
        <v>11</v>
      </c>
      <c r="AH751" s="4">
        <v>15889</v>
      </c>
    </row>
    <row r="752" spans="32:34" x14ac:dyDescent="0.3">
      <c r="AF752" s="2" t="s">
        <v>310</v>
      </c>
      <c r="AG752" s="2" t="s">
        <v>9</v>
      </c>
      <c r="AH752" s="4">
        <v>63036</v>
      </c>
    </row>
    <row r="753" spans="32:34" x14ac:dyDescent="0.3">
      <c r="AF753" s="2" t="s">
        <v>311</v>
      </c>
      <c r="AG753" s="2" t="s">
        <v>11</v>
      </c>
      <c r="AH753" s="4">
        <v>78492</v>
      </c>
    </row>
    <row r="754" spans="32:34" x14ac:dyDescent="0.3">
      <c r="AF754" s="2" t="s">
        <v>318</v>
      </c>
      <c r="AG754" s="2" t="s">
        <v>10</v>
      </c>
      <c r="AH754" s="4">
        <v>10115</v>
      </c>
    </row>
    <row r="755" spans="32:34" x14ac:dyDescent="0.3">
      <c r="AF755" s="2" t="s">
        <v>318</v>
      </c>
      <c r="AG755" s="2" t="s">
        <v>9</v>
      </c>
      <c r="AH755" s="4">
        <v>14249</v>
      </c>
    </row>
    <row r="756" spans="32:34" x14ac:dyDescent="0.3">
      <c r="AF756" s="2" t="s">
        <v>317</v>
      </c>
      <c r="AG756" s="2" t="s">
        <v>11</v>
      </c>
      <c r="AH756" s="4">
        <v>76112</v>
      </c>
    </row>
    <row r="757" spans="32:34" x14ac:dyDescent="0.3">
      <c r="AF757" s="2" t="s">
        <v>313</v>
      </c>
      <c r="AG757" s="2" t="s">
        <v>11</v>
      </c>
      <c r="AH757" s="4">
        <v>29319</v>
      </c>
    </row>
    <row r="758" spans="32:34" x14ac:dyDescent="0.3">
      <c r="AF758" s="2" t="s">
        <v>318</v>
      </c>
      <c r="AG758" s="2" t="s">
        <v>11</v>
      </c>
      <c r="AH758" s="4">
        <v>90142</v>
      </c>
    </row>
    <row r="759" spans="32:34" x14ac:dyDescent="0.3">
      <c r="AF759" s="2" t="s">
        <v>317</v>
      </c>
      <c r="AG759" s="2" t="s">
        <v>11</v>
      </c>
      <c r="AH759" s="4">
        <v>70889</v>
      </c>
    </row>
    <row r="760" spans="32:34" x14ac:dyDescent="0.3">
      <c r="AF760" s="2" t="s">
        <v>318</v>
      </c>
      <c r="AG760" s="2" t="s">
        <v>11</v>
      </c>
      <c r="AH760" s="4">
        <v>73885</v>
      </c>
    </row>
    <row r="761" spans="32:34" x14ac:dyDescent="0.3">
      <c r="AF761" s="2" t="s">
        <v>316</v>
      </c>
      <c r="AG761" s="2" t="s">
        <v>9</v>
      </c>
      <c r="AH761" s="4">
        <v>17536</v>
      </c>
    </row>
    <row r="762" spans="32:34" x14ac:dyDescent="0.3">
      <c r="AF762" s="2" t="s">
        <v>318</v>
      </c>
      <c r="AG762" s="2" t="s">
        <v>10</v>
      </c>
      <c r="AH762" s="4">
        <v>97736</v>
      </c>
    </row>
    <row r="763" spans="32:34" x14ac:dyDescent="0.3">
      <c r="AF763" s="2" t="s">
        <v>317</v>
      </c>
      <c r="AG763" s="2" t="s">
        <v>10</v>
      </c>
      <c r="AH763" s="4">
        <v>47375</v>
      </c>
    </row>
    <row r="764" spans="32:34" x14ac:dyDescent="0.3">
      <c r="AF764" s="2" t="s">
        <v>311</v>
      </c>
      <c r="AG764" s="2" t="s">
        <v>10</v>
      </c>
      <c r="AH764" s="4">
        <v>65477</v>
      </c>
    </row>
    <row r="765" spans="32:34" x14ac:dyDescent="0.3">
      <c r="AF765" s="2" t="s">
        <v>311</v>
      </c>
      <c r="AG765" s="2" t="s">
        <v>10</v>
      </c>
      <c r="AH765" s="4">
        <v>16759</v>
      </c>
    </row>
    <row r="766" spans="32:34" x14ac:dyDescent="0.3">
      <c r="AF766" s="2" t="s">
        <v>314</v>
      </c>
      <c r="AG766" s="2" t="s">
        <v>10</v>
      </c>
      <c r="AH766" s="4">
        <v>13522</v>
      </c>
    </row>
    <row r="767" spans="32:34" x14ac:dyDescent="0.3">
      <c r="AF767" s="2" t="s">
        <v>315</v>
      </c>
      <c r="AG767" s="2" t="s">
        <v>10</v>
      </c>
      <c r="AH767" s="4">
        <v>93242</v>
      </c>
    </row>
    <row r="768" spans="32:34" x14ac:dyDescent="0.3">
      <c r="AF768" s="2" t="s">
        <v>313</v>
      </c>
      <c r="AG768" s="2" t="s">
        <v>11</v>
      </c>
      <c r="AH768" s="4">
        <v>74181</v>
      </c>
    </row>
    <row r="769" spans="32:34" x14ac:dyDescent="0.3">
      <c r="AF769" s="2" t="s">
        <v>314</v>
      </c>
      <c r="AG769" s="2" t="s">
        <v>10</v>
      </c>
      <c r="AH769" s="4">
        <v>46665</v>
      </c>
    </row>
    <row r="770" spans="32:34" x14ac:dyDescent="0.3">
      <c r="AF770" s="2" t="s">
        <v>317</v>
      </c>
      <c r="AG770" s="2" t="s">
        <v>9</v>
      </c>
      <c r="AH770" s="4">
        <v>45993</v>
      </c>
    </row>
    <row r="771" spans="32:34" x14ac:dyDescent="0.3">
      <c r="AF771" s="2" t="s">
        <v>309</v>
      </c>
      <c r="AG771" s="2" t="s">
        <v>10</v>
      </c>
      <c r="AH771" s="4">
        <v>16066</v>
      </c>
    </row>
    <row r="772" spans="32:34" x14ac:dyDescent="0.3">
      <c r="AF772" s="2" t="s">
        <v>310</v>
      </c>
      <c r="AG772" s="2" t="s">
        <v>9</v>
      </c>
      <c r="AH772" s="4">
        <v>49179</v>
      </c>
    </row>
    <row r="773" spans="32:34" x14ac:dyDescent="0.3">
      <c r="AF773" s="2" t="s">
        <v>310</v>
      </c>
      <c r="AG773" s="2" t="s">
        <v>11</v>
      </c>
      <c r="AH773" s="4">
        <v>17772</v>
      </c>
    </row>
    <row r="774" spans="32:34" x14ac:dyDescent="0.3">
      <c r="AF774" s="2" t="s">
        <v>309</v>
      </c>
      <c r="AG774" s="2" t="s">
        <v>9</v>
      </c>
      <c r="AH774" s="4">
        <v>54439</v>
      </c>
    </row>
    <row r="775" spans="32:34" x14ac:dyDescent="0.3">
      <c r="AF775" s="2" t="s">
        <v>313</v>
      </c>
      <c r="AG775" s="2" t="s">
        <v>11</v>
      </c>
      <c r="AH775" s="4">
        <v>95616</v>
      </c>
    </row>
    <row r="776" spans="32:34" x14ac:dyDescent="0.3">
      <c r="AF776" s="2" t="s">
        <v>316</v>
      </c>
      <c r="AG776" s="2" t="s">
        <v>10</v>
      </c>
      <c r="AH776" s="4">
        <v>17192</v>
      </c>
    </row>
    <row r="777" spans="32:34" x14ac:dyDescent="0.3">
      <c r="AF777" s="2" t="s">
        <v>311</v>
      </c>
      <c r="AG777" s="2" t="s">
        <v>9</v>
      </c>
      <c r="AH777" s="4">
        <v>30407</v>
      </c>
    </row>
    <row r="778" spans="32:34" x14ac:dyDescent="0.3">
      <c r="AF778" s="2" t="s">
        <v>318</v>
      </c>
      <c r="AG778" s="2" t="s">
        <v>10</v>
      </c>
      <c r="AH778" s="4">
        <v>29208</v>
      </c>
    </row>
    <row r="779" spans="32:34" x14ac:dyDescent="0.3">
      <c r="AF779" s="2" t="s">
        <v>314</v>
      </c>
      <c r="AG779" s="2" t="s">
        <v>11</v>
      </c>
      <c r="AH779" s="4">
        <v>28294</v>
      </c>
    </row>
    <row r="780" spans="32:34" x14ac:dyDescent="0.3">
      <c r="AF780" s="2" t="s">
        <v>315</v>
      </c>
      <c r="AG780" s="2" t="s">
        <v>11</v>
      </c>
      <c r="AH780" s="4">
        <v>61566</v>
      </c>
    </row>
    <row r="781" spans="32:34" x14ac:dyDescent="0.3">
      <c r="AF781" s="2" t="s">
        <v>311</v>
      </c>
      <c r="AG781" s="2" t="s">
        <v>10</v>
      </c>
      <c r="AH781" s="4">
        <v>69483</v>
      </c>
    </row>
    <row r="782" spans="32:34" x14ac:dyDescent="0.3">
      <c r="AF782" s="2" t="s">
        <v>317</v>
      </c>
      <c r="AG782" s="2" t="s">
        <v>10</v>
      </c>
      <c r="AH782" s="4">
        <v>86074</v>
      </c>
    </row>
    <row r="783" spans="32:34" x14ac:dyDescent="0.3">
      <c r="AF783" s="2" t="s">
        <v>318</v>
      </c>
      <c r="AG783" s="2" t="s">
        <v>9</v>
      </c>
      <c r="AH783" s="4">
        <v>63845</v>
      </c>
    </row>
    <row r="784" spans="32:34" x14ac:dyDescent="0.3">
      <c r="AF784" s="2" t="s">
        <v>318</v>
      </c>
      <c r="AG784" s="2" t="s">
        <v>11</v>
      </c>
      <c r="AH784" s="4">
        <v>73464</v>
      </c>
    </row>
    <row r="785" spans="32:34" x14ac:dyDescent="0.3">
      <c r="AF785" s="2" t="s">
        <v>309</v>
      </c>
      <c r="AG785" s="2" t="s">
        <v>9</v>
      </c>
      <c r="AH785" s="4">
        <v>73656</v>
      </c>
    </row>
    <row r="786" spans="32:34" x14ac:dyDescent="0.3">
      <c r="AF786" s="2" t="s">
        <v>311</v>
      </c>
      <c r="AG786" s="2" t="s">
        <v>10</v>
      </c>
      <c r="AH786" s="4">
        <v>48820</v>
      </c>
    </row>
    <row r="787" spans="32:34" x14ac:dyDescent="0.3">
      <c r="AF787" s="2" t="s">
        <v>316</v>
      </c>
      <c r="AG787" s="2" t="s">
        <v>11</v>
      </c>
      <c r="AH787" s="4">
        <v>57222</v>
      </c>
    </row>
    <row r="788" spans="32:34" x14ac:dyDescent="0.3">
      <c r="AF788" s="2" t="s">
        <v>309</v>
      </c>
      <c r="AG788" s="2" t="s">
        <v>9</v>
      </c>
      <c r="AH788" s="4">
        <v>78195</v>
      </c>
    </row>
    <row r="789" spans="32:34" x14ac:dyDescent="0.3">
      <c r="AF789" s="2" t="s">
        <v>316</v>
      </c>
      <c r="AG789" s="2" t="s">
        <v>9</v>
      </c>
      <c r="AH789" s="4">
        <v>44159</v>
      </c>
    </row>
    <row r="790" spans="32:34" x14ac:dyDescent="0.3">
      <c r="AF790" s="2" t="s">
        <v>309</v>
      </c>
      <c r="AG790" s="2" t="s">
        <v>10</v>
      </c>
      <c r="AH790" s="4">
        <v>10666</v>
      </c>
    </row>
    <row r="791" spans="32:34" x14ac:dyDescent="0.3">
      <c r="AF791" s="2" t="s">
        <v>313</v>
      </c>
      <c r="AG791" s="2" t="s">
        <v>10</v>
      </c>
      <c r="AH791" s="4">
        <v>10041</v>
      </c>
    </row>
    <row r="792" spans="32:34" x14ac:dyDescent="0.3">
      <c r="AF792" s="2" t="s">
        <v>310</v>
      </c>
      <c r="AG792" s="2" t="s">
        <v>10</v>
      </c>
      <c r="AH792" s="4">
        <v>47808</v>
      </c>
    </row>
    <row r="793" spans="32:34" x14ac:dyDescent="0.3">
      <c r="AF793" s="2" t="s">
        <v>317</v>
      </c>
      <c r="AG793" s="2" t="s">
        <v>10</v>
      </c>
      <c r="AH793" s="4">
        <v>82617</v>
      </c>
    </row>
    <row r="794" spans="32:34" x14ac:dyDescent="0.3">
      <c r="AF794" s="2" t="s">
        <v>310</v>
      </c>
      <c r="AG794" s="2" t="s">
        <v>11</v>
      </c>
      <c r="AH794" s="4">
        <v>85370</v>
      </c>
    </row>
    <row r="795" spans="32:34" x14ac:dyDescent="0.3">
      <c r="AF795" s="2" t="s">
        <v>312</v>
      </c>
      <c r="AG795" s="2" t="s">
        <v>11</v>
      </c>
      <c r="AH795" s="4">
        <v>84522</v>
      </c>
    </row>
    <row r="796" spans="32:34" x14ac:dyDescent="0.3">
      <c r="AF796" s="2" t="s">
        <v>311</v>
      </c>
      <c r="AG796" s="2" t="s">
        <v>11</v>
      </c>
      <c r="AH796" s="4">
        <v>53215</v>
      </c>
    </row>
    <row r="797" spans="32:34" x14ac:dyDescent="0.3">
      <c r="AF797" s="2" t="s">
        <v>310</v>
      </c>
      <c r="AG797" s="2" t="s">
        <v>9</v>
      </c>
      <c r="AH797" s="4">
        <v>74379</v>
      </c>
    </row>
    <row r="798" spans="32:34" x14ac:dyDescent="0.3">
      <c r="AF798" s="2" t="s">
        <v>309</v>
      </c>
      <c r="AG798" s="2" t="s">
        <v>9</v>
      </c>
      <c r="AH798" s="4">
        <v>25832</v>
      </c>
    </row>
    <row r="799" spans="32:34" x14ac:dyDescent="0.3">
      <c r="AF799" s="2" t="s">
        <v>316</v>
      </c>
      <c r="AG799" s="2" t="s">
        <v>9</v>
      </c>
      <c r="AH799" s="4">
        <v>22290</v>
      </c>
    </row>
    <row r="800" spans="32:34" x14ac:dyDescent="0.3">
      <c r="AF800" s="2" t="s">
        <v>309</v>
      </c>
      <c r="AG800" s="2" t="s">
        <v>11</v>
      </c>
      <c r="AH800" s="4">
        <v>61083</v>
      </c>
    </row>
    <row r="801" spans="32:34" x14ac:dyDescent="0.3">
      <c r="AF801" s="2" t="s">
        <v>313</v>
      </c>
      <c r="AG801" s="2" t="s">
        <v>11</v>
      </c>
      <c r="AH801" s="4">
        <v>93867</v>
      </c>
    </row>
    <row r="802" spans="32:34" x14ac:dyDescent="0.3">
      <c r="AF802" s="2" t="s">
        <v>309</v>
      </c>
      <c r="AG802" s="2" t="s">
        <v>11</v>
      </c>
      <c r="AH802" s="4">
        <v>56864</v>
      </c>
    </row>
    <row r="803" spans="32:34" x14ac:dyDescent="0.3">
      <c r="AF803" s="2" t="s">
        <v>309</v>
      </c>
      <c r="AG803" s="2" t="s">
        <v>10</v>
      </c>
      <c r="AH803" s="4">
        <v>43737</v>
      </c>
    </row>
    <row r="804" spans="32:34" x14ac:dyDescent="0.3">
      <c r="AF804" s="2" t="s">
        <v>311</v>
      </c>
      <c r="AG804" s="2" t="s">
        <v>11</v>
      </c>
      <c r="AH804" s="4">
        <v>85974</v>
      </c>
    </row>
    <row r="805" spans="32:34" x14ac:dyDescent="0.3">
      <c r="AF805" s="2" t="s">
        <v>309</v>
      </c>
      <c r="AG805" s="2" t="s">
        <v>11</v>
      </c>
      <c r="AH805" s="4">
        <v>93077</v>
      </c>
    </row>
    <row r="806" spans="32:34" x14ac:dyDescent="0.3">
      <c r="AF806" s="2" t="s">
        <v>316</v>
      </c>
      <c r="AG806" s="2" t="s">
        <v>10</v>
      </c>
      <c r="AH806" s="4">
        <v>16368</v>
      </c>
    </row>
    <row r="807" spans="32:34" x14ac:dyDescent="0.3">
      <c r="AF807" s="2" t="s">
        <v>314</v>
      </c>
      <c r="AG807" s="2" t="s">
        <v>11</v>
      </c>
      <c r="AH807" s="4">
        <v>38549</v>
      </c>
    </row>
    <row r="808" spans="32:34" x14ac:dyDescent="0.3">
      <c r="AF808" s="2" t="s">
        <v>310</v>
      </c>
      <c r="AG808" s="2" t="s">
        <v>9</v>
      </c>
      <c r="AH808" s="4">
        <v>86535</v>
      </c>
    </row>
    <row r="809" spans="32:34" x14ac:dyDescent="0.3">
      <c r="AF809" s="2" t="s">
        <v>309</v>
      </c>
      <c r="AG809" s="2" t="s">
        <v>11</v>
      </c>
      <c r="AH809" s="4">
        <v>39909</v>
      </c>
    </row>
    <row r="810" spans="32:34" x14ac:dyDescent="0.3">
      <c r="AF810" s="2" t="s">
        <v>310</v>
      </c>
      <c r="AG810" s="2" t="s">
        <v>9</v>
      </c>
      <c r="AH810" s="4">
        <v>87403</v>
      </c>
    </row>
    <row r="811" spans="32:34" x14ac:dyDescent="0.3">
      <c r="AF811" s="2" t="s">
        <v>317</v>
      </c>
      <c r="AG811" s="2" t="s">
        <v>9</v>
      </c>
      <c r="AH811" s="4">
        <v>42039</v>
      </c>
    </row>
    <row r="812" spans="32:34" x14ac:dyDescent="0.3">
      <c r="AF812" s="2" t="s">
        <v>311</v>
      </c>
      <c r="AG812" s="2" t="s">
        <v>11</v>
      </c>
      <c r="AH812" s="4">
        <v>14641</v>
      </c>
    </row>
    <row r="813" spans="32:34" x14ac:dyDescent="0.3">
      <c r="AF813" s="2" t="s">
        <v>310</v>
      </c>
      <c r="AG813" s="2" t="s">
        <v>10</v>
      </c>
      <c r="AH813" s="4">
        <v>33271</v>
      </c>
    </row>
    <row r="814" spans="32:34" x14ac:dyDescent="0.3">
      <c r="AF814" s="2" t="s">
        <v>317</v>
      </c>
      <c r="AG814" s="2" t="s">
        <v>10</v>
      </c>
      <c r="AH814" s="4">
        <v>24965</v>
      </c>
    </row>
    <row r="815" spans="32:34" x14ac:dyDescent="0.3">
      <c r="AF815" s="2" t="s">
        <v>316</v>
      </c>
      <c r="AG815" s="2" t="s">
        <v>10</v>
      </c>
      <c r="AH815" s="4">
        <v>33165</v>
      </c>
    </row>
    <row r="816" spans="32:34" x14ac:dyDescent="0.3">
      <c r="AF816" s="2" t="s">
        <v>315</v>
      </c>
      <c r="AG816" s="2" t="s">
        <v>11</v>
      </c>
      <c r="AH816" s="4">
        <v>38928</v>
      </c>
    </row>
    <row r="817" spans="32:34" x14ac:dyDescent="0.3">
      <c r="AF817" s="2" t="s">
        <v>313</v>
      </c>
      <c r="AG817" s="2" t="s">
        <v>10</v>
      </c>
      <c r="AH817" s="4">
        <v>16598</v>
      </c>
    </row>
    <row r="818" spans="32:34" x14ac:dyDescent="0.3">
      <c r="AF818" s="2" t="s">
        <v>312</v>
      </c>
      <c r="AG818" s="2" t="s">
        <v>10</v>
      </c>
      <c r="AH818" s="4">
        <v>91575</v>
      </c>
    </row>
    <row r="819" spans="32:34" x14ac:dyDescent="0.3">
      <c r="AF819" s="2" t="s">
        <v>314</v>
      </c>
      <c r="AG819" s="2" t="s">
        <v>11</v>
      </c>
      <c r="AH819" s="4">
        <v>42237</v>
      </c>
    </row>
    <row r="820" spans="32:34" x14ac:dyDescent="0.3">
      <c r="AF820" s="2" t="s">
        <v>317</v>
      </c>
      <c r="AG820" s="2" t="s">
        <v>11</v>
      </c>
      <c r="AH820" s="4">
        <v>53000</v>
      </c>
    </row>
    <row r="821" spans="32:34" x14ac:dyDescent="0.3">
      <c r="AF821" s="2" t="s">
        <v>318</v>
      </c>
      <c r="AG821" s="2" t="s">
        <v>11</v>
      </c>
      <c r="AH821" s="4">
        <v>33661</v>
      </c>
    </row>
    <row r="822" spans="32:34" x14ac:dyDescent="0.3">
      <c r="AF822" s="2" t="s">
        <v>316</v>
      </c>
      <c r="AG822" s="2" t="s">
        <v>10</v>
      </c>
      <c r="AH822" s="4">
        <v>10328</v>
      </c>
    </row>
    <row r="823" spans="32:34" x14ac:dyDescent="0.3">
      <c r="AF823" s="2" t="s">
        <v>316</v>
      </c>
      <c r="AG823" s="2" t="s">
        <v>11</v>
      </c>
      <c r="AH823" s="4">
        <v>47878</v>
      </c>
    </row>
    <row r="824" spans="32:34" x14ac:dyDescent="0.3">
      <c r="AF824" s="2" t="s">
        <v>311</v>
      </c>
      <c r="AG824" s="2" t="s">
        <v>10</v>
      </c>
      <c r="AH824" s="4">
        <v>99517</v>
      </c>
    </row>
    <row r="825" spans="32:34" x14ac:dyDescent="0.3">
      <c r="AF825" s="2" t="s">
        <v>311</v>
      </c>
      <c r="AG825" s="2" t="s">
        <v>9</v>
      </c>
      <c r="AH825" s="4">
        <v>68213</v>
      </c>
    </row>
    <row r="826" spans="32:34" x14ac:dyDescent="0.3">
      <c r="AF826" s="2" t="s">
        <v>317</v>
      </c>
      <c r="AG826" s="2" t="s">
        <v>11</v>
      </c>
      <c r="AH826" s="4">
        <v>88741</v>
      </c>
    </row>
    <row r="827" spans="32:34" x14ac:dyDescent="0.3">
      <c r="AF827" s="2" t="s">
        <v>317</v>
      </c>
      <c r="AG827" s="2" t="s">
        <v>9</v>
      </c>
      <c r="AH827" s="4">
        <v>48563</v>
      </c>
    </row>
    <row r="828" spans="32:34" x14ac:dyDescent="0.3">
      <c r="AF828" s="2" t="s">
        <v>313</v>
      </c>
      <c r="AG828" s="2" t="s">
        <v>11</v>
      </c>
      <c r="AH828" s="4">
        <v>63142</v>
      </c>
    </row>
    <row r="829" spans="32:34" x14ac:dyDescent="0.3">
      <c r="AF829" s="2" t="s">
        <v>309</v>
      </c>
      <c r="AG829" s="2" t="s">
        <v>9</v>
      </c>
      <c r="AH829" s="4">
        <v>89344</v>
      </c>
    </row>
    <row r="830" spans="32:34" x14ac:dyDescent="0.3">
      <c r="AF830" s="2" t="s">
        <v>316</v>
      </c>
      <c r="AG830" s="2" t="s">
        <v>10</v>
      </c>
      <c r="AH830" s="4">
        <v>78996</v>
      </c>
    </row>
    <row r="831" spans="32:34" x14ac:dyDescent="0.3">
      <c r="AF831" s="2" t="s">
        <v>314</v>
      </c>
      <c r="AG831" s="2" t="s">
        <v>11</v>
      </c>
      <c r="AH831" s="4">
        <v>96040</v>
      </c>
    </row>
    <row r="832" spans="32:34" x14ac:dyDescent="0.3">
      <c r="AF832" s="2" t="s">
        <v>309</v>
      </c>
      <c r="AG832" s="2" t="s">
        <v>9</v>
      </c>
      <c r="AH832" s="4">
        <v>42228</v>
      </c>
    </row>
    <row r="833" spans="32:34" x14ac:dyDescent="0.3">
      <c r="AF833" s="2" t="s">
        <v>317</v>
      </c>
      <c r="AG833" s="2" t="s">
        <v>10</v>
      </c>
      <c r="AH833" s="4">
        <v>72206</v>
      </c>
    </row>
    <row r="834" spans="32:34" x14ac:dyDescent="0.3">
      <c r="AF834" s="2" t="s">
        <v>317</v>
      </c>
      <c r="AG834" s="2" t="s">
        <v>11</v>
      </c>
      <c r="AH834" s="4">
        <v>71550</v>
      </c>
    </row>
    <row r="835" spans="32:34" x14ac:dyDescent="0.3">
      <c r="AF835" s="2" t="s">
        <v>314</v>
      </c>
      <c r="AG835" s="2" t="s">
        <v>9</v>
      </c>
      <c r="AH835" s="4">
        <v>16582</v>
      </c>
    </row>
    <row r="836" spans="32:34" x14ac:dyDescent="0.3">
      <c r="AF836" s="2" t="s">
        <v>314</v>
      </c>
      <c r="AG836" s="2" t="s">
        <v>9</v>
      </c>
      <c r="AH836" s="4">
        <v>57702</v>
      </c>
    </row>
    <row r="837" spans="32:34" x14ac:dyDescent="0.3">
      <c r="AF837" s="2" t="s">
        <v>313</v>
      </c>
      <c r="AG837" s="2" t="s">
        <v>10</v>
      </c>
      <c r="AH837" s="4">
        <v>59962</v>
      </c>
    </row>
    <row r="838" spans="32:34" x14ac:dyDescent="0.3">
      <c r="AF838" s="2" t="s">
        <v>312</v>
      </c>
      <c r="AG838" s="2" t="s">
        <v>10</v>
      </c>
      <c r="AH838" s="4">
        <v>62675</v>
      </c>
    </row>
    <row r="839" spans="32:34" x14ac:dyDescent="0.3">
      <c r="AF839" s="2" t="s">
        <v>312</v>
      </c>
      <c r="AG839" s="2" t="s">
        <v>10</v>
      </c>
      <c r="AH839" s="4">
        <v>13714</v>
      </c>
    </row>
    <row r="840" spans="32:34" x14ac:dyDescent="0.3">
      <c r="AF840" s="2" t="s">
        <v>315</v>
      </c>
      <c r="AG840" s="2" t="s">
        <v>9</v>
      </c>
      <c r="AH840" s="4">
        <v>48987</v>
      </c>
    </row>
    <row r="841" spans="32:34" x14ac:dyDescent="0.3">
      <c r="AF841" s="2" t="s">
        <v>318</v>
      </c>
      <c r="AG841" s="2" t="s">
        <v>9</v>
      </c>
      <c r="AH841" s="4">
        <v>71493</v>
      </c>
    </row>
    <row r="842" spans="32:34" x14ac:dyDescent="0.3">
      <c r="AF842" s="2" t="s">
        <v>312</v>
      </c>
      <c r="AG842" s="2" t="s">
        <v>9</v>
      </c>
      <c r="AH842" s="4">
        <v>15579</v>
      </c>
    </row>
    <row r="843" spans="32:34" x14ac:dyDescent="0.3">
      <c r="AF843" s="2" t="s">
        <v>316</v>
      </c>
      <c r="AG843" s="2" t="s">
        <v>11</v>
      </c>
      <c r="AH843" s="4">
        <v>87602</v>
      </c>
    </row>
    <row r="844" spans="32:34" x14ac:dyDescent="0.3">
      <c r="AF844" s="2" t="s">
        <v>311</v>
      </c>
      <c r="AG844" s="2" t="s">
        <v>10</v>
      </c>
      <c r="AH844" s="4">
        <v>34121</v>
      </c>
    </row>
    <row r="845" spans="32:34" x14ac:dyDescent="0.3">
      <c r="AF845" s="2" t="s">
        <v>313</v>
      </c>
      <c r="AG845" s="2" t="s">
        <v>9</v>
      </c>
      <c r="AH845" s="4">
        <v>45163</v>
      </c>
    </row>
    <row r="846" spans="32:34" x14ac:dyDescent="0.3">
      <c r="AF846" s="2" t="s">
        <v>315</v>
      </c>
      <c r="AG846" s="2" t="s">
        <v>10</v>
      </c>
      <c r="AH846" s="4">
        <v>44360</v>
      </c>
    </row>
    <row r="847" spans="32:34" x14ac:dyDescent="0.3">
      <c r="AF847" s="2" t="s">
        <v>314</v>
      </c>
      <c r="AG847" s="2" t="s">
        <v>10</v>
      </c>
      <c r="AH847" s="4">
        <v>31170</v>
      </c>
    </row>
    <row r="848" spans="32:34" x14ac:dyDescent="0.3">
      <c r="AF848" s="2" t="s">
        <v>310</v>
      </c>
      <c r="AG848" s="2" t="s">
        <v>9</v>
      </c>
      <c r="AH848" s="4">
        <v>20944</v>
      </c>
    </row>
    <row r="849" spans="32:34" x14ac:dyDescent="0.3">
      <c r="AF849" s="2" t="s">
        <v>311</v>
      </c>
      <c r="AG849" s="2" t="s">
        <v>11</v>
      </c>
      <c r="AH849" s="4">
        <v>27835</v>
      </c>
    </row>
    <row r="850" spans="32:34" x14ac:dyDescent="0.3">
      <c r="AF850" s="2" t="s">
        <v>318</v>
      </c>
      <c r="AG850" s="2" t="s">
        <v>10</v>
      </c>
      <c r="AH850" s="4">
        <v>51045</v>
      </c>
    </row>
    <row r="851" spans="32:34" x14ac:dyDescent="0.3">
      <c r="AF851" s="2" t="s">
        <v>314</v>
      </c>
      <c r="AG851" s="2" t="s">
        <v>11</v>
      </c>
      <c r="AH851" s="4">
        <v>59592</v>
      </c>
    </row>
    <row r="852" spans="32:34" x14ac:dyDescent="0.3">
      <c r="AF852" s="2" t="s">
        <v>311</v>
      </c>
      <c r="AG852" s="2" t="s">
        <v>11</v>
      </c>
      <c r="AH852" s="4">
        <v>64618</v>
      </c>
    </row>
    <row r="853" spans="32:34" x14ac:dyDescent="0.3">
      <c r="AF853" s="2" t="s">
        <v>315</v>
      </c>
      <c r="AG853" s="2" t="s">
        <v>9</v>
      </c>
      <c r="AH853" s="4">
        <v>33072</v>
      </c>
    </row>
    <row r="854" spans="32:34" x14ac:dyDescent="0.3">
      <c r="AF854" s="2" t="s">
        <v>315</v>
      </c>
      <c r="AG854" s="2" t="s">
        <v>10</v>
      </c>
      <c r="AH854" s="4">
        <v>42825</v>
      </c>
    </row>
    <row r="855" spans="32:34" x14ac:dyDescent="0.3">
      <c r="AF855" s="2" t="s">
        <v>315</v>
      </c>
      <c r="AG855" s="2" t="s">
        <v>9</v>
      </c>
      <c r="AH855" s="4">
        <v>23503</v>
      </c>
    </row>
    <row r="856" spans="32:34" x14ac:dyDescent="0.3">
      <c r="AF856" s="2" t="s">
        <v>311</v>
      </c>
      <c r="AG856" s="2" t="s">
        <v>11</v>
      </c>
      <c r="AH856" s="4">
        <v>59502</v>
      </c>
    </row>
    <row r="857" spans="32:34" x14ac:dyDescent="0.3">
      <c r="AF857" s="2" t="s">
        <v>312</v>
      </c>
      <c r="AG857" s="2" t="s">
        <v>10</v>
      </c>
      <c r="AH857" s="4">
        <v>62986</v>
      </c>
    </row>
    <row r="858" spans="32:34" x14ac:dyDescent="0.3">
      <c r="AF858" s="2" t="s">
        <v>316</v>
      </c>
      <c r="AG858" s="2" t="s">
        <v>11</v>
      </c>
      <c r="AH858" s="4">
        <v>82873</v>
      </c>
    </row>
    <row r="859" spans="32:34" x14ac:dyDescent="0.3">
      <c r="AF859" s="2" t="s">
        <v>314</v>
      </c>
      <c r="AG859" s="2" t="s">
        <v>10</v>
      </c>
      <c r="AH859" s="4">
        <v>88838</v>
      </c>
    </row>
    <row r="860" spans="32:34" x14ac:dyDescent="0.3">
      <c r="AF860" s="2" t="s">
        <v>312</v>
      </c>
      <c r="AG860" s="2" t="s">
        <v>10</v>
      </c>
      <c r="AH860" s="4">
        <v>86983</v>
      </c>
    </row>
    <row r="861" spans="32:34" x14ac:dyDescent="0.3">
      <c r="AF861" s="2" t="s">
        <v>318</v>
      </c>
      <c r="AG861" s="2" t="s">
        <v>9</v>
      </c>
      <c r="AH861" s="4">
        <v>31868</v>
      </c>
    </row>
    <row r="862" spans="32:34" x14ac:dyDescent="0.3">
      <c r="AF862" s="2" t="s">
        <v>312</v>
      </c>
      <c r="AG862" s="2" t="s">
        <v>9</v>
      </c>
      <c r="AH862" s="4">
        <v>64441</v>
      </c>
    </row>
    <row r="863" spans="32:34" x14ac:dyDescent="0.3">
      <c r="AF863" s="2" t="s">
        <v>314</v>
      </c>
      <c r="AG863" s="2" t="s">
        <v>11</v>
      </c>
      <c r="AH863" s="4">
        <v>12920</v>
      </c>
    </row>
    <row r="864" spans="32:34" x14ac:dyDescent="0.3">
      <c r="AF864" s="2" t="s">
        <v>313</v>
      </c>
      <c r="AG864" s="2" t="s">
        <v>10</v>
      </c>
      <c r="AH864" s="4">
        <v>97070</v>
      </c>
    </row>
    <row r="865" spans="32:34" x14ac:dyDescent="0.3">
      <c r="AF865" s="2" t="s">
        <v>316</v>
      </c>
      <c r="AG865" s="2" t="s">
        <v>11</v>
      </c>
      <c r="AH865" s="4">
        <v>96769</v>
      </c>
    </row>
    <row r="866" spans="32:34" x14ac:dyDescent="0.3">
      <c r="AF866" s="2" t="s">
        <v>316</v>
      </c>
      <c r="AG866" s="2" t="s">
        <v>9</v>
      </c>
      <c r="AH866" s="4">
        <v>31941</v>
      </c>
    </row>
    <row r="867" spans="32:34" x14ac:dyDescent="0.3">
      <c r="AF867" s="2" t="s">
        <v>310</v>
      </c>
      <c r="AG867" s="2" t="s">
        <v>11</v>
      </c>
      <c r="AH867" s="4">
        <v>49021</v>
      </c>
    </row>
    <row r="868" spans="32:34" x14ac:dyDescent="0.3">
      <c r="AF868" s="2" t="s">
        <v>311</v>
      </c>
      <c r="AG868" s="2" t="s">
        <v>10</v>
      </c>
      <c r="AH868" s="4">
        <v>81191</v>
      </c>
    </row>
    <row r="869" spans="32:34" x14ac:dyDescent="0.3">
      <c r="AF869" s="2" t="s">
        <v>311</v>
      </c>
      <c r="AG869" s="2" t="s">
        <v>11</v>
      </c>
      <c r="AH869" s="4">
        <v>82434</v>
      </c>
    </row>
    <row r="870" spans="32:34" x14ac:dyDescent="0.3">
      <c r="AF870" s="2" t="s">
        <v>318</v>
      </c>
      <c r="AG870" s="2" t="s">
        <v>10</v>
      </c>
      <c r="AH870" s="4">
        <v>78620</v>
      </c>
    </row>
    <row r="871" spans="32:34" x14ac:dyDescent="0.3">
      <c r="AF871" s="2" t="s">
        <v>310</v>
      </c>
      <c r="AG871" s="2" t="s">
        <v>10</v>
      </c>
      <c r="AH871" s="4">
        <v>49964</v>
      </c>
    </row>
    <row r="872" spans="32:34" x14ac:dyDescent="0.3">
      <c r="AF872" s="2" t="s">
        <v>310</v>
      </c>
      <c r="AG872" s="2" t="s">
        <v>11</v>
      </c>
      <c r="AH872" s="4">
        <v>48303</v>
      </c>
    </row>
    <row r="873" spans="32:34" x14ac:dyDescent="0.3">
      <c r="AF873" s="2" t="s">
        <v>314</v>
      </c>
      <c r="AG873" s="2" t="s">
        <v>9</v>
      </c>
      <c r="AH873" s="4">
        <v>87753</v>
      </c>
    </row>
    <row r="874" spans="32:34" x14ac:dyDescent="0.3">
      <c r="AF874" s="2" t="s">
        <v>315</v>
      </c>
      <c r="AG874" s="2" t="s">
        <v>9</v>
      </c>
      <c r="AH874" s="4">
        <v>47043</v>
      </c>
    </row>
    <row r="875" spans="32:34" x14ac:dyDescent="0.3">
      <c r="AF875" s="2" t="s">
        <v>318</v>
      </c>
      <c r="AG875" s="2" t="s">
        <v>10</v>
      </c>
      <c r="AH875" s="4">
        <v>67806</v>
      </c>
    </row>
    <row r="876" spans="32:34" x14ac:dyDescent="0.3">
      <c r="AF876" s="2" t="s">
        <v>311</v>
      </c>
      <c r="AG876" s="2" t="s">
        <v>10</v>
      </c>
      <c r="AH876" s="4">
        <v>42224</v>
      </c>
    </row>
    <row r="877" spans="32:34" x14ac:dyDescent="0.3">
      <c r="AF877" s="2" t="s">
        <v>311</v>
      </c>
      <c r="AG877" s="2" t="s">
        <v>9</v>
      </c>
      <c r="AH877" s="4">
        <v>44377</v>
      </c>
    </row>
    <row r="878" spans="32:34" x14ac:dyDescent="0.3">
      <c r="AF878" s="2" t="s">
        <v>317</v>
      </c>
      <c r="AG878" s="2" t="s">
        <v>10</v>
      </c>
      <c r="AH878" s="4">
        <v>30400</v>
      </c>
    </row>
    <row r="879" spans="32:34" x14ac:dyDescent="0.3">
      <c r="AF879" s="2" t="s">
        <v>311</v>
      </c>
      <c r="AG879" s="2" t="s">
        <v>9</v>
      </c>
      <c r="AH879" s="4">
        <v>82833</v>
      </c>
    </row>
    <row r="880" spans="32:34" x14ac:dyDescent="0.3">
      <c r="AF880" s="2" t="s">
        <v>315</v>
      </c>
      <c r="AG880" s="2" t="s">
        <v>11</v>
      </c>
      <c r="AH880" s="4">
        <v>31839</v>
      </c>
    </row>
    <row r="881" spans="32:34" x14ac:dyDescent="0.3">
      <c r="AF881" s="2" t="s">
        <v>318</v>
      </c>
      <c r="AG881" s="2" t="s">
        <v>11</v>
      </c>
      <c r="AH881" s="4">
        <v>55972</v>
      </c>
    </row>
    <row r="882" spans="32:34" x14ac:dyDescent="0.3">
      <c r="AF882" s="2" t="s">
        <v>313</v>
      </c>
      <c r="AG882" s="2" t="s">
        <v>10</v>
      </c>
      <c r="AH882" s="4">
        <v>12917</v>
      </c>
    </row>
    <row r="883" spans="32:34" x14ac:dyDescent="0.3">
      <c r="AF883" s="2" t="s">
        <v>316</v>
      </c>
      <c r="AG883" s="2" t="s">
        <v>10</v>
      </c>
      <c r="AH883" s="4">
        <v>98608</v>
      </c>
    </row>
    <row r="884" spans="32:34" x14ac:dyDescent="0.3">
      <c r="AF884" s="2" t="s">
        <v>311</v>
      </c>
      <c r="AG884" s="2" t="s">
        <v>10</v>
      </c>
      <c r="AH884" s="4">
        <v>10509</v>
      </c>
    </row>
    <row r="885" spans="32:34" x14ac:dyDescent="0.3">
      <c r="AF885" s="2" t="s">
        <v>311</v>
      </c>
      <c r="AG885" s="2" t="s">
        <v>9</v>
      </c>
      <c r="AH885" s="4">
        <v>76775</v>
      </c>
    </row>
    <row r="886" spans="32:34" x14ac:dyDescent="0.3">
      <c r="AF886" s="2" t="s">
        <v>310</v>
      </c>
      <c r="AG886" s="2" t="s">
        <v>10</v>
      </c>
      <c r="AH886" s="4">
        <v>45587</v>
      </c>
    </row>
    <row r="887" spans="32:34" x14ac:dyDescent="0.3">
      <c r="AF887" s="2" t="s">
        <v>309</v>
      </c>
      <c r="AG887" s="2" t="s">
        <v>11</v>
      </c>
      <c r="AH887" s="4">
        <v>45393</v>
      </c>
    </row>
    <row r="888" spans="32:34" x14ac:dyDescent="0.3">
      <c r="AF888" s="2" t="s">
        <v>312</v>
      </c>
      <c r="AG888" s="2" t="s">
        <v>11</v>
      </c>
      <c r="AH888" s="4">
        <v>99773</v>
      </c>
    </row>
    <row r="889" spans="32:34" x14ac:dyDescent="0.3">
      <c r="AF889" s="2" t="s">
        <v>317</v>
      </c>
      <c r="AG889" s="2" t="s">
        <v>9</v>
      </c>
      <c r="AH889" s="4">
        <v>22791</v>
      </c>
    </row>
    <row r="890" spans="32:34" x14ac:dyDescent="0.3">
      <c r="AF890" s="2" t="s">
        <v>311</v>
      </c>
      <c r="AG890" s="2" t="s">
        <v>10</v>
      </c>
      <c r="AH890" s="4">
        <v>36038</v>
      </c>
    </row>
    <row r="891" spans="32:34" x14ac:dyDescent="0.3">
      <c r="AF891" s="2" t="s">
        <v>310</v>
      </c>
      <c r="AG891" s="2" t="s">
        <v>11</v>
      </c>
      <c r="AH891" s="4">
        <v>41042</v>
      </c>
    </row>
    <row r="892" spans="32:34" x14ac:dyDescent="0.3">
      <c r="AF892" s="2" t="s">
        <v>310</v>
      </c>
      <c r="AG892" s="2" t="s">
        <v>11</v>
      </c>
      <c r="AH892" s="4">
        <v>97654</v>
      </c>
    </row>
    <row r="893" spans="32:34" x14ac:dyDescent="0.3">
      <c r="AF893" s="2" t="s">
        <v>313</v>
      </c>
      <c r="AG893" s="2" t="s">
        <v>11</v>
      </c>
      <c r="AH893" s="4">
        <v>25032</v>
      </c>
    </row>
    <row r="894" spans="32:34" x14ac:dyDescent="0.3">
      <c r="AF894" s="2" t="s">
        <v>315</v>
      </c>
      <c r="AG894" s="2" t="s">
        <v>10</v>
      </c>
      <c r="AH894" s="4">
        <v>45732</v>
      </c>
    </row>
    <row r="895" spans="32:34" x14ac:dyDescent="0.3">
      <c r="AF895" s="2" t="s">
        <v>316</v>
      </c>
      <c r="AG895" s="2" t="s">
        <v>9</v>
      </c>
      <c r="AH895" s="4">
        <v>99425</v>
      </c>
    </row>
    <row r="896" spans="32:34" x14ac:dyDescent="0.3">
      <c r="AF896" s="2" t="s">
        <v>310</v>
      </c>
      <c r="AG896" s="2" t="s">
        <v>10</v>
      </c>
      <c r="AH896" s="4">
        <v>52759</v>
      </c>
    </row>
    <row r="897" spans="32:34" x14ac:dyDescent="0.3">
      <c r="AF897" s="2" t="s">
        <v>317</v>
      </c>
      <c r="AG897" s="2" t="s">
        <v>9</v>
      </c>
      <c r="AH897" s="4">
        <v>87967</v>
      </c>
    </row>
    <row r="898" spans="32:34" x14ac:dyDescent="0.3">
      <c r="AF898" s="2" t="s">
        <v>315</v>
      </c>
      <c r="AG898" s="2" t="s">
        <v>10</v>
      </c>
      <c r="AH898" s="4">
        <v>68068</v>
      </c>
    </row>
    <row r="899" spans="32:34" x14ac:dyDescent="0.3">
      <c r="AF899" s="2" t="s">
        <v>317</v>
      </c>
      <c r="AG899" s="2" t="s">
        <v>10</v>
      </c>
      <c r="AH899" s="4">
        <v>59884</v>
      </c>
    </row>
    <row r="900" spans="32:34" x14ac:dyDescent="0.3">
      <c r="AF900" s="2" t="s">
        <v>310</v>
      </c>
      <c r="AG900" s="2" t="s">
        <v>10</v>
      </c>
      <c r="AH900" s="4">
        <v>20669</v>
      </c>
    </row>
    <row r="901" spans="32:34" x14ac:dyDescent="0.3">
      <c r="AF901" s="2" t="s">
        <v>318</v>
      </c>
      <c r="AG901" s="2" t="s">
        <v>11</v>
      </c>
      <c r="AH901" s="4">
        <v>79062</v>
      </c>
    </row>
    <row r="902" spans="32:34" x14ac:dyDescent="0.3">
      <c r="AF902" s="2" t="s">
        <v>312</v>
      </c>
      <c r="AG902" s="2" t="s">
        <v>10</v>
      </c>
      <c r="AH902" s="4">
        <v>24259</v>
      </c>
    </row>
    <row r="903" spans="32:34" x14ac:dyDescent="0.3">
      <c r="AF903" s="2" t="s">
        <v>316</v>
      </c>
      <c r="AG903" s="2" t="s">
        <v>10</v>
      </c>
      <c r="AH903" s="4">
        <v>84837</v>
      </c>
    </row>
    <row r="904" spans="32:34" x14ac:dyDescent="0.3">
      <c r="AF904" s="2" t="s">
        <v>309</v>
      </c>
      <c r="AG904" s="2" t="s">
        <v>11</v>
      </c>
      <c r="AH904" s="4">
        <v>11364</v>
      </c>
    </row>
    <row r="905" spans="32:34" x14ac:dyDescent="0.3">
      <c r="AF905" s="2" t="s">
        <v>314</v>
      </c>
      <c r="AG905" s="2" t="s">
        <v>10</v>
      </c>
      <c r="AH905" s="4">
        <v>28825</v>
      </c>
    </row>
    <row r="906" spans="32:34" x14ac:dyDescent="0.3">
      <c r="AF906" s="2" t="s">
        <v>318</v>
      </c>
      <c r="AG906" s="2" t="s">
        <v>11</v>
      </c>
      <c r="AH906" s="4">
        <v>83190</v>
      </c>
    </row>
    <row r="907" spans="32:34" x14ac:dyDescent="0.3">
      <c r="AF907" s="2" t="s">
        <v>311</v>
      </c>
      <c r="AG907" s="2" t="s">
        <v>9</v>
      </c>
      <c r="AH907" s="4">
        <v>40856</v>
      </c>
    </row>
    <row r="908" spans="32:34" x14ac:dyDescent="0.3">
      <c r="AF908" s="2" t="s">
        <v>310</v>
      </c>
      <c r="AG908" s="2" t="s">
        <v>10</v>
      </c>
      <c r="AH908" s="4">
        <v>71553</v>
      </c>
    </row>
    <row r="909" spans="32:34" x14ac:dyDescent="0.3">
      <c r="AF909" s="2" t="s">
        <v>309</v>
      </c>
      <c r="AG909" s="2" t="s">
        <v>11</v>
      </c>
      <c r="AH909" s="4">
        <v>28232</v>
      </c>
    </row>
    <row r="910" spans="32:34" x14ac:dyDescent="0.3">
      <c r="AF910" s="2" t="s">
        <v>309</v>
      </c>
      <c r="AG910" s="2" t="s">
        <v>9</v>
      </c>
      <c r="AH910" s="4">
        <v>93158</v>
      </c>
    </row>
    <row r="911" spans="32:34" x14ac:dyDescent="0.3">
      <c r="AF911" s="2" t="s">
        <v>315</v>
      </c>
      <c r="AG911" s="2" t="s">
        <v>9</v>
      </c>
      <c r="AH911" s="4">
        <v>17046</v>
      </c>
    </row>
    <row r="912" spans="32:34" x14ac:dyDescent="0.3">
      <c r="AF912" s="2" t="s">
        <v>309</v>
      </c>
      <c r="AG912" s="2" t="s">
        <v>11</v>
      </c>
      <c r="AH912" s="4">
        <v>53355</v>
      </c>
    </row>
    <row r="913" spans="32:34" x14ac:dyDescent="0.3">
      <c r="AF913" s="2" t="s">
        <v>313</v>
      </c>
      <c r="AG913" s="2" t="s">
        <v>10</v>
      </c>
      <c r="AH913" s="4">
        <v>55460</v>
      </c>
    </row>
    <row r="914" spans="32:34" x14ac:dyDescent="0.3">
      <c r="AF914" s="2" t="s">
        <v>317</v>
      </c>
      <c r="AG914" s="2" t="s">
        <v>10</v>
      </c>
      <c r="AH914" s="4">
        <v>68352</v>
      </c>
    </row>
    <row r="915" spans="32:34" x14ac:dyDescent="0.3">
      <c r="AF915" s="2" t="s">
        <v>317</v>
      </c>
      <c r="AG915" s="2" t="s">
        <v>10</v>
      </c>
      <c r="AH915" s="4">
        <v>72749</v>
      </c>
    </row>
    <row r="916" spans="32:34" x14ac:dyDescent="0.3">
      <c r="AF916" s="2" t="s">
        <v>310</v>
      </c>
      <c r="AG916" s="2" t="s">
        <v>11</v>
      </c>
      <c r="AH916" s="4">
        <v>58476</v>
      </c>
    </row>
    <row r="917" spans="32:34" x14ac:dyDescent="0.3">
      <c r="AF917" s="2" t="s">
        <v>313</v>
      </c>
      <c r="AG917" s="2" t="s">
        <v>11</v>
      </c>
      <c r="AH917" s="4">
        <v>28494</v>
      </c>
    </row>
    <row r="918" spans="32:34" x14ac:dyDescent="0.3">
      <c r="AF918" s="2" t="s">
        <v>313</v>
      </c>
      <c r="AG918" s="2" t="s">
        <v>10</v>
      </c>
      <c r="AH918" s="4">
        <v>59065</v>
      </c>
    </row>
    <row r="919" spans="32:34" x14ac:dyDescent="0.3">
      <c r="AF919" s="2" t="s">
        <v>311</v>
      </c>
      <c r="AG919" s="2" t="s">
        <v>9</v>
      </c>
      <c r="AH919" s="4">
        <v>51772</v>
      </c>
    </row>
    <row r="920" spans="32:34" x14ac:dyDescent="0.3">
      <c r="AF920" s="2" t="s">
        <v>312</v>
      </c>
      <c r="AG920" s="2" t="s">
        <v>10</v>
      </c>
      <c r="AH920" s="4">
        <v>30744</v>
      </c>
    </row>
    <row r="921" spans="32:34" x14ac:dyDescent="0.3">
      <c r="AF921" s="2" t="s">
        <v>318</v>
      </c>
      <c r="AG921" s="2" t="s">
        <v>10</v>
      </c>
      <c r="AH921" s="4">
        <v>64974</v>
      </c>
    </row>
    <row r="922" spans="32:34" x14ac:dyDescent="0.3">
      <c r="AF922" s="2" t="s">
        <v>316</v>
      </c>
      <c r="AG922" s="2" t="s">
        <v>11</v>
      </c>
      <c r="AH922" s="4">
        <v>11445</v>
      </c>
    </row>
    <row r="923" spans="32:34" x14ac:dyDescent="0.3">
      <c r="AF923" s="2" t="s">
        <v>313</v>
      </c>
      <c r="AG923" s="2" t="s">
        <v>11</v>
      </c>
      <c r="AH923" s="4">
        <v>72764</v>
      </c>
    </row>
    <row r="924" spans="32:34" x14ac:dyDescent="0.3">
      <c r="AF924" s="2" t="s">
        <v>317</v>
      </c>
      <c r="AG924" s="2" t="s">
        <v>11</v>
      </c>
      <c r="AH924" s="4">
        <v>38179</v>
      </c>
    </row>
    <row r="925" spans="32:34" x14ac:dyDescent="0.3">
      <c r="AF925" s="2" t="s">
        <v>314</v>
      </c>
      <c r="AG925" s="2" t="s">
        <v>10</v>
      </c>
      <c r="AH925" s="4">
        <v>59069</v>
      </c>
    </row>
    <row r="926" spans="32:34" x14ac:dyDescent="0.3">
      <c r="AF926" s="2" t="s">
        <v>309</v>
      </c>
      <c r="AG926" s="2" t="s">
        <v>11</v>
      </c>
      <c r="AH926" s="4">
        <v>38844</v>
      </c>
    </row>
    <row r="927" spans="32:34" x14ac:dyDescent="0.3">
      <c r="AF927" s="2" t="s">
        <v>309</v>
      </c>
      <c r="AG927" s="2" t="s">
        <v>10</v>
      </c>
      <c r="AH927" s="4">
        <v>64903</v>
      </c>
    </row>
    <row r="928" spans="32:34" x14ac:dyDescent="0.3">
      <c r="AF928" s="2" t="s">
        <v>312</v>
      </c>
      <c r="AG928" s="2" t="s">
        <v>9</v>
      </c>
      <c r="AH928" s="4">
        <v>50456</v>
      </c>
    </row>
    <row r="929" spans="32:34" x14ac:dyDescent="0.3">
      <c r="AF929" s="2" t="s">
        <v>316</v>
      </c>
      <c r="AG929" s="2" t="s">
        <v>11</v>
      </c>
      <c r="AH929" s="4">
        <v>90218</v>
      </c>
    </row>
    <row r="930" spans="32:34" x14ac:dyDescent="0.3">
      <c r="AF930" s="2" t="s">
        <v>312</v>
      </c>
      <c r="AG930" s="2" t="s">
        <v>11</v>
      </c>
      <c r="AH930" s="4">
        <v>20571</v>
      </c>
    </row>
    <row r="931" spans="32:34" x14ac:dyDescent="0.3">
      <c r="AF931" s="2" t="s">
        <v>314</v>
      </c>
      <c r="AG931" s="2" t="s">
        <v>10</v>
      </c>
      <c r="AH931" s="4">
        <v>42614</v>
      </c>
    </row>
    <row r="932" spans="32:34" x14ac:dyDescent="0.3">
      <c r="AF932" s="2" t="s">
        <v>314</v>
      </c>
      <c r="AG932" s="2" t="s">
        <v>9</v>
      </c>
      <c r="AH932" s="4">
        <v>48283</v>
      </c>
    </row>
    <row r="933" spans="32:34" x14ac:dyDescent="0.3">
      <c r="AF933" s="2" t="s">
        <v>312</v>
      </c>
      <c r="AG933" s="2" t="s">
        <v>10</v>
      </c>
      <c r="AH933" s="4">
        <v>11444</v>
      </c>
    </row>
    <row r="934" spans="32:34" x14ac:dyDescent="0.3">
      <c r="AF934" s="2" t="s">
        <v>314</v>
      </c>
      <c r="AG934" s="2" t="s">
        <v>9</v>
      </c>
      <c r="AH934" s="4">
        <v>54110</v>
      </c>
    </row>
    <row r="935" spans="32:34" x14ac:dyDescent="0.3">
      <c r="AF935" s="2" t="s">
        <v>317</v>
      </c>
      <c r="AG935" s="2" t="s">
        <v>9</v>
      </c>
      <c r="AH935" s="4">
        <v>97142</v>
      </c>
    </row>
    <row r="936" spans="32:34" x14ac:dyDescent="0.3">
      <c r="AF936" s="2" t="s">
        <v>312</v>
      </c>
      <c r="AG936" s="2" t="s">
        <v>10</v>
      </c>
      <c r="AH936" s="4">
        <v>67981</v>
      </c>
    </row>
    <row r="937" spans="32:34" x14ac:dyDescent="0.3">
      <c r="AF937" s="2" t="s">
        <v>317</v>
      </c>
      <c r="AG937" s="2" t="s">
        <v>11</v>
      </c>
      <c r="AH937" s="4">
        <v>14604</v>
      </c>
    </row>
    <row r="938" spans="32:34" x14ac:dyDescent="0.3">
      <c r="AF938" s="2" t="s">
        <v>309</v>
      </c>
      <c r="AG938" s="2" t="s">
        <v>10</v>
      </c>
      <c r="AH938" s="4">
        <v>54572</v>
      </c>
    </row>
    <row r="939" spans="32:34" x14ac:dyDescent="0.3">
      <c r="AF939" s="2" t="s">
        <v>317</v>
      </c>
      <c r="AG939" s="2" t="s">
        <v>9</v>
      </c>
      <c r="AH939" s="4">
        <v>99364</v>
      </c>
    </row>
    <row r="940" spans="32:34" x14ac:dyDescent="0.3">
      <c r="AF940" s="2" t="s">
        <v>310</v>
      </c>
      <c r="AG940" s="2" t="s">
        <v>9</v>
      </c>
      <c r="AH940" s="4">
        <v>11059</v>
      </c>
    </row>
    <row r="941" spans="32:34" x14ac:dyDescent="0.3">
      <c r="AF941" s="2" t="s">
        <v>314</v>
      </c>
      <c r="AG941" s="2" t="s">
        <v>10</v>
      </c>
      <c r="AH941" s="4">
        <v>79363</v>
      </c>
    </row>
    <row r="942" spans="32:34" x14ac:dyDescent="0.3">
      <c r="AF942" s="2" t="s">
        <v>317</v>
      </c>
      <c r="AG942" s="2" t="s">
        <v>10</v>
      </c>
      <c r="AH942" s="4">
        <v>88830</v>
      </c>
    </row>
    <row r="943" spans="32:34" x14ac:dyDescent="0.3">
      <c r="AF943" s="2" t="s">
        <v>314</v>
      </c>
      <c r="AG943" s="2" t="s">
        <v>9</v>
      </c>
      <c r="AH943" s="4">
        <v>33962</v>
      </c>
    </row>
    <row r="944" spans="32:34" x14ac:dyDescent="0.3">
      <c r="AF944" s="2" t="s">
        <v>315</v>
      </c>
      <c r="AG944" s="2" t="s">
        <v>11</v>
      </c>
      <c r="AH944" s="4">
        <v>23416</v>
      </c>
    </row>
    <row r="945" spans="32:34" x14ac:dyDescent="0.3">
      <c r="AF945" s="2" t="s">
        <v>314</v>
      </c>
      <c r="AG945" s="2" t="s">
        <v>10</v>
      </c>
      <c r="AH945" s="4">
        <v>58479</v>
      </c>
    </row>
    <row r="946" spans="32:34" x14ac:dyDescent="0.3">
      <c r="AF946" s="2" t="s">
        <v>310</v>
      </c>
      <c r="AG946" s="2" t="s">
        <v>11</v>
      </c>
      <c r="AH946" s="4">
        <v>67723</v>
      </c>
    </row>
    <row r="947" spans="32:34" x14ac:dyDescent="0.3">
      <c r="AF947" s="2" t="s">
        <v>313</v>
      </c>
      <c r="AG947" s="2" t="s">
        <v>9</v>
      </c>
      <c r="AH947" s="4">
        <v>50214</v>
      </c>
    </row>
    <row r="948" spans="32:34" x14ac:dyDescent="0.3">
      <c r="AF948" s="2" t="s">
        <v>309</v>
      </c>
      <c r="AG948" s="2" t="s">
        <v>10</v>
      </c>
      <c r="AH948" s="4">
        <v>74160</v>
      </c>
    </row>
    <row r="949" spans="32:34" x14ac:dyDescent="0.3">
      <c r="AF949" s="2" t="s">
        <v>312</v>
      </c>
      <c r="AG949" s="2" t="s">
        <v>9</v>
      </c>
      <c r="AH949" s="4">
        <v>47055</v>
      </c>
    </row>
    <row r="950" spans="32:34" x14ac:dyDescent="0.3">
      <c r="AF950" s="2" t="s">
        <v>311</v>
      </c>
      <c r="AG950" s="2" t="s">
        <v>9</v>
      </c>
      <c r="AH950" s="4">
        <v>50253</v>
      </c>
    </row>
    <row r="951" spans="32:34" x14ac:dyDescent="0.3">
      <c r="AF951" s="2" t="s">
        <v>310</v>
      </c>
      <c r="AG951" s="2" t="s">
        <v>9</v>
      </c>
      <c r="AH951" s="4">
        <v>69324</v>
      </c>
    </row>
    <row r="952" spans="32:34" x14ac:dyDescent="0.3">
      <c r="AF952" s="2" t="s">
        <v>309</v>
      </c>
      <c r="AG952" s="2" t="s">
        <v>11</v>
      </c>
      <c r="AH952" s="4">
        <v>65706</v>
      </c>
    </row>
    <row r="953" spans="32:34" x14ac:dyDescent="0.3">
      <c r="AF953" s="2" t="s">
        <v>312</v>
      </c>
      <c r="AG953" s="2" t="s">
        <v>9</v>
      </c>
      <c r="AH953" s="4">
        <v>95440</v>
      </c>
    </row>
    <row r="954" spans="32:34" x14ac:dyDescent="0.3">
      <c r="AF954" s="2" t="s">
        <v>312</v>
      </c>
      <c r="AG954" s="2" t="s">
        <v>11</v>
      </c>
      <c r="AH954" s="4">
        <v>92524</v>
      </c>
    </row>
    <row r="955" spans="32:34" x14ac:dyDescent="0.3">
      <c r="AF955" s="2" t="s">
        <v>309</v>
      </c>
      <c r="AG955" s="2" t="s">
        <v>11</v>
      </c>
      <c r="AH955" s="4">
        <v>25564</v>
      </c>
    </row>
    <row r="956" spans="32:34" x14ac:dyDescent="0.3">
      <c r="AF956" s="2" t="s">
        <v>309</v>
      </c>
      <c r="AG956" s="2" t="s">
        <v>10</v>
      </c>
      <c r="AH956" s="4">
        <v>62546</v>
      </c>
    </row>
    <row r="957" spans="32:34" x14ac:dyDescent="0.3">
      <c r="AF957" s="2" t="s">
        <v>313</v>
      </c>
      <c r="AG957" s="2" t="s">
        <v>9</v>
      </c>
      <c r="AH957" s="4">
        <v>40877</v>
      </c>
    </row>
    <row r="958" spans="32:34" x14ac:dyDescent="0.3">
      <c r="AF958" s="2" t="s">
        <v>318</v>
      </c>
      <c r="AG958" s="2" t="s">
        <v>11</v>
      </c>
      <c r="AH958" s="4">
        <v>90493</v>
      </c>
    </row>
    <row r="959" spans="32:34" x14ac:dyDescent="0.3">
      <c r="AF959" s="2" t="s">
        <v>316</v>
      </c>
      <c r="AG959" s="2" t="s">
        <v>10</v>
      </c>
      <c r="AH959" s="4">
        <v>30099</v>
      </c>
    </row>
    <row r="960" spans="32:34" x14ac:dyDescent="0.3">
      <c r="AF960" s="2" t="s">
        <v>315</v>
      </c>
      <c r="AG960" s="2" t="s">
        <v>10</v>
      </c>
      <c r="AH960" s="4">
        <v>60933</v>
      </c>
    </row>
    <row r="961" spans="32:34" x14ac:dyDescent="0.3">
      <c r="AF961" s="2" t="s">
        <v>313</v>
      </c>
      <c r="AG961" s="2" t="s">
        <v>11</v>
      </c>
      <c r="AH961" s="4">
        <v>52035</v>
      </c>
    </row>
    <row r="962" spans="32:34" x14ac:dyDescent="0.3">
      <c r="AF962" s="2" t="s">
        <v>311</v>
      </c>
      <c r="AG962" s="2" t="s">
        <v>9</v>
      </c>
      <c r="AH962" s="4">
        <v>95953</v>
      </c>
    </row>
    <row r="963" spans="32:34" x14ac:dyDescent="0.3">
      <c r="AF963" s="2" t="s">
        <v>316</v>
      </c>
      <c r="AG963" s="2" t="s">
        <v>10</v>
      </c>
      <c r="AH963" s="4">
        <v>15804</v>
      </c>
    </row>
    <row r="964" spans="32:34" x14ac:dyDescent="0.3">
      <c r="AF964" s="2" t="s">
        <v>318</v>
      </c>
      <c r="AG964" s="2" t="s">
        <v>10</v>
      </c>
      <c r="AH964" s="4">
        <v>66439</v>
      </c>
    </row>
    <row r="965" spans="32:34" x14ac:dyDescent="0.3">
      <c r="AF965" s="2" t="s">
        <v>315</v>
      </c>
      <c r="AG965" s="2" t="s">
        <v>10</v>
      </c>
      <c r="AH965" s="4">
        <v>11069</v>
      </c>
    </row>
    <row r="966" spans="32:34" x14ac:dyDescent="0.3">
      <c r="AF966" s="2" t="s">
        <v>318</v>
      </c>
      <c r="AG966" s="2" t="s">
        <v>11</v>
      </c>
      <c r="AH966" s="4">
        <v>47205</v>
      </c>
    </row>
    <row r="967" spans="32:34" x14ac:dyDescent="0.3">
      <c r="AF967" s="2" t="s">
        <v>317</v>
      </c>
      <c r="AG967" s="2" t="s">
        <v>10</v>
      </c>
      <c r="AH967" s="4">
        <v>80654</v>
      </c>
    </row>
    <row r="968" spans="32:34" x14ac:dyDescent="0.3">
      <c r="AF968" s="2" t="s">
        <v>315</v>
      </c>
      <c r="AG968" s="2" t="s">
        <v>9</v>
      </c>
      <c r="AH968" s="4">
        <v>50640</v>
      </c>
    </row>
    <row r="969" spans="32:34" x14ac:dyDescent="0.3">
      <c r="AF969" s="2" t="s">
        <v>317</v>
      </c>
      <c r="AG969" s="2" t="s">
        <v>10</v>
      </c>
      <c r="AH969" s="4">
        <v>78448</v>
      </c>
    </row>
    <row r="970" spans="32:34" x14ac:dyDescent="0.3">
      <c r="AF970" s="2" t="s">
        <v>314</v>
      </c>
      <c r="AG970" s="2" t="s">
        <v>11</v>
      </c>
      <c r="AH970" s="4">
        <v>20085</v>
      </c>
    </row>
    <row r="971" spans="32:34" x14ac:dyDescent="0.3">
      <c r="AF971" s="2" t="s">
        <v>312</v>
      </c>
      <c r="AG971" s="2" t="s">
        <v>10</v>
      </c>
      <c r="AH971" s="4">
        <v>95351</v>
      </c>
    </row>
    <row r="972" spans="32:34" x14ac:dyDescent="0.3">
      <c r="AF972" s="2" t="s">
        <v>309</v>
      </c>
      <c r="AG972" s="2" t="s">
        <v>10</v>
      </c>
      <c r="AH972" s="4">
        <v>82984</v>
      </c>
    </row>
    <row r="973" spans="32:34" x14ac:dyDescent="0.3">
      <c r="AF973" s="2" t="s">
        <v>311</v>
      </c>
      <c r="AG973" s="2" t="s">
        <v>11</v>
      </c>
      <c r="AH973" s="4">
        <v>24658</v>
      </c>
    </row>
    <row r="974" spans="32:34" x14ac:dyDescent="0.3">
      <c r="AF974" s="2" t="s">
        <v>315</v>
      </c>
      <c r="AG974" s="2" t="s">
        <v>10</v>
      </c>
      <c r="AH974" s="4">
        <v>64816</v>
      </c>
    </row>
    <row r="975" spans="32:34" x14ac:dyDescent="0.3">
      <c r="AF975" s="2" t="s">
        <v>310</v>
      </c>
      <c r="AG975" s="2" t="s">
        <v>9</v>
      </c>
      <c r="AH975" s="4">
        <v>14633</v>
      </c>
    </row>
    <row r="976" spans="32:34" x14ac:dyDescent="0.3">
      <c r="AF976" s="2" t="s">
        <v>314</v>
      </c>
      <c r="AG976" s="2" t="s">
        <v>9</v>
      </c>
      <c r="AH976" s="4">
        <v>45675</v>
      </c>
    </row>
    <row r="977" spans="32:34" x14ac:dyDescent="0.3">
      <c r="AF977" s="2" t="s">
        <v>317</v>
      </c>
      <c r="AG977" s="2" t="s">
        <v>11</v>
      </c>
      <c r="AH977" s="4">
        <v>46461</v>
      </c>
    </row>
    <row r="978" spans="32:34" x14ac:dyDescent="0.3">
      <c r="AF978" s="2" t="s">
        <v>314</v>
      </c>
      <c r="AG978" s="2" t="s">
        <v>11</v>
      </c>
      <c r="AH978" s="4">
        <v>46325</v>
      </c>
    </row>
    <row r="979" spans="32:34" x14ac:dyDescent="0.3">
      <c r="AF979" s="2" t="s">
        <v>316</v>
      </c>
      <c r="AG979" s="2" t="s">
        <v>10</v>
      </c>
      <c r="AH979" s="4">
        <v>48284</v>
      </c>
    </row>
    <row r="980" spans="32:34" x14ac:dyDescent="0.3">
      <c r="AF980" s="2" t="s">
        <v>311</v>
      </c>
      <c r="AG980" s="2" t="s">
        <v>9</v>
      </c>
      <c r="AH980" s="4">
        <v>52583</v>
      </c>
    </row>
    <row r="981" spans="32:34" x14ac:dyDescent="0.3">
      <c r="AF981" s="2" t="s">
        <v>316</v>
      </c>
      <c r="AG981" s="2" t="s">
        <v>9</v>
      </c>
      <c r="AH981" s="4">
        <v>85873</v>
      </c>
    </row>
    <row r="982" spans="32:34" x14ac:dyDescent="0.3">
      <c r="AF982" s="2" t="s">
        <v>317</v>
      </c>
      <c r="AG982" s="2" t="s">
        <v>9</v>
      </c>
      <c r="AH982" s="4">
        <v>44675</v>
      </c>
    </row>
    <row r="983" spans="32:34" x14ac:dyDescent="0.3">
      <c r="AF983" s="2" t="s">
        <v>316</v>
      </c>
      <c r="AG983" s="2" t="s">
        <v>10</v>
      </c>
      <c r="AH983" s="4">
        <v>22026</v>
      </c>
    </row>
    <row r="984" spans="32:34" x14ac:dyDescent="0.3">
      <c r="AF984" s="2" t="s">
        <v>318</v>
      </c>
      <c r="AG984" s="2" t="s">
        <v>10</v>
      </c>
      <c r="AH984" s="4">
        <v>21170</v>
      </c>
    </row>
    <row r="985" spans="32:34" x14ac:dyDescent="0.3">
      <c r="AF985" s="2" t="s">
        <v>318</v>
      </c>
      <c r="AG985" s="2" t="s">
        <v>10</v>
      </c>
      <c r="AH985" s="4">
        <v>79163</v>
      </c>
    </row>
    <row r="986" spans="32:34" x14ac:dyDescent="0.3">
      <c r="AF986" s="2" t="s">
        <v>312</v>
      </c>
      <c r="AG986" s="2" t="s">
        <v>11</v>
      </c>
      <c r="AH986" s="4">
        <v>25016</v>
      </c>
    </row>
    <row r="987" spans="32:34" x14ac:dyDescent="0.3">
      <c r="AF987" s="2" t="s">
        <v>317</v>
      </c>
      <c r="AG987" s="2" t="s">
        <v>11</v>
      </c>
      <c r="AH987" s="4">
        <v>17219</v>
      </c>
    </row>
    <row r="988" spans="32:34" x14ac:dyDescent="0.3">
      <c r="AF988" s="2" t="s">
        <v>318</v>
      </c>
      <c r="AG988" s="2" t="s">
        <v>10</v>
      </c>
      <c r="AH988" s="4">
        <v>53237</v>
      </c>
    </row>
    <row r="989" spans="32:34" x14ac:dyDescent="0.3">
      <c r="AF989" s="2" t="s">
        <v>316</v>
      </c>
      <c r="AG989" s="2" t="s">
        <v>10</v>
      </c>
      <c r="AH989" s="4">
        <v>48457</v>
      </c>
    </row>
    <row r="990" spans="32:34" x14ac:dyDescent="0.3">
      <c r="AF990" s="2" t="s">
        <v>309</v>
      </c>
      <c r="AG990" s="2" t="s">
        <v>10</v>
      </c>
      <c r="AH990" s="4">
        <v>36521</v>
      </c>
    </row>
    <row r="991" spans="32:34" x14ac:dyDescent="0.3">
      <c r="AF991" s="2" t="s">
        <v>315</v>
      </c>
      <c r="AG991" s="2" t="s">
        <v>10</v>
      </c>
      <c r="AH991" s="4">
        <v>67837</v>
      </c>
    </row>
    <row r="992" spans="32:34" x14ac:dyDescent="0.3">
      <c r="AF992" s="2" t="s">
        <v>317</v>
      </c>
      <c r="AG992" s="2" t="s">
        <v>11</v>
      </c>
      <c r="AH992" s="4">
        <v>53136</v>
      </c>
    </row>
    <row r="993" spans="32:34" x14ac:dyDescent="0.3">
      <c r="AF993" s="2" t="s">
        <v>310</v>
      </c>
      <c r="AG993" s="2" t="s">
        <v>9</v>
      </c>
      <c r="AH993" s="4">
        <v>66022</v>
      </c>
    </row>
    <row r="994" spans="32:34" x14ac:dyDescent="0.3">
      <c r="AF994" s="2" t="s">
        <v>313</v>
      </c>
      <c r="AG994" s="2" t="s">
        <v>11</v>
      </c>
      <c r="AH994" s="4">
        <v>46380</v>
      </c>
    </row>
    <row r="995" spans="32:34" x14ac:dyDescent="0.3">
      <c r="AF995" s="2" t="s">
        <v>317</v>
      </c>
      <c r="AG995" s="2" t="s">
        <v>11</v>
      </c>
      <c r="AH995" s="4">
        <v>42281</v>
      </c>
    </row>
    <row r="996" spans="32:34" x14ac:dyDescent="0.3">
      <c r="AF996" s="2" t="s">
        <v>317</v>
      </c>
      <c r="AG996" s="2" t="s">
        <v>9</v>
      </c>
      <c r="AH996" s="4">
        <v>47044</v>
      </c>
    </row>
    <row r="997" spans="32:34" x14ac:dyDescent="0.3">
      <c r="AF997" s="2" t="s">
        <v>310</v>
      </c>
      <c r="AG997" s="2" t="s">
        <v>11</v>
      </c>
      <c r="AH997" s="4">
        <v>86863</v>
      </c>
    </row>
    <row r="998" spans="32:34" x14ac:dyDescent="0.3">
      <c r="AF998" s="2" t="s">
        <v>309</v>
      </c>
      <c r="AG998" s="2" t="s">
        <v>10</v>
      </c>
      <c r="AH998" s="4">
        <v>40549</v>
      </c>
    </row>
    <row r="999" spans="32:34" x14ac:dyDescent="0.3">
      <c r="AF999" s="2" t="s">
        <v>314</v>
      </c>
      <c r="AG999" s="2" t="s">
        <v>10</v>
      </c>
      <c r="AH999" s="4">
        <v>58969</v>
      </c>
    </row>
    <row r="1000" spans="32:34" x14ac:dyDescent="0.3">
      <c r="AF1000" s="2" t="s">
        <v>315</v>
      </c>
      <c r="AG1000" s="2" t="s">
        <v>11</v>
      </c>
      <c r="AH1000" s="4">
        <v>59733</v>
      </c>
    </row>
    <row r="1001" spans="32:34" x14ac:dyDescent="0.3">
      <c r="AF1001" s="2" t="s">
        <v>318</v>
      </c>
      <c r="AG1001" s="2" t="s">
        <v>9</v>
      </c>
      <c r="AH1001" s="4">
        <v>64739</v>
      </c>
    </row>
    <row r="1002" spans="32:34" x14ac:dyDescent="0.3">
      <c r="AF1002" s="2" t="s">
        <v>311</v>
      </c>
      <c r="AG1002" s="2" t="s">
        <v>9</v>
      </c>
      <c r="AH1002" s="4">
        <v>22873</v>
      </c>
    </row>
    <row r="1003" spans="32:34" x14ac:dyDescent="0.3">
      <c r="AF1003" s="2" t="s">
        <v>309</v>
      </c>
      <c r="AG1003" s="2" t="s">
        <v>9</v>
      </c>
      <c r="AH1003" s="4">
        <v>85259</v>
      </c>
    </row>
    <row r="1004" spans="32:34" x14ac:dyDescent="0.3">
      <c r="AF1004" s="2" t="s">
        <v>311</v>
      </c>
      <c r="AG1004" s="2" t="s">
        <v>10</v>
      </c>
      <c r="AH1004" s="4">
        <v>27490</v>
      </c>
    </row>
    <row r="1005" spans="32:34" x14ac:dyDescent="0.3">
      <c r="AF1005" s="2" t="s">
        <v>311</v>
      </c>
      <c r="AG1005" s="2" t="s">
        <v>9</v>
      </c>
      <c r="AH1005" s="4">
        <v>61630</v>
      </c>
    </row>
    <row r="1006" spans="32:34" x14ac:dyDescent="0.3">
      <c r="AF1006" s="2" t="s">
        <v>316</v>
      </c>
      <c r="AG1006" s="2" t="s">
        <v>10</v>
      </c>
      <c r="AH1006" s="4">
        <v>63938</v>
      </c>
    </row>
    <row r="1007" spans="32:34" x14ac:dyDescent="0.3">
      <c r="AF1007" s="2" t="s">
        <v>309</v>
      </c>
      <c r="AG1007" s="2" t="s">
        <v>11</v>
      </c>
      <c r="AH1007" s="4">
        <v>43786</v>
      </c>
    </row>
    <row r="1008" spans="32:34" x14ac:dyDescent="0.3">
      <c r="AF1008" s="2" t="s">
        <v>313</v>
      </c>
      <c r="AG1008" s="2" t="s">
        <v>9</v>
      </c>
      <c r="AH1008" s="4">
        <v>91361</v>
      </c>
    </row>
    <row r="1009" spans="32:34" x14ac:dyDescent="0.3">
      <c r="AF1009" s="2" t="s">
        <v>312</v>
      </c>
      <c r="AG1009" s="2" t="s">
        <v>11</v>
      </c>
      <c r="AH1009" s="4">
        <v>29935</v>
      </c>
    </row>
    <row r="1010" spans="32:34" x14ac:dyDescent="0.3">
      <c r="AF1010" s="2" t="s">
        <v>311</v>
      </c>
      <c r="AG1010" s="2" t="s">
        <v>11</v>
      </c>
      <c r="AH1010" s="4">
        <v>61207</v>
      </c>
    </row>
    <row r="1011" spans="32:34" x14ac:dyDescent="0.3">
      <c r="AF1011" s="2" t="s">
        <v>313</v>
      </c>
      <c r="AG1011" s="2" t="s">
        <v>10</v>
      </c>
      <c r="AH1011" s="4">
        <v>39952</v>
      </c>
    </row>
    <row r="1012" spans="32:34" x14ac:dyDescent="0.3">
      <c r="AF1012" s="2" t="s">
        <v>311</v>
      </c>
      <c r="AG1012" s="2" t="s">
        <v>10</v>
      </c>
      <c r="AH1012" s="4">
        <v>81327</v>
      </c>
    </row>
    <row r="1013" spans="32:34" x14ac:dyDescent="0.3">
      <c r="AF1013" s="2" t="s">
        <v>317</v>
      </c>
      <c r="AG1013" s="2" t="s">
        <v>9</v>
      </c>
      <c r="AH1013" s="4">
        <v>22022</v>
      </c>
    </row>
    <row r="1014" spans="32:34" x14ac:dyDescent="0.3">
      <c r="AF1014" s="2" t="s">
        <v>312</v>
      </c>
      <c r="AG1014" s="2" t="s">
        <v>10</v>
      </c>
      <c r="AH1014" s="4">
        <v>21259</v>
      </c>
    </row>
    <row r="1015" spans="32:34" x14ac:dyDescent="0.3">
      <c r="AF1015" s="2" t="s">
        <v>313</v>
      </c>
      <c r="AG1015" s="2" t="s">
        <v>10</v>
      </c>
      <c r="AH1015" s="4">
        <v>25728</v>
      </c>
    </row>
    <row r="1016" spans="32:34" x14ac:dyDescent="0.3">
      <c r="AF1016" s="2" t="s">
        <v>316</v>
      </c>
      <c r="AG1016" s="2" t="s">
        <v>10</v>
      </c>
      <c r="AH1016" s="4">
        <v>50399</v>
      </c>
    </row>
    <row r="1017" spans="32:34" x14ac:dyDescent="0.3">
      <c r="AF1017" s="2" t="s">
        <v>314</v>
      </c>
      <c r="AG1017" s="2" t="s">
        <v>11</v>
      </c>
      <c r="AH1017" s="4">
        <v>66210</v>
      </c>
    </row>
    <row r="1018" spans="32:34" x14ac:dyDescent="0.3">
      <c r="AF1018" s="2" t="s">
        <v>315</v>
      </c>
      <c r="AG1018" s="2" t="s">
        <v>10</v>
      </c>
      <c r="AH1018" s="4">
        <v>77690</v>
      </c>
    </row>
    <row r="1019" spans="32:34" x14ac:dyDescent="0.3">
      <c r="AF1019" s="2" t="s">
        <v>310</v>
      </c>
      <c r="AG1019" s="2" t="s">
        <v>10</v>
      </c>
      <c r="AH1019" s="4">
        <v>24822</v>
      </c>
    </row>
    <row r="1020" spans="32:34" x14ac:dyDescent="0.3">
      <c r="AF1020" s="2" t="s">
        <v>310</v>
      </c>
      <c r="AG1020" s="2" t="s">
        <v>11</v>
      </c>
      <c r="AH1020" s="4">
        <v>32791</v>
      </c>
    </row>
    <row r="1021" spans="32:34" x14ac:dyDescent="0.3">
      <c r="AF1021" s="2" t="s">
        <v>313</v>
      </c>
      <c r="AG1021" s="2" t="s">
        <v>11</v>
      </c>
      <c r="AH1021" s="4">
        <v>89163</v>
      </c>
    </row>
    <row r="1022" spans="32:34" x14ac:dyDescent="0.3">
      <c r="AF1022" s="2" t="s">
        <v>318</v>
      </c>
      <c r="AG1022" s="2" t="s">
        <v>9</v>
      </c>
      <c r="AH1022" s="4">
        <v>19581</v>
      </c>
    </row>
    <row r="1023" spans="32:34" x14ac:dyDescent="0.3">
      <c r="AF1023" s="2" t="s">
        <v>312</v>
      </c>
      <c r="AG1023" s="2" t="s">
        <v>11</v>
      </c>
      <c r="AH1023" s="4">
        <v>40814</v>
      </c>
    </row>
    <row r="1024" spans="32:34" x14ac:dyDescent="0.3">
      <c r="AF1024" s="2" t="s">
        <v>311</v>
      </c>
      <c r="AG1024" s="2" t="s">
        <v>10</v>
      </c>
      <c r="AH1024" s="4">
        <v>52030</v>
      </c>
    </row>
    <row r="1025" spans="32:34" x14ac:dyDescent="0.3">
      <c r="AF1025" s="2" t="s">
        <v>312</v>
      </c>
      <c r="AG1025" s="2" t="s">
        <v>11</v>
      </c>
      <c r="AH1025" s="4">
        <v>81357</v>
      </c>
    </row>
    <row r="1026" spans="32:34" x14ac:dyDescent="0.3">
      <c r="AF1026" s="2" t="s">
        <v>314</v>
      </c>
      <c r="AG1026" s="2" t="s">
        <v>11</v>
      </c>
      <c r="AH1026" s="4">
        <v>44416</v>
      </c>
    </row>
    <row r="1027" spans="32:34" x14ac:dyDescent="0.3">
      <c r="AF1027" s="2" t="s">
        <v>310</v>
      </c>
      <c r="AG1027" s="2" t="s">
        <v>10</v>
      </c>
      <c r="AH1027" s="4">
        <v>17954</v>
      </c>
    </row>
    <row r="1028" spans="32:34" x14ac:dyDescent="0.3">
      <c r="AF1028" s="2" t="s">
        <v>314</v>
      </c>
      <c r="AG1028" s="2" t="s">
        <v>9</v>
      </c>
      <c r="AH1028" s="4">
        <v>40293</v>
      </c>
    </row>
    <row r="1029" spans="32:34" x14ac:dyDescent="0.3">
      <c r="AF1029" s="2" t="s">
        <v>309</v>
      </c>
      <c r="AG1029" s="2" t="s">
        <v>9</v>
      </c>
      <c r="AH1029" s="4">
        <v>18953</v>
      </c>
    </row>
    <row r="1030" spans="32:34" x14ac:dyDescent="0.3">
      <c r="AF1030" s="2" t="s">
        <v>312</v>
      </c>
      <c r="AG1030" s="2" t="s">
        <v>11</v>
      </c>
      <c r="AH1030" s="4">
        <v>90385</v>
      </c>
    </row>
    <row r="1031" spans="32:34" x14ac:dyDescent="0.3">
      <c r="AF1031" s="2" t="s">
        <v>318</v>
      </c>
      <c r="AG1031" s="2" t="s">
        <v>11</v>
      </c>
      <c r="AH1031" s="4">
        <v>93957</v>
      </c>
    </row>
    <row r="1032" spans="32:34" x14ac:dyDescent="0.3">
      <c r="AF1032" s="2" t="s">
        <v>316</v>
      </c>
      <c r="AG1032" s="2" t="s">
        <v>9</v>
      </c>
      <c r="AH1032" s="4">
        <v>49324</v>
      </c>
    </row>
    <row r="1033" spans="32:34" x14ac:dyDescent="0.3">
      <c r="AF1033" s="2" t="s">
        <v>311</v>
      </c>
      <c r="AG1033" s="2" t="s">
        <v>11</v>
      </c>
      <c r="AH1033" s="4">
        <v>21207</v>
      </c>
    </row>
    <row r="1034" spans="32:34" x14ac:dyDescent="0.3">
      <c r="AF1034" s="2" t="s">
        <v>309</v>
      </c>
      <c r="AG1034" s="2" t="s">
        <v>10</v>
      </c>
      <c r="AH1034" s="4">
        <v>45583</v>
      </c>
    </row>
    <row r="1035" spans="32:34" x14ac:dyDescent="0.3">
      <c r="AF1035" s="2" t="s">
        <v>309</v>
      </c>
      <c r="AG1035" s="2" t="s">
        <v>10</v>
      </c>
      <c r="AH1035" s="4">
        <v>83417</v>
      </c>
    </row>
    <row r="1036" spans="32:34" x14ac:dyDescent="0.3">
      <c r="AF1036" s="2" t="s">
        <v>313</v>
      </c>
      <c r="AG1036" s="2" t="s">
        <v>10</v>
      </c>
      <c r="AH1036" s="4">
        <v>72779</v>
      </c>
    </row>
    <row r="1037" spans="32:34" x14ac:dyDescent="0.3">
      <c r="AF1037" s="2" t="s">
        <v>318</v>
      </c>
      <c r="AG1037" s="2" t="s">
        <v>10</v>
      </c>
      <c r="AH1037" s="4">
        <v>38103</v>
      </c>
    </row>
    <row r="1038" spans="32:34" x14ac:dyDescent="0.3">
      <c r="AF1038" s="2" t="s">
        <v>314</v>
      </c>
      <c r="AG1038" s="2" t="s">
        <v>9</v>
      </c>
      <c r="AH1038" s="4">
        <v>84876</v>
      </c>
    </row>
    <row r="1039" spans="32:34" x14ac:dyDescent="0.3">
      <c r="AF1039" s="2" t="s">
        <v>313</v>
      </c>
      <c r="AG1039" s="2" t="s">
        <v>10</v>
      </c>
      <c r="AH1039" s="4">
        <v>23800</v>
      </c>
    </row>
    <row r="1040" spans="32:34" x14ac:dyDescent="0.3">
      <c r="AF1040" s="2" t="s">
        <v>309</v>
      </c>
      <c r="AG1040" s="2" t="s">
        <v>11</v>
      </c>
      <c r="AH1040" s="4">
        <v>68963</v>
      </c>
    </row>
    <row r="1041" spans="32:34" x14ac:dyDescent="0.3">
      <c r="AF1041" s="2" t="s">
        <v>314</v>
      </c>
      <c r="AG1041" s="2" t="s">
        <v>11</v>
      </c>
      <c r="AH1041" s="4">
        <v>12969</v>
      </c>
    </row>
    <row r="1042" spans="32:34" x14ac:dyDescent="0.3">
      <c r="AF1042" s="2" t="s">
        <v>315</v>
      </c>
      <c r="AG1042" s="2" t="s">
        <v>11</v>
      </c>
      <c r="AH1042" s="4">
        <v>73905</v>
      </c>
    </row>
    <row r="1043" spans="32:34" x14ac:dyDescent="0.3">
      <c r="AF1043" s="2" t="s">
        <v>312</v>
      </c>
      <c r="AG1043" s="2" t="s">
        <v>10</v>
      </c>
      <c r="AH1043" s="4">
        <v>54786</v>
      </c>
    </row>
    <row r="1044" spans="32:34" x14ac:dyDescent="0.3">
      <c r="AF1044" s="2" t="s">
        <v>310</v>
      </c>
      <c r="AG1044" s="2" t="s">
        <v>10</v>
      </c>
      <c r="AH1044" s="4">
        <v>51418</v>
      </c>
    </row>
    <row r="1045" spans="32:34" x14ac:dyDescent="0.3">
      <c r="AF1045" s="2" t="s">
        <v>314</v>
      </c>
      <c r="AG1045" s="2" t="s">
        <v>11</v>
      </c>
      <c r="AH1045" s="4">
        <v>78389</v>
      </c>
    </row>
    <row r="1046" spans="32:34" x14ac:dyDescent="0.3">
      <c r="AF1046" s="2" t="s">
        <v>313</v>
      </c>
      <c r="AG1046" s="2" t="s">
        <v>10</v>
      </c>
      <c r="AH1046" s="4">
        <v>55260</v>
      </c>
    </row>
    <row r="1047" spans="32:34" x14ac:dyDescent="0.3">
      <c r="AF1047" s="2" t="s">
        <v>312</v>
      </c>
      <c r="AG1047" s="2" t="s">
        <v>10</v>
      </c>
      <c r="AH1047" s="4">
        <v>76448</v>
      </c>
    </row>
    <row r="1048" spans="32:34" x14ac:dyDescent="0.3">
      <c r="AF1048" s="2" t="s">
        <v>316</v>
      </c>
      <c r="AG1048" s="2" t="s">
        <v>11</v>
      </c>
      <c r="AH1048" s="4">
        <v>16773</v>
      </c>
    </row>
    <row r="1049" spans="32:34" x14ac:dyDescent="0.3">
      <c r="AF1049" s="2" t="s">
        <v>311</v>
      </c>
      <c r="AG1049" s="2" t="s">
        <v>11</v>
      </c>
      <c r="AH1049" s="4">
        <v>47782</v>
      </c>
    </row>
    <row r="1050" spans="32:34" x14ac:dyDescent="0.3">
      <c r="AF1050" s="2" t="s">
        <v>311</v>
      </c>
      <c r="AG1050" s="2" t="s">
        <v>11</v>
      </c>
      <c r="AH1050" s="4">
        <v>87587</v>
      </c>
    </row>
    <row r="1051" spans="32:34" x14ac:dyDescent="0.3">
      <c r="AF1051" s="2" t="s">
        <v>312</v>
      </c>
      <c r="AG1051" s="2" t="s">
        <v>11</v>
      </c>
      <c r="AH1051" s="4">
        <v>17160</v>
      </c>
    </row>
    <row r="1052" spans="32:34" x14ac:dyDescent="0.3">
      <c r="AF1052" s="2" t="s">
        <v>311</v>
      </c>
      <c r="AG1052" s="2" t="s">
        <v>9</v>
      </c>
      <c r="AH1052" s="4">
        <v>45597</v>
      </c>
    </row>
    <row r="1053" spans="32:34" x14ac:dyDescent="0.3">
      <c r="AF1053" s="2" t="s">
        <v>309</v>
      </c>
      <c r="AG1053" s="2" t="s">
        <v>10</v>
      </c>
      <c r="AH1053" s="4">
        <v>31930</v>
      </c>
    </row>
    <row r="1054" spans="32:34" x14ac:dyDescent="0.3">
      <c r="AF1054" s="2" t="s">
        <v>310</v>
      </c>
      <c r="AG1054" s="2" t="s">
        <v>10</v>
      </c>
      <c r="AH1054" s="4">
        <v>64656</v>
      </c>
    </row>
    <row r="1055" spans="32:34" x14ac:dyDescent="0.3">
      <c r="AF1055" s="2" t="s">
        <v>314</v>
      </c>
      <c r="AG1055" s="2" t="s">
        <v>11</v>
      </c>
      <c r="AH1055" s="4">
        <v>81254</v>
      </c>
    </row>
    <row r="1056" spans="32:34" x14ac:dyDescent="0.3">
      <c r="AF1056" s="2" t="s">
        <v>309</v>
      </c>
      <c r="AG1056" s="2" t="s">
        <v>10</v>
      </c>
      <c r="AH1056" s="4">
        <v>18442</v>
      </c>
    </row>
    <row r="1057" spans="32:34" x14ac:dyDescent="0.3">
      <c r="AF1057" s="2" t="s">
        <v>309</v>
      </c>
      <c r="AG1057" s="2" t="s">
        <v>10</v>
      </c>
      <c r="AH1057" s="4">
        <v>68734</v>
      </c>
    </row>
    <row r="1058" spans="32:34" x14ac:dyDescent="0.3">
      <c r="AF1058" s="2" t="s">
        <v>318</v>
      </c>
      <c r="AG1058" s="2" t="s">
        <v>10</v>
      </c>
      <c r="AH1058" s="4">
        <v>86514</v>
      </c>
    </row>
    <row r="1059" spans="32:34" x14ac:dyDescent="0.3">
      <c r="AF1059" s="2" t="s">
        <v>317</v>
      </c>
      <c r="AG1059" s="2" t="s">
        <v>10</v>
      </c>
      <c r="AH1059" s="4">
        <v>48998</v>
      </c>
    </row>
    <row r="1060" spans="32:34" x14ac:dyDescent="0.3">
      <c r="AF1060" s="2" t="s">
        <v>316</v>
      </c>
      <c r="AG1060" s="2" t="s">
        <v>11</v>
      </c>
      <c r="AH1060" s="4">
        <v>54826</v>
      </c>
    </row>
    <row r="1061" spans="32:34" x14ac:dyDescent="0.3">
      <c r="AF1061" s="2" t="s">
        <v>315</v>
      </c>
      <c r="AG1061" s="2" t="s">
        <v>10</v>
      </c>
      <c r="AH1061" s="4">
        <v>40810</v>
      </c>
    </row>
    <row r="1062" spans="32:34" x14ac:dyDescent="0.3">
      <c r="AF1062" s="2" t="s">
        <v>310</v>
      </c>
      <c r="AG1062" s="2" t="s">
        <v>9</v>
      </c>
      <c r="AH1062" s="4">
        <v>26295</v>
      </c>
    </row>
    <row r="1063" spans="32:34" x14ac:dyDescent="0.3">
      <c r="AF1063" s="2" t="s">
        <v>315</v>
      </c>
      <c r="AG1063" s="2" t="s">
        <v>9</v>
      </c>
      <c r="AH1063" s="4">
        <v>16585</v>
      </c>
    </row>
    <row r="1064" spans="32:34" x14ac:dyDescent="0.3">
      <c r="AF1064" s="2" t="s">
        <v>316</v>
      </c>
      <c r="AG1064" s="2" t="s">
        <v>10</v>
      </c>
      <c r="AH1064" s="4">
        <v>59755</v>
      </c>
    </row>
    <row r="1065" spans="32:34" x14ac:dyDescent="0.3">
      <c r="AF1065" s="2" t="s">
        <v>313</v>
      </c>
      <c r="AG1065" s="2" t="s">
        <v>10</v>
      </c>
      <c r="AH1065" s="4">
        <v>16055</v>
      </c>
    </row>
    <row r="1066" spans="32:34" x14ac:dyDescent="0.3">
      <c r="AF1066" s="2" t="s">
        <v>314</v>
      </c>
      <c r="AG1066" s="2" t="s">
        <v>11</v>
      </c>
      <c r="AH1066" s="4">
        <v>54825</v>
      </c>
    </row>
    <row r="1067" spans="32:34" x14ac:dyDescent="0.3">
      <c r="AF1067" s="2" t="s">
        <v>311</v>
      </c>
      <c r="AG1067" s="2" t="s">
        <v>10</v>
      </c>
      <c r="AH1067" s="4">
        <v>57645</v>
      </c>
    </row>
    <row r="1068" spans="32:34" x14ac:dyDescent="0.3">
      <c r="AF1068" s="2" t="s">
        <v>314</v>
      </c>
      <c r="AG1068" s="2" t="s">
        <v>11</v>
      </c>
      <c r="AH1068" s="4">
        <v>47499</v>
      </c>
    </row>
    <row r="1069" spans="32:34" x14ac:dyDescent="0.3">
      <c r="AF1069" s="2" t="s">
        <v>310</v>
      </c>
      <c r="AG1069" s="2" t="s">
        <v>10</v>
      </c>
      <c r="AH1069" s="4">
        <v>10550</v>
      </c>
    </row>
    <row r="1070" spans="32:34" x14ac:dyDescent="0.3">
      <c r="AF1070" s="2" t="s">
        <v>313</v>
      </c>
      <c r="AG1070" s="2" t="s">
        <v>9</v>
      </c>
      <c r="AH1070" s="4">
        <v>99752</v>
      </c>
    </row>
    <row r="1071" spans="32:34" x14ac:dyDescent="0.3">
      <c r="AF1071" s="2" t="s">
        <v>315</v>
      </c>
      <c r="AG1071" s="2" t="s">
        <v>10</v>
      </c>
      <c r="AH1071" s="4">
        <v>98751</v>
      </c>
    </row>
    <row r="1072" spans="32:34" x14ac:dyDescent="0.3">
      <c r="AF1072" s="2" t="s">
        <v>313</v>
      </c>
      <c r="AG1072" s="2" t="s">
        <v>11</v>
      </c>
      <c r="AH1072" s="4">
        <v>70630</v>
      </c>
    </row>
    <row r="1073" spans="32:34" x14ac:dyDescent="0.3">
      <c r="AF1073" s="2" t="s">
        <v>317</v>
      </c>
      <c r="AG1073" s="2" t="s">
        <v>10</v>
      </c>
      <c r="AH1073" s="4">
        <v>49542</v>
      </c>
    </row>
    <row r="1074" spans="32:34" x14ac:dyDescent="0.3">
      <c r="AF1074" s="2" t="s">
        <v>318</v>
      </c>
      <c r="AG1074" s="2" t="s">
        <v>9</v>
      </c>
      <c r="AH1074" s="4">
        <v>93717</v>
      </c>
    </row>
    <row r="1075" spans="32:34" x14ac:dyDescent="0.3">
      <c r="AF1075" s="2" t="s">
        <v>310</v>
      </c>
      <c r="AG1075" s="2" t="s">
        <v>11</v>
      </c>
      <c r="AH1075" s="4">
        <v>75565</v>
      </c>
    </row>
    <row r="1076" spans="32:34" x14ac:dyDescent="0.3">
      <c r="AF1076" s="2" t="s">
        <v>313</v>
      </c>
      <c r="AG1076" s="2" t="s">
        <v>9</v>
      </c>
      <c r="AH1076" s="4">
        <v>47654</v>
      </c>
    </row>
    <row r="1077" spans="32:34" x14ac:dyDescent="0.3">
      <c r="AF1077" s="2" t="s">
        <v>309</v>
      </c>
      <c r="AG1077" s="2" t="s">
        <v>10</v>
      </c>
      <c r="AH1077" s="4">
        <v>61281</v>
      </c>
    </row>
    <row r="1078" spans="32:34" x14ac:dyDescent="0.3">
      <c r="AF1078" s="2" t="s">
        <v>318</v>
      </c>
      <c r="AG1078" s="2" t="s">
        <v>10</v>
      </c>
      <c r="AH1078" s="4">
        <v>19866</v>
      </c>
    </row>
    <row r="1079" spans="32:34" x14ac:dyDescent="0.3">
      <c r="AF1079" s="2" t="s">
        <v>310</v>
      </c>
      <c r="AG1079" s="2" t="s">
        <v>10</v>
      </c>
      <c r="AH1079" s="4">
        <v>49935</v>
      </c>
    </row>
    <row r="1080" spans="32:34" x14ac:dyDescent="0.3">
      <c r="AF1080" s="2" t="s">
        <v>309</v>
      </c>
      <c r="AG1080" s="2" t="s">
        <v>11</v>
      </c>
      <c r="AH1080" s="4">
        <v>26135</v>
      </c>
    </row>
    <row r="1081" spans="32:34" x14ac:dyDescent="0.3">
      <c r="AF1081" s="2" t="s">
        <v>318</v>
      </c>
      <c r="AG1081" s="2" t="s">
        <v>9</v>
      </c>
      <c r="AH1081" s="4">
        <v>34100</v>
      </c>
    </row>
    <row r="1082" spans="32:34" x14ac:dyDescent="0.3">
      <c r="AF1082" s="2" t="s">
        <v>316</v>
      </c>
      <c r="AG1082" s="2" t="s">
        <v>9</v>
      </c>
      <c r="AH1082" s="4">
        <v>19102</v>
      </c>
    </row>
    <row r="1083" spans="32:34" x14ac:dyDescent="0.3">
      <c r="AF1083" s="2" t="s">
        <v>315</v>
      </c>
      <c r="AG1083" s="2" t="s">
        <v>11</v>
      </c>
      <c r="AH1083" s="4">
        <v>64610</v>
      </c>
    </row>
    <row r="1084" spans="32:34" x14ac:dyDescent="0.3">
      <c r="AF1084" s="2" t="s">
        <v>318</v>
      </c>
      <c r="AG1084" s="2" t="s">
        <v>9</v>
      </c>
      <c r="AH1084" s="4">
        <v>17541</v>
      </c>
    </row>
    <row r="1085" spans="32:34" x14ac:dyDescent="0.3">
      <c r="AF1085" s="2" t="s">
        <v>311</v>
      </c>
      <c r="AG1085" s="2" t="s">
        <v>10</v>
      </c>
      <c r="AH1085" s="4">
        <v>15207</v>
      </c>
    </row>
    <row r="1086" spans="32:34" x14ac:dyDescent="0.3">
      <c r="AF1086" s="2" t="s">
        <v>315</v>
      </c>
      <c r="AG1086" s="2" t="s">
        <v>11</v>
      </c>
      <c r="AH1086" s="4">
        <v>13975</v>
      </c>
    </row>
    <row r="1087" spans="32:34" x14ac:dyDescent="0.3">
      <c r="AF1087" s="2" t="s">
        <v>312</v>
      </c>
      <c r="AG1087" s="2" t="s">
        <v>9</v>
      </c>
      <c r="AH1087" s="4">
        <v>87627</v>
      </c>
    </row>
    <row r="1088" spans="32:34" x14ac:dyDescent="0.3">
      <c r="AF1088" s="2" t="s">
        <v>316</v>
      </c>
      <c r="AG1088" s="2" t="s">
        <v>9</v>
      </c>
      <c r="AH1088" s="4">
        <v>31662</v>
      </c>
    </row>
    <row r="1089" spans="32:34" x14ac:dyDescent="0.3">
      <c r="AF1089" s="2" t="s">
        <v>317</v>
      </c>
      <c r="AG1089" s="2" t="s">
        <v>9</v>
      </c>
      <c r="AH1089" s="4">
        <v>78463</v>
      </c>
    </row>
    <row r="1090" spans="32:34" x14ac:dyDescent="0.3">
      <c r="AF1090" s="2" t="s">
        <v>310</v>
      </c>
      <c r="AG1090" s="2" t="s">
        <v>11</v>
      </c>
      <c r="AH1090" s="4">
        <v>25139</v>
      </c>
    </row>
    <row r="1091" spans="32:34" x14ac:dyDescent="0.3">
      <c r="AF1091" s="2" t="s">
        <v>313</v>
      </c>
      <c r="AG1091" s="2" t="s">
        <v>10</v>
      </c>
      <c r="AH1091" s="4">
        <v>53955</v>
      </c>
    </row>
    <row r="1092" spans="32:34" x14ac:dyDescent="0.3">
      <c r="AF1092" s="2" t="s">
        <v>314</v>
      </c>
      <c r="AG1092" s="2" t="s">
        <v>11</v>
      </c>
      <c r="AH1092" s="4">
        <v>86621</v>
      </c>
    </row>
    <row r="1093" spans="32:34" x14ac:dyDescent="0.3">
      <c r="AF1093" s="2" t="s">
        <v>309</v>
      </c>
      <c r="AG1093" s="2" t="s">
        <v>11</v>
      </c>
      <c r="AH1093" s="4">
        <v>43996</v>
      </c>
    </row>
    <row r="1094" spans="32:34" x14ac:dyDescent="0.3">
      <c r="AF1094" s="2" t="s">
        <v>311</v>
      </c>
      <c r="AG1094" s="2" t="s">
        <v>9</v>
      </c>
      <c r="AH1094" s="4">
        <v>69922</v>
      </c>
    </row>
    <row r="1095" spans="32:34" x14ac:dyDescent="0.3">
      <c r="AF1095" s="2" t="s">
        <v>311</v>
      </c>
      <c r="AG1095" s="2" t="s">
        <v>9</v>
      </c>
      <c r="AH1095" s="4">
        <v>52069</v>
      </c>
    </row>
    <row r="1096" spans="32:34" x14ac:dyDescent="0.3">
      <c r="AF1096" s="2" t="s">
        <v>309</v>
      </c>
      <c r="AG1096" s="2" t="s">
        <v>11</v>
      </c>
      <c r="AH1096" s="4">
        <v>91275</v>
      </c>
    </row>
    <row r="1097" spans="32:34" x14ac:dyDescent="0.3">
      <c r="AF1097" s="2" t="s">
        <v>315</v>
      </c>
      <c r="AG1097" s="2" t="s">
        <v>9</v>
      </c>
      <c r="AH1097" s="4">
        <v>88353</v>
      </c>
    </row>
    <row r="1098" spans="32:34" x14ac:dyDescent="0.3">
      <c r="AF1098" s="2" t="s">
        <v>315</v>
      </c>
      <c r="AG1098" s="2" t="s">
        <v>9</v>
      </c>
      <c r="AH1098" s="4">
        <v>61340</v>
      </c>
    </row>
    <row r="1099" spans="32:34" x14ac:dyDescent="0.3">
      <c r="AF1099" s="2" t="s">
        <v>312</v>
      </c>
      <c r="AG1099" s="2" t="s">
        <v>9</v>
      </c>
      <c r="AH1099" s="4">
        <v>11318</v>
      </c>
    </row>
    <row r="1100" spans="32:34" x14ac:dyDescent="0.3">
      <c r="AF1100" s="2" t="s">
        <v>318</v>
      </c>
      <c r="AG1100" s="2" t="s">
        <v>10</v>
      </c>
      <c r="AH1100" s="4">
        <v>28286</v>
      </c>
    </row>
    <row r="1101" spans="32:34" x14ac:dyDescent="0.3">
      <c r="AF1101" s="2" t="s">
        <v>309</v>
      </c>
      <c r="AG1101" s="2" t="s">
        <v>11</v>
      </c>
      <c r="AH1101" s="4">
        <v>50282</v>
      </c>
    </row>
    <row r="1102" spans="32:34" x14ac:dyDescent="0.3">
      <c r="AF1102" s="2" t="s">
        <v>314</v>
      </c>
      <c r="AG1102" s="2" t="s">
        <v>11</v>
      </c>
      <c r="AH1102" s="4">
        <v>63171</v>
      </c>
    </row>
    <row r="1103" spans="32:34" x14ac:dyDescent="0.3">
      <c r="AF1103" s="2" t="s">
        <v>311</v>
      </c>
      <c r="AG1103" s="2" t="s">
        <v>11</v>
      </c>
      <c r="AH1103" s="4">
        <v>90734</v>
      </c>
    </row>
    <row r="1104" spans="32:34" x14ac:dyDescent="0.3">
      <c r="AF1104" s="2" t="s">
        <v>317</v>
      </c>
      <c r="AG1104" s="2" t="s">
        <v>10</v>
      </c>
      <c r="AH1104" s="4">
        <v>57963</v>
      </c>
    </row>
    <row r="1105" spans="32:34" x14ac:dyDescent="0.3">
      <c r="AF1105" s="2" t="s">
        <v>310</v>
      </c>
      <c r="AG1105" s="2" t="s">
        <v>10</v>
      </c>
      <c r="AH1105" s="4">
        <v>40080</v>
      </c>
    </row>
    <row r="1106" spans="32:34" x14ac:dyDescent="0.3">
      <c r="AF1106" s="2" t="s">
        <v>316</v>
      </c>
      <c r="AG1106" s="2" t="s">
        <v>9</v>
      </c>
      <c r="AH1106" s="4">
        <v>62935</v>
      </c>
    </row>
    <row r="1107" spans="32:34" x14ac:dyDescent="0.3">
      <c r="AF1107" s="2" t="s">
        <v>314</v>
      </c>
      <c r="AG1107" s="2" t="s">
        <v>9</v>
      </c>
      <c r="AH1107" s="4">
        <v>96863</v>
      </c>
    </row>
    <row r="1108" spans="32:34" x14ac:dyDescent="0.3">
      <c r="AF1108" s="2" t="s">
        <v>313</v>
      </c>
      <c r="AG1108" s="2" t="s">
        <v>10</v>
      </c>
      <c r="AH1108" s="4">
        <v>87786</v>
      </c>
    </row>
    <row r="1109" spans="32:34" x14ac:dyDescent="0.3">
      <c r="AF1109" s="2" t="s">
        <v>310</v>
      </c>
      <c r="AG1109" s="2" t="s">
        <v>11</v>
      </c>
      <c r="AH1109" s="4">
        <v>54512</v>
      </c>
    </row>
    <row r="1110" spans="32:34" x14ac:dyDescent="0.3">
      <c r="AF1110" s="2" t="s">
        <v>317</v>
      </c>
      <c r="AG1110" s="2" t="s">
        <v>11</v>
      </c>
      <c r="AH1110" s="4">
        <v>16864</v>
      </c>
    </row>
    <row r="1111" spans="32:34" x14ac:dyDescent="0.3">
      <c r="AF1111" s="2" t="s">
        <v>309</v>
      </c>
      <c r="AG1111" s="2" t="s">
        <v>11</v>
      </c>
      <c r="AH1111" s="4">
        <v>30945</v>
      </c>
    </row>
    <row r="1112" spans="32:34" x14ac:dyDescent="0.3">
      <c r="AF1112" s="2" t="s">
        <v>312</v>
      </c>
      <c r="AG1112" s="2" t="s">
        <v>11</v>
      </c>
      <c r="AH1112" s="4">
        <v>71199</v>
      </c>
    </row>
    <row r="1113" spans="32:34" x14ac:dyDescent="0.3">
      <c r="AF1113" s="2" t="s">
        <v>317</v>
      </c>
      <c r="AG1113" s="2" t="s">
        <v>10</v>
      </c>
      <c r="AH1113" s="4">
        <v>37368</v>
      </c>
    </row>
    <row r="1114" spans="32:34" x14ac:dyDescent="0.3">
      <c r="AF1114" s="2" t="s">
        <v>314</v>
      </c>
      <c r="AG1114" s="2" t="s">
        <v>9</v>
      </c>
      <c r="AH1114" s="4">
        <v>89132</v>
      </c>
    </row>
    <row r="1115" spans="32:34" x14ac:dyDescent="0.3">
      <c r="AF1115" s="2" t="s">
        <v>316</v>
      </c>
      <c r="AG1115" s="2" t="s">
        <v>9</v>
      </c>
      <c r="AH1115" s="4">
        <v>35972</v>
      </c>
    </row>
    <row r="1116" spans="32:34" x14ac:dyDescent="0.3">
      <c r="AF1116" s="2" t="s">
        <v>309</v>
      </c>
      <c r="AG1116" s="2" t="s">
        <v>11</v>
      </c>
      <c r="AH1116" s="4">
        <v>83522</v>
      </c>
    </row>
    <row r="1117" spans="32:34" x14ac:dyDescent="0.3">
      <c r="AF1117" s="2" t="s">
        <v>310</v>
      </c>
      <c r="AG1117" s="2" t="s">
        <v>11</v>
      </c>
      <c r="AH1117" s="4">
        <v>81090</v>
      </c>
    </row>
    <row r="1118" spans="32:34" x14ac:dyDescent="0.3">
      <c r="AF1118" s="2" t="s">
        <v>313</v>
      </c>
      <c r="AG1118" s="2" t="s">
        <v>11</v>
      </c>
      <c r="AH1118" s="4">
        <v>53964</v>
      </c>
    </row>
    <row r="1119" spans="32:34" x14ac:dyDescent="0.3">
      <c r="AF1119" s="2" t="s">
        <v>315</v>
      </c>
      <c r="AG1119" s="2" t="s">
        <v>10</v>
      </c>
      <c r="AH1119" s="4">
        <v>87205</v>
      </c>
    </row>
    <row r="1120" spans="32:34" x14ac:dyDescent="0.3">
      <c r="AF1120" s="2" t="s">
        <v>310</v>
      </c>
      <c r="AG1120" s="2" t="s">
        <v>11</v>
      </c>
      <c r="AH1120" s="4">
        <v>99670</v>
      </c>
    </row>
    <row r="1121" spans="32:34" x14ac:dyDescent="0.3">
      <c r="AF1121" s="2" t="s">
        <v>316</v>
      </c>
      <c r="AG1121" s="2" t="s">
        <v>9</v>
      </c>
      <c r="AH1121" s="4">
        <v>72162</v>
      </c>
    </row>
    <row r="1122" spans="32:34" x14ac:dyDescent="0.3">
      <c r="AF1122" s="2" t="s">
        <v>318</v>
      </c>
      <c r="AG1122" s="2" t="s">
        <v>9</v>
      </c>
      <c r="AH1122" s="4">
        <v>49436</v>
      </c>
    </row>
    <row r="1123" spans="32:34" x14ac:dyDescent="0.3">
      <c r="AF1123" s="2" t="s">
        <v>313</v>
      </c>
      <c r="AG1123" s="2" t="s">
        <v>11</v>
      </c>
      <c r="AH1123" s="4">
        <v>78635</v>
      </c>
    </row>
    <row r="1124" spans="32:34" x14ac:dyDescent="0.3">
      <c r="AF1124" s="2" t="s">
        <v>317</v>
      </c>
      <c r="AG1124" s="2" t="s">
        <v>11</v>
      </c>
      <c r="AH1124" s="4">
        <v>38971</v>
      </c>
    </row>
    <row r="1125" spans="32:34" x14ac:dyDescent="0.3">
      <c r="AF1125" s="2" t="s">
        <v>313</v>
      </c>
      <c r="AG1125" s="2" t="s">
        <v>11</v>
      </c>
      <c r="AH1125" s="4">
        <v>70288</v>
      </c>
    </row>
    <row r="1126" spans="32:34" x14ac:dyDescent="0.3">
      <c r="AF1126" s="2" t="s">
        <v>315</v>
      </c>
      <c r="AG1126" s="2" t="s">
        <v>10</v>
      </c>
      <c r="AH1126" s="4">
        <v>15073</v>
      </c>
    </row>
    <row r="1127" spans="32:34" x14ac:dyDescent="0.3">
      <c r="AF1127" s="2" t="s">
        <v>317</v>
      </c>
      <c r="AG1127" s="2" t="s">
        <v>11</v>
      </c>
      <c r="AH1127" s="4">
        <v>79942</v>
      </c>
    </row>
    <row r="1128" spans="32:34" x14ac:dyDescent="0.3">
      <c r="AF1128" s="2" t="s">
        <v>317</v>
      </c>
      <c r="AG1128" s="2" t="s">
        <v>11</v>
      </c>
      <c r="AH1128" s="4">
        <v>49484</v>
      </c>
    </row>
    <row r="1129" spans="32:34" x14ac:dyDescent="0.3">
      <c r="AF1129" s="2" t="s">
        <v>315</v>
      </c>
      <c r="AG1129" s="2" t="s">
        <v>10</v>
      </c>
      <c r="AH1129" s="4">
        <v>37683</v>
      </c>
    </row>
    <row r="1130" spans="32:34" x14ac:dyDescent="0.3">
      <c r="AF1130" s="2" t="s">
        <v>318</v>
      </c>
      <c r="AG1130" s="2" t="s">
        <v>10</v>
      </c>
      <c r="AH1130" s="4">
        <v>44613</v>
      </c>
    </row>
    <row r="1131" spans="32:34" x14ac:dyDescent="0.3">
      <c r="AF1131" s="2" t="s">
        <v>314</v>
      </c>
      <c r="AG1131" s="2" t="s">
        <v>10</v>
      </c>
      <c r="AH1131" s="4">
        <v>98618</v>
      </c>
    </row>
    <row r="1132" spans="32:34" x14ac:dyDescent="0.3">
      <c r="AF1132" s="2" t="s">
        <v>310</v>
      </c>
      <c r="AG1132" s="2" t="s">
        <v>9</v>
      </c>
      <c r="AH1132" s="4">
        <v>57070</v>
      </c>
    </row>
    <row r="1133" spans="32:34" x14ac:dyDescent="0.3">
      <c r="AF1133" s="2" t="s">
        <v>311</v>
      </c>
      <c r="AG1133" s="2" t="s">
        <v>10</v>
      </c>
      <c r="AH1133" s="4">
        <v>74073</v>
      </c>
    </row>
    <row r="1134" spans="32:34" x14ac:dyDescent="0.3">
      <c r="AF1134" s="2" t="s">
        <v>312</v>
      </c>
      <c r="AG1134" s="2" t="s">
        <v>11</v>
      </c>
      <c r="AH1134" s="4">
        <v>85807</v>
      </c>
    </row>
    <row r="1135" spans="32:34" x14ac:dyDescent="0.3">
      <c r="AF1135" s="2" t="s">
        <v>309</v>
      </c>
      <c r="AG1135" s="2" t="s">
        <v>10</v>
      </c>
      <c r="AH1135" s="4">
        <v>80340</v>
      </c>
    </row>
    <row r="1136" spans="32:34" x14ac:dyDescent="0.3">
      <c r="AF1136" s="2" t="s">
        <v>311</v>
      </c>
      <c r="AG1136" s="2" t="s">
        <v>10</v>
      </c>
      <c r="AH1136" s="4">
        <v>60335</v>
      </c>
    </row>
    <row r="1137" spans="32:34" x14ac:dyDescent="0.3">
      <c r="AF1137" s="2" t="s">
        <v>318</v>
      </c>
      <c r="AG1137" s="2" t="s">
        <v>11</v>
      </c>
      <c r="AH1137" s="4">
        <v>56308</v>
      </c>
    </row>
    <row r="1138" spans="32:34" x14ac:dyDescent="0.3">
      <c r="AF1138" s="2" t="s">
        <v>316</v>
      </c>
      <c r="AG1138" s="2" t="s">
        <v>9</v>
      </c>
      <c r="AH1138" s="4">
        <v>58473</v>
      </c>
    </row>
    <row r="1139" spans="32:34" x14ac:dyDescent="0.3">
      <c r="AF1139" s="2" t="s">
        <v>314</v>
      </c>
      <c r="AG1139" s="2" t="s">
        <v>10</v>
      </c>
      <c r="AH1139" s="4">
        <v>78332</v>
      </c>
    </row>
    <row r="1140" spans="32:34" x14ac:dyDescent="0.3">
      <c r="AF1140" s="2" t="s">
        <v>317</v>
      </c>
      <c r="AG1140" s="2" t="s">
        <v>9</v>
      </c>
      <c r="AH1140" s="4">
        <v>57097</v>
      </c>
    </row>
    <row r="1141" spans="32:34" x14ac:dyDescent="0.3">
      <c r="AF1141" s="2" t="s">
        <v>309</v>
      </c>
      <c r="AG1141" s="2" t="s">
        <v>11</v>
      </c>
      <c r="AH1141" s="4">
        <v>71280</v>
      </c>
    </row>
    <row r="1142" spans="32:34" x14ac:dyDescent="0.3">
      <c r="AF1142" s="2" t="s">
        <v>312</v>
      </c>
      <c r="AG1142" s="2" t="s">
        <v>10</v>
      </c>
      <c r="AH1142" s="4">
        <v>41654</v>
      </c>
    </row>
    <row r="1143" spans="32:34" x14ac:dyDescent="0.3">
      <c r="AF1143" s="2" t="s">
        <v>315</v>
      </c>
      <c r="AG1143" s="2" t="s">
        <v>9</v>
      </c>
      <c r="AH1143" s="4">
        <v>44660</v>
      </c>
    </row>
    <row r="1144" spans="32:34" x14ac:dyDescent="0.3">
      <c r="AF1144" s="2" t="s">
        <v>310</v>
      </c>
      <c r="AG1144" s="2" t="s">
        <v>11</v>
      </c>
      <c r="AH1144" s="4">
        <v>65884</v>
      </c>
    </row>
    <row r="1145" spans="32:34" x14ac:dyDescent="0.3">
      <c r="AF1145" s="2" t="s">
        <v>313</v>
      </c>
      <c r="AG1145" s="2" t="s">
        <v>11</v>
      </c>
      <c r="AH1145" s="4">
        <v>46546</v>
      </c>
    </row>
    <row r="1146" spans="32:34" x14ac:dyDescent="0.3">
      <c r="AF1146" s="2" t="s">
        <v>314</v>
      </c>
      <c r="AG1146" s="2" t="s">
        <v>9</v>
      </c>
      <c r="AH1146" s="4">
        <v>90514</v>
      </c>
    </row>
    <row r="1147" spans="32:34" x14ac:dyDescent="0.3">
      <c r="AF1147" s="2" t="s">
        <v>314</v>
      </c>
      <c r="AG1147" s="2" t="s">
        <v>10</v>
      </c>
      <c r="AH1147" s="4">
        <v>15608</v>
      </c>
    </row>
    <row r="1148" spans="32:34" x14ac:dyDescent="0.3">
      <c r="AF1148" s="2" t="s">
        <v>313</v>
      </c>
      <c r="AG1148" s="2" t="s">
        <v>11</v>
      </c>
      <c r="AH1148" s="4">
        <v>39931</v>
      </c>
    </row>
    <row r="1149" spans="32:34" x14ac:dyDescent="0.3">
      <c r="AF1149" s="2" t="s">
        <v>311</v>
      </c>
      <c r="AG1149" s="2" t="s">
        <v>9</v>
      </c>
      <c r="AH1149" s="4">
        <v>46277</v>
      </c>
    </row>
    <row r="1150" spans="32:34" x14ac:dyDescent="0.3">
      <c r="AF1150" s="2" t="s">
        <v>312</v>
      </c>
      <c r="AG1150" s="2" t="s">
        <v>9</v>
      </c>
      <c r="AH1150" s="4">
        <v>49646</v>
      </c>
    </row>
    <row r="1151" spans="32:34" x14ac:dyDescent="0.3">
      <c r="AF1151" s="2" t="s">
        <v>310</v>
      </c>
      <c r="AG1151" s="2" t="s">
        <v>9</v>
      </c>
      <c r="AH1151" s="4">
        <v>74961</v>
      </c>
    </row>
    <row r="1152" spans="32:34" x14ac:dyDescent="0.3">
      <c r="AF1152" s="2" t="s">
        <v>316</v>
      </c>
      <c r="AG1152" s="2" t="s">
        <v>9</v>
      </c>
      <c r="AH1152" s="4">
        <v>99731</v>
      </c>
    </row>
    <row r="1153" spans="32:34" x14ac:dyDescent="0.3">
      <c r="AF1153" s="2" t="s">
        <v>315</v>
      </c>
      <c r="AG1153" s="2" t="s">
        <v>9</v>
      </c>
      <c r="AH1153" s="4">
        <v>27422</v>
      </c>
    </row>
    <row r="1154" spans="32:34" x14ac:dyDescent="0.3">
      <c r="AF1154" s="2" t="s">
        <v>315</v>
      </c>
      <c r="AG1154" s="2" t="s">
        <v>11</v>
      </c>
      <c r="AH1154" s="4">
        <v>89810</v>
      </c>
    </row>
    <row r="1155" spans="32:34" x14ac:dyDescent="0.3">
      <c r="AF1155" s="2" t="s">
        <v>313</v>
      </c>
      <c r="AG1155" s="2" t="s">
        <v>10</v>
      </c>
      <c r="AH1155" s="4">
        <v>92992</v>
      </c>
    </row>
    <row r="1156" spans="32:34" x14ac:dyDescent="0.3">
      <c r="AF1156" s="2" t="s">
        <v>309</v>
      </c>
      <c r="AG1156" s="2" t="s">
        <v>10</v>
      </c>
      <c r="AH1156" s="4">
        <v>78579</v>
      </c>
    </row>
    <row r="1157" spans="32:34" x14ac:dyDescent="0.3">
      <c r="AF1157" s="2" t="s">
        <v>314</v>
      </c>
      <c r="AG1157" s="2" t="s">
        <v>9</v>
      </c>
      <c r="AH1157" s="4">
        <v>57965</v>
      </c>
    </row>
    <row r="1158" spans="32:34" x14ac:dyDescent="0.3">
      <c r="AF1158" s="2" t="s">
        <v>309</v>
      </c>
      <c r="AG1158" s="2" t="s">
        <v>9</v>
      </c>
      <c r="AH1158" s="4">
        <v>37276</v>
      </c>
    </row>
    <row r="1159" spans="32:34" x14ac:dyDescent="0.3">
      <c r="AF1159" s="2" t="s">
        <v>310</v>
      </c>
      <c r="AG1159" s="2" t="s">
        <v>11</v>
      </c>
      <c r="AH1159" s="4">
        <v>84856</v>
      </c>
    </row>
    <row r="1160" spans="32:34" x14ac:dyDescent="0.3">
      <c r="AF1160" s="2" t="s">
        <v>318</v>
      </c>
      <c r="AG1160" s="2" t="s">
        <v>9</v>
      </c>
      <c r="AH1160" s="4">
        <v>14391</v>
      </c>
    </row>
    <row r="1161" spans="32:34" x14ac:dyDescent="0.3">
      <c r="AF1161" s="2" t="s">
        <v>310</v>
      </c>
      <c r="AG1161" s="2" t="s">
        <v>11</v>
      </c>
      <c r="AH1161" s="4">
        <v>35848</v>
      </c>
    </row>
    <row r="1162" spans="32:34" x14ac:dyDescent="0.3">
      <c r="AF1162" s="2" t="s">
        <v>314</v>
      </c>
      <c r="AG1162" s="2" t="s">
        <v>11</v>
      </c>
      <c r="AH1162" s="4">
        <v>21028</v>
      </c>
    </row>
    <row r="1163" spans="32:34" x14ac:dyDescent="0.3">
      <c r="AF1163" s="2" t="s">
        <v>314</v>
      </c>
      <c r="AG1163" s="2" t="s">
        <v>9</v>
      </c>
      <c r="AH1163" s="4">
        <v>53780</v>
      </c>
    </row>
    <row r="1164" spans="32:34" x14ac:dyDescent="0.3">
      <c r="AF1164" s="2" t="s">
        <v>316</v>
      </c>
      <c r="AG1164" s="2" t="s">
        <v>9</v>
      </c>
      <c r="AH1164" s="4">
        <v>29626</v>
      </c>
    </row>
    <row r="1165" spans="32:34" x14ac:dyDescent="0.3">
      <c r="AF1165" s="2" t="s">
        <v>313</v>
      </c>
      <c r="AG1165" s="2" t="s">
        <v>11</v>
      </c>
      <c r="AH1165" s="4">
        <v>40547</v>
      </c>
    </row>
    <row r="1166" spans="32:34" x14ac:dyDescent="0.3">
      <c r="AF1166" s="2" t="s">
        <v>316</v>
      </c>
      <c r="AG1166" s="2" t="s">
        <v>10</v>
      </c>
      <c r="AH1166" s="4">
        <v>83221</v>
      </c>
    </row>
    <row r="1167" spans="32:34" x14ac:dyDescent="0.3">
      <c r="AF1167" s="2" t="s">
        <v>318</v>
      </c>
      <c r="AG1167" s="2" t="s">
        <v>11</v>
      </c>
      <c r="AH1167" s="4">
        <v>89075</v>
      </c>
    </row>
    <row r="1168" spans="32:34" x14ac:dyDescent="0.3">
      <c r="AF1168" s="2" t="s">
        <v>310</v>
      </c>
      <c r="AG1168" s="2" t="s">
        <v>10</v>
      </c>
      <c r="AH1168" s="4">
        <v>39370</v>
      </c>
    </row>
    <row r="1169" spans="32:34" x14ac:dyDescent="0.3">
      <c r="AF1169" s="2" t="s">
        <v>313</v>
      </c>
      <c r="AG1169" s="2" t="s">
        <v>10</v>
      </c>
      <c r="AH1169" s="4">
        <v>37303</v>
      </c>
    </row>
    <row r="1170" spans="32:34" x14ac:dyDescent="0.3">
      <c r="AF1170" s="2" t="s">
        <v>318</v>
      </c>
      <c r="AG1170" s="2" t="s">
        <v>11</v>
      </c>
      <c r="AH1170" s="4">
        <v>78976</v>
      </c>
    </row>
    <row r="1171" spans="32:34" x14ac:dyDescent="0.3">
      <c r="AF1171" s="2" t="s">
        <v>311</v>
      </c>
      <c r="AG1171" s="2" t="s">
        <v>9</v>
      </c>
      <c r="AH1171" s="4">
        <v>48390</v>
      </c>
    </row>
    <row r="1172" spans="32:34" x14ac:dyDescent="0.3">
      <c r="AF1172" s="2" t="s">
        <v>309</v>
      </c>
      <c r="AG1172" s="2" t="s">
        <v>11</v>
      </c>
      <c r="AH1172" s="4">
        <v>16110</v>
      </c>
    </row>
    <row r="1173" spans="32:34" x14ac:dyDescent="0.3">
      <c r="AF1173" s="2" t="s">
        <v>318</v>
      </c>
      <c r="AG1173" s="2" t="s">
        <v>10</v>
      </c>
      <c r="AH1173" s="4">
        <v>41549</v>
      </c>
    </row>
    <row r="1174" spans="32:34" x14ac:dyDescent="0.3">
      <c r="AF1174" s="2" t="s">
        <v>313</v>
      </c>
      <c r="AG1174" s="2" t="s">
        <v>10</v>
      </c>
      <c r="AH1174" s="4">
        <v>55847</v>
      </c>
    </row>
    <row r="1175" spans="32:34" x14ac:dyDescent="0.3">
      <c r="AF1175" s="2" t="s">
        <v>318</v>
      </c>
      <c r="AG1175" s="2" t="s">
        <v>11</v>
      </c>
      <c r="AH1175" s="4">
        <v>61686</v>
      </c>
    </row>
    <row r="1176" spans="32:34" x14ac:dyDescent="0.3">
      <c r="AF1176" s="2" t="s">
        <v>312</v>
      </c>
      <c r="AG1176" s="2" t="s">
        <v>9</v>
      </c>
      <c r="AH1176" s="4">
        <v>34109</v>
      </c>
    </row>
    <row r="1177" spans="32:34" x14ac:dyDescent="0.3">
      <c r="AF1177" s="2" t="s">
        <v>316</v>
      </c>
      <c r="AG1177" s="2" t="s">
        <v>11</v>
      </c>
      <c r="AH1177" s="4">
        <v>51237</v>
      </c>
    </row>
    <row r="1178" spans="32:34" x14ac:dyDescent="0.3">
      <c r="AF1178" s="2" t="s">
        <v>318</v>
      </c>
      <c r="AG1178" s="2" t="s">
        <v>9</v>
      </c>
      <c r="AH1178" s="4">
        <v>87790</v>
      </c>
    </row>
    <row r="1179" spans="32:34" x14ac:dyDescent="0.3">
      <c r="AF1179" s="2" t="s">
        <v>309</v>
      </c>
      <c r="AG1179" s="2" t="s">
        <v>9</v>
      </c>
      <c r="AH1179" s="4">
        <v>16412</v>
      </c>
    </row>
    <row r="1180" spans="32:34" x14ac:dyDescent="0.3">
      <c r="AF1180" s="2" t="s">
        <v>317</v>
      </c>
      <c r="AG1180" s="2" t="s">
        <v>9</v>
      </c>
      <c r="AH1180" s="4">
        <v>49123</v>
      </c>
    </row>
    <row r="1181" spans="32:34" x14ac:dyDescent="0.3">
      <c r="AF1181" s="2" t="s">
        <v>316</v>
      </c>
      <c r="AG1181" s="2" t="s">
        <v>11</v>
      </c>
      <c r="AH1181" s="4">
        <v>70648</v>
      </c>
    </row>
    <row r="1182" spans="32:34" x14ac:dyDescent="0.3">
      <c r="AF1182" s="2" t="s">
        <v>318</v>
      </c>
      <c r="AG1182" s="2" t="s">
        <v>9</v>
      </c>
      <c r="AH1182" s="4">
        <v>88966</v>
      </c>
    </row>
    <row r="1183" spans="32:34" x14ac:dyDescent="0.3">
      <c r="AF1183" s="2" t="s">
        <v>314</v>
      </c>
      <c r="AG1183" s="2" t="s">
        <v>11</v>
      </c>
      <c r="AH1183" s="4">
        <v>55953</v>
      </c>
    </row>
    <row r="1184" spans="32:34" x14ac:dyDescent="0.3">
      <c r="AF1184" s="2" t="s">
        <v>318</v>
      </c>
      <c r="AG1184" s="2" t="s">
        <v>9</v>
      </c>
      <c r="AH1184" s="4">
        <v>46140</v>
      </c>
    </row>
    <row r="1185" spans="32:34" x14ac:dyDescent="0.3">
      <c r="AF1185" s="2" t="s">
        <v>318</v>
      </c>
      <c r="AG1185" s="2" t="s">
        <v>10</v>
      </c>
      <c r="AH1185" s="4">
        <v>70293</v>
      </c>
    </row>
    <row r="1186" spans="32:34" x14ac:dyDescent="0.3">
      <c r="AF1186" s="2" t="s">
        <v>309</v>
      </c>
      <c r="AG1186" s="2" t="s">
        <v>11</v>
      </c>
      <c r="AH1186" s="4">
        <v>41509</v>
      </c>
    </row>
    <row r="1187" spans="32:34" x14ac:dyDescent="0.3">
      <c r="AF1187" s="2" t="s">
        <v>310</v>
      </c>
      <c r="AG1187" s="2" t="s">
        <v>10</v>
      </c>
      <c r="AH1187" s="4">
        <v>91837</v>
      </c>
    </row>
    <row r="1188" spans="32:34" x14ac:dyDescent="0.3">
      <c r="AF1188" s="2" t="s">
        <v>313</v>
      </c>
      <c r="AG1188" s="2" t="s">
        <v>9</v>
      </c>
      <c r="AH1188" s="4">
        <v>34184</v>
      </c>
    </row>
    <row r="1189" spans="32:34" x14ac:dyDescent="0.3">
      <c r="AF1189" s="2" t="s">
        <v>315</v>
      </c>
      <c r="AG1189" s="2" t="s">
        <v>9</v>
      </c>
      <c r="AH1189" s="4">
        <v>58092</v>
      </c>
    </row>
    <row r="1190" spans="32:34" x14ac:dyDescent="0.3">
      <c r="AF1190" s="2" t="s">
        <v>309</v>
      </c>
      <c r="AG1190" s="2" t="s">
        <v>11</v>
      </c>
      <c r="AH1190" s="4">
        <v>28082</v>
      </c>
    </row>
    <row r="1191" spans="32:34" x14ac:dyDescent="0.3">
      <c r="AF1191" s="2" t="s">
        <v>317</v>
      </c>
      <c r="AG1191" s="2" t="s">
        <v>9</v>
      </c>
      <c r="AH1191" s="4">
        <v>17681</v>
      </c>
    </row>
    <row r="1192" spans="32:34" x14ac:dyDescent="0.3">
      <c r="AF1192" s="2" t="s">
        <v>314</v>
      </c>
      <c r="AG1192" s="2" t="s">
        <v>10</v>
      </c>
      <c r="AH1192" s="4">
        <v>96994</v>
      </c>
    </row>
    <row r="1193" spans="32:34" x14ac:dyDescent="0.3">
      <c r="AF1193" s="2" t="s">
        <v>316</v>
      </c>
      <c r="AG1193" s="2" t="s">
        <v>11</v>
      </c>
      <c r="AH1193" s="4">
        <v>52892</v>
      </c>
    </row>
    <row r="1194" spans="32:34" x14ac:dyDescent="0.3">
      <c r="AF1194" s="2" t="s">
        <v>314</v>
      </c>
      <c r="AG1194" s="2" t="s">
        <v>9</v>
      </c>
      <c r="AH1194" s="4">
        <v>79434</v>
      </c>
    </row>
    <row r="1195" spans="32:34" x14ac:dyDescent="0.3">
      <c r="AF1195" s="2" t="s">
        <v>316</v>
      </c>
      <c r="AG1195" s="2" t="s">
        <v>9</v>
      </c>
      <c r="AH1195" s="4">
        <v>92896</v>
      </c>
    </row>
    <row r="1196" spans="32:34" x14ac:dyDescent="0.3">
      <c r="AF1196" s="2" t="s">
        <v>317</v>
      </c>
      <c r="AG1196" s="2" t="s">
        <v>11</v>
      </c>
      <c r="AH1196" s="4">
        <v>57605</v>
      </c>
    </row>
    <row r="1197" spans="32:34" x14ac:dyDescent="0.3">
      <c r="AF1197" s="2" t="s">
        <v>309</v>
      </c>
      <c r="AG1197" s="2" t="s">
        <v>10</v>
      </c>
      <c r="AH1197" s="4">
        <v>44238</v>
      </c>
    </row>
    <row r="1198" spans="32:34" x14ac:dyDescent="0.3">
      <c r="AF1198" s="2" t="s">
        <v>314</v>
      </c>
      <c r="AG1198" s="2" t="s">
        <v>10</v>
      </c>
      <c r="AH1198" s="4">
        <v>49057</v>
      </c>
    </row>
    <row r="1199" spans="32:34" x14ac:dyDescent="0.3">
      <c r="AF1199" s="2" t="s">
        <v>316</v>
      </c>
      <c r="AG1199" s="2" t="s">
        <v>9</v>
      </c>
      <c r="AH1199" s="4">
        <v>47923</v>
      </c>
    </row>
    <row r="1200" spans="32:34" x14ac:dyDescent="0.3">
      <c r="AF1200" s="2" t="s">
        <v>311</v>
      </c>
      <c r="AG1200" s="2" t="s">
        <v>9</v>
      </c>
      <c r="AH1200" s="4">
        <v>18463</v>
      </c>
    </row>
    <row r="1201" spans="32:34" x14ac:dyDescent="0.3">
      <c r="AF1201" s="2" t="s">
        <v>313</v>
      </c>
      <c r="AG1201" s="2" t="s">
        <v>11</v>
      </c>
      <c r="AH1201" s="4">
        <v>47969</v>
      </c>
    </row>
    <row r="1202" spans="32:34" x14ac:dyDescent="0.3">
      <c r="AF1202" s="2" t="s">
        <v>310</v>
      </c>
      <c r="AG1202" s="2" t="s">
        <v>11</v>
      </c>
      <c r="AH1202" s="4">
        <v>95937</v>
      </c>
    </row>
    <row r="1203" spans="32:34" x14ac:dyDescent="0.3">
      <c r="AF1203" s="2" t="s">
        <v>316</v>
      </c>
      <c r="AG1203" s="2" t="s">
        <v>10</v>
      </c>
      <c r="AH1203" s="4">
        <v>71997</v>
      </c>
    </row>
    <row r="1204" spans="32:34" x14ac:dyDescent="0.3">
      <c r="AF1204" s="2" t="s">
        <v>313</v>
      </c>
      <c r="AG1204" s="2" t="s">
        <v>10</v>
      </c>
      <c r="AH1204" s="4">
        <v>58280</v>
      </c>
    </row>
    <row r="1205" spans="32:34" x14ac:dyDescent="0.3">
      <c r="AF1205" s="2" t="s">
        <v>309</v>
      </c>
      <c r="AG1205" s="2" t="s">
        <v>10</v>
      </c>
      <c r="AH1205" s="4">
        <v>94487</v>
      </c>
    </row>
    <row r="1206" spans="32:34" x14ac:dyDescent="0.3">
      <c r="AF1206" s="2" t="s">
        <v>315</v>
      </c>
      <c r="AG1206" s="2" t="s">
        <v>9</v>
      </c>
      <c r="AH1206" s="4">
        <v>18531</v>
      </c>
    </row>
    <row r="1207" spans="32:34" x14ac:dyDescent="0.3">
      <c r="AF1207" s="2" t="s">
        <v>312</v>
      </c>
      <c r="AG1207" s="2" t="s">
        <v>11</v>
      </c>
      <c r="AH1207" s="4">
        <v>30623</v>
      </c>
    </row>
    <row r="1208" spans="32:34" x14ac:dyDescent="0.3">
      <c r="AF1208" s="2" t="s">
        <v>313</v>
      </c>
      <c r="AG1208" s="2" t="s">
        <v>10</v>
      </c>
      <c r="AH1208" s="4">
        <v>70600</v>
      </c>
    </row>
    <row r="1209" spans="32:34" x14ac:dyDescent="0.3">
      <c r="AF1209" s="2" t="s">
        <v>316</v>
      </c>
      <c r="AG1209" s="2" t="s">
        <v>10</v>
      </c>
      <c r="AH1209" s="4">
        <v>72092</v>
      </c>
    </row>
    <row r="1210" spans="32:34" x14ac:dyDescent="0.3">
      <c r="AF1210" s="2" t="s">
        <v>316</v>
      </c>
      <c r="AG1210" s="2" t="s">
        <v>10</v>
      </c>
      <c r="AH1210" s="4">
        <v>64619</v>
      </c>
    </row>
    <row r="1211" spans="32:34" x14ac:dyDescent="0.3">
      <c r="AF1211" s="2" t="s">
        <v>316</v>
      </c>
      <c r="AG1211" s="2" t="s">
        <v>11</v>
      </c>
      <c r="AH1211" s="4">
        <v>21629</v>
      </c>
    </row>
    <row r="1212" spans="32:34" x14ac:dyDescent="0.3">
      <c r="AF1212" s="2" t="s">
        <v>316</v>
      </c>
      <c r="AG1212" s="2" t="s">
        <v>9</v>
      </c>
      <c r="AH1212" s="4">
        <v>41374</v>
      </c>
    </row>
    <row r="1213" spans="32:34" x14ac:dyDescent="0.3">
      <c r="AF1213" s="2" t="s">
        <v>318</v>
      </c>
      <c r="AG1213" s="2" t="s">
        <v>9</v>
      </c>
      <c r="AH1213" s="4">
        <v>76332</v>
      </c>
    </row>
    <row r="1214" spans="32:34" x14ac:dyDescent="0.3">
      <c r="AF1214" s="2" t="s">
        <v>315</v>
      </c>
      <c r="AG1214" s="2" t="s">
        <v>11</v>
      </c>
      <c r="AH1214" s="4">
        <v>65343</v>
      </c>
    </row>
    <row r="1215" spans="32:34" x14ac:dyDescent="0.3">
      <c r="AF1215" s="2" t="s">
        <v>316</v>
      </c>
      <c r="AG1215" s="2" t="s">
        <v>9</v>
      </c>
      <c r="AH1215" s="4">
        <v>48197</v>
      </c>
    </row>
    <row r="1216" spans="32:34" x14ac:dyDescent="0.3">
      <c r="AF1216" s="2" t="s">
        <v>309</v>
      </c>
      <c r="AG1216" s="2" t="s">
        <v>10</v>
      </c>
      <c r="AH1216" s="4">
        <v>44252</v>
      </c>
    </row>
    <row r="1217" spans="32:34" x14ac:dyDescent="0.3">
      <c r="AF1217" s="2" t="s">
        <v>315</v>
      </c>
      <c r="AG1217" s="2" t="s">
        <v>11</v>
      </c>
      <c r="AH1217" s="4">
        <v>97120</v>
      </c>
    </row>
    <row r="1218" spans="32:34" x14ac:dyDescent="0.3">
      <c r="AF1218" s="2" t="s">
        <v>316</v>
      </c>
      <c r="AG1218" s="2" t="s">
        <v>10</v>
      </c>
      <c r="AH1218" s="4">
        <v>73384</v>
      </c>
    </row>
    <row r="1219" spans="32:34" x14ac:dyDescent="0.3">
      <c r="AF1219" s="2" t="s">
        <v>316</v>
      </c>
      <c r="AG1219" s="2" t="s">
        <v>10</v>
      </c>
      <c r="AH1219" s="4">
        <v>84428</v>
      </c>
    </row>
    <row r="1220" spans="32:34" x14ac:dyDescent="0.3">
      <c r="AF1220" s="2" t="s">
        <v>316</v>
      </c>
      <c r="AG1220" s="2" t="s">
        <v>10</v>
      </c>
      <c r="AH1220" s="4">
        <v>94605</v>
      </c>
    </row>
    <row r="1221" spans="32:34" x14ac:dyDescent="0.3">
      <c r="AF1221" s="2" t="s">
        <v>313</v>
      </c>
      <c r="AG1221" s="2" t="s">
        <v>9</v>
      </c>
      <c r="AH1221" s="4">
        <v>10258</v>
      </c>
    </row>
    <row r="1222" spans="32:34" x14ac:dyDescent="0.3">
      <c r="AF1222" s="2" t="s">
        <v>312</v>
      </c>
      <c r="AG1222" s="2" t="s">
        <v>9</v>
      </c>
      <c r="AH1222" s="4">
        <v>53606</v>
      </c>
    </row>
    <row r="1223" spans="32:34" x14ac:dyDescent="0.3">
      <c r="AF1223" s="2" t="s">
        <v>312</v>
      </c>
      <c r="AG1223" s="2" t="s">
        <v>11</v>
      </c>
      <c r="AH1223" s="4">
        <v>15891</v>
      </c>
    </row>
    <row r="1224" spans="32:34" x14ac:dyDescent="0.3">
      <c r="AF1224" s="2" t="s">
        <v>313</v>
      </c>
      <c r="AG1224" s="2" t="s">
        <v>10</v>
      </c>
      <c r="AH1224" s="4">
        <v>77251</v>
      </c>
    </row>
    <row r="1225" spans="32:34" x14ac:dyDescent="0.3">
      <c r="AF1225" s="2" t="s">
        <v>311</v>
      </c>
      <c r="AG1225" s="2" t="s">
        <v>11</v>
      </c>
      <c r="AH1225" s="4">
        <v>78773</v>
      </c>
    </row>
    <row r="1226" spans="32:34" x14ac:dyDescent="0.3">
      <c r="AF1226" s="2" t="s">
        <v>314</v>
      </c>
      <c r="AG1226" s="2" t="s">
        <v>11</v>
      </c>
      <c r="AH1226" s="4">
        <v>65473</v>
      </c>
    </row>
    <row r="1227" spans="32:34" x14ac:dyDescent="0.3">
      <c r="AF1227" s="2" t="s">
        <v>318</v>
      </c>
      <c r="AG1227" s="2" t="s">
        <v>9</v>
      </c>
      <c r="AH1227" s="4">
        <v>13621</v>
      </c>
    </row>
    <row r="1228" spans="32:34" x14ac:dyDescent="0.3">
      <c r="AF1228" s="2" t="s">
        <v>311</v>
      </c>
      <c r="AG1228" s="2" t="s">
        <v>10</v>
      </c>
      <c r="AH1228" s="4">
        <v>10072</v>
      </c>
    </row>
    <row r="1229" spans="32:34" x14ac:dyDescent="0.3">
      <c r="AF1229" s="2" t="s">
        <v>309</v>
      </c>
      <c r="AG1229" s="2" t="s">
        <v>10</v>
      </c>
      <c r="AH1229" s="4">
        <v>74179</v>
      </c>
    </row>
    <row r="1230" spans="32:34" x14ac:dyDescent="0.3">
      <c r="AF1230" s="2" t="s">
        <v>312</v>
      </c>
      <c r="AG1230" s="2" t="s">
        <v>10</v>
      </c>
      <c r="AH1230" s="4">
        <v>79593</v>
      </c>
    </row>
    <row r="1231" spans="32:34" x14ac:dyDescent="0.3">
      <c r="AF1231" s="2" t="s">
        <v>315</v>
      </c>
      <c r="AG1231" s="2" t="s">
        <v>9</v>
      </c>
      <c r="AH1231" s="4">
        <v>69813</v>
      </c>
    </row>
    <row r="1232" spans="32:34" x14ac:dyDescent="0.3">
      <c r="AF1232" s="2" t="s">
        <v>318</v>
      </c>
      <c r="AG1232" s="2" t="s">
        <v>11</v>
      </c>
      <c r="AH1232" s="4">
        <v>24847</v>
      </c>
    </row>
    <row r="1233" spans="32:34" x14ac:dyDescent="0.3">
      <c r="AF1233" s="2" t="s">
        <v>310</v>
      </c>
      <c r="AG1233" s="2" t="s">
        <v>11</v>
      </c>
      <c r="AH1233" s="4">
        <v>27287</v>
      </c>
    </row>
    <row r="1234" spans="32:34" x14ac:dyDescent="0.3">
      <c r="AF1234" s="2" t="s">
        <v>309</v>
      </c>
      <c r="AG1234" s="2" t="s">
        <v>11</v>
      </c>
      <c r="AH1234" s="4">
        <v>19659</v>
      </c>
    </row>
    <row r="1235" spans="32:34" x14ac:dyDescent="0.3">
      <c r="AF1235" s="2" t="s">
        <v>318</v>
      </c>
      <c r="AG1235" s="2" t="s">
        <v>9</v>
      </c>
      <c r="AH1235" s="4">
        <v>25413</v>
      </c>
    </row>
    <row r="1236" spans="32:34" x14ac:dyDescent="0.3">
      <c r="AF1236" s="2" t="s">
        <v>316</v>
      </c>
      <c r="AG1236" s="2" t="s">
        <v>9</v>
      </c>
      <c r="AH1236" s="4">
        <v>42106</v>
      </c>
    </row>
    <row r="1237" spans="32:34" x14ac:dyDescent="0.3">
      <c r="AF1237" s="2" t="s">
        <v>309</v>
      </c>
      <c r="AG1237" s="2" t="s">
        <v>10</v>
      </c>
      <c r="AH1237" s="4">
        <v>16335</v>
      </c>
    </row>
    <row r="1238" spans="32:34" x14ac:dyDescent="0.3">
      <c r="AF1238" s="2" t="s">
        <v>317</v>
      </c>
      <c r="AG1238" s="2" t="s">
        <v>9</v>
      </c>
      <c r="AH1238" s="4">
        <v>31740</v>
      </c>
    </row>
    <row r="1239" spans="32:34" x14ac:dyDescent="0.3">
      <c r="AF1239" s="2" t="s">
        <v>312</v>
      </c>
      <c r="AG1239" s="2" t="s">
        <v>9</v>
      </c>
      <c r="AH1239" s="4">
        <v>17729</v>
      </c>
    </row>
    <row r="1240" spans="32:34" x14ac:dyDescent="0.3">
      <c r="AF1240" s="2" t="s">
        <v>313</v>
      </c>
      <c r="AG1240" s="2" t="s">
        <v>9</v>
      </c>
      <c r="AH1240" s="4">
        <v>15553</v>
      </c>
    </row>
    <row r="1241" spans="32:34" x14ac:dyDescent="0.3">
      <c r="AF1241" s="2" t="s">
        <v>316</v>
      </c>
      <c r="AG1241" s="2" t="s">
        <v>10</v>
      </c>
      <c r="AH1241" s="4">
        <v>10743</v>
      </c>
    </row>
    <row r="1242" spans="32:34" x14ac:dyDescent="0.3">
      <c r="AF1242" s="2" t="s">
        <v>314</v>
      </c>
      <c r="AG1242" s="2" t="s">
        <v>10</v>
      </c>
      <c r="AH1242" s="4">
        <v>75616</v>
      </c>
    </row>
    <row r="1243" spans="32:34" x14ac:dyDescent="0.3">
      <c r="AF1243" s="2" t="s">
        <v>312</v>
      </c>
      <c r="AG1243" s="2" t="s">
        <v>10</v>
      </c>
      <c r="AH1243" s="4">
        <v>41183</v>
      </c>
    </row>
    <row r="1244" spans="32:34" x14ac:dyDescent="0.3">
      <c r="AF1244" s="2" t="s">
        <v>316</v>
      </c>
      <c r="AG1244" s="2" t="s">
        <v>11</v>
      </c>
      <c r="AH1244" s="4">
        <v>75848</v>
      </c>
    </row>
    <row r="1245" spans="32:34" x14ac:dyDescent="0.3">
      <c r="AF1245" s="2" t="s">
        <v>318</v>
      </c>
      <c r="AG1245" s="2" t="s">
        <v>9</v>
      </c>
      <c r="AH1245" s="4">
        <v>46500</v>
      </c>
    </row>
    <row r="1246" spans="32:34" x14ac:dyDescent="0.3">
      <c r="AF1246" s="2" t="s">
        <v>317</v>
      </c>
      <c r="AG1246" s="2" t="s">
        <v>10</v>
      </c>
      <c r="AH1246" s="4">
        <v>13717</v>
      </c>
    </row>
    <row r="1247" spans="32:34" x14ac:dyDescent="0.3">
      <c r="AF1247" s="2" t="s">
        <v>315</v>
      </c>
      <c r="AG1247" s="2" t="s">
        <v>9</v>
      </c>
      <c r="AH1247" s="4">
        <v>59280</v>
      </c>
    </row>
    <row r="1248" spans="32:34" x14ac:dyDescent="0.3">
      <c r="AF1248" s="2" t="s">
        <v>311</v>
      </c>
      <c r="AG1248" s="2" t="s">
        <v>9</v>
      </c>
      <c r="AH1248" s="4">
        <v>24471</v>
      </c>
    </row>
    <row r="1249" spans="32:34" x14ac:dyDescent="0.3">
      <c r="AF1249" s="2" t="s">
        <v>317</v>
      </c>
      <c r="AG1249" s="2" t="s">
        <v>10</v>
      </c>
      <c r="AH1249" s="4">
        <v>37863</v>
      </c>
    </row>
    <row r="1250" spans="32:34" x14ac:dyDescent="0.3">
      <c r="AF1250" s="2" t="s">
        <v>318</v>
      </c>
      <c r="AG1250" s="2" t="s">
        <v>9</v>
      </c>
      <c r="AH1250" s="4">
        <v>30239</v>
      </c>
    </row>
    <row r="1251" spans="32:34" x14ac:dyDescent="0.3">
      <c r="AF1251" s="2" t="s">
        <v>318</v>
      </c>
      <c r="AG1251" s="2" t="s">
        <v>9</v>
      </c>
      <c r="AH1251" s="4">
        <v>75831</v>
      </c>
    </row>
    <row r="1252" spans="32:34" x14ac:dyDescent="0.3">
      <c r="AF1252" s="2" t="s">
        <v>312</v>
      </c>
      <c r="AG1252" s="2" t="s">
        <v>11</v>
      </c>
      <c r="AH1252" s="4">
        <v>74414</v>
      </c>
    </row>
    <row r="1253" spans="32:34" x14ac:dyDescent="0.3">
      <c r="AF1253" s="2" t="s">
        <v>312</v>
      </c>
      <c r="AG1253" s="2" t="s">
        <v>10</v>
      </c>
      <c r="AH1253" s="4">
        <v>28540</v>
      </c>
    </row>
    <row r="1254" spans="32:34" x14ac:dyDescent="0.3">
      <c r="AF1254" s="2" t="s">
        <v>316</v>
      </c>
      <c r="AG1254" s="2" t="s">
        <v>11</v>
      </c>
      <c r="AH1254" s="4">
        <v>45158</v>
      </c>
    </row>
    <row r="1255" spans="32:34" x14ac:dyDescent="0.3">
      <c r="AF1255" s="2" t="s">
        <v>312</v>
      </c>
      <c r="AG1255" s="2" t="s">
        <v>11</v>
      </c>
      <c r="AH1255" s="4">
        <v>65055</v>
      </c>
    </row>
    <row r="1256" spans="32:34" x14ac:dyDescent="0.3">
      <c r="AF1256" s="2" t="s">
        <v>311</v>
      </c>
      <c r="AG1256" s="2" t="s">
        <v>9</v>
      </c>
      <c r="AH1256" s="4">
        <v>49687</v>
      </c>
    </row>
    <row r="1257" spans="32:34" x14ac:dyDescent="0.3">
      <c r="AF1257" s="2" t="s">
        <v>315</v>
      </c>
      <c r="AG1257" s="2" t="s">
        <v>9</v>
      </c>
      <c r="AH1257" s="4">
        <v>63750</v>
      </c>
    </row>
    <row r="1258" spans="32:34" x14ac:dyDescent="0.3">
      <c r="AF1258" s="2" t="s">
        <v>310</v>
      </c>
      <c r="AG1258" s="2" t="s">
        <v>10</v>
      </c>
      <c r="AH1258" s="4">
        <v>19904</v>
      </c>
    </row>
    <row r="1259" spans="32:34" x14ac:dyDescent="0.3">
      <c r="AF1259" s="2" t="s">
        <v>313</v>
      </c>
      <c r="AG1259" s="2" t="s">
        <v>10</v>
      </c>
      <c r="AH1259" s="4">
        <v>74166</v>
      </c>
    </row>
    <row r="1260" spans="32:34" x14ac:dyDescent="0.3">
      <c r="AF1260" s="2" t="s">
        <v>311</v>
      </c>
      <c r="AG1260" s="2" t="s">
        <v>9</v>
      </c>
      <c r="AH1260" s="4">
        <v>38426</v>
      </c>
    </row>
    <row r="1261" spans="32:34" x14ac:dyDescent="0.3">
      <c r="AF1261" s="2" t="s">
        <v>314</v>
      </c>
      <c r="AG1261" s="2" t="s">
        <v>11</v>
      </c>
      <c r="AH1261" s="4">
        <v>83975</v>
      </c>
    </row>
    <row r="1262" spans="32:34" x14ac:dyDescent="0.3">
      <c r="AF1262" s="2" t="s">
        <v>309</v>
      </c>
      <c r="AG1262" s="2" t="s">
        <v>11</v>
      </c>
      <c r="AH1262" s="4">
        <v>92113</v>
      </c>
    </row>
    <row r="1263" spans="32:34" x14ac:dyDescent="0.3">
      <c r="AF1263" s="2" t="s">
        <v>318</v>
      </c>
      <c r="AG1263" s="2" t="s">
        <v>9</v>
      </c>
      <c r="AH1263" s="4">
        <v>36063</v>
      </c>
    </row>
    <row r="1264" spans="32:34" x14ac:dyDescent="0.3">
      <c r="AF1264" s="2" t="s">
        <v>318</v>
      </c>
      <c r="AG1264" s="2" t="s">
        <v>11</v>
      </c>
      <c r="AH1264" s="4">
        <v>58293</v>
      </c>
    </row>
    <row r="1265" spans="32:34" x14ac:dyDescent="0.3">
      <c r="AF1265" s="2" t="s">
        <v>316</v>
      </c>
      <c r="AG1265" s="2" t="s">
        <v>10</v>
      </c>
      <c r="AH1265" s="4">
        <v>74774</v>
      </c>
    </row>
    <row r="1266" spans="32:34" x14ac:dyDescent="0.3">
      <c r="AF1266" s="2" t="s">
        <v>310</v>
      </c>
      <c r="AG1266" s="2" t="s">
        <v>9</v>
      </c>
      <c r="AH1266" s="4">
        <v>32335</v>
      </c>
    </row>
    <row r="1267" spans="32:34" x14ac:dyDescent="0.3">
      <c r="AF1267" s="2" t="s">
        <v>315</v>
      </c>
      <c r="AG1267" s="2" t="s">
        <v>10</v>
      </c>
      <c r="AH1267" s="4">
        <v>50078</v>
      </c>
    </row>
    <row r="1268" spans="32:34" x14ac:dyDescent="0.3">
      <c r="AF1268" s="2" t="s">
        <v>313</v>
      </c>
      <c r="AG1268" s="2" t="s">
        <v>11</v>
      </c>
      <c r="AH1268" s="4">
        <v>25356</v>
      </c>
    </row>
    <row r="1269" spans="32:34" x14ac:dyDescent="0.3">
      <c r="AF1269" s="2" t="s">
        <v>312</v>
      </c>
      <c r="AG1269" s="2" t="s">
        <v>10</v>
      </c>
      <c r="AH1269" s="4">
        <v>93540</v>
      </c>
    </row>
    <row r="1270" spans="32:34" x14ac:dyDescent="0.3">
      <c r="AF1270" s="2" t="s">
        <v>309</v>
      </c>
      <c r="AG1270" s="2" t="s">
        <v>9</v>
      </c>
      <c r="AH1270" s="4">
        <v>56822</v>
      </c>
    </row>
    <row r="1271" spans="32:34" x14ac:dyDescent="0.3">
      <c r="AF1271" s="2" t="s">
        <v>314</v>
      </c>
      <c r="AG1271" s="2" t="s">
        <v>9</v>
      </c>
      <c r="AH1271" s="4">
        <v>59241</v>
      </c>
    </row>
    <row r="1272" spans="32:34" x14ac:dyDescent="0.3">
      <c r="AF1272" s="2" t="s">
        <v>318</v>
      </c>
      <c r="AG1272" s="2" t="s">
        <v>9</v>
      </c>
      <c r="AH1272" s="4">
        <v>62279</v>
      </c>
    </row>
    <row r="1273" spans="32:34" x14ac:dyDescent="0.3">
      <c r="AF1273" s="2" t="s">
        <v>315</v>
      </c>
      <c r="AG1273" s="2" t="s">
        <v>11</v>
      </c>
      <c r="AH1273" s="4">
        <v>94183</v>
      </c>
    </row>
    <row r="1274" spans="32:34" x14ac:dyDescent="0.3">
      <c r="AF1274" s="2" t="s">
        <v>315</v>
      </c>
      <c r="AG1274" s="2" t="s">
        <v>11</v>
      </c>
      <c r="AH1274" s="4">
        <v>42211</v>
      </c>
    </row>
    <row r="1275" spans="32:34" x14ac:dyDescent="0.3">
      <c r="AF1275" s="2" t="s">
        <v>309</v>
      </c>
      <c r="AG1275" s="2" t="s">
        <v>10</v>
      </c>
      <c r="AH1275" s="4">
        <v>28048</v>
      </c>
    </row>
    <row r="1276" spans="32:34" x14ac:dyDescent="0.3">
      <c r="AF1276" s="2" t="s">
        <v>315</v>
      </c>
      <c r="AG1276" s="2" t="s">
        <v>9</v>
      </c>
      <c r="AH1276" s="4">
        <v>62242</v>
      </c>
    </row>
    <row r="1277" spans="32:34" x14ac:dyDescent="0.3">
      <c r="AF1277" s="2" t="s">
        <v>312</v>
      </c>
      <c r="AG1277" s="2" t="s">
        <v>11</v>
      </c>
      <c r="AH1277" s="4">
        <v>89080</v>
      </c>
    </row>
    <row r="1278" spans="32:34" x14ac:dyDescent="0.3">
      <c r="AF1278" s="2" t="s">
        <v>311</v>
      </c>
      <c r="AG1278" s="2" t="s">
        <v>9</v>
      </c>
      <c r="AH1278" s="4">
        <v>97250</v>
      </c>
    </row>
    <row r="1279" spans="32:34" x14ac:dyDescent="0.3">
      <c r="AF1279" s="2" t="s">
        <v>309</v>
      </c>
      <c r="AG1279" s="2" t="s">
        <v>11</v>
      </c>
      <c r="AH1279" s="4">
        <v>11860</v>
      </c>
    </row>
    <row r="1280" spans="32:34" x14ac:dyDescent="0.3">
      <c r="AF1280" s="2" t="s">
        <v>314</v>
      </c>
      <c r="AG1280" s="2" t="s">
        <v>10</v>
      </c>
      <c r="AH1280" s="4">
        <v>31780</v>
      </c>
    </row>
    <row r="1281" spans="32:34" x14ac:dyDescent="0.3">
      <c r="AF1281" s="2" t="s">
        <v>313</v>
      </c>
      <c r="AG1281" s="2" t="s">
        <v>11</v>
      </c>
      <c r="AH1281" s="4">
        <v>63906</v>
      </c>
    </row>
    <row r="1282" spans="32:34" x14ac:dyDescent="0.3">
      <c r="AF1282" s="2" t="s">
        <v>316</v>
      </c>
      <c r="AG1282" s="2" t="s">
        <v>10</v>
      </c>
      <c r="AH1282" s="4">
        <v>15005</v>
      </c>
    </row>
    <row r="1283" spans="32:34" x14ac:dyDescent="0.3">
      <c r="AF1283" s="2" t="s">
        <v>313</v>
      </c>
      <c r="AG1283" s="2" t="s">
        <v>9</v>
      </c>
      <c r="AH1283" s="4">
        <v>74376</v>
      </c>
    </row>
    <row r="1284" spans="32:34" x14ac:dyDescent="0.3">
      <c r="AF1284" s="2" t="s">
        <v>317</v>
      </c>
      <c r="AG1284" s="2" t="s">
        <v>9</v>
      </c>
      <c r="AH1284" s="4">
        <v>35055</v>
      </c>
    </row>
    <row r="1285" spans="32:34" x14ac:dyDescent="0.3">
      <c r="AF1285" s="2" t="s">
        <v>315</v>
      </c>
      <c r="AG1285" s="2" t="s">
        <v>10</v>
      </c>
      <c r="AH1285" s="4">
        <v>97360</v>
      </c>
    </row>
    <row r="1286" spans="32:34" x14ac:dyDescent="0.3">
      <c r="AF1286" s="2" t="s">
        <v>317</v>
      </c>
      <c r="AG1286" s="2" t="s">
        <v>9</v>
      </c>
      <c r="AH1286" s="4">
        <v>98070</v>
      </c>
    </row>
    <row r="1287" spans="32:34" x14ac:dyDescent="0.3">
      <c r="AF1287" s="2" t="s">
        <v>314</v>
      </c>
      <c r="AG1287" s="2" t="s">
        <v>10</v>
      </c>
      <c r="AH1287" s="4">
        <v>31544</v>
      </c>
    </row>
    <row r="1288" spans="32:34" x14ac:dyDescent="0.3">
      <c r="AF1288" s="2" t="s">
        <v>317</v>
      </c>
      <c r="AG1288" s="2" t="s">
        <v>10</v>
      </c>
      <c r="AH1288" s="4">
        <v>67413</v>
      </c>
    </row>
    <row r="1289" spans="32:34" x14ac:dyDescent="0.3">
      <c r="AF1289" s="2" t="s">
        <v>314</v>
      </c>
      <c r="AG1289" s="2" t="s">
        <v>9</v>
      </c>
      <c r="AH1289" s="4">
        <v>52853</v>
      </c>
    </row>
    <row r="1290" spans="32:34" x14ac:dyDescent="0.3">
      <c r="AF1290" s="2" t="s">
        <v>310</v>
      </c>
      <c r="AG1290" s="2" t="s">
        <v>9</v>
      </c>
      <c r="AH1290" s="4">
        <v>38033</v>
      </c>
    </row>
    <row r="1291" spans="32:34" x14ac:dyDescent="0.3">
      <c r="AF1291" s="2" t="s">
        <v>318</v>
      </c>
      <c r="AG1291" s="2" t="s">
        <v>9</v>
      </c>
      <c r="AH1291" s="4">
        <v>77416</v>
      </c>
    </row>
    <row r="1292" spans="32:34" x14ac:dyDescent="0.3">
      <c r="AF1292" s="2" t="s">
        <v>315</v>
      </c>
      <c r="AG1292" s="2" t="s">
        <v>11</v>
      </c>
      <c r="AH1292" s="4">
        <v>66790</v>
      </c>
    </row>
    <row r="1293" spans="32:34" x14ac:dyDescent="0.3">
      <c r="AF1293" s="2" t="s">
        <v>309</v>
      </c>
      <c r="AG1293" s="2" t="s">
        <v>11</v>
      </c>
      <c r="AH1293" s="4">
        <v>43251</v>
      </c>
    </row>
    <row r="1294" spans="32:34" x14ac:dyDescent="0.3">
      <c r="AF1294" s="2" t="s">
        <v>310</v>
      </c>
      <c r="AG1294" s="2" t="s">
        <v>10</v>
      </c>
      <c r="AH1294" s="4">
        <v>92014</v>
      </c>
    </row>
    <row r="1295" spans="32:34" x14ac:dyDescent="0.3">
      <c r="AF1295" s="2" t="s">
        <v>312</v>
      </c>
      <c r="AG1295" s="2" t="s">
        <v>9</v>
      </c>
      <c r="AH1295" s="4">
        <v>57991</v>
      </c>
    </row>
    <row r="1296" spans="32:34" x14ac:dyDescent="0.3">
      <c r="AF1296" s="2" t="s">
        <v>309</v>
      </c>
      <c r="AG1296" s="2" t="s">
        <v>9</v>
      </c>
      <c r="AH1296" s="4">
        <v>27446</v>
      </c>
    </row>
    <row r="1297" spans="32:34" x14ac:dyDescent="0.3">
      <c r="AF1297" s="2" t="s">
        <v>311</v>
      </c>
      <c r="AG1297" s="2" t="s">
        <v>10</v>
      </c>
      <c r="AH1297" s="4">
        <v>23126</v>
      </c>
    </row>
    <row r="1298" spans="32:34" x14ac:dyDescent="0.3">
      <c r="AF1298" s="2" t="s">
        <v>317</v>
      </c>
      <c r="AG1298" s="2" t="s">
        <v>10</v>
      </c>
      <c r="AH1298" s="4">
        <v>39691</v>
      </c>
    </row>
    <row r="1299" spans="32:34" x14ac:dyDescent="0.3">
      <c r="AF1299" s="2" t="s">
        <v>318</v>
      </c>
      <c r="AG1299" s="2" t="s">
        <v>11</v>
      </c>
      <c r="AH1299" s="4">
        <v>73623</v>
      </c>
    </row>
    <row r="1300" spans="32:34" x14ac:dyDescent="0.3">
      <c r="AF1300" s="2" t="s">
        <v>309</v>
      </c>
      <c r="AG1300" s="2" t="s">
        <v>11</v>
      </c>
      <c r="AH1300" s="4">
        <v>62745</v>
      </c>
    </row>
    <row r="1301" spans="32:34" x14ac:dyDescent="0.3">
      <c r="AF1301" s="2" t="s">
        <v>315</v>
      </c>
      <c r="AG1301" s="2" t="s">
        <v>11</v>
      </c>
      <c r="AH1301" s="4">
        <v>59136</v>
      </c>
    </row>
    <row r="1302" spans="32:34" x14ac:dyDescent="0.3">
      <c r="AF1302" s="2" t="s">
        <v>316</v>
      </c>
      <c r="AG1302" s="2" t="s">
        <v>11</v>
      </c>
      <c r="AH1302" s="4">
        <v>17627</v>
      </c>
    </row>
    <row r="1303" spans="32:34" x14ac:dyDescent="0.3">
      <c r="AF1303" s="2" t="s">
        <v>317</v>
      </c>
      <c r="AG1303" s="2" t="s">
        <v>11</v>
      </c>
      <c r="AH1303" s="4">
        <v>62776</v>
      </c>
    </row>
    <row r="1304" spans="32:34" x14ac:dyDescent="0.3">
      <c r="AF1304" s="2" t="s">
        <v>314</v>
      </c>
      <c r="AG1304" s="2" t="s">
        <v>9</v>
      </c>
      <c r="AH1304" s="4">
        <v>16689</v>
      </c>
    </row>
    <row r="1305" spans="32:34" x14ac:dyDescent="0.3">
      <c r="AF1305" s="2" t="s">
        <v>311</v>
      </c>
      <c r="AG1305" s="2" t="s">
        <v>11</v>
      </c>
      <c r="AH1305" s="4">
        <v>47540</v>
      </c>
    </row>
    <row r="1306" spans="32:34" x14ac:dyDescent="0.3">
      <c r="AF1306" s="2" t="s">
        <v>314</v>
      </c>
      <c r="AG1306" s="2" t="s">
        <v>11</v>
      </c>
      <c r="AH1306" s="4">
        <v>49482</v>
      </c>
    </row>
    <row r="1307" spans="32:34" x14ac:dyDescent="0.3">
      <c r="AF1307" s="2" t="s">
        <v>312</v>
      </c>
      <c r="AG1307" s="2" t="s">
        <v>9</v>
      </c>
      <c r="AH1307" s="4">
        <v>49773</v>
      </c>
    </row>
    <row r="1308" spans="32:34" x14ac:dyDescent="0.3">
      <c r="AF1308" s="2" t="s">
        <v>316</v>
      </c>
      <c r="AG1308" s="2" t="s">
        <v>9</v>
      </c>
      <c r="AH1308" s="4">
        <v>42898</v>
      </c>
    </row>
    <row r="1309" spans="32:34" x14ac:dyDescent="0.3">
      <c r="AF1309" s="2" t="s">
        <v>310</v>
      </c>
      <c r="AG1309" s="2" t="s">
        <v>10</v>
      </c>
      <c r="AH1309" s="4">
        <v>99446</v>
      </c>
    </row>
    <row r="1310" spans="32:34" x14ac:dyDescent="0.3">
      <c r="AF1310" s="2" t="s">
        <v>317</v>
      </c>
      <c r="AG1310" s="2" t="s">
        <v>9</v>
      </c>
      <c r="AH1310" s="4">
        <v>27552</v>
      </c>
    </row>
    <row r="1311" spans="32:34" x14ac:dyDescent="0.3">
      <c r="AF1311" s="2" t="s">
        <v>318</v>
      </c>
      <c r="AG1311" s="2" t="s">
        <v>10</v>
      </c>
      <c r="AH1311" s="4">
        <v>16515</v>
      </c>
    </row>
    <row r="1312" spans="32:34" x14ac:dyDescent="0.3">
      <c r="AF1312" s="2" t="s">
        <v>317</v>
      </c>
      <c r="AG1312" s="2" t="s">
        <v>11</v>
      </c>
      <c r="AH1312" s="4">
        <v>20782</v>
      </c>
    </row>
    <row r="1313" spans="32:34" x14ac:dyDescent="0.3">
      <c r="AF1313" s="2" t="s">
        <v>309</v>
      </c>
      <c r="AG1313" s="2" t="s">
        <v>10</v>
      </c>
      <c r="AH1313" s="4">
        <v>21796</v>
      </c>
    </row>
    <row r="1314" spans="32:34" x14ac:dyDescent="0.3">
      <c r="AF1314" s="2" t="s">
        <v>315</v>
      </c>
      <c r="AG1314" s="2" t="s">
        <v>10</v>
      </c>
      <c r="AH1314" s="4">
        <v>51000</v>
      </c>
    </row>
    <row r="1315" spans="32:34" x14ac:dyDescent="0.3">
      <c r="AF1315" s="2" t="s">
        <v>313</v>
      </c>
      <c r="AG1315" s="2" t="s">
        <v>10</v>
      </c>
      <c r="AH1315" s="4">
        <v>87667</v>
      </c>
    </row>
    <row r="1316" spans="32:34" x14ac:dyDescent="0.3">
      <c r="AF1316" s="2" t="s">
        <v>314</v>
      </c>
      <c r="AG1316" s="2" t="s">
        <v>11</v>
      </c>
      <c r="AH1316" s="4">
        <v>45196</v>
      </c>
    </row>
    <row r="1317" spans="32:34" x14ac:dyDescent="0.3">
      <c r="AF1317" s="2" t="s">
        <v>315</v>
      </c>
      <c r="AG1317" s="2" t="s">
        <v>9</v>
      </c>
      <c r="AH1317" s="4">
        <v>31148</v>
      </c>
    </row>
    <row r="1318" spans="32:34" x14ac:dyDescent="0.3">
      <c r="AF1318" s="2" t="s">
        <v>318</v>
      </c>
      <c r="AG1318" s="2" t="s">
        <v>11</v>
      </c>
      <c r="AH1318" s="4">
        <v>28671</v>
      </c>
    </row>
    <row r="1319" spans="32:34" x14ac:dyDescent="0.3">
      <c r="AF1319" s="2" t="s">
        <v>315</v>
      </c>
      <c r="AG1319" s="2" t="s">
        <v>11</v>
      </c>
      <c r="AH1319" s="4">
        <v>76283</v>
      </c>
    </row>
    <row r="1320" spans="32:34" x14ac:dyDescent="0.3">
      <c r="AF1320" s="2" t="s">
        <v>310</v>
      </c>
      <c r="AG1320" s="2" t="s">
        <v>10</v>
      </c>
      <c r="AH1320" s="4">
        <v>45971</v>
      </c>
    </row>
    <row r="1321" spans="32:34" x14ac:dyDescent="0.3">
      <c r="AF1321" s="2" t="s">
        <v>317</v>
      </c>
      <c r="AG1321" s="2" t="s">
        <v>10</v>
      </c>
      <c r="AH1321" s="4">
        <v>58266</v>
      </c>
    </row>
    <row r="1322" spans="32:34" x14ac:dyDescent="0.3">
      <c r="AF1322" s="2" t="s">
        <v>316</v>
      </c>
      <c r="AG1322" s="2" t="s">
        <v>9</v>
      </c>
      <c r="AH1322" s="4">
        <v>94112</v>
      </c>
    </row>
    <row r="1323" spans="32:34" x14ac:dyDescent="0.3">
      <c r="AF1323" s="2" t="s">
        <v>312</v>
      </c>
      <c r="AG1323" s="2" t="s">
        <v>11</v>
      </c>
      <c r="AH1323" s="4">
        <v>75300</v>
      </c>
    </row>
    <row r="1324" spans="32:34" x14ac:dyDescent="0.3">
      <c r="AF1324" s="2" t="s">
        <v>313</v>
      </c>
      <c r="AG1324" s="2" t="s">
        <v>11</v>
      </c>
      <c r="AH1324" s="4">
        <v>83503</v>
      </c>
    </row>
    <row r="1325" spans="32:34" x14ac:dyDescent="0.3">
      <c r="AF1325" s="2" t="s">
        <v>315</v>
      </c>
      <c r="AG1325" s="2" t="s">
        <v>11</v>
      </c>
      <c r="AH1325" s="4">
        <v>29656</v>
      </c>
    </row>
    <row r="1326" spans="32:34" x14ac:dyDescent="0.3">
      <c r="AF1326" s="2" t="s">
        <v>310</v>
      </c>
      <c r="AG1326" s="2" t="s">
        <v>10</v>
      </c>
      <c r="AH1326" s="4">
        <v>68827</v>
      </c>
    </row>
    <row r="1327" spans="32:34" x14ac:dyDescent="0.3">
      <c r="AF1327" s="2" t="s">
        <v>316</v>
      </c>
      <c r="AG1327" s="2" t="s">
        <v>9</v>
      </c>
      <c r="AH1327" s="4">
        <v>82080</v>
      </c>
    </row>
    <row r="1328" spans="32:34" x14ac:dyDescent="0.3">
      <c r="AF1328" s="2" t="s">
        <v>316</v>
      </c>
      <c r="AG1328" s="2" t="s">
        <v>10</v>
      </c>
      <c r="AH1328" s="4">
        <v>65490</v>
      </c>
    </row>
    <row r="1329" spans="32:34" x14ac:dyDescent="0.3">
      <c r="AF1329" s="2" t="s">
        <v>309</v>
      </c>
      <c r="AG1329" s="2" t="s">
        <v>11</v>
      </c>
      <c r="AH1329" s="4">
        <v>78658</v>
      </c>
    </row>
    <row r="1330" spans="32:34" x14ac:dyDescent="0.3">
      <c r="AF1330" s="2" t="s">
        <v>309</v>
      </c>
      <c r="AG1330" s="2" t="s">
        <v>9</v>
      </c>
      <c r="AH1330" s="4">
        <v>82184</v>
      </c>
    </row>
    <row r="1331" spans="32:34" x14ac:dyDescent="0.3">
      <c r="AF1331" s="2" t="s">
        <v>309</v>
      </c>
      <c r="AG1331" s="2" t="s">
        <v>10</v>
      </c>
      <c r="AH1331" s="4">
        <v>35918</v>
      </c>
    </row>
    <row r="1332" spans="32:34" x14ac:dyDescent="0.3">
      <c r="AF1332" s="2" t="s">
        <v>316</v>
      </c>
      <c r="AG1332" s="2" t="s">
        <v>9</v>
      </c>
      <c r="AH1332" s="4">
        <v>80628</v>
      </c>
    </row>
    <row r="1333" spans="32:34" x14ac:dyDescent="0.3">
      <c r="AF1333" s="2" t="s">
        <v>318</v>
      </c>
      <c r="AG1333" s="2" t="s">
        <v>11</v>
      </c>
      <c r="AH1333" s="4">
        <v>63289</v>
      </c>
    </row>
    <row r="1334" spans="32:34" x14ac:dyDescent="0.3">
      <c r="AF1334" s="2" t="s">
        <v>313</v>
      </c>
      <c r="AG1334" s="2" t="s">
        <v>9</v>
      </c>
      <c r="AH1334" s="4">
        <v>23685</v>
      </c>
    </row>
    <row r="1335" spans="32:34" x14ac:dyDescent="0.3">
      <c r="AF1335" s="2" t="s">
        <v>311</v>
      </c>
      <c r="AG1335" s="2" t="s">
        <v>11</v>
      </c>
      <c r="AH1335" s="4">
        <v>32228</v>
      </c>
    </row>
    <row r="1336" spans="32:34" x14ac:dyDescent="0.3">
      <c r="AF1336" s="2" t="s">
        <v>311</v>
      </c>
      <c r="AG1336" s="2" t="s">
        <v>9</v>
      </c>
      <c r="AH1336" s="4">
        <v>37367</v>
      </c>
    </row>
    <row r="1337" spans="32:34" x14ac:dyDescent="0.3">
      <c r="AF1337" s="2" t="s">
        <v>316</v>
      </c>
      <c r="AG1337" s="2" t="s">
        <v>10</v>
      </c>
      <c r="AH1337" s="4">
        <v>93133</v>
      </c>
    </row>
    <row r="1338" spans="32:34" x14ac:dyDescent="0.3">
      <c r="AF1338" s="2" t="s">
        <v>309</v>
      </c>
      <c r="AG1338" s="2" t="s">
        <v>11</v>
      </c>
      <c r="AH1338" s="4">
        <v>65121</v>
      </c>
    </row>
    <row r="1339" spans="32:34" x14ac:dyDescent="0.3">
      <c r="AF1339" s="2" t="s">
        <v>310</v>
      </c>
      <c r="AG1339" s="2" t="s">
        <v>10</v>
      </c>
      <c r="AH1339" s="4">
        <v>11978</v>
      </c>
    </row>
    <row r="1340" spans="32:34" x14ac:dyDescent="0.3">
      <c r="AF1340" s="2" t="s">
        <v>318</v>
      </c>
      <c r="AG1340" s="2" t="s">
        <v>10</v>
      </c>
      <c r="AH1340" s="4">
        <v>70086</v>
      </c>
    </row>
    <row r="1341" spans="32:34" x14ac:dyDescent="0.3">
      <c r="AF1341" s="2" t="s">
        <v>317</v>
      </c>
      <c r="AG1341" s="2" t="s">
        <v>10</v>
      </c>
      <c r="AH1341" s="4">
        <v>77784</v>
      </c>
    </row>
    <row r="1342" spans="32:34" x14ac:dyDescent="0.3">
      <c r="AF1342" s="2" t="s">
        <v>311</v>
      </c>
      <c r="AG1342" s="2" t="s">
        <v>11</v>
      </c>
      <c r="AH1342" s="4">
        <v>44777</v>
      </c>
    </row>
    <row r="1343" spans="32:34" x14ac:dyDescent="0.3">
      <c r="AF1343" s="2" t="s">
        <v>313</v>
      </c>
      <c r="AG1343" s="2" t="s">
        <v>10</v>
      </c>
      <c r="AH1343" s="4">
        <v>42621</v>
      </c>
    </row>
    <row r="1344" spans="32:34" x14ac:dyDescent="0.3">
      <c r="AF1344" s="2" t="s">
        <v>312</v>
      </c>
      <c r="AG1344" s="2" t="s">
        <v>9</v>
      </c>
      <c r="AH1344" s="4">
        <v>72834</v>
      </c>
    </row>
    <row r="1345" spans="32:34" x14ac:dyDescent="0.3">
      <c r="AF1345" s="2" t="s">
        <v>316</v>
      </c>
      <c r="AG1345" s="2" t="s">
        <v>9</v>
      </c>
      <c r="AH1345" s="4">
        <v>45927</v>
      </c>
    </row>
    <row r="1346" spans="32:34" x14ac:dyDescent="0.3">
      <c r="AF1346" s="2" t="s">
        <v>316</v>
      </c>
      <c r="AG1346" s="2" t="s">
        <v>11</v>
      </c>
      <c r="AH1346" s="4">
        <v>13946</v>
      </c>
    </row>
    <row r="1347" spans="32:34" x14ac:dyDescent="0.3">
      <c r="AF1347" s="2" t="s">
        <v>316</v>
      </c>
      <c r="AG1347" s="2" t="s">
        <v>11</v>
      </c>
      <c r="AH1347" s="4">
        <v>27096</v>
      </c>
    </row>
    <row r="1348" spans="32:34" x14ac:dyDescent="0.3">
      <c r="AF1348" s="2" t="s">
        <v>313</v>
      </c>
      <c r="AG1348" s="2" t="s">
        <v>11</v>
      </c>
      <c r="AH1348" s="4">
        <v>66635</v>
      </c>
    </row>
    <row r="1349" spans="32:34" x14ac:dyDescent="0.3">
      <c r="AF1349" s="2" t="s">
        <v>315</v>
      </c>
      <c r="AG1349" s="2" t="s">
        <v>10</v>
      </c>
      <c r="AH1349" s="4">
        <v>17360</v>
      </c>
    </row>
    <row r="1350" spans="32:34" x14ac:dyDescent="0.3">
      <c r="AF1350" s="2" t="s">
        <v>309</v>
      </c>
      <c r="AG1350" s="2" t="s">
        <v>10</v>
      </c>
      <c r="AH1350" s="4">
        <v>81333</v>
      </c>
    </row>
    <row r="1351" spans="32:34" x14ac:dyDescent="0.3">
      <c r="AF1351" s="2" t="s">
        <v>314</v>
      </c>
      <c r="AG1351" s="2" t="s">
        <v>10</v>
      </c>
      <c r="AH1351" s="4">
        <v>23776</v>
      </c>
    </row>
    <row r="1352" spans="32:34" x14ac:dyDescent="0.3">
      <c r="AF1352" s="2" t="s">
        <v>315</v>
      </c>
      <c r="AG1352" s="2" t="s">
        <v>11</v>
      </c>
      <c r="AH1352" s="4">
        <v>91225</v>
      </c>
    </row>
    <row r="1353" spans="32:34" x14ac:dyDescent="0.3">
      <c r="AF1353" s="2" t="s">
        <v>316</v>
      </c>
      <c r="AG1353" s="2" t="s">
        <v>11</v>
      </c>
      <c r="AH1353" s="4">
        <v>85709</v>
      </c>
    </row>
    <row r="1354" spans="32:34" x14ac:dyDescent="0.3">
      <c r="AF1354" s="2" t="s">
        <v>313</v>
      </c>
      <c r="AG1354" s="2" t="s">
        <v>10</v>
      </c>
      <c r="AH1354" s="4">
        <v>85281</v>
      </c>
    </row>
    <row r="1355" spans="32:34" x14ac:dyDescent="0.3">
      <c r="AF1355" s="2" t="s">
        <v>310</v>
      </c>
      <c r="AG1355" s="2" t="s">
        <v>11</v>
      </c>
      <c r="AH1355" s="4">
        <v>70783</v>
      </c>
    </row>
    <row r="1356" spans="32:34" x14ac:dyDescent="0.3">
      <c r="AF1356" s="2" t="s">
        <v>313</v>
      </c>
      <c r="AG1356" s="2" t="s">
        <v>11</v>
      </c>
      <c r="AH1356" s="4">
        <v>59194</v>
      </c>
    </row>
    <row r="1357" spans="32:34" x14ac:dyDescent="0.3">
      <c r="AF1357" s="2" t="s">
        <v>315</v>
      </c>
      <c r="AG1357" s="2" t="s">
        <v>11</v>
      </c>
      <c r="AH1357" s="4">
        <v>57898</v>
      </c>
    </row>
    <row r="1358" spans="32:34" x14ac:dyDescent="0.3">
      <c r="AF1358" s="2" t="s">
        <v>314</v>
      </c>
      <c r="AG1358" s="2" t="s">
        <v>11</v>
      </c>
      <c r="AH1358" s="4">
        <v>93933</v>
      </c>
    </row>
    <row r="1359" spans="32:34" x14ac:dyDescent="0.3">
      <c r="AF1359" s="2" t="s">
        <v>314</v>
      </c>
      <c r="AG1359" s="2" t="s">
        <v>9</v>
      </c>
      <c r="AH1359" s="4">
        <v>10403</v>
      </c>
    </row>
    <row r="1360" spans="32:34" x14ac:dyDescent="0.3">
      <c r="AF1360" s="2" t="s">
        <v>311</v>
      </c>
      <c r="AG1360" s="2" t="s">
        <v>9</v>
      </c>
      <c r="AH1360" s="4">
        <v>38230</v>
      </c>
    </row>
    <row r="1361" spans="32:34" x14ac:dyDescent="0.3">
      <c r="AF1361" s="2" t="s">
        <v>316</v>
      </c>
      <c r="AG1361" s="2" t="s">
        <v>9</v>
      </c>
      <c r="AH1361" s="4">
        <v>24563</v>
      </c>
    </row>
    <row r="1362" spans="32:34" x14ac:dyDescent="0.3">
      <c r="AF1362" s="2" t="s">
        <v>315</v>
      </c>
      <c r="AG1362" s="2" t="s">
        <v>10</v>
      </c>
      <c r="AH1362" s="4">
        <v>23767</v>
      </c>
    </row>
    <row r="1363" spans="32:34" x14ac:dyDescent="0.3">
      <c r="AF1363" s="2" t="s">
        <v>311</v>
      </c>
      <c r="AG1363" s="2" t="s">
        <v>11</v>
      </c>
      <c r="AH1363" s="4">
        <v>43921</v>
      </c>
    </row>
    <row r="1364" spans="32:34" x14ac:dyDescent="0.3">
      <c r="AF1364" s="2" t="s">
        <v>315</v>
      </c>
      <c r="AG1364" s="2" t="s">
        <v>10</v>
      </c>
      <c r="AH1364" s="4">
        <v>65888</v>
      </c>
    </row>
    <row r="1365" spans="32:34" x14ac:dyDescent="0.3">
      <c r="AF1365" s="2" t="s">
        <v>318</v>
      </c>
      <c r="AG1365" s="2" t="s">
        <v>10</v>
      </c>
      <c r="AH1365" s="4">
        <v>29751</v>
      </c>
    </row>
    <row r="1366" spans="32:34" x14ac:dyDescent="0.3">
      <c r="AF1366" s="2" t="s">
        <v>309</v>
      </c>
      <c r="AG1366" s="2" t="s">
        <v>9</v>
      </c>
      <c r="AH1366" s="4">
        <v>61601</v>
      </c>
    </row>
    <row r="1367" spans="32:34" x14ac:dyDescent="0.3">
      <c r="AF1367" s="2" t="s">
        <v>311</v>
      </c>
      <c r="AG1367" s="2" t="s">
        <v>10</v>
      </c>
      <c r="AH1367" s="4">
        <v>83392</v>
      </c>
    </row>
    <row r="1368" spans="32:34" x14ac:dyDescent="0.3">
      <c r="AF1368" s="2" t="s">
        <v>311</v>
      </c>
      <c r="AG1368" s="2" t="s">
        <v>9</v>
      </c>
      <c r="AH1368" s="4">
        <v>73572</v>
      </c>
    </row>
    <row r="1369" spans="32:34" x14ac:dyDescent="0.3">
      <c r="AF1369" s="2" t="s">
        <v>315</v>
      </c>
      <c r="AG1369" s="2" t="s">
        <v>9</v>
      </c>
      <c r="AH1369" s="4">
        <v>75324</v>
      </c>
    </row>
    <row r="1370" spans="32:34" x14ac:dyDescent="0.3">
      <c r="AF1370" s="2" t="s">
        <v>309</v>
      </c>
      <c r="AG1370" s="2" t="s">
        <v>9</v>
      </c>
      <c r="AH1370" s="4">
        <v>35458</v>
      </c>
    </row>
    <row r="1371" spans="32:34" x14ac:dyDescent="0.3">
      <c r="AF1371" s="2" t="s">
        <v>310</v>
      </c>
      <c r="AG1371" s="2" t="s">
        <v>10</v>
      </c>
      <c r="AH1371" s="4">
        <v>28280</v>
      </c>
    </row>
    <row r="1372" spans="32:34" x14ac:dyDescent="0.3">
      <c r="AF1372" s="2" t="s">
        <v>317</v>
      </c>
      <c r="AG1372" s="2" t="s">
        <v>11</v>
      </c>
      <c r="AH1372" s="4">
        <v>83409</v>
      </c>
    </row>
    <row r="1373" spans="32:34" x14ac:dyDescent="0.3">
      <c r="AF1373" s="2" t="s">
        <v>317</v>
      </c>
      <c r="AG1373" s="2" t="s">
        <v>9</v>
      </c>
      <c r="AH1373" s="4">
        <v>21854</v>
      </c>
    </row>
    <row r="1374" spans="32:34" x14ac:dyDescent="0.3">
      <c r="AF1374" s="2" t="s">
        <v>311</v>
      </c>
      <c r="AG1374" s="2" t="s">
        <v>10</v>
      </c>
      <c r="AH1374" s="4">
        <v>18431</v>
      </c>
    </row>
    <row r="1375" spans="32:34" x14ac:dyDescent="0.3">
      <c r="AF1375" s="2" t="s">
        <v>317</v>
      </c>
      <c r="AG1375" s="2" t="s">
        <v>10</v>
      </c>
      <c r="AH1375" s="4">
        <v>21548</v>
      </c>
    </row>
    <row r="1376" spans="32:34" x14ac:dyDescent="0.3">
      <c r="AF1376" s="2" t="s">
        <v>318</v>
      </c>
      <c r="AG1376" s="2" t="s">
        <v>9</v>
      </c>
      <c r="AH1376" s="4">
        <v>18589</v>
      </c>
    </row>
    <row r="1377" spans="32:34" x14ac:dyDescent="0.3">
      <c r="AF1377" s="2" t="s">
        <v>316</v>
      </c>
      <c r="AG1377" s="2" t="s">
        <v>9</v>
      </c>
      <c r="AH1377" s="4">
        <v>85580</v>
      </c>
    </row>
    <row r="1378" spans="32:34" x14ac:dyDescent="0.3">
      <c r="AF1378" s="2" t="s">
        <v>316</v>
      </c>
      <c r="AG1378" s="2" t="s">
        <v>11</v>
      </c>
      <c r="AH1378" s="4">
        <v>52312</v>
      </c>
    </row>
    <row r="1379" spans="32:34" x14ac:dyDescent="0.3">
      <c r="AF1379" s="2" t="s">
        <v>309</v>
      </c>
      <c r="AG1379" s="2" t="s">
        <v>11</v>
      </c>
      <c r="AH1379" s="4">
        <v>90336</v>
      </c>
    </row>
    <row r="1380" spans="32:34" x14ac:dyDescent="0.3">
      <c r="AF1380" s="2" t="s">
        <v>314</v>
      </c>
      <c r="AG1380" s="2" t="s">
        <v>10</v>
      </c>
      <c r="AH1380" s="4">
        <v>47815</v>
      </c>
    </row>
    <row r="1381" spans="32:34" x14ac:dyDescent="0.3">
      <c r="AF1381" s="2" t="s">
        <v>317</v>
      </c>
      <c r="AG1381" s="2" t="s">
        <v>9</v>
      </c>
      <c r="AH1381" s="4">
        <v>95077</v>
      </c>
    </row>
    <row r="1382" spans="32:34" x14ac:dyDescent="0.3">
      <c r="AF1382" s="2" t="s">
        <v>309</v>
      </c>
      <c r="AG1382" s="2" t="s">
        <v>10</v>
      </c>
      <c r="AH1382" s="4">
        <v>77361</v>
      </c>
    </row>
    <row r="1383" spans="32:34" x14ac:dyDescent="0.3">
      <c r="AF1383" s="2" t="s">
        <v>314</v>
      </c>
      <c r="AG1383" s="2" t="s">
        <v>10</v>
      </c>
      <c r="AH1383" s="4">
        <v>91836</v>
      </c>
    </row>
    <row r="1384" spans="32:34" x14ac:dyDescent="0.3">
      <c r="AF1384" s="2" t="s">
        <v>316</v>
      </c>
      <c r="AG1384" s="2" t="s">
        <v>9</v>
      </c>
      <c r="AH1384" s="4">
        <v>63459</v>
      </c>
    </row>
    <row r="1385" spans="32:34" x14ac:dyDescent="0.3">
      <c r="AF1385" s="2" t="s">
        <v>318</v>
      </c>
      <c r="AG1385" s="2" t="s">
        <v>9</v>
      </c>
      <c r="AH1385" s="4">
        <v>50653</v>
      </c>
    </row>
    <row r="1386" spans="32:34" x14ac:dyDescent="0.3">
      <c r="AF1386" s="2" t="s">
        <v>317</v>
      </c>
      <c r="AG1386" s="2" t="s">
        <v>10</v>
      </c>
      <c r="AH1386" s="4">
        <v>80223</v>
      </c>
    </row>
    <row r="1387" spans="32:34" x14ac:dyDescent="0.3">
      <c r="AF1387" s="2" t="s">
        <v>316</v>
      </c>
      <c r="AG1387" s="2" t="s">
        <v>9</v>
      </c>
      <c r="AH1387" s="4">
        <v>30490</v>
      </c>
    </row>
    <row r="1388" spans="32:34" x14ac:dyDescent="0.3">
      <c r="AF1388" s="2" t="s">
        <v>317</v>
      </c>
      <c r="AG1388" s="2" t="s">
        <v>11</v>
      </c>
      <c r="AH1388" s="4">
        <v>24406</v>
      </c>
    </row>
    <row r="1389" spans="32:34" x14ac:dyDescent="0.3">
      <c r="AF1389" s="2" t="s">
        <v>311</v>
      </c>
      <c r="AG1389" s="2" t="s">
        <v>9</v>
      </c>
      <c r="AH1389" s="4">
        <v>95778</v>
      </c>
    </row>
    <row r="1390" spans="32:34" x14ac:dyDescent="0.3">
      <c r="AF1390" s="2" t="s">
        <v>316</v>
      </c>
      <c r="AG1390" s="2" t="s">
        <v>9</v>
      </c>
      <c r="AH1390" s="4">
        <v>72038</v>
      </c>
    </row>
    <row r="1391" spans="32:34" x14ac:dyDescent="0.3">
      <c r="AF1391" s="2" t="s">
        <v>312</v>
      </c>
      <c r="AG1391" s="2" t="s">
        <v>11</v>
      </c>
      <c r="AH1391" s="4">
        <v>20972</v>
      </c>
    </row>
    <row r="1392" spans="32:34" x14ac:dyDescent="0.3">
      <c r="AF1392" s="2" t="s">
        <v>315</v>
      </c>
      <c r="AG1392" s="2" t="s">
        <v>10</v>
      </c>
      <c r="AH1392" s="4">
        <v>60498</v>
      </c>
    </row>
    <row r="1393" spans="32:34" x14ac:dyDescent="0.3">
      <c r="AF1393" s="2" t="s">
        <v>312</v>
      </c>
      <c r="AG1393" s="2" t="s">
        <v>11</v>
      </c>
      <c r="AH1393" s="4">
        <v>45064</v>
      </c>
    </row>
    <row r="1394" spans="32:34" x14ac:dyDescent="0.3">
      <c r="AF1394" s="2" t="s">
        <v>316</v>
      </c>
      <c r="AG1394" s="2" t="s">
        <v>11</v>
      </c>
      <c r="AH1394" s="4">
        <v>72429</v>
      </c>
    </row>
    <row r="1395" spans="32:34" x14ac:dyDescent="0.3">
      <c r="AF1395" s="2" t="s">
        <v>318</v>
      </c>
      <c r="AG1395" s="2" t="s">
        <v>10</v>
      </c>
      <c r="AH1395" s="4">
        <v>35319</v>
      </c>
    </row>
    <row r="1396" spans="32:34" x14ac:dyDescent="0.3">
      <c r="AF1396" s="2" t="s">
        <v>314</v>
      </c>
      <c r="AG1396" s="2" t="s">
        <v>11</v>
      </c>
      <c r="AH1396" s="4">
        <v>56128</v>
      </c>
    </row>
    <row r="1397" spans="32:34" x14ac:dyDescent="0.3">
      <c r="AF1397" s="2" t="s">
        <v>316</v>
      </c>
      <c r="AG1397" s="2" t="s">
        <v>9</v>
      </c>
      <c r="AH1397" s="4">
        <v>74654</v>
      </c>
    </row>
    <row r="1398" spans="32:34" x14ac:dyDescent="0.3">
      <c r="AF1398" s="2" t="s">
        <v>317</v>
      </c>
      <c r="AG1398" s="2" t="s">
        <v>9</v>
      </c>
      <c r="AH1398" s="4">
        <v>71840</v>
      </c>
    </row>
    <row r="1399" spans="32:34" x14ac:dyDescent="0.3">
      <c r="AF1399" s="2" t="s">
        <v>310</v>
      </c>
      <c r="AG1399" s="2" t="s">
        <v>11</v>
      </c>
      <c r="AH1399" s="4">
        <v>69579</v>
      </c>
    </row>
    <row r="1400" spans="32:34" x14ac:dyDescent="0.3">
      <c r="AF1400" s="2" t="s">
        <v>318</v>
      </c>
      <c r="AG1400" s="2" t="s">
        <v>10</v>
      </c>
      <c r="AH1400" s="4">
        <v>82382</v>
      </c>
    </row>
    <row r="1401" spans="32:34" x14ac:dyDescent="0.3">
      <c r="AF1401" s="2" t="s">
        <v>311</v>
      </c>
      <c r="AG1401" s="2" t="s">
        <v>9</v>
      </c>
      <c r="AH1401" s="4">
        <v>72735</v>
      </c>
    </row>
    <row r="1402" spans="32:34" x14ac:dyDescent="0.3">
      <c r="AF1402" s="2" t="s">
        <v>314</v>
      </c>
      <c r="AG1402" s="2" t="s">
        <v>11</v>
      </c>
      <c r="AH1402" s="4">
        <v>11427</v>
      </c>
    </row>
    <row r="1403" spans="32:34" x14ac:dyDescent="0.3">
      <c r="AF1403" s="2" t="s">
        <v>310</v>
      </c>
      <c r="AG1403" s="2" t="s">
        <v>11</v>
      </c>
      <c r="AH1403" s="4">
        <v>15904</v>
      </c>
    </row>
    <row r="1404" spans="32:34" x14ac:dyDescent="0.3">
      <c r="AF1404" s="2" t="s">
        <v>315</v>
      </c>
      <c r="AG1404" s="2" t="s">
        <v>9</v>
      </c>
      <c r="AH1404" s="4">
        <v>80309</v>
      </c>
    </row>
    <row r="1405" spans="32:34" x14ac:dyDescent="0.3">
      <c r="AF1405" s="2" t="s">
        <v>317</v>
      </c>
      <c r="AG1405" s="2" t="s">
        <v>10</v>
      </c>
      <c r="AH1405" s="4">
        <v>31173</v>
      </c>
    </row>
    <row r="1406" spans="32:34" x14ac:dyDescent="0.3">
      <c r="AF1406" s="2" t="s">
        <v>316</v>
      </c>
      <c r="AG1406" s="2" t="s">
        <v>11</v>
      </c>
      <c r="AH1406" s="4">
        <v>17978</v>
      </c>
    </row>
    <row r="1407" spans="32:34" x14ac:dyDescent="0.3">
      <c r="AF1407" s="2" t="s">
        <v>310</v>
      </c>
      <c r="AG1407" s="2" t="s">
        <v>9</v>
      </c>
      <c r="AH1407" s="4">
        <v>64732</v>
      </c>
    </row>
    <row r="1408" spans="32:34" x14ac:dyDescent="0.3">
      <c r="AF1408" s="2" t="s">
        <v>309</v>
      </c>
      <c r="AG1408" s="2" t="s">
        <v>11</v>
      </c>
      <c r="AH1408" s="4">
        <v>50669</v>
      </c>
    </row>
    <row r="1409" spans="32:34" x14ac:dyDescent="0.3">
      <c r="AF1409" s="2" t="s">
        <v>317</v>
      </c>
      <c r="AG1409" s="2" t="s">
        <v>9</v>
      </c>
      <c r="AH1409" s="4">
        <v>49383</v>
      </c>
    </row>
    <row r="1410" spans="32:34" x14ac:dyDescent="0.3">
      <c r="AF1410" s="2" t="s">
        <v>313</v>
      </c>
      <c r="AG1410" s="2" t="s">
        <v>9</v>
      </c>
      <c r="AH1410" s="4">
        <v>45812</v>
      </c>
    </row>
    <row r="1411" spans="32:34" x14ac:dyDescent="0.3">
      <c r="AF1411" s="2" t="s">
        <v>317</v>
      </c>
      <c r="AG1411" s="2" t="s">
        <v>10</v>
      </c>
      <c r="AH1411" s="4">
        <v>59913</v>
      </c>
    </row>
    <row r="1412" spans="32:34" x14ac:dyDescent="0.3">
      <c r="AF1412" s="2" t="s">
        <v>313</v>
      </c>
      <c r="AG1412" s="2" t="s">
        <v>9</v>
      </c>
      <c r="AH1412" s="4">
        <v>12437</v>
      </c>
    </row>
    <row r="1413" spans="32:34" x14ac:dyDescent="0.3">
      <c r="AF1413" s="2" t="s">
        <v>315</v>
      </c>
      <c r="AG1413" s="2" t="s">
        <v>10</v>
      </c>
      <c r="AH1413" s="4">
        <v>16723</v>
      </c>
    </row>
    <row r="1414" spans="32:34" x14ac:dyDescent="0.3">
      <c r="AF1414" s="2" t="s">
        <v>310</v>
      </c>
      <c r="AG1414" s="2" t="s">
        <v>10</v>
      </c>
      <c r="AH1414" s="4">
        <v>91076</v>
      </c>
    </row>
    <row r="1415" spans="32:34" x14ac:dyDescent="0.3">
      <c r="AF1415" s="2" t="s">
        <v>317</v>
      </c>
      <c r="AG1415" s="2" t="s">
        <v>11</v>
      </c>
      <c r="AH1415" s="4">
        <v>47383</v>
      </c>
    </row>
    <row r="1416" spans="32:34" x14ac:dyDescent="0.3">
      <c r="AF1416" s="2" t="s">
        <v>318</v>
      </c>
      <c r="AG1416" s="2" t="s">
        <v>11</v>
      </c>
      <c r="AH1416" s="4">
        <v>99082</v>
      </c>
    </row>
    <row r="1417" spans="32:34" x14ac:dyDescent="0.3">
      <c r="AF1417" s="2" t="s">
        <v>317</v>
      </c>
      <c r="AG1417" s="2" t="s">
        <v>11</v>
      </c>
      <c r="AH1417" s="4">
        <v>35438</v>
      </c>
    </row>
    <row r="1418" spans="32:34" x14ac:dyDescent="0.3">
      <c r="AF1418" s="2" t="s">
        <v>311</v>
      </c>
      <c r="AG1418" s="2" t="s">
        <v>10</v>
      </c>
      <c r="AH1418" s="4">
        <v>63703</v>
      </c>
    </row>
    <row r="1419" spans="32:34" x14ac:dyDescent="0.3">
      <c r="AF1419" s="2" t="s">
        <v>311</v>
      </c>
      <c r="AG1419" s="2" t="s">
        <v>9</v>
      </c>
      <c r="AH1419" s="4">
        <v>28948</v>
      </c>
    </row>
    <row r="1420" spans="32:34" x14ac:dyDescent="0.3">
      <c r="AF1420" s="2" t="s">
        <v>309</v>
      </c>
      <c r="AG1420" s="2" t="s">
        <v>9</v>
      </c>
      <c r="AH1420" s="4">
        <v>82316</v>
      </c>
    </row>
    <row r="1421" spans="32:34" x14ac:dyDescent="0.3">
      <c r="AF1421" s="2" t="s">
        <v>311</v>
      </c>
      <c r="AG1421" s="2" t="s">
        <v>9</v>
      </c>
      <c r="AH1421" s="4">
        <v>51813</v>
      </c>
    </row>
    <row r="1422" spans="32:34" x14ac:dyDescent="0.3">
      <c r="AF1422" s="2" t="s">
        <v>316</v>
      </c>
      <c r="AG1422" s="2" t="s">
        <v>10</v>
      </c>
      <c r="AH1422" s="4">
        <v>22979</v>
      </c>
    </row>
    <row r="1423" spans="32:34" x14ac:dyDescent="0.3">
      <c r="AF1423" s="2" t="s">
        <v>316</v>
      </c>
      <c r="AG1423" s="2" t="s">
        <v>11</v>
      </c>
      <c r="AH1423" s="4">
        <v>72176</v>
      </c>
    </row>
    <row r="1424" spans="32:34" x14ac:dyDescent="0.3">
      <c r="AF1424" s="2" t="s">
        <v>314</v>
      </c>
      <c r="AG1424" s="2" t="s">
        <v>11</v>
      </c>
      <c r="AH1424" s="4">
        <v>99922</v>
      </c>
    </row>
    <row r="1425" spans="32:34" x14ac:dyDescent="0.3">
      <c r="AF1425" s="2" t="s">
        <v>313</v>
      </c>
      <c r="AG1425" s="2" t="s">
        <v>11</v>
      </c>
      <c r="AH1425" s="4">
        <v>22852</v>
      </c>
    </row>
    <row r="1426" spans="32:34" x14ac:dyDescent="0.3">
      <c r="AF1426" s="2" t="s">
        <v>316</v>
      </c>
      <c r="AG1426" s="2" t="s">
        <v>10</v>
      </c>
      <c r="AH1426" s="4">
        <v>81894</v>
      </c>
    </row>
    <row r="1427" spans="32:34" x14ac:dyDescent="0.3">
      <c r="AF1427" s="2" t="s">
        <v>311</v>
      </c>
      <c r="AG1427" s="2" t="s">
        <v>11</v>
      </c>
      <c r="AH1427" s="4">
        <v>61842</v>
      </c>
    </row>
    <row r="1428" spans="32:34" x14ac:dyDescent="0.3">
      <c r="AF1428" s="2" t="s">
        <v>316</v>
      </c>
      <c r="AG1428" s="2" t="s">
        <v>9</v>
      </c>
      <c r="AH1428" s="4">
        <v>45063</v>
      </c>
    </row>
    <row r="1429" spans="32:34" x14ac:dyDescent="0.3">
      <c r="AF1429" s="2" t="s">
        <v>312</v>
      </c>
      <c r="AG1429" s="2" t="s">
        <v>10</v>
      </c>
      <c r="AH1429" s="4">
        <v>38800</v>
      </c>
    </row>
    <row r="1430" spans="32:34" x14ac:dyDescent="0.3">
      <c r="AF1430" s="2" t="s">
        <v>314</v>
      </c>
      <c r="AG1430" s="2" t="s">
        <v>9</v>
      </c>
      <c r="AH1430" s="4">
        <v>43898</v>
      </c>
    </row>
    <row r="1431" spans="32:34" x14ac:dyDescent="0.3">
      <c r="AF1431" s="2" t="s">
        <v>309</v>
      </c>
      <c r="AG1431" s="2" t="s">
        <v>10</v>
      </c>
      <c r="AH1431" s="4">
        <v>95398</v>
      </c>
    </row>
    <row r="1432" spans="32:34" x14ac:dyDescent="0.3">
      <c r="AF1432" s="2" t="s">
        <v>317</v>
      </c>
      <c r="AG1432" s="2" t="s">
        <v>10</v>
      </c>
      <c r="AH1432" s="4">
        <v>13797</v>
      </c>
    </row>
    <row r="1433" spans="32:34" x14ac:dyDescent="0.3">
      <c r="AF1433" s="2" t="s">
        <v>317</v>
      </c>
      <c r="AG1433" s="2" t="s">
        <v>10</v>
      </c>
      <c r="AH1433" s="4">
        <v>88908</v>
      </c>
    </row>
    <row r="1434" spans="32:34" x14ac:dyDescent="0.3">
      <c r="AF1434" s="2" t="s">
        <v>316</v>
      </c>
      <c r="AG1434" s="2" t="s">
        <v>9</v>
      </c>
      <c r="AH1434" s="4">
        <v>38733</v>
      </c>
    </row>
    <row r="1435" spans="32:34" x14ac:dyDescent="0.3">
      <c r="AF1435" s="2" t="s">
        <v>310</v>
      </c>
      <c r="AG1435" s="2" t="s">
        <v>9</v>
      </c>
      <c r="AH1435" s="4">
        <v>25529</v>
      </c>
    </row>
    <row r="1436" spans="32:34" x14ac:dyDescent="0.3">
      <c r="AF1436" s="2" t="s">
        <v>317</v>
      </c>
      <c r="AG1436" s="2" t="s">
        <v>9</v>
      </c>
      <c r="AH1436" s="4">
        <v>19602</v>
      </c>
    </row>
    <row r="1437" spans="32:34" x14ac:dyDescent="0.3">
      <c r="AF1437" s="2" t="s">
        <v>310</v>
      </c>
      <c r="AG1437" s="2" t="s">
        <v>9</v>
      </c>
      <c r="AH1437" s="4">
        <v>15936</v>
      </c>
    </row>
    <row r="1438" spans="32:34" x14ac:dyDescent="0.3">
      <c r="AF1438" s="2" t="s">
        <v>314</v>
      </c>
      <c r="AG1438" s="2" t="s">
        <v>10</v>
      </c>
      <c r="AH1438" s="4">
        <v>47110</v>
      </c>
    </row>
    <row r="1439" spans="32:34" x14ac:dyDescent="0.3">
      <c r="AF1439" s="2" t="s">
        <v>317</v>
      </c>
      <c r="AG1439" s="2" t="s">
        <v>9</v>
      </c>
      <c r="AH1439" s="4">
        <v>75611</v>
      </c>
    </row>
    <row r="1440" spans="32:34" x14ac:dyDescent="0.3">
      <c r="AF1440" s="2" t="s">
        <v>313</v>
      </c>
      <c r="AG1440" s="2" t="s">
        <v>11</v>
      </c>
      <c r="AH1440" s="4">
        <v>40317</v>
      </c>
    </row>
    <row r="1441" spans="32:34" x14ac:dyDescent="0.3">
      <c r="AF1441" s="2" t="s">
        <v>311</v>
      </c>
      <c r="AG1441" s="2" t="s">
        <v>11</v>
      </c>
      <c r="AH1441" s="4">
        <v>44463</v>
      </c>
    </row>
    <row r="1442" spans="32:34" x14ac:dyDescent="0.3">
      <c r="AF1442" s="2" t="s">
        <v>316</v>
      </c>
      <c r="AG1442" s="2" t="s">
        <v>11</v>
      </c>
      <c r="AH1442" s="4">
        <v>32040</v>
      </c>
    </row>
    <row r="1443" spans="32:34" x14ac:dyDescent="0.3">
      <c r="AF1443" s="2" t="s">
        <v>314</v>
      </c>
      <c r="AG1443" s="2" t="s">
        <v>10</v>
      </c>
      <c r="AH1443" s="4">
        <v>20572</v>
      </c>
    </row>
    <row r="1444" spans="32:34" x14ac:dyDescent="0.3">
      <c r="AF1444" s="2" t="s">
        <v>313</v>
      </c>
      <c r="AG1444" s="2" t="s">
        <v>10</v>
      </c>
      <c r="AH1444" s="4">
        <v>82777</v>
      </c>
    </row>
    <row r="1445" spans="32:34" x14ac:dyDescent="0.3">
      <c r="AF1445" s="2" t="s">
        <v>311</v>
      </c>
      <c r="AG1445" s="2" t="s">
        <v>10</v>
      </c>
      <c r="AH1445" s="4">
        <v>25220</v>
      </c>
    </row>
    <row r="1446" spans="32:34" x14ac:dyDescent="0.3">
      <c r="AF1446" s="2" t="s">
        <v>318</v>
      </c>
      <c r="AG1446" s="2" t="s">
        <v>10</v>
      </c>
      <c r="AH1446" s="4">
        <v>20983</v>
      </c>
    </row>
    <row r="1447" spans="32:34" x14ac:dyDescent="0.3">
      <c r="AF1447" s="2" t="s">
        <v>310</v>
      </c>
      <c r="AG1447" s="2" t="s">
        <v>9</v>
      </c>
      <c r="AH1447" s="4">
        <v>31231</v>
      </c>
    </row>
    <row r="1448" spans="32:34" x14ac:dyDescent="0.3">
      <c r="AF1448" s="2" t="s">
        <v>311</v>
      </c>
      <c r="AG1448" s="2" t="s">
        <v>10</v>
      </c>
      <c r="AH1448" s="4">
        <v>54709</v>
      </c>
    </row>
    <row r="1449" spans="32:34" x14ac:dyDescent="0.3">
      <c r="AF1449" s="2" t="s">
        <v>315</v>
      </c>
      <c r="AG1449" s="2" t="s">
        <v>9</v>
      </c>
      <c r="AH1449" s="4">
        <v>90853</v>
      </c>
    </row>
    <row r="1450" spans="32:34" x14ac:dyDescent="0.3">
      <c r="AF1450" s="2" t="s">
        <v>311</v>
      </c>
      <c r="AG1450" s="2" t="s">
        <v>10</v>
      </c>
      <c r="AH1450" s="4">
        <v>13429</v>
      </c>
    </row>
    <row r="1451" spans="32:34" x14ac:dyDescent="0.3">
      <c r="AF1451" s="2" t="s">
        <v>311</v>
      </c>
      <c r="AG1451" s="2" t="s">
        <v>9</v>
      </c>
      <c r="AH1451" s="4">
        <v>31122</v>
      </c>
    </row>
    <row r="1452" spans="32:34" x14ac:dyDescent="0.3">
      <c r="AF1452" s="2" t="s">
        <v>309</v>
      </c>
      <c r="AG1452" s="2" t="s">
        <v>11</v>
      </c>
      <c r="AH1452" s="4">
        <v>13120</v>
      </c>
    </row>
    <row r="1453" spans="32:34" x14ac:dyDescent="0.3">
      <c r="AF1453" s="2" t="s">
        <v>310</v>
      </c>
      <c r="AG1453" s="2" t="s">
        <v>11</v>
      </c>
      <c r="AH1453" s="4">
        <v>15395</v>
      </c>
    </row>
    <row r="1454" spans="32:34" x14ac:dyDescent="0.3">
      <c r="AF1454" s="2" t="s">
        <v>316</v>
      </c>
      <c r="AG1454" s="2" t="s">
        <v>11</v>
      </c>
      <c r="AH1454" s="4">
        <v>91321</v>
      </c>
    </row>
    <row r="1455" spans="32:34" x14ac:dyDescent="0.3">
      <c r="AF1455" s="2" t="s">
        <v>313</v>
      </c>
      <c r="AG1455" s="2" t="s">
        <v>11</v>
      </c>
      <c r="AH1455" s="4">
        <v>88293</v>
      </c>
    </row>
    <row r="1456" spans="32:34" x14ac:dyDescent="0.3">
      <c r="AF1456" s="2" t="s">
        <v>316</v>
      </c>
      <c r="AG1456" s="2" t="s">
        <v>9</v>
      </c>
      <c r="AH1456" s="4">
        <v>48756</v>
      </c>
    </row>
    <row r="1457" spans="32:34" x14ac:dyDescent="0.3">
      <c r="AF1457" s="2" t="s">
        <v>310</v>
      </c>
      <c r="AG1457" s="2" t="s">
        <v>11</v>
      </c>
      <c r="AH1457" s="4">
        <v>66475</v>
      </c>
    </row>
    <row r="1458" spans="32:34" x14ac:dyDescent="0.3">
      <c r="AF1458" s="2" t="s">
        <v>316</v>
      </c>
      <c r="AG1458" s="2" t="s">
        <v>10</v>
      </c>
      <c r="AH1458" s="4">
        <v>90177</v>
      </c>
    </row>
    <row r="1459" spans="32:34" x14ac:dyDescent="0.3">
      <c r="AF1459" s="2" t="s">
        <v>313</v>
      </c>
      <c r="AG1459" s="2" t="s">
        <v>10</v>
      </c>
      <c r="AH1459" s="4">
        <v>37043</v>
      </c>
    </row>
    <row r="1460" spans="32:34" x14ac:dyDescent="0.3">
      <c r="AF1460" s="2" t="s">
        <v>311</v>
      </c>
      <c r="AG1460" s="2" t="s">
        <v>11</v>
      </c>
      <c r="AH1460" s="4">
        <v>21098</v>
      </c>
    </row>
    <row r="1461" spans="32:34" x14ac:dyDescent="0.3">
      <c r="AF1461" s="2" t="s">
        <v>317</v>
      </c>
      <c r="AG1461" s="2" t="s">
        <v>11</v>
      </c>
      <c r="AH1461" s="4">
        <v>21094</v>
      </c>
    </row>
    <row r="1462" spans="32:34" x14ac:dyDescent="0.3">
      <c r="AF1462" s="2" t="s">
        <v>311</v>
      </c>
      <c r="AG1462" s="2" t="s">
        <v>9</v>
      </c>
      <c r="AH1462" s="4">
        <v>69268</v>
      </c>
    </row>
    <row r="1463" spans="32:34" x14ac:dyDescent="0.3">
      <c r="AF1463" s="2" t="s">
        <v>309</v>
      </c>
      <c r="AG1463" s="2" t="s">
        <v>10</v>
      </c>
      <c r="AH1463" s="4">
        <v>20732</v>
      </c>
    </row>
    <row r="1464" spans="32:34" x14ac:dyDescent="0.3">
      <c r="AF1464" s="2" t="s">
        <v>312</v>
      </c>
      <c r="AG1464" s="2" t="s">
        <v>11</v>
      </c>
      <c r="AH1464" s="4">
        <v>38123</v>
      </c>
    </row>
    <row r="1465" spans="32:34" x14ac:dyDescent="0.3">
      <c r="AF1465" s="2" t="s">
        <v>318</v>
      </c>
      <c r="AG1465" s="2" t="s">
        <v>10</v>
      </c>
      <c r="AH1465" s="4">
        <v>80279</v>
      </c>
    </row>
    <row r="1466" spans="32:34" x14ac:dyDescent="0.3">
      <c r="AF1466" s="2" t="s">
        <v>317</v>
      </c>
      <c r="AG1466" s="2" t="s">
        <v>9</v>
      </c>
      <c r="AH1466" s="4">
        <v>90792</v>
      </c>
    </row>
    <row r="1467" spans="32:34" x14ac:dyDescent="0.3">
      <c r="AF1467" s="2" t="s">
        <v>310</v>
      </c>
      <c r="AG1467" s="2" t="s">
        <v>9</v>
      </c>
      <c r="AH1467" s="4">
        <v>85819</v>
      </c>
    </row>
    <row r="1468" spans="32:34" x14ac:dyDescent="0.3">
      <c r="AF1468" s="2" t="s">
        <v>315</v>
      </c>
      <c r="AG1468" s="2" t="s">
        <v>10</v>
      </c>
      <c r="AH1468" s="4">
        <v>14771</v>
      </c>
    </row>
    <row r="1469" spans="32:34" x14ac:dyDescent="0.3">
      <c r="AF1469" s="2" t="s">
        <v>317</v>
      </c>
      <c r="AG1469" s="2" t="s">
        <v>11</v>
      </c>
      <c r="AH1469" s="4">
        <v>16005</v>
      </c>
    </row>
    <row r="1470" spans="32:34" x14ac:dyDescent="0.3">
      <c r="AF1470" s="2" t="s">
        <v>318</v>
      </c>
      <c r="AG1470" s="2" t="s">
        <v>9</v>
      </c>
      <c r="AH1470" s="4">
        <v>89096</v>
      </c>
    </row>
    <row r="1471" spans="32:34" x14ac:dyDescent="0.3">
      <c r="AF1471" s="2" t="s">
        <v>318</v>
      </c>
      <c r="AG1471" s="2" t="s">
        <v>10</v>
      </c>
      <c r="AH1471" s="4">
        <v>68257</v>
      </c>
    </row>
    <row r="1472" spans="32:34" x14ac:dyDescent="0.3">
      <c r="AF1472" s="2" t="s">
        <v>310</v>
      </c>
      <c r="AG1472" s="2" t="s">
        <v>9</v>
      </c>
      <c r="AH1472" s="4">
        <v>18994</v>
      </c>
    </row>
    <row r="1473" spans="32:34" x14ac:dyDescent="0.3">
      <c r="AF1473" s="2" t="s">
        <v>315</v>
      </c>
      <c r="AG1473" s="2" t="s">
        <v>11</v>
      </c>
      <c r="AH1473" s="4">
        <v>62618</v>
      </c>
    </row>
    <row r="1474" spans="32:34" x14ac:dyDescent="0.3">
      <c r="AF1474" s="2" t="s">
        <v>314</v>
      </c>
      <c r="AG1474" s="2" t="s">
        <v>11</v>
      </c>
      <c r="AH1474" s="4">
        <v>44557</v>
      </c>
    </row>
    <row r="1475" spans="32:34" x14ac:dyDescent="0.3">
      <c r="AF1475" s="2" t="s">
        <v>310</v>
      </c>
      <c r="AG1475" s="2" t="s">
        <v>10</v>
      </c>
      <c r="AH1475" s="4">
        <v>54171</v>
      </c>
    </row>
    <row r="1476" spans="32:34" x14ac:dyDescent="0.3">
      <c r="AF1476" s="2" t="s">
        <v>318</v>
      </c>
      <c r="AG1476" s="2" t="s">
        <v>9</v>
      </c>
      <c r="AH1476" s="4">
        <v>12189</v>
      </c>
    </row>
    <row r="1477" spans="32:34" x14ac:dyDescent="0.3">
      <c r="AF1477" s="2" t="s">
        <v>313</v>
      </c>
      <c r="AG1477" s="2" t="s">
        <v>9</v>
      </c>
      <c r="AH1477" s="4">
        <v>35410</v>
      </c>
    </row>
    <row r="1478" spans="32:34" x14ac:dyDescent="0.3">
      <c r="AF1478" s="2" t="s">
        <v>314</v>
      </c>
      <c r="AG1478" s="2" t="s">
        <v>10</v>
      </c>
      <c r="AH1478" s="4">
        <v>96168</v>
      </c>
    </row>
    <row r="1479" spans="32:34" x14ac:dyDescent="0.3">
      <c r="AF1479" s="2" t="s">
        <v>315</v>
      </c>
      <c r="AG1479" s="2" t="s">
        <v>10</v>
      </c>
      <c r="AH1479" s="4">
        <v>28346</v>
      </c>
    </row>
    <row r="1480" spans="32:34" x14ac:dyDescent="0.3">
      <c r="AF1480" s="2" t="s">
        <v>313</v>
      </c>
      <c r="AG1480" s="2" t="s">
        <v>9</v>
      </c>
      <c r="AH1480" s="4">
        <v>34845</v>
      </c>
    </row>
    <row r="1481" spans="32:34" x14ac:dyDescent="0.3">
      <c r="AF1481" s="2" t="s">
        <v>318</v>
      </c>
      <c r="AG1481" s="2" t="s">
        <v>11</v>
      </c>
      <c r="AH1481" s="4">
        <v>45374</v>
      </c>
    </row>
    <row r="1482" spans="32:34" x14ac:dyDescent="0.3">
      <c r="AF1482" s="2" t="s">
        <v>317</v>
      </c>
      <c r="AG1482" s="2" t="s">
        <v>9</v>
      </c>
      <c r="AH1482" s="4">
        <v>18597</v>
      </c>
    </row>
    <row r="1483" spans="32:34" x14ac:dyDescent="0.3">
      <c r="AF1483" s="2" t="s">
        <v>314</v>
      </c>
      <c r="AG1483" s="2" t="s">
        <v>9</v>
      </c>
      <c r="AH1483" s="4">
        <v>98433</v>
      </c>
    </row>
    <row r="1484" spans="32:34" x14ac:dyDescent="0.3">
      <c r="AF1484" s="2" t="s">
        <v>311</v>
      </c>
      <c r="AG1484" s="2" t="s">
        <v>11</v>
      </c>
      <c r="AH1484" s="4">
        <v>94760</v>
      </c>
    </row>
    <row r="1485" spans="32:34" x14ac:dyDescent="0.3">
      <c r="AF1485" s="2" t="s">
        <v>313</v>
      </c>
      <c r="AG1485" s="2" t="s">
        <v>10</v>
      </c>
      <c r="AH1485" s="4">
        <v>27806</v>
      </c>
    </row>
    <row r="1486" spans="32:34" x14ac:dyDescent="0.3">
      <c r="AF1486" s="2" t="s">
        <v>315</v>
      </c>
      <c r="AG1486" s="2" t="s">
        <v>9</v>
      </c>
      <c r="AH1486" s="4">
        <v>99743</v>
      </c>
    </row>
    <row r="1487" spans="32:34" x14ac:dyDescent="0.3">
      <c r="AF1487" s="2" t="s">
        <v>309</v>
      </c>
      <c r="AG1487" s="2" t="s">
        <v>10</v>
      </c>
      <c r="AH1487" s="4">
        <v>26201</v>
      </c>
    </row>
    <row r="1488" spans="32:34" x14ac:dyDescent="0.3">
      <c r="AF1488" s="2" t="s">
        <v>318</v>
      </c>
      <c r="AG1488" s="2" t="s">
        <v>10</v>
      </c>
      <c r="AH1488" s="4">
        <v>33659</v>
      </c>
    </row>
    <row r="1489" spans="32:34" x14ac:dyDescent="0.3">
      <c r="AF1489" s="2" t="s">
        <v>316</v>
      </c>
      <c r="AG1489" s="2" t="s">
        <v>11</v>
      </c>
      <c r="AH1489" s="4">
        <v>31028</v>
      </c>
    </row>
    <row r="1490" spans="32:34" x14ac:dyDescent="0.3">
      <c r="AF1490" s="2" t="s">
        <v>318</v>
      </c>
      <c r="AG1490" s="2" t="s">
        <v>10</v>
      </c>
      <c r="AH1490" s="4">
        <v>66601</v>
      </c>
    </row>
    <row r="1491" spans="32:34" x14ac:dyDescent="0.3">
      <c r="AF1491" s="2" t="s">
        <v>314</v>
      </c>
      <c r="AG1491" s="2" t="s">
        <v>10</v>
      </c>
      <c r="AH1491" s="4">
        <v>91788</v>
      </c>
    </row>
    <row r="1492" spans="32:34" x14ac:dyDescent="0.3">
      <c r="AF1492" s="2" t="s">
        <v>313</v>
      </c>
      <c r="AG1492" s="2" t="s">
        <v>10</v>
      </c>
      <c r="AH1492" s="4">
        <v>66508</v>
      </c>
    </row>
    <row r="1493" spans="32:34" x14ac:dyDescent="0.3">
      <c r="AF1493" s="2" t="s">
        <v>310</v>
      </c>
      <c r="AG1493" s="2" t="s">
        <v>10</v>
      </c>
      <c r="AH1493" s="4">
        <v>85333</v>
      </c>
    </row>
    <row r="1494" spans="32:34" x14ac:dyDescent="0.3">
      <c r="AF1494" s="2" t="s">
        <v>315</v>
      </c>
      <c r="AG1494" s="2" t="s">
        <v>10</v>
      </c>
      <c r="AH1494" s="4">
        <v>53174</v>
      </c>
    </row>
    <row r="1495" spans="32:34" x14ac:dyDescent="0.3">
      <c r="AF1495" s="2" t="s">
        <v>316</v>
      </c>
      <c r="AG1495" s="2" t="s">
        <v>10</v>
      </c>
      <c r="AH1495" s="4">
        <v>65931</v>
      </c>
    </row>
    <row r="1496" spans="32:34" x14ac:dyDescent="0.3">
      <c r="AF1496" s="2" t="s">
        <v>318</v>
      </c>
      <c r="AG1496" s="2" t="s">
        <v>9</v>
      </c>
      <c r="AH1496" s="4">
        <v>46868</v>
      </c>
    </row>
    <row r="1497" spans="32:34" x14ac:dyDescent="0.3">
      <c r="AF1497" s="2" t="s">
        <v>316</v>
      </c>
      <c r="AG1497" s="2" t="s">
        <v>10</v>
      </c>
      <c r="AH1497" s="4">
        <v>65403</v>
      </c>
    </row>
    <row r="1498" spans="32:34" x14ac:dyDescent="0.3">
      <c r="AF1498" s="2" t="s">
        <v>317</v>
      </c>
      <c r="AG1498" s="2" t="s">
        <v>9</v>
      </c>
      <c r="AH1498" s="4">
        <v>97571</v>
      </c>
    </row>
    <row r="1499" spans="32:34" x14ac:dyDescent="0.3">
      <c r="AF1499" s="2" t="s">
        <v>309</v>
      </c>
      <c r="AG1499" s="2" t="s">
        <v>10</v>
      </c>
      <c r="AH1499" s="4">
        <v>20850</v>
      </c>
    </row>
    <row r="1500" spans="32:34" x14ac:dyDescent="0.3">
      <c r="AF1500" s="2" t="s">
        <v>315</v>
      </c>
      <c r="AG1500" s="2" t="s">
        <v>10</v>
      </c>
      <c r="AH1500" s="4">
        <v>47920</v>
      </c>
    </row>
    <row r="1501" spans="32:34" x14ac:dyDescent="0.3">
      <c r="AF1501" s="2" t="s">
        <v>309</v>
      </c>
      <c r="AG1501" s="2" t="s">
        <v>10</v>
      </c>
      <c r="AH1501" s="4">
        <v>32156</v>
      </c>
    </row>
    <row r="1502" spans="32:34" x14ac:dyDescent="0.3">
      <c r="AF1502" s="2" t="s">
        <v>309</v>
      </c>
      <c r="AG1502" s="2" t="s">
        <v>10</v>
      </c>
      <c r="AH1502" s="4">
        <v>57666</v>
      </c>
    </row>
    <row r="1503" spans="32:34" x14ac:dyDescent="0.3">
      <c r="AF1503" s="2" t="s">
        <v>310</v>
      </c>
      <c r="AG1503" s="2" t="s">
        <v>10</v>
      </c>
      <c r="AH1503" s="4">
        <v>66436</v>
      </c>
    </row>
    <row r="1504" spans="32:34" x14ac:dyDescent="0.3">
      <c r="AF1504" s="2" t="s">
        <v>309</v>
      </c>
      <c r="AG1504" s="2" t="s">
        <v>9</v>
      </c>
      <c r="AH1504" s="4">
        <v>54631</v>
      </c>
    </row>
    <row r="1505" spans="32:34" x14ac:dyDescent="0.3">
      <c r="AF1505" s="2" t="s">
        <v>311</v>
      </c>
      <c r="AG1505" s="2" t="s">
        <v>10</v>
      </c>
      <c r="AH1505" s="4">
        <v>20233</v>
      </c>
    </row>
    <row r="1506" spans="32:34" x14ac:dyDescent="0.3">
      <c r="AF1506" s="2" t="s">
        <v>317</v>
      </c>
      <c r="AG1506" s="2" t="s">
        <v>10</v>
      </c>
      <c r="AH1506" s="4">
        <v>66386</v>
      </c>
    </row>
    <row r="1507" spans="32:34" x14ac:dyDescent="0.3">
      <c r="AF1507" s="2" t="s">
        <v>311</v>
      </c>
      <c r="AG1507" s="2" t="s">
        <v>11</v>
      </c>
      <c r="AH1507" s="4">
        <v>59841</v>
      </c>
    </row>
    <row r="1508" spans="32:34" x14ac:dyDescent="0.3">
      <c r="AF1508" s="2" t="s">
        <v>310</v>
      </c>
      <c r="AG1508" s="2" t="s">
        <v>10</v>
      </c>
      <c r="AH1508" s="4">
        <v>48389</v>
      </c>
    </row>
    <row r="1509" spans="32:34" x14ac:dyDescent="0.3">
      <c r="AF1509" s="2" t="s">
        <v>311</v>
      </c>
      <c r="AG1509" s="2" t="s">
        <v>11</v>
      </c>
      <c r="AH1509" s="4">
        <v>19334</v>
      </c>
    </row>
    <row r="1510" spans="32:34" x14ac:dyDescent="0.3">
      <c r="AF1510" s="2" t="s">
        <v>318</v>
      </c>
      <c r="AG1510" s="2" t="s">
        <v>10</v>
      </c>
      <c r="AH1510" s="4">
        <v>49989</v>
      </c>
    </row>
    <row r="1511" spans="32:34" x14ac:dyDescent="0.3">
      <c r="AF1511" s="2" t="s">
        <v>312</v>
      </c>
      <c r="AG1511" s="2" t="s">
        <v>10</v>
      </c>
      <c r="AH1511" s="4">
        <v>81970</v>
      </c>
    </row>
    <row r="1512" spans="32:34" x14ac:dyDescent="0.3">
      <c r="AF1512" s="2" t="s">
        <v>317</v>
      </c>
      <c r="AG1512" s="2" t="s">
        <v>10</v>
      </c>
      <c r="AH1512" s="4">
        <v>99888</v>
      </c>
    </row>
    <row r="1513" spans="32:34" x14ac:dyDescent="0.3">
      <c r="AF1513" s="2" t="s">
        <v>309</v>
      </c>
      <c r="AG1513" s="2" t="s">
        <v>11</v>
      </c>
      <c r="AH1513" s="4">
        <v>28010</v>
      </c>
    </row>
    <row r="1514" spans="32:34" x14ac:dyDescent="0.3">
      <c r="AF1514" s="2" t="s">
        <v>318</v>
      </c>
      <c r="AG1514" s="2" t="s">
        <v>10</v>
      </c>
      <c r="AH1514" s="4">
        <v>77709</v>
      </c>
    </row>
    <row r="1515" spans="32:34" x14ac:dyDescent="0.3">
      <c r="AF1515" s="2" t="s">
        <v>312</v>
      </c>
      <c r="AG1515" s="2" t="s">
        <v>11</v>
      </c>
      <c r="AH1515" s="4">
        <v>74730</v>
      </c>
    </row>
    <row r="1516" spans="32:34" x14ac:dyDescent="0.3">
      <c r="AF1516" s="2" t="s">
        <v>311</v>
      </c>
      <c r="AG1516" s="2" t="s">
        <v>9</v>
      </c>
      <c r="AH1516" s="4">
        <v>56002</v>
      </c>
    </row>
    <row r="1517" spans="32:34" x14ac:dyDescent="0.3">
      <c r="AF1517" s="2" t="s">
        <v>309</v>
      </c>
      <c r="AG1517" s="2" t="s">
        <v>10</v>
      </c>
      <c r="AH1517" s="4">
        <v>66782</v>
      </c>
    </row>
    <row r="1518" spans="32:34" x14ac:dyDescent="0.3">
      <c r="AF1518" s="2" t="s">
        <v>318</v>
      </c>
      <c r="AG1518" s="2" t="s">
        <v>9</v>
      </c>
      <c r="AH1518" s="4">
        <v>71334</v>
      </c>
    </row>
    <row r="1519" spans="32:34" x14ac:dyDescent="0.3">
      <c r="AF1519" s="2" t="s">
        <v>317</v>
      </c>
      <c r="AG1519" s="2" t="s">
        <v>11</v>
      </c>
      <c r="AH1519" s="4">
        <v>87475</v>
      </c>
    </row>
    <row r="1520" spans="32:34" x14ac:dyDescent="0.3">
      <c r="AF1520" s="2" t="s">
        <v>313</v>
      </c>
      <c r="AG1520" s="2" t="s">
        <v>11</v>
      </c>
      <c r="AH1520" s="4">
        <v>82895</v>
      </c>
    </row>
    <row r="1521" spans="32:34" x14ac:dyDescent="0.3">
      <c r="AF1521" s="2" t="s">
        <v>315</v>
      </c>
      <c r="AG1521" s="2" t="s">
        <v>11</v>
      </c>
      <c r="AH1521" s="4">
        <v>64575</v>
      </c>
    </row>
    <row r="1522" spans="32:34" x14ac:dyDescent="0.3">
      <c r="AF1522" s="2" t="s">
        <v>311</v>
      </c>
      <c r="AG1522" s="2" t="s">
        <v>11</v>
      </c>
      <c r="AH1522" s="4">
        <v>16792</v>
      </c>
    </row>
    <row r="1523" spans="32:34" x14ac:dyDescent="0.3">
      <c r="AF1523" s="2" t="s">
        <v>314</v>
      </c>
      <c r="AG1523" s="2" t="s">
        <v>11</v>
      </c>
      <c r="AH1523" s="4">
        <v>60386</v>
      </c>
    </row>
    <row r="1524" spans="32:34" x14ac:dyDescent="0.3">
      <c r="AF1524" s="2" t="s">
        <v>314</v>
      </c>
      <c r="AG1524" s="2" t="s">
        <v>9</v>
      </c>
      <c r="AH1524" s="4">
        <v>90582</v>
      </c>
    </row>
    <row r="1525" spans="32:34" x14ac:dyDescent="0.3">
      <c r="AF1525" s="2" t="s">
        <v>312</v>
      </c>
      <c r="AG1525" s="2" t="s">
        <v>11</v>
      </c>
      <c r="AH1525" s="4">
        <v>41797</v>
      </c>
    </row>
    <row r="1526" spans="32:34" x14ac:dyDescent="0.3">
      <c r="AF1526" s="2" t="s">
        <v>313</v>
      </c>
      <c r="AG1526" s="2" t="s">
        <v>9</v>
      </c>
      <c r="AH1526" s="4">
        <v>43986</v>
      </c>
    </row>
    <row r="1527" spans="32:34" x14ac:dyDescent="0.3">
      <c r="AF1527" s="2" t="s">
        <v>311</v>
      </c>
      <c r="AG1527" s="2" t="s">
        <v>10</v>
      </c>
      <c r="AH1527" s="4">
        <v>63018</v>
      </c>
    </row>
    <row r="1528" spans="32:34" x14ac:dyDescent="0.3">
      <c r="AF1528" s="2" t="s">
        <v>314</v>
      </c>
      <c r="AG1528" s="2" t="s">
        <v>9</v>
      </c>
      <c r="AH1528" s="4">
        <v>99980</v>
      </c>
    </row>
    <row r="1529" spans="32:34" x14ac:dyDescent="0.3">
      <c r="AF1529" s="2" t="s">
        <v>312</v>
      </c>
      <c r="AG1529" s="2" t="s">
        <v>10</v>
      </c>
      <c r="AH1529" s="4">
        <v>88632</v>
      </c>
    </row>
    <row r="1530" spans="32:34" x14ac:dyDescent="0.3">
      <c r="AF1530" s="2" t="s">
        <v>310</v>
      </c>
      <c r="AG1530" s="2" t="s">
        <v>9</v>
      </c>
      <c r="AH1530" s="4">
        <v>94549</v>
      </c>
    </row>
    <row r="1531" spans="32:34" x14ac:dyDescent="0.3">
      <c r="AF1531" s="2" t="s">
        <v>318</v>
      </c>
      <c r="AG1531" s="2" t="s">
        <v>10</v>
      </c>
      <c r="AH1531" s="4">
        <v>67517</v>
      </c>
    </row>
    <row r="1532" spans="32:34" x14ac:dyDescent="0.3">
      <c r="AF1532" s="2" t="s">
        <v>316</v>
      </c>
      <c r="AG1532" s="2" t="s">
        <v>10</v>
      </c>
      <c r="AH1532" s="4">
        <v>89484</v>
      </c>
    </row>
    <row r="1533" spans="32:34" x14ac:dyDescent="0.3">
      <c r="AF1533" s="2" t="s">
        <v>313</v>
      </c>
      <c r="AG1533" s="2" t="s">
        <v>11</v>
      </c>
      <c r="AH1533" s="4">
        <v>62194</v>
      </c>
    </row>
    <row r="1534" spans="32:34" x14ac:dyDescent="0.3">
      <c r="AF1534" s="2" t="s">
        <v>315</v>
      </c>
      <c r="AG1534" s="2" t="s">
        <v>9</v>
      </c>
      <c r="AH1534" s="4">
        <v>72426</v>
      </c>
    </row>
    <row r="1535" spans="32:34" x14ac:dyDescent="0.3">
      <c r="AF1535" s="2" t="s">
        <v>315</v>
      </c>
      <c r="AG1535" s="2" t="s">
        <v>9</v>
      </c>
      <c r="AH1535" s="4">
        <v>32207</v>
      </c>
    </row>
    <row r="1536" spans="32:34" x14ac:dyDescent="0.3">
      <c r="AF1536" s="2" t="s">
        <v>310</v>
      </c>
      <c r="AG1536" s="2" t="s">
        <v>10</v>
      </c>
      <c r="AH1536" s="4">
        <v>22344</v>
      </c>
    </row>
    <row r="1537" spans="32:34" x14ac:dyDescent="0.3">
      <c r="AF1537" s="2" t="s">
        <v>309</v>
      </c>
      <c r="AG1537" s="2" t="s">
        <v>11</v>
      </c>
      <c r="AH1537" s="4">
        <v>54931</v>
      </c>
    </row>
    <row r="1538" spans="32:34" x14ac:dyDescent="0.3">
      <c r="AF1538" s="2" t="s">
        <v>314</v>
      </c>
      <c r="AG1538" s="2" t="s">
        <v>9</v>
      </c>
      <c r="AH1538" s="4">
        <v>59038</v>
      </c>
    </row>
    <row r="1539" spans="32:34" x14ac:dyDescent="0.3">
      <c r="AF1539" s="2" t="s">
        <v>315</v>
      </c>
      <c r="AG1539" s="2" t="s">
        <v>10</v>
      </c>
      <c r="AH1539" s="4">
        <v>41417</v>
      </c>
    </row>
    <row r="1540" spans="32:34" x14ac:dyDescent="0.3">
      <c r="AF1540" s="2" t="s">
        <v>313</v>
      </c>
      <c r="AG1540" s="2" t="s">
        <v>9</v>
      </c>
      <c r="AH1540" s="4">
        <v>67053</v>
      </c>
    </row>
    <row r="1541" spans="32:34" x14ac:dyDescent="0.3">
      <c r="AF1541" s="2" t="s">
        <v>316</v>
      </c>
      <c r="AG1541" s="2" t="s">
        <v>9</v>
      </c>
      <c r="AH1541" s="4">
        <v>41565</v>
      </c>
    </row>
    <row r="1542" spans="32:34" x14ac:dyDescent="0.3">
      <c r="AF1542" s="2" t="s">
        <v>316</v>
      </c>
      <c r="AG1542" s="2" t="s">
        <v>10</v>
      </c>
      <c r="AH1542" s="4">
        <v>19182</v>
      </c>
    </row>
    <row r="1543" spans="32:34" x14ac:dyDescent="0.3">
      <c r="AF1543" s="2" t="s">
        <v>317</v>
      </c>
      <c r="AG1543" s="2" t="s">
        <v>10</v>
      </c>
      <c r="AH1543" s="4">
        <v>24802</v>
      </c>
    </row>
    <row r="1544" spans="32:34" x14ac:dyDescent="0.3">
      <c r="AF1544" s="2" t="s">
        <v>312</v>
      </c>
      <c r="AG1544" s="2" t="s">
        <v>10</v>
      </c>
      <c r="AH1544" s="4">
        <v>89428</v>
      </c>
    </row>
    <row r="1545" spans="32:34" x14ac:dyDescent="0.3">
      <c r="AF1545" s="2" t="s">
        <v>309</v>
      </c>
      <c r="AG1545" s="2" t="s">
        <v>11</v>
      </c>
      <c r="AH1545" s="4">
        <v>46565</v>
      </c>
    </row>
    <row r="1546" spans="32:34" x14ac:dyDescent="0.3">
      <c r="AF1546" s="2" t="s">
        <v>312</v>
      </c>
      <c r="AG1546" s="2" t="s">
        <v>9</v>
      </c>
      <c r="AH1546" s="4">
        <v>45674</v>
      </c>
    </row>
    <row r="1547" spans="32:34" x14ac:dyDescent="0.3">
      <c r="AF1547" s="2" t="s">
        <v>315</v>
      </c>
      <c r="AG1547" s="2" t="s">
        <v>9</v>
      </c>
      <c r="AH1547" s="4">
        <v>47460</v>
      </c>
    </row>
    <row r="1548" spans="32:34" x14ac:dyDescent="0.3">
      <c r="AF1548" s="2" t="s">
        <v>315</v>
      </c>
      <c r="AG1548" s="2" t="s">
        <v>10</v>
      </c>
      <c r="AH1548" s="4">
        <v>57421</v>
      </c>
    </row>
    <row r="1549" spans="32:34" x14ac:dyDescent="0.3">
      <c r="AF1549" s="2" t="s">
        <v>316</v>
      </c>
      <c r="AG1549" s="2" t="s">
        <v>9</v>
      </c>
      <c r="AH1549" s="4">
        <v>78098</v>
      </c>
    </row>
    <row r="1550" spans="32:34" x14ac:dyDescent="0.3">
      <c r="AF1550" s="2" t="s">
        <v>311</v>
      </c>
      <c r="AG1550" s="2" t="s">
        <v>9</v>
      </c>
      <c r="AH1550" s="4">
        <v>17497</v>
      </c>
    </row>
    <row r="1551" spans="32:34" x14ac:dyDescent="0.3">
      <c r="AF1551" s="2" t="s">
        <v>309</v>
      </c>
      <c r="AG1551" s="2" t="s">
        <v>11</v>
      </c>
      <c r="AH1551" s="4">
        <v>77163</v>
      </c>
    </row>
    <row r="1552" spans="32:34" x14ac:dyDescent="0.3">
      <c r="AF1552" s="2" t="s">
        <v>310</v>
      </c>
      <c r="AG1552" s="2" t="s">
        <v>9</v>
      </c>
      <c r="AH1552" s="4">
        <v>58281</v>
      </c>
    </row>
    <row r="1553" spans="32:34" x14ac:dyDescent="0.3">
      <c r="AF1553" s="2" t="s">
        <v>309</v>
      </c>
      <c r="AG1553" s="2" t="s">
        <v>11</v>
      </c>
      <c r="AH1553" s="4">
        <v>84677</v>
      </c>
    </row>
    <row r="1554" spans="32:34" x14ac:dyDescent="0.3">
      <c r="AF1554" s="2" t="s">
        <v>317</v>
      </c>
      <c r="AG1554" s="2" t="s">
        <v>11</v>
      </c>
      <c r="AH1554" s="4">
        <v>23251</v>
      </c>
    </row>
    <row r="1555" spans="32:34" x14ac:dyDescent="0.3">
      <c r="AF1555" s="2" t="s">
        <v>311</v>
      </c>
      <c r="AG1555" s="2" t="s">
        <v>10</v>
      </c>
      <c r="AH1555" s="4">
        <v>86535</v>
      </c>
    </row>
    <row r="1556" spans="32:34" x14ac:dyDescent="0.3">
      <c r="AF1556" s="2" t="s">
        <v>311</v>
      </c>
      <c r="AG1556" s="2" t="s">
        <v>9</v>
      </c>
      <c r="AH1556" s="4">
        <v>44142</v>
      </c>
    </row>
    <row r="1557" spans="32:34" x14ac:dyDescent="0.3">
      <c r="AF1557" s="2" t="s">
        <v>317</v>
      </c>
      <c r="AG1557" s="2" t="s">
        <v>9</v>
      </c>
      <c r="AH1557" s="4">
        <v>27716</v>
      </c>
    </row>
    <row r="1558" spans="32:34" x14ac:dyDescent="0.3">
      <c r="AF1558" s="2" t="s">
        <v>314</v>
      </c>
      <c r="AG1558" s="2" t="s">
        <v>9</v>
      </c>
      <c r="AH1558" s="4">
        <v>19800</v>
      </c>
    </row>
    <row r="1559" spans="32:34" x14ac:dyDescent="0.3">
      <c r="AF1559" s="2" t="s">
        <v>313</v>
      </c>
      <c r="AG1559" s="2" t="s">
        <v>10</v>
      </c>
      <c r="AH1559" s="4">
        <v>43387</v>
      </c>
    </row>
    <row r="1560" spans="32:34" x14ac:dyDescent="0.3">
      <c r="AF1560" s="2" t="s">
        <v>310</v>
      </c>
      <c r="AG1560" s="2" t="s">
        <v>10</v>
      </c>
      <c r="AH1560" s="4">
        <v>25340</v>
      </c>
    </row>
    <row r="1561" spans="32:34" x14ac:dyDescent="0.3">
      <c r="AF1561" s="2" t="s">
        <v>317</v>
      </c>
      <c r="AG1561" s="2" t="s">
        <v>9</v>
      </c>
      <c r="AH1561" s="4">
        <v>61875</v>
      </c>
    </row>
    <row r="1562" spans="32:34" x14ac:dyDescent="0.3">
      <c r="AF1562" s="2" t="s">
        <v>316</v>
      </c>
      <c r="AG1562" s="2" t="s">
        <v>10</v>
      </c>
      <c r="AH1562" s="4">
        <v>87782</v>
      </c>
    </row>
    <row r="1563" spans="32:34" x14ac:dyDescent="0.3">
      <c r="AF1563" s="2" t="s">
        <v>312</v>
      </c>
      <c r="AG1563" s="2" t="s">
        <v>11</v>
      </c>
      <c r="AH1563" s="4">
        <v>61754</v>
      </c>
    </row>
    <row r="1564" spans="32:34" x14ac:dyDescent="0.3">
      <c r="AF1564" s="2" t="s">
        <v>311</v>
      </c>
      <c r="AG1564" s="2" t="s">
        <v>10</v>
      </c>
      <c r="AH1564" s="4">
        <v>14187</v>
      </c>
    </row>
    <row r="1565" spans="32:34" x14ac:dyDescent="0.3">
      <c r="AF1565" s="2" t="s">
        <v>313</v>
      </c>
      <c r="AG1565" s="2" t="s">
        <v>11</v>
      </c>
      <c r="AH1565" s="4">
        <v>31041</v>
      </c>
    </row>
    <row r="1566" spans="32:34" x14ac:dyDescent="0.3">
      <c r="AF1566" s="2" t="s">
        <v>317</v>
      </c>
      <c r="AG1566" s="2" t="s">
        <v>11</v>
      </c>
      <c r="AH1566" s="4">
        <v>16222</v>
      </c>
    </row>
    <row r="1567" spans="32:34" x14ac:dyDescent="0.3">
      <c r="AF1567" s="2" t="s">
        <v>313</v>
      </c>
      <c r="AG1567" s="2" t="s">
        <v>11</v>
      </c>
      <c r="AH1567" s="4">
        <v>69543</v>
      </c>
    </row>
    <row r="1568" spans="32:34" x14ac:dyDescent="0.3">
      <c r="AF1568" s="2" t="s">
        <v>310</v>
      </c>
      <c r="AG1568" s="2" t="s">
        <v>9</v>
      </c>
      <c r="AH1568" s="4">
        <v>18721</v>
      </c>
    </row>
    <row r="1569" spans="32:34" x14ac:dyDescent="0.3">
      <c r="AF1569" s="2" t="s">
        <v>315</v>
      </c>
      <c r="AG1569" s="2" t="s">
        <v>11</v>
      </c>
      <c r="AH1569" s="4">
        <v>69503</v>
      </c>
    </row>
    <row r="1570" spans="32:34" x14ac:dyDescent="0.3">
      <c r="AF1570" s="2" t="s">
        <v>310</v>
      </c>
      <c r="AG1570" s="2" t="s">
        <v>10</v>
      </c>
      <c r="AH1570" s="4">
        <v>42571</v>
      </c>
    </row>
    <row r="1571" spans="32:34" x14ac:dyDescent="0.3">
      <c r="AF1571" s="2" t="s">
        <v>311</v>
      </c>
      <c r="AG1571" s="2" t="s">
        <v>10</v>
      </c>
      <c r="AH1571" s="4">
        <v>37389</v>
      </c>
    </row>
    <row r="1572" spans="32:34" x14ac:dyDescent="0.3">
      <c r="AF1572" s="2" t="s">
        <v>317</v>
      </c>
      <c r="AG1572" s="2" t="s">
        <v>9</v>
      </c>
      <c r="AH1572" s="4">
        <v>47101</v>
      </c>
    </row>
    <row r="1573" spans="32:34" x14ac:dyDescent="0.3">
      <c r="AF1573" s="2" t="s">
        <v>316</v>
      </c>
      <c r="AG1573" s="2" t="s">
        <v>11</v>
      </c>
      <c r="AH1573" s="4">
        <v>63576</v>
      </c>
    </row>
    <row r="1574" spans="32:34" x14ac:dyDescent="0.3">
      <c r="AF1574" s="2" t="s">
        <v>311</v>
      </c>
      <c r="AG1574" s="2" t="s">
        <v>10</v>
      </c>
      <c r="AH1574" s="4">
        <v>80940</v>
      </c>
    </row>
    <row r="1575" spans="32:34" x14ac:dyDescent="0.3">
      <c r="AF1575" s="2" t="s">
        <v>315</v>
      </c>
      <c r="AG1575" s="2" t="s">
        <v>11</v>
      </c>
      <c r="AH1575" s="4">
        <v>48440</v>
      </c>
    </row>
    <row r="1576" spans="32:34" x14ac:dyDescent="0.3">
      <c r="AF1576" s="2" t="s">
        <v>314</v>
      </c>
      <c r="AG1576" s="2" t="s">
        <v>9</v>
      </c>
      <c r="AH1576" s="4">
        <v>45794</v>
      </c>
    </row>
    <row r="1577" spans="32:34" x14ac:dyDescent="0.3">
      <c r="AF1577" s="2" t="s">
        <v>314</v>
      </c>
      <c r="AG1577" s="2" t="s">
        <v>11</v>
      </c>
      <c r="AH1577" s="4">
        <v>88481</v>
      </c>
    </row>
    <row r="1578" spans="32:34" x14ac:dyDescent="0.3">
      <c r="AF1578" s="2" t="s">
        <v>310</v>
      </c>
      <c r="AG1578" s="2" t="s">
        <v>11</v>
      </c>
      <c r="AH1578" s="4">
        <v>50822</v>
      </c>
    </row>
    <row r="1579" spans="32:34" x14ac:dyDescent="0.3">
      <c r="AF1579" s="2" t="s">
        <v>317</v>
      </c>
      <c r="AG1579" s="2" t="s">
        <v>11</v>
      </c>
      <c r="AH1579" s="4">
        <v>69090</v>
      </c>
    </row>
    <row r="1580" spans="32:34" x14ac:dyDescent="0.3">
      <c r="AF1580" s="2" t="s">
        <v>318</v>
      </c>
      <c r="AG1580" s="2" t="s">
        <v>9</v>
      </c>
      <c r="AH1580" s="4">
        <v>69220</v>
      </c>
    </row>
    <row r="1581" spans="32:34" x14ac:dyDescent="0.3">
      <c r="AF1581" s="2" t="s">
        <v>317</v>
      </c>
      <c r="AG1581" s="2" t="s">
        <v>11</v>
      </c>
      <c r="AH1581" s="4">
        <v>30812</v>
      </c>
    </row>
    <row r="1582" spans="32:34" x14ac:dyDescent="0.3">
      <c r="AF1582" s="2" t="s">
        <v>318</v>
      </c>
      <c r="AG1582" s="2" t="s">
        <v>9</v>
      </c>
      <c r="AH1582" s="4">
        <v>62999</v>
      </c>
    </row>
    <row r="1583" spans="32:34" x14ac:dyDescent="0.3">
      <c r="AF1583" s="2" t="s">
        <v>314</v>
      </c>
      <c r="AG1583" s="2" t="s">
        <v>9</v>
      </c>
      <c r="AH1583" s="4">
        <v>27022</v>
      </c>
    </row>
    <row r="1584" spans="32:34" x14ac:dyDescent="0.3">
      <c r="AF1584" s="2" t="s">
        <v>309</v>
      </c>
      <c r="AG1584" s="2" t="s">
        <v>10</v>
      </c>
      <c r="AH1584" s="4">
        <v>61249</v>
      </c>
    </row>
    <row r="1585" spans="32:34" x14ac:dyDescent="0.3">
      <c r="AF1585" s="2" t="s">
        <v>314</v>
      </c>
      <c r="AG1585" s="2" t="s">
        <v>10</v>
      </c>
      <c r="AH1585" s="4">
        <v>88176</v>
      </c>
    </row>
    <row r="1586" spans="32:34" x14ac:dyDescent="0.3">
      <c r="AF1586" s="2" t="s">
        <v>313</v>
      </c>
      <c r="AG1586" s="2" t="s">
        <v>10</v>
      </c>
      <c r="AH1586" s="4">
        <v>65911</v>
      </c>
    </row>
    <row r="1587" spans="32:34" x14ac:dyDescent="0.3">
      <c r="AF1587" s="2" t="s">
        <v>317</v>
      </c>
      <c r="AG1587" s="2" t="s">
        <v>11</v>
      </c>
      <c r="AH1587" s="4">
        <v>79997</v>
      </c>
    </row>
    <row r="1588" spans="32:34" x14ac:dyDescent="0.3">
      <c r="AF1588" s="2" t="s">
        <v>317</v>
      </c>
      <c r="AG1588" s="2" t="s">
        <v>9</v>
      </c>
      <c r="AH1588" s="4">
        <v>65050</v>
      </c>
    </row>
    <row r="1589" spans="32:34" x14ac:dyDescent="0.3">
      <c r="AF1589" s="2" t="s">
        <v>312</v>
      </c>
      <c r="AG1589" s="2" t="s">
        <v>10</v>
      </c>
      <c r="AH1589" s="4">
        <v>20181</v>
      </c>
    </row>
    <row r="1590" spans="32:34" x14ac:dyDescent="0.3">
      <c r="AF1590" s="2" t="s">
        <v>309</v>
      </c>
      <c r="AG1590" s="2" t="s">
        <v>11</v>
      </c>
      <c r="AH1590" s="4">
        <v>39624</v>
      </c>
    </row>
    <row r="1591" spans="32:34" x14ac:dyDescent="0.3">
      <c r="AF1591" s="2" t="s">
        <v>313</v>
      </c>
      <c r="AG1591" s="2" t="s">
        <v>11</v>
      </c>
      <c r="AH1591" s="4">
        <v>36127</v>
      </c>
    </row>
    <row r="1592" spans="32:34" x14ac:dyDescent="0.3">
      <c r="AF1592" s="2" t="s">
        <v>317</v>
      </c>
      <c r="AG1592" s="2" t="s">
        <v>10</v>
      </c>
      <c r="AH1592" s="4">
        <v>97982</v>
      </c>
    </row>
    <row r="1593" spans="32:34" x14ac:dyDescent="0.3">
      <c r="AF1593" s="2" t="s">
        <v>310</v>
      </c>
      <c r="AG1593" s="2" t="s">
        <v>9</v>
      </c>
      <c r="AH1593" s="4">
        <v>47181</v>
      </c>
    </row>
    <row r="1594" spans="32:34" x14ac:dyDescent="0.3">
      <c r="AF1594" s="2" t="s">
        <v>317</v>
      </c>
      <c r="AG1594" s="2" t="s">
        <v>11</v>
      </c>
      <c r="AH1594" s="4">
        <v>15847</v>
      </c>
    </row>
    <row r="1595" spans="32:34" x14ac:dyDescent="0.3">
      <c r="AF1595" s="2" t="s">
        <v>310</v>
      </c>
      <c r="AG1595" s="2" t="s">
        <v>11</v>
      </c>
      <c r="AH1595" s="4">
        <v>57052</v>
      </c>
    </row>
    <row r="1596" spans="32:34" x14ac:dyDescent="0.3">
      <c r="AF1596" s="2" t="s">
        <v>316</v>
      </c>
      <c r="AG1596" s="2" t="s">
        <v>10</v>
      </c>
      <c r="AH1596" s="4">
        <v>97262</v>
      </c>
    </row>
    <row r="1597" spans="32:34" x14ac:dyDescent="0.3">
      <c r="AF1597" s="2" t="s">
        <v>317</v>
      </c>
      <c r="AG1597" s="2" t="s">
        <v>9</v>
      </c>
      <c r="AH1597" s="4">
        <v>42858</v>
      </c>
    </row>
    <row r="1598" spans="32:34" x14ac:dyDescent="0.3">
      <c r="AF1598" s="2" t="s">
        <v>315</v>
      </c>
      <c r="AG1598" s="2" t="s">
        <v>11</v>
      </c>
      <c r="AH1598" s="4">
        <v>60141</v>
      </c>
    </row>
    <row r="1599" spans="32:34" x14ac:dyDescent="0.3">
      <c r="AF1599" s="2" t="s">
        <v>315</v>
      </c>
      <c r="AG1599" s="2" t="s">
        <v>11</v>
      </c>
      <c r="AH1599" s="4">
        <v>43050</v>
      </c>
    </row>
    <row r="1600" spans="32:34" x14ac:dyDescent="0.3">
      <c r="AF1600" s="2" t="s">
        <v>314</v>
      </c>
      <c r="AG1600" s="2" t="s">
        <v>10</v>
      </c>
      <c r="AH1600" s="4">
        <v>79986</v>
      </c>
    </row>
    <row r="1601" spans="32:34" x14ac:dyDescent="0.3">
      <c r="AF1601" s="2" t="s">
        <v>310</v>
      </c>
      <c r="AG1601" s="2" t="s">
        <v>9</v>
      </c>
      <c r="AH1601" s="4">
        <v>99310</v>
      </c>
    </row>
    <row r="1602" spans="32:34" x14ac:dyDescent="0.3">
      <c r="AF1602" s="2" t="s">
        <v>312</v>
      </c>
      <c r="AG1602" s="2" t="s">
        <v>11</v>
      </c>
      <c r="AH1602" s="4">
        <v>77870</v>
      </c>
    </row>
    <row r="1603" spans="32:34" x14ac:dyDescent="0.3">
      <c r="AF1603" s="2" t="s">
        <v>311</v>
      </c>
      <c r="AG1603" s="2" t="s">
        <v>9</v>
      </c>
      <c r="AH1603" s="4">
        <v>49218</v>
      </c>
    </row>
    <row r="1604" spans="32:34" x14ac:dyDescent="0.3">
      <c r="AF1604" s="2" t="s">
        <v>310</v>
      </c>
      <c r="AG1604" s="2" t="s">
        <v>9</v>
      </c>
      <c r="AH1604" s="4">
        <v>93661</v>
      </c>
    </row>
    <row r="1605" spans="32:34" x14ac:dyDescent="0.3">
      <c r="AF1605" s="2" t="s">
        <v>312</v>
      </c>
      <c r="AG1605" s="2" t="s">
        <v>9</v>
      </c>
      <c r="AH1605" s="4">
        <v>73491</v>
      </c>
    </row>
    <row r="1606" spans="32:34" x14ac:dyDescent="0.3">
      <c r="AF1606" s="2" t="s">
        <v>312</v>
      </c>
      <c r="AG1606" s="2" t="s">
        <v>10</v>
      </c>
      <c r="AH1606" s="4">
        <v>64824</v>
      </c>
    </row>
    <row r="1607" spans="32:34" x14ac:dyDescent="0.3">
      <c r="AF1607" s="2" t="s">
        <v>311</v>
      </c>
      <c r="AG1607" s="2" t="s">
        <v>11</v>
      </c>
      <c r="AH1607" s="4">
        <v>63712</v>
      </c>
    </row>
    <row r="1608" spans="32:34" x14ac:dyDescent="0.3">
      <c r="AF1608" s="2" t="s">
        <v>318</v>
      </c>
      <c r="AG1608" s="2" t="s">
        <v>9</v>
      </c>
      <c r="AH1608" s="4">
        <v>37781</v>
      </c>
    </row>
    <row r="1609" spans="32:34" x14ac:dyDescent="0.3">
      <c r="AF1609" s="2" t="s">
        <v>314</v>
      </c>
      <c r="AG1609" s="2" t="s">
        <v>9</v>
      </c>
      <c r="AH1609" s="4">
        <v>69899</v>
      </c>
    </row>
    <row r="1610" spans="32:34" x14ac:dyDescent="0.3">
      <c r="AF1610" s="2" t="s">
        <v>315</v>
      </c>
      <c r="AG1610" s="2" t="s">
        <v>9</v>
      </c>
      <c r="AH1610" s="4">
        <v>95746</v>
      </c>
    </row>
    <row r="1611" spans="32:34" x14ac:dyDescent="0.3">
      <c r="AF1611" s="2" t="s">
        <v>309</v>
      </c>
      <c r="AG1611" s="2" t="s">
        <v>9</v>
      </c>
      <c r="AH1611" s="4">
        <v>17556</v>
      </c>
    </row>
    <row r="1612" spans="32:34" x14ac:dyDescent="0.3">
      <c r="AF1612" s="2" t="s">
        <v>318</v>
      </c>
      <c r="AG1612" s="2" t="s">
        <v>11</v>
      </c>
      <c r="AH1612" s="4">
        <v>86125</v>
      </c>
    </row>
    <row r="1613" spans="32:34" x14ac:dyDescent="0.3">
      <c r="AF1613" s="2" t="s">
        <v>311</v>
      </c>
      <c r="AG1613" s="2" t="s">
        <v>10</v>
      </c>
      <c r="AH1613" s="4">
        <v>30302</v>
      </c>
    </row>
    <row r="1614" spans="32:34" x14ac:dyDescent="0.3">
      <c r="AF1614" s="2" t="s">
        <v>309</v>
      </c>
      <c r="AG1614" s="2" t="s">
        <v>11</v>
      </c>
      <c r="AH1614" s="4">
        <v>70530</v>
      </c>
    </row>
    <row r="1615" spans="32:34" x14ac:dyDescent="0.3">
      <c r="AF1615" s="2" t="s">
        <v>317</v>
      </c>
      <c r="AG1615" s="2" t="s">
        <v>10</v>
      </c>
      <c r="AH1615" s="4">
        <v>99105</v>
      </c>
    </row>
    <row r="1616" spans="32:34" x14ac:dyDescent="0.3">
      <c r="AF1616" s="2" t="s">
        <v>312</v>
      </c>
      <c r="AG1616" s="2" t="s">
        <v>11</v>
      </c>
      <c r="AH1616" s="4">
        <v>45822</v>
      </c>
    </row>
    <row r="1617" spans="32:34" x14ac:dyDescent="0.3">
      <c r="AF1617" s="2" t="s">
        <v>313</v>
      </c>
      <c r="AG1617" s="2" t="s">
        <v>9</v>
      </c>
      <c r="AH1617" s="4">
        <v>84889</v>
      </c>
    </row>
    <row r="1618" spans="32:34" x14ac:dyDescent="0.3">
      <c r="AF1618" s="2" t="s">
        <v>309</v>
      </c>
      <c r="AG1618" s="2" t="s">
        <v>9</v>
      </c>
      <c r="AH1618" s="4">
        <v>60112</v>
      </c>
    </row>
    <row r="1619" spans="32:34" x14ac:dyDescent="0.3">
      <c r="AF1619" s="2" t="s">
        <v>310</v>
      </c>
      <c r="AG1619" s="2" t="s">
        <v>11</v>
      </c>
      <c r="AH1619" s="4">
        <v>30194</v>
      </c>
    </row>
    <row r="1620" spans="32:34" x14ac:dyDescent="0.3">
      <c r="AF1620" s="2" t="s">
        <v>312</v>
      </c>
      <c r="AG1620" s="2" t="s">
        <v>10</v>
      </c>
      <c r="AH1620" s="4">
        <v>59512</v>
      </c>
    </row>
    <row r="1621" spans="32:34" x14ac:dyDescent="0.3">
      <c r="AF1621" s="2" t="s">
        <v>311</v>
      </c>
      <c r="AG1621" s="2" t="s">
        <v>9</v>
      </c>
      <c r="AH1621" s="4">
        <v>57382</v>
      </c>
    </row>
    <row r="1622" spans="32:34" x14ac:dyDescent="0.3">
      <c r="AF1622" s="2" t="s">
        <v>315</v>
      </c>
      <c r="AG1622" s="2" t="s">
        <v>11</v>
      </c>
      <c r="AH1622" s="4">
        <v>58859</v>
      </c>
    </row>
    <row r="1623" spans="32:34" x14ac:dyDescent="0.3">
      <c r="AF1623" s="2" t="s">
        <v>311</v>
      </c>
      <c r="AG1623" s="2" t="s">
        <v>9</v>
      </c>
      <c r="AH1623" s="4">
        <v>32996</v>
      </c>
    </row>
    <row r="1624" spans="32:34" x14ac:dyDescent="0.3">
      <c r="AF1624" s="2" t="s">
        <v>314</v>
      </c>
      <c r="AG1624" s="2" t="s">
        <v>9</v>
      </c>
      <c r="AH1624" s="4">
        <v>12228</v>
      </c>
    </row>
    <row r="1625" spans="32:34" x14ac:dyDescent="0.3">
      <c r="AF1625" s="2" t="s">
        <v>312</v>
      </c>
      <c r="AG1625" s="2" t="s">
        <v>10</v>
      </c>
      <c r="AH1625" s="4">
        <v>35437</v>
      </c>
    </row>
    <row r="1626" spans="32:34" x14ac:dyDescent="0.3">
      <c r="AF1626" s="2" t="s">
        <v>310</v>
      </c>
      <c r="AG1626" s="2" t="s">
        <v>10</v>
      </c>
      <c r="AH1626" s="4">
        <v>87538</v>
      </c>
    </row>
    <row r="1627" spans="32:34" x14ac:dyDescent="0.3">
      <c r="AF1627" s="2" t="s">
        <v>316</v>
      </c>
      <c r="AG1627" s="2" t="s">
        <v>10</v>
      </c>
      <c r="AH1627" s="4">
        <v>93213</v>
      </c>
    </row>
    <row r="1628" spans="32:34" x14ac:dyDescent="0.3">
      <c r="AF1628" s="2" t="s">
        <v>317</v>
      </c>
      <c r="AG1628" s="2" t="s">
        <v>10</v>
      </c>
      <c r="AH1628" s="4">
        <v>99636</v>
      </c>
    </row>
    <row r="1629" spans="32:34" x14ac:dyDescent="0.3">
      <c r="AF1629" s="2" t="s">
        <v>318</v>
      </c>
      <c r="AG1629" s="2" t="s">
        <v>11</v>
      </c>
      <c r="AH1629" s="4">
        <v>10280</v>
      </c>
    </row>
    <row r="1630" spans="32:34" x14ac:dyDescent="0.3">
      <c r="AF1630" s="2" t="s">
        <v>309</v>
      </c>
      <c r="AG1630" s="2" t="s">
        <v>11</v>
      </c>
      <c r="AH1630" s="4">
        <v>66156</v>
      </c>
    </row>
    <row r="1631" spans="32:34" x14ac:dyDescent="0.3">
      <c r="AF1631" s="2" t="s">
        <v>313</v>
      </c>
      <c r="AG1631" s="2" t="s">
        <v>9</v>
      </c>
      <c r="AH1631" s="4">
        <v>38820</v>
      </c>
    </row>
    <row r="1632" spans="32:34" x14ac:dyDescent="0.3">
      <c r="AF1632" s="2" t="s">
        <v>314</v>
      </c>
      <c r="AG1632" s="2" t="s">
        <v>10</v>
      </c>
      <c r="AH1632" s="4">
        <v>53648</v>
      </c>
    </row>
    <row r="1633" spans="32:34" x14ac:dyDescent="0.3">
      <c r="AF1633" s="2" t="s">
        <v>315</v>
      </c>
      <c r="AG1633" s="2" t="s">
        <v>11</v>
      </c>
      <c r="AH1633" s="4">
        <v>47636</v>
      </c>
    </row>
    <row r="1634" spans="32:34" x14ac:dyDescent="0.3">
      <c r="AF1634" s="2" t="s">
        <v>313</v>
      </c>
      <c r="AG1634" s="2" t="s">
        <v>9</v>
      </c>
      <c r="AH1634" s="4">
        <v>62402</v>
      </c>
    </row>
    <row r="1635" spans="32:34" x14ac:dyDescent="0.3">
      <c r="AF1635" s="2" t="s">
        <v>314</v>
      </c>
      <c r="AG1635" s="2" t="s">
        <v>10</v>
      </c>
      <c r="AH1635" s="4">
        <v>49615</v>
      </c>
    </row>
    <row r="1636" spans="32:34" x14ac:dyDescent="0.3">
      <c r="AF1636" s="2" t="s">
        <v>317</v>
      </c>
      <c r="AG1636" s="2" t="s">
        <v>9</v>
      </c>
      <c r="AH1636" s="4">
        <v>79225</v>
      </c>
    </row>
    <row r="1637" spans="32:34" x14ac:dyDescent="0.3">
      <c r="AF1637" s="2" t="s">
        <v>309</v>
      </c>
      <c r="AG1637" s="2" t="s">
        <v>10</v>
      </c>
      <c r="AH1637" s="4">
        <v>16794</v>
      </c>
    </row>
    <row r="1638" spans="32:34" x14ac:dyDescent="0.3">
      <c r="AF1638" s="2" t="s">
        <v>318</v>
      </c>
      <c r="AG1638" s="2" t="s">
        <v>10</v>
      </c>
      <c r="AH1638" s="4">
        <v>25099</v>
      </c>
    </row>
    <row r="1639" spans="32:34" x14ac:dyDescent="0.3">
      <c r="AF1639" s="2" t="s">
        <v>313</v>
      </c>
      <c r="AG1639" s="2" t="s">
        <v>11</v>
      </c>
      <c r="AH1639" s="4">
        <v>61346</v>
      </c>
    </row>
    <row r="1640" spans="32:34" x14ac:dyDescent="0.3">
      <c r="AF1640" s="2" t="s">
        <v>310</v>
      </c>
      <c r="AG1640" s="2" t="s">
        <v>11</v>
      </c>
      <c r="AH1640" s="4">
        <v>37189</v>
      </c>
    </row>
    <row r="1641" spans="32:34" x14ac:dyDescent="0.3">
      <c r="AF1641" s="2" t="s">
        <v>315</v>
      </c>
      <c r="AG1641" s="2" t="s">
        <v>10</v>
      </c>
      <c r="AH1641" s="4">
        <v>95784</v>
      </c>
    </row>
    <row r="1642" spans="32:34" x14ac:dyDescent="0.3">
      <c r="AF1642" s="2" t="s">
        <v>314</v>
      </c>
      <c r="AG1642" s="2" t="s">
        <v>9</v>
      </c>
      <c r="AH1642" s="4">
        <v>52249</v>
      </c>
    </row>
    <row r="1643" spans="32:34" x14ac:dyDescent="0.3">
      <c r="AF1643" s="2" t="s">
        <v>310</v>
      </c>
      <c r="AG1643" s="2" t="s">
        <v>10</v>
      </c>
      <c r="AH1643" s="4">
        <v>92550</v>
      </c>
    </row>
    <row r="1644" spans="32:34" x14ac:dyDescent="0.3">
      <c r="AF1644" s="2" t="s">
        <v>309</v>
      </c>
      <c r="AG1644" s="2" t="s">
        <v>11</v>
      </c>
      <c r="AH1644" s="4">
        <v>71390</v>
      </c>
    </row>
    <row r="1645" spans="32:34" x14ac:dyDescent="0.3">
      <c r="AF1645" s="2" t="s">
        <v>312</v>
      </c>
      <c r="AG1645" s="2" t="s">
        <v>10</v>
      </c>
      <c r="AH1645" s="4">
        <v>87838</v>
      </c>
    </row>
    <row r="1646" spans="32:34" x14ac:dyDescent="0.3">
      <c r="AF1646" s="2" t="s">
        <v>309</v>
      </c>
      <c r="AG1646" s="2" t="s">
        <v>11</v>
      </c>
      <c r="AH1646" s="4">
        <v>15702</v>
      </c>
    </row>
    <row r="1647" spans="32:34" x14ac:dyDescent="0.3">
      <c r="AF1647" s="2" t="s">
        <v>314</v>
      </c>
      <c r="AG1647" s="2" t="s">
        <v>11</v>
      </c>
      <c r="AH1647" s="4">
        <v>56554</v>
      </c>
    </row>
    <row r="1648" spans="32:34" x14ac:dyDescent="0.3">
      <c r="AF1648" s="2" t="s">
        <v>316</v>
      </c>
      <c r="AG1648" s="2" t="s">
        <v>10</v>
      </c>
      <c r="AH1648" s="4">
        <v>10684</v>
      </c>
    </row>
    <row r="1649" spans="32:34" x14ac:dyDescent="0.3">
      <c r="AF1649" s="2" t="s">
        <v>311</v>
      </c>
      <c r="AG1649" s="2" t="s">
        <v>9</v>
      </c>
      <c r="AH1649" s="4">
        <v>18397</v>
      </c>
    </row>
    <row r="1650" spans="32:34" x14ac:dyDescent="0.3">
      <c r="AF1650" s="2" t="s">
        <v>315</v>
      </c>
      <c r="AG1650" s="2" t="s">
        <v>9</v>
      </c>
      <c r="AH1650" s="4">
        <v>94506</v>
      </c>
    </row>
    <row r="1651" spans="32:34" x14ac:dyDescent="0.3">
      <c r="AF1651" s="2" t="s">
        <v>310</v>
      </c>
      <c r="AG1651" s="2" t="s">
        <v>9</v>
      </c>
      <c r="AH1651" s="4">
        <v>81728</v>
      </c>
    </row>
    <row r="1652" spans="32:34" x14ac:dyDescent="0.3">
      <c r="AF1652" s="2" t="s">
        <v>311</v>
      </c>
      <c r="AG1652" s="2" t="s">
        <v>11</v>
      </c>
      <c r="AH1652" s="4">
        <v>12694</v>
      </c>
    </row>
    <row r="1653" spans="32:34" x14ac:dyDescent="0.3">
      <c r="AF1653" s="2" t="s">
        <v>311</v>
      </c>
      <c r="AG1653" s="2" t="s">
        <v>11</v>
      </c>
      <c r="AH1653" s="4">
        <v>93832</v>
      </c>
    </row>
    <row r="1654" spans="32:34" x14ac:dyDescent="0.3">
      <c r="AF1654" s="2" t="s">
        <v>311</v>
      </c>
      <c r="AG1654" s="2" t="s">
        <v>11</v>
      </c>
      <c r="AH1654" s="4">
        <v>51587</v>
      </c>
    </row>
    <row r="1655" spans="32:34" x14ac:dyDescent="0.3">
      <c r="AF1655" s="2" t="s">
        <v>316</v>
      </c>
      <c r="AG1655" s="2" t="s">
        <v>9</v>
      </c>
      <c r="AH1655" s="4">
        <v>13094</v>
      </c>
    </row>
    <row r="1656" spans="32:34" x14ac:dyDescent="0.3">
      <c r="AF1656" s="2" t="s">
        <v>316</v>
      </c>
      <c r="AG1656" s="2" t="s">
        <v>10</v>
      </c>
      <c r="AH1656" s="4">
        <v>79241</v>
      </c>
    </row>
    <row r="1657" spans="32:34" x14ac:dyDescent="0.3">
      <c r="AF1657" s="2" t="s">
        <v>315</v>
      </c>
      <c r="AG1657" s="2" t="s">
        <v>11</v>
      </c>
      <c r="AH1657" s="4">
        <v>36168</v>
      </c>
    </row>
    <row r="1658" spans="32:34" x14ac:dyDescent="0.3">
      <c r="AF1658" s="2" t="s">
        <v>317</v>
      </c>
      <c r="AG1658" s="2" t="s">
        <v>10</v>
      </c>
      <c r="AH1658" s="4">
        <v>11710</v>
      </c>
    </row>
    <row r="1659" spans="32:34" x14ac:dyDescent="0.3">
      <c r="AF1659" s="2" t="s">
        <v>311</v>
      </c>
      <c r="AG1659" s="2" t="s">
        <v>9</v>
      </c>
      <c r="AH1659" s="4">
        <v>83827</v>
      </c>
    </row>
    <row r="1660" spans="32:34" x14ac:dyDescent="0.3">
      <c r="AF1660" s="2" t="s">
        <v>318</v>
      </c>
      <c r="AG1660" s="2" t="s">
        <v>11</v>
      </c>
      <c r="AH1660" s="4">
        <v>44067</v>
      </c>
    </row>
    <row r="1661" spans="32:34" x14ac:dyDescent="0.3">
      <c r="AF1661" s="2" t="s">
        <v>317</v>
      </c>
      <c r="AG1661" s="2" t="s">
        <v>9</v>
      </c>
      <c r="AH1661" s="4">
        <v>84818</v>
      </c>
    </row>
    <row r="1662" spans="32:34" x14ac:dyDescent="0.3">
      <c r="AF1662" s="2" t="s">
        <v>317</v>
      </c>
      <c r="AG1662" s="2" t="s">
        <v>11</v>
      </c>
      <c r="AH1662" s="4">
        <v>69939</v>
      </c>
    </row>
    <row r="1663" spans="32:34" x14ac:dyDescent="0.3">
      <c r="AF1663" s="2" t="s">
        <v>309</v>
      </c>
      <c r="AG1663" s="2" t="s">
        <v>9</v>
      </c>
      <c r="AH1663" s="4">
        <v>44796</v>
      </c>
    </row>
    <row r="1664" spans="32:34" x14ac:dyDescent="0.3">
      <c r="AF1664" s="2" t="s">
        <v>317</v>
      </c>
      <c r="AG1664" s="2" t="s">
        <v>10</v>
      </c>
      <c r="AH1664" s="4">
        <v>44535</v>
      </c>
    </row>
    <row r="1665" spans="32:34" x14ac:dyDescent="0.3">
      <c r="AF1665" s="2" t="s">
        <v>315</v>
      </c>
      <c r="AG1665" s="2" t="s">
        <v>11</v>
      </c>
      <c r="AH1665" s="4">
        <v>57491</v>
      </c>
    </row>
    <row r="1666" spans="32:34" x14ac:dyDescent="0.3">
      <c r="AF1666" s="2" t="s">
        <v>310</v>
      </c>
      <c r="AG1666" s="2" t="s">
        <v>11</v>
      </c>
      <c r="AH1666" s="4">
        <v>82569</v>
      </c>
    </row>
    <row r="1667" spans="32:34" x14ac:dyDescent="0.3">
      <c r="AF1667" s="2" t="s">
        <v>318</v>
      </c>
      <c r="AG1667" s="2" t="s">
        <v>9</v>
      </c>
      <c r="AH1667" s="4">
        <v>96201</v>
      </c>
    </row>
    <row r="1668" spans="32:34" x14ac:dyDescent="0.3">
      <c r="AF1668" s="2" t="s">
        <v>311</v>
      </c>
      <c r="AG1668" s="2" t="s">
        <v>9</v>
      </c>
      <c r="AH1668" s="4">
        <v>79059</v>
      </c>
    </row>
    <row r="1669" spans="32:34" x14ac:dyDescent="0.3">
      <c r="AF1669" s="2" t="s">
        <v>317</v>
      </c>
      <c r="AG1669" s="2" t="s">
        <v>10</v>
      </c>
      <c r="AH1669" s="4">
        <v>80768</v>
      </c>
    </row>
    <row r="1670" spans="32:34" x14ac:dyDescent="0.3">
      <c r="AF1670" s="2" t="s">
        <v>318</v>
      </c>
      <c r="AG1670" s="2" t="s">
        <v>10</v>
      </c>
      <c r="AH1670" s="4">
        <v>43687</v>
      </c>
    </row>
    <row r="1671" spans="32:34" x14ac:dyDescent="0.3">
      <c r="AF1671" s="2" t="s">
        <v>309</v>
      </c>
      <c r="AG1671" s="2" t="s">
        <v>10</v>
      </c>
      <c r="AH1671" s="4">
        <v>92731</v>
      </c>
    </row>
    <row r="1672" spans="32:34" x14ac:dyDescent="0.3">
      <c r="AF1672" s="2" t="s">
        <v>315</v>
      </c>
      <c r="AG1672" s="2" t="s">
        <v>10</v>
      </c>
      <c r="AH1672" s="4">
        <v>82377</v>
      </c>
    </row>
    <row r="1673" spans="32:34" x14ac:dyDescent="0.3">
      <c r="AF1673" s="2" t="s">
        <v>315</v>
      </c>
      <c r="AG1673" s="2" t="s">
        <v>11</v>
      </c>
      <c r="AH1673" s="4">
        <v>37548</v>
      </c>
    </row>
    <row r="1674" spans="32:34" x14ac:dyDescent="0.3">
      <c r="AF1674" s="2" t="s">
        <v>311</v>
      </c>
      <c r="AG1674" s="2" t="s">
        <v>11</v>
      </c>
      <c r="AH1674" s="4">
        <v>43671</v>
      </c>
    </row>
    <row r="1675" spans="32:34" x14ac:dyDescent="0.3">
      <c r="AF1675" s="2" t="s">
        <v>312</v>
      </c>
      <c r="AG1675" s="2" t="s">
        <v>10</v>
      </c>
      <c r="AH1675" s="4">
        <v>36539</v>
      </c>
    </row>
    <row r="1676" spans="32:34" x14ac:dyDescent="0.3">
      <c r="AF1676" s="2" t="s">
        <v>315</v>
      </c>
      <c r="AG1676" s="2" t="s">
        <v>9</v>
      </c>
      <c r="AH1676" s="4">
        <v>25466</v>
      </c>
    </row>
    <row r="1677" spans="32:34" x14ac:dyDescent="0.3">
      <c r="AF1677" s="2" t="s">
        <v>310</v>
      </c>
      <c r="AG1677" s="2" t="s">
        <v>11</v>
      </c>
      <c r="AH1677" s="4">
        <v>21550</v>
      </c>
    </row>
    <row r="1678" spans="32:34" x14ac:dyDescent="0.3">
      <c r="AF1678" s="2" t="s">
        <v>310</v>
      </c>
      <c r="AG1678" s="2" t="s">
        <v>9</v>
      </c>
      <c r="AH1678" s="4">
        <v>99959</v>
      </c>
    </row>
    <row r="1679" spans="32:34" x14ac:dyDescent="0.3">
      <c r="AF1679" s="2" t="s">
        <v>315</v>
      </c>
      <c r="AG1679" s="2" t="s">
        <v>9</v>
      </c>
      <c r="AH1679" s="4">
        <v>37288</v>
      </c>
    </row>
    <row r="1680" spans="32:34" x14ac:dyDescent="0.3">
      <c r="AF1680" s="2" t="s">
        <v>313</v>
      </c>
      <c r="AG1680" s="2" t="s">
        <v>11</v>
      </c>
      <c r="AH1680" s="4">
        <v>27138</v>
      </c>
    </row>
    <row r="1681" spans="32:34" x14ac:dyDescent="0.3">
      <c r="AF1681" s="2" t="s">
        <v>311</v>
      </c>
      <c r="AG1681" s="2" t="s">
        <v>9</v>
      </c>
      <c r="AH1681" s="4">
        <v>19572</v>
      </c>
    </row>
    <row r="1682" spans="32:34" x14ac:dyDescent="0.3">
      <c r="AF1682" s="2" t="s">
        <v>314</v>
      </c>
      <c r="AG1682" s="2" t="s">
        <v>9</v>
      </c>
      <c r="AH1682" s="4">
        <v>44928</v>
      </c>
    </row>
    <row r="1683" spans="32:34" x14ac:dyDescent="0.3">
      <c r="AF1683" s="2" t="s">
        <v>312</v>
      </c>
      <c r="AG1683" s="2" t="s">
        <v>10</v>
      </c>
      <c r="AH1683" s="4">
        <v>44539</v>
      </c>
    </row>
    <row r="1684" spans="32:34" x14ac:dyDescent="0.3">
      <c r="AF1684" s="2" t="s">
        <v>310</v>
      </c>
      <c r="AG1684" s="2" t="s">
        <v>10</v>
      </c>
      <c r="AH1684" s="4">
        <v>74905</v>
      </c>
    </row>
    <row r="1685" spans="32:34" x14ac:dyDescent="0.3">
      <c r="AF1685" s="2" t="s">
        <v>316</v>
      </c>
      <c r="AG1685" s="2" t="s">
        <v>10</v>
      </c>
      <c r="AH1685" s="4">
        <v>18544</v>
      </c>
    </row>
    <row r="1686" spans="32:34" x14ac:dyDescent="0.3">
      <c r="AF1686" s="2" t="s">
        <v>316</v>
      </c>
      <c r="AG1686" s="2" t="s">
        <v>10</v>
      </c>
      <c r="AH1686" s="4">
        <v>12001</v>
      </c>
    </row>
    <row r="1687" spans="32:34" x14ac:dyDescent="0.3">
      <c r="AF1687" s="2" t="s">
        <v>313</v>
      </c>
      <c r="AG1687" s="2" t="s">
        <v>11</v>
      </c>
      <c r="AH1687" s="4">
        <v>63162</v>
      </c>
    </row>
    <row r="1688" spans="32:34" x14ac:dyDescent="0.3">
      <c r="AF1688" s="2" t="s">
        <v>314</v>
      </c>
      <c r="AG1688" s="2" t="s">
        <v>11</v>
      </c>
      <c r="AH1688" s="4">
        <v>17243</v>
      </c>
    </row>
    <row r="1689" spans="32:34" x14ac:dyDescent="0.3">
      <c r="AF1689" s="2" t="s">
        <v>316</v>
      </c>
      <c r="AG1689" s="2" t="s">
        <v>10</v>
      </c>
      <c r="AH1689" s="4">
        <v>89676</v>
      </c>
    </row>
    <row r="1690" spans="32:34" x14ac:dyDescent="0.3">
      <c r="AF1690" s="2" t="s">
        <v>318</v>
      </c>
      <c r="AG1690" s="2" t="s">
        <v>11</v>
      </c>
      <c r="AH1690" s="4">
        <v>67637</v>
      </c>
    </row>
    <row r="1691" spans="32:34" x14ac:dyDescent="0.3">
      <c r="AF1691" s="2" t="s">
        <v>309</v>
      </c>
      <c r="AG1691" s="2" t="s">
        <v>10</v>
      </c>
      <c r="AH1691" s="4">
        <v>48070</v>
      </c>
    </row>
    <row r="1692" spans="32:34" x14ac:dyDescent="0.3">
      <c r="AF1692" s="2" t="s">
        <v>311</v>
      </c>
      <c r="AG1692" s="2" t="s">
        <v>10</v>
      </c>
      <c r="AH1692" s="4">
        <v>78235</v>
      </c>
    </row>
    <row r="1693" spans="32:34" x14ac:dyDescent="0.3">
      <c r="AF1693" s="2" t="s">
        <v>314</v>
      </c>
      <c r="AG1693" s="2" t="s">
        <v>9</v>
      </c>
      <c r="AH1693" s="4">
        <v>41836</v>
      </c>
    </row>
    <row r="1694" spans="32:34" x14ac:dyDescent="0.3">
      <c r="AF1694" s="2" t="s">
        <v>315</v>
      </c>
      <c r="AG1694" s="2" t="s">
        <v>11</v>
      </c>
      <c r="AH1694" s="4">
        <v>22008</v>
      </c>
    </row>
    <row r="1695" spans="32:34" x14ac:dyDescent="0.3">
      <c r="AF1695" s="2" t="s">
        <v>315</v>
      </c>
      <c r="AG1695" s="2" t="s">
        <v>9</v>
      </c>
      <c r="AH1695" s="4">
        <v>11046</v>
      </c>
    </row>
    <row r="1696" spans="32:34" x14ac:dyDescent="0.3">
      <c r="AF1696" s="2" t="s">
        <v>310</v>
      </c>
      <c r="AG1696" s="2" t="s">
        <v>10</v>
      </c>
      <c r="AH1696" s="4">
        <v>26586</v>
      </c>
    </row>
    <row r="1697" spans="32:34" x14ac:dyDescent="0.3">
      <c r="AF1697" s="2" t="s">
        <v>312</v>
      </c>
      <c r="AG1697" s="2" t="s">
        <v>11</v>
      </c>
      <c r="AH1697" s="4">
        <v>80887</v>
      </c>
    </row>
    <row r="1698" spans="32:34" x14ac:dyDescent="0.3">
      <c r="AF1698" s="2" t="s">
        <v>318</v>
      </c>
      <c r="AG1698" s="2" t="s">
        <v>10</v>
      </c>
      <c r="AH1698" s="4">
        <v>18560</v>
      </c>
    </row>
    <row r="1699" spans="32:34" x14ac:dyDescent="0.3">
      <c r="AF1699" s="2" t="s">
        <v>318</v>
      </c>
      <c r="AG1699" s="2" t="s">
        <v>10</v>
      </c>
      <c r="AH1699" s="4">
        <v>14920</v>
      </c>
    </row>
    <row r="1700" spans="32:34" x14ac:dyDescent="0.3">
      <c r="AF1700" s="2" t="s">
        <v>312</v>
      </c>
      <c r="AG1700" s="2" t="s">
        <v>11</v>
      </c>
      <c r="AH1700" s="4">
        <v>70873</v>
      </c>
    </row>
    <row r="1701" spans="32:34" x14ac:dyDescent="0.3">
      <c r="AF1701" s="2" t="s">
        <v>311</v>
      </c>
      <c r="AG1701" s="2" t="s">
        <v>11</v>
      </c>
      <c r="AH1701" s="4">
        <v>53045</v>
      </c>
    </row>
    <row r="1702" spans="32:34" x14ac:dyDescent="0.3">
      <c r="AF1702" s="2" t="s">
        <v>312</v>
      </c>
      <c r="AG1702" s="2" t="s">
        <v>10</v>
      </c>
      <c r="AH1702" s="4">
        <v>13106</v>
      </c>
    </row>
    <row r="1703" spans="32:34" x14ac:dyDescent="0.3">
      <c r="AF1703" s="2" t="s">
        <v>314</v>
      </c>
      <c r="AG1703" s="2" t="s">
        <v>10</v>
      </c>
      <c r="AH1703" s="4">
        <v>57274</v>
      </c>
    </row>
    <row r="1704" spans="32:34" x14ac:dyDescent="0.3">
      <c r="AF1704" s="2" t="s">
        <v>314</v>
      </c>
      <c r="AG1704" s="2" t="s">
        <v>11</v>
      </c>
      <c r="AH1704" s="4">
        <v>80690</v>
      </c>
    </row>
    <row r="1705" spans="32:34" x14ac:dyDescent="0.3">
      <c r="AF1705" s="2" t="s">
        <v>313</v>
      </c>
      <c r="AG1705" s="2" t="s">
        <v>11</v>
      </c>
      <c r="AH1705" s="4">
        <v>41003</v>
      </c>
    </row>
    <row r="1706" spans="32:34" x14ac:dyDescent="0.3">
      <c r="AF1706" s="2" t="s">
        <v>318</v>
      </c>
      <c r="AG1706" s="2" t="s">
        <v>11</v>
      </c>
      <c r="AH1706" s="4">
        <v>71532</v>
      </c>
    </row>
    <row r="1707" spans="32:34" x14ac:dyDescent="0.3">
      <c r="AF1707" s="2" t="s">
        <v>313</v>
      </c>
      <c r="AG1707" s="2" t="s">
        <v>10</v>
      </c>
      <c r="AH1707" s="4">
        <v>37162</v>
      </c>
    </row>
    <row r="1708" spans="32:34" x14ac:dyDescent="0.3">
      <c r="AF1708" s="2" t="s">
        <v>314</v>
      </c>
      <c r="AG1708" s="2" t="s">
        <v>9</v>
      </c>
      <c r="AH1708" s="4">
        <v>11080</v>
      </c>
    </row>
    <row r="1709" spans="32:34" x14ac:dyDescent="0.3">
      <c r="AF1709" s="2" t="s">
        <v>313</v>
      </c>
      <c r="AG1709" s="2" t="s">
        <v>9</v>
      </c>
      <c r="AH1709" s="4">
        <v>93620</v>
      </c>
    </row>
    <row r="1710" spans="32:34" x14ac:dyDescent="0.3">
      <c r="AF1710" s="2" t="s">
        <v>317</v>
      </c>
      <c r="AG1710" s="2" t="s">
        <v>10</v>
      </c>
      <c r="AH1710" s="4">
        <v>37182</v>
      </c>
    </row>
    <row r="1711" spans="32:34" x14ac:dyDescent="0.3">
      <c r="AF1711" s="2" t="s">
        <v>311</v>
      </c>
      <c r="AG1711" s="2" t="s">
        <v>10</v>
      </c>
      <c r="AH1711" s="4">
        <v>76263</v>
      </c>
    </row>
    <row r="1712" spans="32:34" x14ac:dyDescent="0.3">
      <c r="AF1712" s="2" t="s">
        <v>310</v>
      </c>
      <c r="AG1712" s="2" t="s">
        <v>10</v>
      </c>
      <c r="AH1712" s="4">
        <v>80597</v>
      </c>
    </row>
    <row r="1713" spans="32:34" x14ac:dyDescent="0.3">
      <c r="AF1713" s="2" t="s">
        <v>317</v>
      </c>
      <c r="AG1713" s="2" t="s">
        <v>11</v>
      </c>
      <c r="AH1713" s="4">
        <v>48993</v>
      </c>
    </row>
    <row r="1714" spans="32:34" x14ac:dyDescent="0.3">
      <c r="AF1714" s="2" t="s">
        <v>317</v>
      </c>
      <c r="AG1714" s="2" t="s">
        <v>9</v>
      </c>
      <c r="AH1714" s="4">
        <v>42437</v>
      </c>
    </row>
    <row r="1715" spans="32:34" x14ac:dyDescent="0.3">
      <c r="AF1715" s="2" t="s">
        <v>313</v>
      </c>
      <c r="AG1715" s="2" t="s">
        <v>11</v>
      </c>
      <c r="AH1715" s="4">
        <v>64322</v>
      </c>
    </row>
    <row r="1716" spans="32:34" x14ac:dyDescent="0.3">
      <c r="AF1716" s="2" t="s">
        <v>316</v>
      </c>
      <c r="AG1716" s="2" t="s">
        <v>10</v>
      </c>
      <c r="AH1716" s="4">
        <v>36606</v>
      </c>
    </row>
    <row r="1717" spans="32:34" x14ac:dyDescent="0.3">
      <c r="AF1717" s="2" t="s">
        <v>310</v>
      </c>
      <c r="AG1717" s="2" t="s">
        <v>9</v>
      </c>
      <c r="AH1717" s="4">
        <v>25116</v>
      </c>
    </row>
    <row r="1718" spans="32:34" x14ac:dyDescent="0.3">
      <c r="AF1718" s="2" t="s">
        <v>316</v>
      </c>
      <c r="AG1718" s="2" t="s">
        <v>11</v>
      </c>
      <c r="AH1718" s="4">
        <v>38485</v>
      </c>
    </row>
    <row r="1719" spans="32:34" x14ac:dyDescent="0.3">
      <c r="AF1719" s="2" t="s">
        <v>314</v>
      </c>
      <c r="AG1719" s="2" t="s">
        <v>9</v>
      </c>
      <c r="AH1719" s="4">
        <v>29238</v>
      </c>
    </row>
    <row r="1720" spans="32:34" x14ac:dyDescent="0.3">
      <c r="AF1720" s="2" t="s">
        <v>317</v>
      </c>
      <c r="AG1720" s="2" t="s">
        <v>11</v>
      </c>
      <c r="AH1720" s="4">
        <v>93310</v>
      </c>
    </row>
    <row r="1721" spans="32:34" x14ac:dyDescent="0.3">
      <c r="AF1721" s="2" t="s">
        <v>311</v>
      </c>
      <c r="AG1721" s="2" t="s">
        <v>11</v>
      </c>
      <c r="AH1721" s="4">
        <v>81442</v>
      </c>
    </row>
    <row r="1722" spans="32:34" x14ac:dyDescent="0.3">
      <c r="AF1722" s="2" t="s">
        <v>315</v>
      </c>
      <c r="AG1722" s="2" t="s">
        <v>10</v>
      </c>
      <c r="AH1722" s="4">
        <v>33034</v>
      </c>
    </row>
    <row r="1723" spans="32:34" x14ac:dyDescent="0.3">
      <c r="AF1723" s="2" t="s">
        <v>310</v>
      </c>
      <c r="AG1723" s="2" t="s">
        <v>11</v>
      </c>
      <c r="AH1723" s="4">
        <v>37451</v>
      </c>
    </row>
    <row r="1724" spans="32:34" x14ac:dyDescent="0.3">
      <c r="AF1724" s="2" t="s">
        <v>309</v>
      </c>
      <c r="AG1724" s="2" t="s">
        <v>9</v>
      </c>
      <c r="AH1724" s="4">
        <v>77808</v>
      </c>
    </row>
    <row r="1725" spans="32:34" x14ac:dyDescent="0.3">
      <c r="AF1725" s="2" t="s">
        <v>313</v>
      </c>
      <c r="AG1725" s="2" t="s">
        <v>10</v>
      </c>
      <c r="AH1725" s="4">
        <v>88208</v>
      </c>
    </row>
    <row r="1726" spans="32:34" x14ac:dyDescent="0.3">
      <c r="AF1726" s="2" t="s">
        <v>313</v>
      </c>
      <c r="AG1726" s="2" t="s">
        <v>9</v>
      </c>
      <c r="AH1726" s="4">
        <v>57803</v>
      </c>
    </row>
    <row r="1727" spans="32:34" x14ac:dyDescent="0.3">
      <c r="AF1727" s="2" t="s">
        <v>310</v>
      </c>
      <c r="AG1727" s="2" t="s">
        <v>11</v>
      </c>
      <c r="AH1727" s="4">
        <v>57173</v>
      </c>
    </row>
    <row r="1728" spans="32:34" x14ac:dyDescent="0.3">
      <c r="AF1728" s="2" t="s">
        <v>316</v>
      </c>
      <c r="AG1728" s="2" t="s">
        <v>9</v>
      </c>
      <c r="AH1728" s="4">
        <v>47482</v>
      </c>
    </row>
    <row r="1729" spans="32:34" x14ac:dyDescent="0.3">
      <c r="AF1729" s="2" t="s">
        <v>310</v>
      </c>
      <c r="AG1729" s="2" t="s">
        <v>11</v>
      </c>
      <c r="AH1729" s="4">
        <v>92201</v>
      </c>
    </row>
    <row r="1730" spans="32:34" x14ac:dyDescent="0.3">
      <c r="AF1730" s="2" t="s">
        <v>316</v>
      </c>
      <c r="AG1730" s="2" t="s">
        <v>9</v>
      </c>
      <c r="AH1730" s="4">
        <v>60698</v>
      </c>
    </row>
    <row r="1731" spans="32:34" x14ac:dyDescent="0.3">
      <c r="AF1731" s="2" t="s">
        <v>312</v>
      </c>
      <c r="AG1731" s="2" t="s">
        <v>9</v>
      </c>
      <c r="AH1731" s="4">
        <v>96403</v>
      </c>
    </row>
    <row r="1732" spans="32:34" x14ac:dyDescent="0.3">
      <c r="AF1732" s="2" t="s">
        <v>310</v>
      </c>
      <c r="AG1732" s="2" t="s">
        <v>10</v>
      </c>
      <c r="AH1732" s="4">
        <v>84251</v>
      </c>
    </row>
    <row r="1733" spans="32:34" x14ac:dyDescent="0.3">
      <c r="AF1733" s="2" t="s">
        <v>310</v>
      </c>
      <c r="AG1733" s="2" t="s">
        <v>10</v>
      </c>
      <c r="AH1733" s="4">
        <v>99414</v>
      </c>
    </row>
    <row r="1734" spans="32:34" x14ac:dyDescent="0.3">
      <c r="AF1734" s="2" t="s">
        <v>311</v>
      </c>
      <c r="AG1734" s="2" t="s">
        <v>10</v>
      </c>
      <c r="AH1734" s="4">
        <v>61110</v>
      </c>
    </row>
    <row r="1735" spans="32:34" x14ac:dyDescent="0.3">
      <c r="AF1735" s="2" t="s">
        <v>315</v>
      </c>
      <c r="AG1735" s="2" t="s">
        <v>11</v>
      </c>
      <c r="AH1735" s="4">
        <v>40420</v>
      </c>
    </row>
    <row r="1736" spans="32:34" x14ac:dyDescent="0.3">
      <c r="AF1736" s="2" t="s">
        <v>309</v>
      </c>
      <c r="AG1736" s="2" t="s">
        <v>9</v>
      </c>
      <c r="AH1736" s="4">
        <v>54460</v>
      </c>
    </row>
    <row r="1737" spans="32:34" x14ac:dyDescent="0.3">
      <c r="AF1737" s="2" t="s">
        <v>309</v>
      </c>
      <c r="AG1737" s="2" t="s">
        <v>10</v>
      </c>
      <c r="AH1737" s="4">
        <v>44189</v>
      </c>
    </row>
    <row r="1738" spans="32:34" x14ac:dyDescent="0.3">
      <c r="AF1738" s="2" t="s">
        <v>310</v>
      </c>
      <c r="AG1738" s="2" t="s">
        <v>11</v>
      </c>
      <c r="AH1738" s="4">
        <v>36280</v>
      </c>
    </row>
    <row r="1739" spans="32:34" x14ac:dyDescent="0.3">
      <c r="AF1739" s="2" t="s">
        <v>309</v>
      </c>
      <c r="AG1739" s="2" t="s">
        <v>11</v>
      </c>
      <c r="AH1739" s="4">
        <v>93031</v>
      </c>
    </row>
    <row r="1740" spans="32:34" x14ac:dyDescent="0.3">
      <c r="AF1740" s="2" t="s">
        <v>317</v>
      </c>
      <c r="AG1740" s="2" t="s">
        <v>10</v>
      </c>
      <c r="AH1740" s="4">
        <v>31192</v>
      </c>
    </row>
    <row r="1741" spans="32:34" x14ac:dyDescent="0.3">
      <c r="AF1741" s="2" t="s">
        <v>313</v>
      </c>
      <c r="AG1741" s="2" t="s">
        <v>11</v>
      </c>
      <c r="AH1741" s="4">
        <v>27645</v>
      </c>
    </row>
    <row r="1742" spans="32:34" x14ac:dyDescent="0.3">
      <c r="AF1742" s="2" t="s">
        <v>318</v>
      </c>
      <c r="AG1742" s="2" t="s">
        <v>11</v>
      </c>
      <c r="AH1742" s="4">
        <v>15209</v>
      </c>
    </row>
    <row r="1743" spans="32:34" x14ac:dyDescent="0.3">
      <c r="AF1743" s="2" t="s">
        <v>315</v>
      </c>
      <c r="AG1743" s="2" t="s">
        <v>10</v>
      </c>
      <c r="AH1743" s="4">
        <v>59556</v>
      </c>
    </row>
    <row r="1744" spans="32:34" x14ac:dyDescent="0.3">
      <c r="AF1744" s="2" t="s">
        <v>311</v>
      </c>
      <c r="AG1744" s="2" t="s">
        <v>9</v>
      </c>
      <c r="AH1744" s="4">
        <v>77553</v>
      </c>
    </row>
    <row r="1745" spans="32:34" x14ac:dyDescent="0.3">
      <c r="AF1745" s="2" t="s">
        <v>312</v>
      </c>
      <c r="AG1745" s="2" t="s">
        <v>9</v>
      </c>
      <c r="AH1745" s="4">
        <v>67204</v>
      </c>
    </row>
    <row r="1746" spans="32:34" x14ac:dyDescent="0.3">
      <c r="AF1746" s="2" t="s">
        <v>312</v>
      </c>
      <c r="AG1746" s="2" t="s">
        <v>10</v>
      </c>
      <c r="AH1746" s="4">
        <v>78137</v>
      </c>
    </row>
    <row r="1747" spans="32:34" x14ac:dyDescent="0.3">
      <c r="AF1747" s="2" t="s">
        <v>317</v>
      </c>
      <c r="AG1747" s="2" t="s">
        <v>11</v>
      </c>
      <c r="AH1747" s="4">
        <v>42541</v>
      </c>
    </row>
    <row r="1748" spans="32:34" x14ac:dyDescent="0.3">
      <c r="AF1748" s="2" t="s">
        <v>317</v>
      </c>
      <c r="AG1748" s="2" t="s">
        <v>11</v>
      </c>
      <c r="AH1748" s="4">
        <v>58889</v>
      </c>
    </row>
    <row r="1749" spans="32:34" x14ac:dyDescent="0.3">
      <c r="AF1749" s="2" t="s">
        <v>317</v>
      </c>
      <c r="AG1749" s="2" t="s">
        <v>11</v>
      </c>
      <c r="AH1749" s="4">
        <v>71006</v>
      </c>
    </row>
    <row r="1750" spans="32:34" x14ac:dyDescent="0.3">
      <c r="AF1750" s="2" t="s">
        <v>312</v>
      </c>
      <c r="AG1750" s="2" t="s">
        <v>11</v>
      </c>
      <c r="AH1750" s="4">
        <v>59846</v>
      </c>
    </row>
    <row r="1751" spans="32:34" x14ac:dyDescent="0.3">
      <c r="AF1751" s="2" t="s">
        <v>310</v>
      </c>
      <c r="AG1751" s="2" t="s">
        <v>10</v>
      </c>
      <c r="AH1751" s="4">
        <v>35235</v>
      </c>
    </row>
    <row r="1752" spans="32:34" x14ac:dyDescent="0.3">
      <c r="AF1752" s="2" t="s">
        <v>309</v>
      </c>
      <c r="AG1752" s="2" t="s">
        <v>9</v>
      </c>
      <c r="AH1752" s="4">
        <v>54322</v>
      </c>
    </row>
    <row r="1753" spans="32:34" x14ac:dyDescent="0.3">
      <c r="AF1753" s="2" t="s">
        <v>314</v>
      </c>
      <c r="AG1753" s="2" t="s">
        <v>11</v>
      </c>
      <c r="AH1753" s="4">
        <v>67310</v>
      </c>
    </row>
    <row r="1754" spans="32:34" x14ac:dyDescent="0.3">
      <c r="AF1754" s="2" t="s">
        <v>315</v>
      </c>
      <c r="AG1754" s="2" t="s">
        <v>11</v>
      </c>
      <c r="AH1754" s="4">
        <v>44872</v>
      </c>
    </row>
    <row r="1755" spans="32:34" x14ac:dyDescent="0.3">
      <c r="AF1755" s="2" t="s">
        <v>312</v>
      </c>
      <c r="AG1755" s="2" t="s">
        <v>11</v>
      </c>
      <c r="AH1755" s="4">
        <v>92725</v>
      </c>
    </row>
    <row r="1756" spans="32:34" x14ac:dyDescent="0.3">
      <c r="AF1756" s="2" t="s">
        <v>314</v>
      </c>
      <c r="AG1756" s="2" t="s">
        <v>9</v>
      </c>
      <c r="AH1756" s="4">
        <v>46673</v>
      </c>
    </row>
    <row r="1757" spans="32:34" x14ac:dyDescent="0.3">
      <c r="AF1757" s="2" t="s">
        <v>309</v>
      </c>
      <c r="AG1757" s="2" t="s">
        <v>10</v>
      </c>
      <c r="AH1757" s="4">
        <v>14846</v>
      </c>
    </row>
    <row r="1758" spans="32:34" x14ac:dyDescent="0.3">
      <c r="AF1758" s="2" t="s">
        <v>315</v>
      </c>
      <c r="AG1758" s="2" t="s">
        <v>11</v>
      </c>
      <c r="AH1758" s="4">
        <v>21057</v>
      </c>
    </row>
    <row r="1759" spans="32:34" x14ac:dyDescent="0.3">
      <c r="AF1759" s="2" t="s">
        <v>315</v>
      </c>
      <c r="AG1759" s="2" t="s">
        <v>9</v>
      </c>
      <c r="AH1759" s="4">
        <v>62543</v>
      </c>
    </row>
    <row r="1760" spans="32:34" x14ac:dyDescent="0.3">
      <c r="AF1760" s="2" t="s">
        <v>310</v>
      </c>
      <c r="AG1760" s="2" t="s">
        <v>9</v>
      </c>
      <c r="AH1760" s="4">
        <v>24762</v>
      </c>
    </row>
    <row r="1761" spans="32:34" x14ac:dyDescent="0.3">
      <c r="AF1761" s="2" t="s">
        <v>317</v>
      </c>
      <c r="AG1761" s="2" t="s">
        <v>10</v>
      </c>
      <c r="AH1761" s="4">
        <v>44767</v>
      </c>
    </row>
    <row r="1762" spans="32:34" x14ac:dyDescent="0.3">
      <c r="AF1762" s="2" t="s">
        <v>309</v>
      </c>
      <c r="AG1762" s="2" t="s">
        <v>10</v>
      </c>
      <c r="AH1762" s="4">
        <v>92112</v>
      </c>
    </row>
    <row r="1763" spans="32:34" x14ac:dyDescent="0.3">
      <c r="AF1763" s="2" t="s">
        <v>311</v>
      </c>
      <c r="AG1763" s="2" t="s">
        <v>11</v>
      </c>
      <c r="AH1763" s="4">
        <v>24387</v>
      </c>
    </row>
    <row r="1764" spans="32:34" x14ac:dyDescent="0.3">
      <c r="AF1764" s="2" t="s">
        <v>312</v>
      </c>
      <c r="AG1764" s="2" t="s">
        <v>10</v>
      </c>
      <c r="AH1764" s="4">
        <v>81623</v>
      </c>
    </row>
    <row r="1765" spans="32:34" x14ac:dyDescent="0.3">
      <c r="AF1765" s="2" t="s">
        <v>315</v>
      </c>
      <c r="AG1765" s="2" t="s">
        <v>11</v>
      </c>
      <c r="AH1765" s="4">
        <v>68432</v>
      </c>
    </row>
    <row r="1766" spans="32:34" x14ac:dyDescent="0.3">
      <c r="AF1766" s="2" t="s">
        <v>316</v>
      </c>
      <c r="AG1766" s="2" t="s">
        <v>11</v>
      </c>
      <c r="AH1766" s="4">
        <v>38368</v>
      </c>
    </row>
    <row r="1767" spans="32:34" x14ac:dyDescent="0.3">
      <c r="AF1767" s="2" t="s">
        <v>318</v>
      </c>
      <c r="AG1767" s="2" t="s">
        <v>11</v>
      </c>
      <c r="AH1767" s="4">
        <v>24465</v>
      </c>
    </row>
    <row r="1768" spans="32:34" x14ac:dyDescent="0.3">
      <c r="AF1768" s="2" t="s">
        <v>318</v>
      </c>
      <c r="AG1768" s="2" t="s">
        <v>9</v>
      </c>
      <c r="AH1768" s="4">
        <v>61165</v>
      </c>
    </row>
    <row r="1769" spans="32:34" x14ac:dyDescent="0.3">
      <c r="AF1769" s="2" t="s">
        <v>310</v>
      </c>
      <c r="AG1769" s="2" t="s">
        <v>11</v>
      </c>
      <c r="AH1769" s="4">
        <v>17501</v>
      </c>
    </row>
    <row r="1770" spans="32:34" x14ac:dyDescent="0.3">
      <c r="AF1770" s="2" t="s">
        <v>311</v>
      </c>
      <c r="AG1770" s="2" t="s">
        <v>11</v>
      </c>
      <c r="AH1770" s="4">
        <v>35645</v>
      </c>
    </row>
    <row r="1771" spans="32:34" x14ac:dyDescent="0.3">
      <c r="AF1771" s="2" t="s">
        <v>313</v>
      </c>
      <c r="AG1771" s="2" t="s">
        <v>9</v>
      </c>
      <c r="AH1771" s="4">
        <v>44074</v>
      </c>
    </row>
    <row r="1772" spans="32:34" x14ac:dyDescent="0.3">
      <c r="AF1772" s="2" t="s">
        <v>313</v>
      </c>
      <c r="AG1772" s="2" t="s">
        <v>10</v>
      </c>
      <c r="AH1772" s="4">
        <v>54973</v>
      </c>
    </row>
    <row r="1773" spans="32:34" x14ac:dyDescent="0.3">
      <c r="AF1773" s="2" t="s">
        <v>318</v>
      </c>
      <c r="AG1773" s="2" t="s">
        <v>9</v>
      </c>
      <c r="AH1773" s="4">
        <v>87179</v>
      </c>
    </row>
    <row r="1774" spans="32:34" x14ac:dyDescent="0.3">
      <c r="AF1774" s="2" t="s">
        <v>309</v>
      </c>
      <c r="AG1774" s="2" t="s">
        <v>9</v>
      </c>
      <c r="AH1774" s="4">
        <v>45309</v>
      </c>
    </row>
    <row r="1775" spans="32:34" x14ac:dyDescent="0.3">
      <c r="AF1775" s="2" t="s">
        <v>313</v>
      </c>
      <c r="AG1775" s="2" t="s">
        <v>9</v>
      </c>
      <c r="AH1775" s="4">
        <v>72088</v>
      </c>
    </row>
    <row r="1776" spans="32:34" x14ac:dyDescent="0.3">
      <c r="AF1776" s="2" t="s">
        <v>312</v>
      </c>
      <c r="AG1776" s="2" t="s">
        <v>10</v>
      </c>
      <c r="AH1776" s="4">
        <v>37654</v>
      </c>
    </row>
    <row r="1777" spans="32:34" x14ac:dyDescent="0.3">
      <c r="AF1777" s="2" t="s">
        <v>311</v>
      </c>
      <c r="AG1777" s="2" t="s">
        <v>10</v>
      </c>
      <c r="AH1777" s="4">
        <v>49097</v>
      </c>
    </row>
    <row r="1778" spans="32:34" x14ac:dyDescent="0.3">
      <c r="AF1778" s="2" t="s">
        <v>315</v>
      </c>
      <c r="AG1778" s="2" t="s">
        <v>11</v>
      </c>
      <c r="AH1778" s="4">
        <v>22657</v>
      </c>
    </row>
    <row r="1779" spans="32:34" x14ac:dyDescent="0.3">
      <c r="AF1779" s="2" t="s">
        <v>316</v>
      </c>
      <c r="AG1779" s="2" t="s">
        <v>9</v>
      </c>
      <c r="AH1779" s="4">
        <v>69258</v>
      </c>
    </row>
    <row r="1780" spans="32:34" x14ac:dyDescent="0.3">
      <c r="AF1780" s="2" t="s">
        <v>312</v>
      </c>
      <c r="AG1780" s="2" t="s">
        <v>11</v>
      </c>
      <c r="AH1780" s="4">
        <v>38659</v>
      </c>
    </row>
    <row r="1781" spans="32:34" x14ac:dyDescent="0.3">
      <c r="AF1781" s="2" t="s">
        <v>312</v>
      </c>
      <c r="AG1781" s="2" t="s">
        <v>9</v>
      </c>
      <c r="AH1781" s="4">
        <v>25531</v>
      </c>
    </row>
    <row r="1782" spans="32:34" x14ac:dyDescent="0.3">
      <c r="AF1782" s="2" t="s">
        <v>314</v>
      </c>
      <c r="AG1782" s="2" t="s">
        <v>11</v>
      </c>
      <c r="AH1782" s="4">
        <v>50341</v>
      </c>
    </row>
    <row r="1783" spans="32:34" x14ac:dyDescent="0.3">
      <c r="AF1783" s="2" t="s">
        <v>312</v>
      </c>
      <c r="AG1783" s="2" t="s">
        <v>10</v>
      </c>
      <c r="AH1783" s="4">
        <v>95653</v>
      </c>
    </row>
    <row r="1784" spans="32:34" x14ac:dyDescent="0.3">
      <c r="AF1784" s="2" t="s">
        <v>317</v>
      </c>
      <c r="AG1784" s="2" t="s">
        <v>10</v>
      </c>
      <c r="AH1784" s="4">
        <v>73002</v>
      </c>
    </row>
    <row r="1785" spans="32:34" x14ac:dyDescent="0.3">
      <c r="AF1785" s="2" t="s">
        <v>309</v>
      </c>
      <c r="AG1785" s="2" t="s">
        <v>9</v>
      </c>
      <c r="AH1785" s="4">
        <v>35500</v>
      </c>
    </row>
    <row r="1786" spans="32:34" x14ac:dyDescent="0.3">
      <c r="AF1786" s="2" t="s">
        <v>316</v>
      </c>
      <c r="AG1786" s="2" t="s">
        <v>9</v>
      </c>
      <c r="AH1786" s="4">
        <v>12316</v>
      </c>
    </row>
    <row r="1787" spans="32:34" x14ac:dyDescent="0.3">
      <c r="AF1787" s="2" t="s">
        <v>310</v>
      </c>
      <c r="AG1787" s="2" t="s">
        <v>10</v>
      </c>
      <c r="AH1787" s="4">
        <v>26608</v>
      </c>
    </row>
    <row r="1788" spans="32:34" x14ac:dyDescent="0.3">
      <c r="AF1788" s="2" t="s">
        <v>313</v>
      </c>
      <c r="AG1788" s="2" t="s">
        <v>11</v>
      </c>
      <c r="AH1788" s="4">
        <v>55995</v>
      </c>
    </row>
    <row r="1789" spans="32:34" x14ac:dyDescent="0.3">
      <c r="AF1789" s="2" t="s">
        <v>315</v>
      </c>
      <c r="AG1789" s="2" t="s">
        <v>11</v>
      </c>
      <c r="AH1789" s="4">
        <v>75852</v>
      </c>
    </row>
    <row r="1790" spans="32:34" x14ac:dyDescent="0.3">
      <c r="AF1790" s="2" t="s">
        <v>309</v>
      </c>
      <c r="AG1790" s="2" t="s">
        <v>9</v>
      </c>
      <c r="AH1790" s="4">
        <v>52415</v>
      </c>
    </row>
    <row r="1791" spans="32:34" x14ac:dyDescent="0.3">
      <c r="AF1791" s="2" t="s">
        <v>315</v>
      </c>
      <c r="AG1791" s="2" t="s">
        <v>9</v>
      </c>
      <c r="AH1791" s="4">
        <v>44412</v>
      </c>
    </row>
    <row r="1792" spans="32:34" x14ac:dyDescent="0.3">
      <c r="AF1792" s="2" t="s">
        <v>309</v>
      </c>
      <c r="AG1792" s="2" t="s">
        <v>10</v>
      </c>
      <c r="AH1792" s="4">
        <v>38874</v>
      </c>
    </row>
    <row r="1793" spans="32:34" x14ac:dyDescent="0.3">
      <c r="AF1793" s="2" t="s">
        <v>318</v>
      </c>
      <c r="AG1793" s="2" t="s">
        <v>11</v>
      </c>
      <c r="AH1793" s="4">
        <v>70864</v>
      </c>
    </row>
    <row r="1794" spans="32:34" x14ac:dyDescent="0.3">
      <c r="AF1794" s="2" t="s">
        <v>313</v>
      </c>
      <c r="AG1794" s="2" t="s">
        <v>10</v>
      </c>
      <c r="AH1794" s="4">
        <v>47811</v>
      </c>
    </row>
    <row r="1795" spans="32:34" x14ac:dyDescent="0.3">
      <c r="AF1795" s="2" t="s">
        <v>317</v>
      </c>
      <c r="AG1795" s="2" t="s">
        <v>9</v>
      </c>
      <c r="AH1795" s="4">
        <v>80549</v>
      </c>
    </row>
    <row r="1796" spans="32:34" x14ac:dyDescent="0.3">
      <c r="AF1796" s="2" t="s">
        <v>313</v>
      </c>
      <c r="AG1796" s="2" t="s">
        <v>11</v>
      </c>
      <c r="AH1796" s="4">
        <v>53388</v>
      </c>
    </row>
    <row r="1797" spans="32:34" x14ac:dyDescent="0.3">
      <c r="AF1797" s="2" t="s">
        <v>309</v>
      </c>
      <c r="AG1797" s="2" t="s">
        <v>9</v>
      </c>
      <c r="AH1797" s="4">
        <v>86408</v>
      </c>
    </row>
    <row r="1798" spans="32:34" x14ac:dyDescent="0.3">
      <c r="AF1798" s="2" t="s">
        <v>317</v>
      </c>
      <c r="AG1798" s="2" t="s">
        <v>9</v>
      </c>
      <c r="AH1798" s="4">
        <v>51142</v>
      </c>
    </row>
    <row r="1799" spans="32:34" x14ac:dyDescent="0.3">
      <c r="AF1799" s="2" t="s">
        <v>317</v>
      </c>
      <c r="AG1799" s="2" t="s">
        <v>11</v>
      </c>
      <c r="AH1799" s="4">
        <v>81332</v>
      </c>
    </row>
    <row r="1800" spans="32:34" x14ac:dyDescent="0.3">
      <c r="AF1800" s="2" t="s">
        <v>318</v>
      </c>
      <c r="AG1800" s="2" t="s">
        <v>11</v>
      </c>
      <c r="AH1800" s="4">
        <v>21070</v>
      </c>
    </row>
    <row r="1801" spans="32:34" x14ac:dyDescent="0.3">
      <c r="AF1801" s="2" t="s">
        <v>314</v>
      </c>
      <c r="AG1801" s="2" t="s">
        <v>9</v>
      </c>
      <c r="AH1801" s="4">
        <v>55098</v>
      </c>
    </row>
    <row r="1802" spans="32:34" x14ac:dyDescent="0.3">
      <c r="AF1802" s="2" t="s">
        <v>317</v>
      </c>
      <c r="AG1802" s="2" t="s">
        <v>11</v>
      </c>
      <c r="AH1802" s="4">
        <v>39403</v>
      </c>
    </row>
    <row r="1803" spans="32:34" x14ac:dyDescent="0.3">
      <c r="AF1803" s="2" t="s">
        <v>309</v>
      </c>
      <c r="AG1803" s="2" t="s">
        <v>11</v>
      </c>
      <c r="AH1803" s="4">
        <v>24687</v>
      </c>
    </row>
    <row r="1804" spans="32:34" x14ac:dyDescent="0.3">
      <c r="AF1804" s="2" t="s">
        <v>313</v>
      </c>
      <c r="AG1804" s="2" t="s">
        <v>10</v>
      </c>
      <c r="AH1804" s="4">
        <v>36722</v>
      </c>
    </row>
    <row r="1805" spans="32:34" x14ac:dyDescent="0.3">
      <c r="AF1805" s="2" t="s">
        <v>309</v>
      </c>
      <c r="AG1805" s="2" t="s">
        <v>10</v>
      </c>
      <c r="AH1805" s="4">
        <v>41828</v>
      </c>
    </row>
    <row r="1806" spans="32:34" x14ac:dyDescent="0.3">
      <c r="AF1806" s="2" t="s">
        <v>313</v>
      </c>
      <c r="AG1806" s="2" t="s">
        <v>11</v>
      </c>
      <c r="AH1806" s="4">
        <v>73114</v>
      </c>
    </row>
    <row r="1807" spans="32:34" x14ac:dyDescent="0.3">
      <c r="AF1807" s="2" t="s">
        <v>312</v>
      </c>
      <c r="AG1807" s="2" t="s">
        <v>10</v>
      </c>
      <c r="AH1807" s="4">
        <v>85111</v>
      </c>
    </row>
    <row r="1808" spans="32:34" x14ac:dyDescent="0.3">
      <c r="AF1808" s="2" t="s">
        <v>315</v>
      </c>
      <c r="AG1808" s="2" t="s">
        <v>9</v>
      </c>
      <c r="AH1808" s="4">
        <v>19581</v>
      </c>
    </row>
    <row r="1809" spans="32:34" x14ac:dyDescent="0.3">
      <c r="AF1809" s="2" t="s">
        <v>311</v>
      </c>
      <c r="AG1809" s="2" t="s">
        <v>9</v>
      </c>
      <c r="AH1809" s="4">
        <v>90754</v>
      </c>
    </row>
    <row r="1810" spans="32:34" x14ac:dyDescent="0.3">
      <c r="AF1810" s="2" t="s">
        <v>314</v>
      </c>
      <c r="AG1810" s="2" t="s">
        <v>11</v>
      </c>
      <c r="AH1810" s="4">
        <v>68799</v>
      </c>
    </row>
    <row r="1811" spans="32:34" x14ac:dyDescent="0.3">
      <c r="AF1811" s="2" t="s">
        <v>314</v>
      </c>
      <c r="AG1811" s="2" t="s">
        <v>9</v>
      </c>
      <c r="AH1811" s="4">
        <v>16814</v>
      </c>
    </row>
    <row r="1812" spans="32:34" x14ac:dyDescent="0.3">
      <c r="AF1812" s="2" t="s">
        <v>312</v>
      </c>
      <c r="AG1812" s="2" t="s">
        <v>10</v>
      </c>
      <c r="AH1812" s="4">
        <v>62065</v>
      </c>
    </row>
    <row r="1813" spans="32:34" x14ac:dyDescent="0.3">
      <c r="AF1813" s="2" t="s">
        <v>316</v>
      </c>
      <c r="AG1813" s="2" t="s">
        <v>9</v>
      </c>
      <c r="AH1813" s="4">
        <v>23156</v>
      </c>
    </row>
    <row r="1814" spans="32:34" x14ac:dyDescent="0.3">
      <c r="AF1814" s="2" t="s">
        <v>310</v>
      </c>
      <c r="AG1814" s="2" t="s">
        <v>9</v>
      </c>
      <c r="AH1814" s="4">
        <v>33800</v>
      </c>
    </row>
    <row r="1815" spans="32:34" x14ac:dyDescent="0.3">
      <c r="AF1815" s="2" t="s">
        <v>317</v>
      </c>
      <c r="AG1815" s="2" t="s">
        <v>11</v>
      </c>
      <c r="AH1815" s="4">
        <v>96640</v>
      </c>
    </row>
    <row r="1816" spans="32:34" x14ac:dyDescent="0.3">
      <c r="AF1816" s="2" t="s">
        <v>318</v>
      </c>
      <c r="AG1816" s="2" t="s">
        <v>9</v>
      </c>
      <c r="AH1816" s="4">
        <v>36808</v>
      </c>
    </row>
    <row r="1817" spans="32:34" x14ac:dyDescent="0.3">
      <c r="AF1817" s="2" t="s">
        <v>318</v>
      </c>
      <c r="AG1817" s="2" t="s">
        <v>10</v>
      </c>
      <c r="AH1817" s="4">
        <v>97243</v>
      </c>
    </row>
    <row r="1818" spans="32:34" x14ac:dyDescent="0.3">
      <c r="AF1818" s="2" t="s">
        <v>309</v>
      </c>
      <c r="AG1818" s="2" t="s">
        <v>9</v>
      </c>
      <c r="AH1818" s="4">
        <v>43619</v>
      </c>
    </row>
    <row r="1819" spans="32:34" x14ac:dyDescent="0.3">
      <c r="AF1819" s="2" t="s">
        <v>314</v>
      </c>
      <c r="AG1819" s="2" t="s">
        <v>9</v>
      </c>
      <c r="AH1819" s="4">
        <v>80136</v>
      </c>
    </row>
    <row r="1820" spans="32:34" x14ac:dyDescent="0.3">
      <c r="AF1820" s="2" t="s">
        <v>318</v>
      </c>
      <c r="AG1820" s="2" t="s">
        <v>10</v>
      </c>
      <c r="AH1820" s="4">
        <v>46328</v>
      </c>
    </row>
    <row r="1821" spans="32:34" x14ac:dyDescent="0.3">
      <c r="AF1821" s="2" t="s">
        <v>318</v>
      </c>
      <c r="AG1821" s="2" t="s">
        <v>11</v>
      </c>
      <c r="AH1821" s="4">
        <v>94772</v>
      </c>
    </row>
    <row r="1822" spans="32:34" x14ac:dyDescent="0.3">
      <c r="AF1822" s="2" t="s">
        <v>316</v>
      </c>
      <c r="AG1822" s="2" t="s">
        <v>9</v>
      </c>
      <c r="AH1822" s="4">
        <v>64494</v>
      </c>
    </row>
    <row r="1823" spans="32:34" x14ac:dyDescent="0.3">
      <c r="AF1823" s="2" t="s">
        <v>317</v>
      </c>
      <c r="AG1823" s="2" t="s">
        <v>10</v>
      </c>
      <c r="AH1823" s="4">
        <v>79643</v>
      </c>
    </row>
    <row r="1824" spans="32:34" x14ac:dyDescent="0.3">
      <c r="AF1824" s="2" t="s">
        <v>313</v>
      </c>
      <c r="AG1824" s="2" t="s">
        <v>9</v>
      </c>
      <c r="AH1824" s="4">
        <v>99383</v>
      </c>
    </row>
    <row r="1825" spans="32:34" x14ac:dyDescent="0.3">
      <c r="AF1825" s="2" t="s">
        <v>315</v>
      </c>
      <c r="AG1825" s="2" t="s">
        <v>11</v>
      </c>
      <c r="AH1825" s="4">
        <v>88709</v>
      </c>
    </row>
    <row r="1826" spans="32:34" x14ac:dyDescent="0.3">
      <c r="AF1826" s="2" t="s">
        <v>313</v>
      </c>
      <c r="AG1826" s="2" t="s">
        <v>10</v>
      </c>
      <c r="AH1826" s="4">
        <v>49564</v>
      </c>
    </row>
    <row r="1827" spans="32:34" x14ac:dyDescent="0.3">
      <c r="AF1827" s="2" t="s">
        <v>316</v>
      </c>
      <c r="AG1827" s="2" t="s">
        <v>9</v>
      </c>
      <c r="AH1827" s="4">
        <v>71551</v>
      </c>
    </row>
    <row r="1828" spans="32:34" x14ac:dyDescent="0.3">
      <c r="AF1828" s="2" t="s">
        <v>311</v>
      </c>
      <c r="AG1828" s="2" t="s">
        <v>9</v>
      </c>
      <c r="AH1828" s="4">
        <v>22056</v>
      </c>
    </row>
    <row r="1829" spans="32:34" x14ac:dyDescent="0.3">
      <c r="AF1829" s="2" t="s">
        <v>315</v>
      </c>
      <c r="AG1829" s="2" t="s">
        <v>10</v>
      </c>
      <c r="AH1829" s="4">
        <v>93013</v>
      </c>
    </row>
    <row r="1830" spans="32:34" x14ac:dyDescent="0.3">
      <c r="AF1830" s="2" t="s">
        <v>311</v>
      </c>
      <c r="AG1830" s="2" t="s">
        <v>10</v>
      </c>
      <c r="AH1830" s="4">
        <v>80249</v>
      </c>
    </row>
    <row r="1831" spans="32:34" x14ac:dyDescent="0.3">
      <c r="AF1831" s="2" t="s">
        <v>318</v>
      </c>
      <c r="AG1831" s="2" t="s">
        <v>11</v>
      </c>
      <c r="AH1831" s="4">
        <v>53282</v>
      </c>
    </row>
    <row r="1832" spans="32:34" x14ac:dyDescent="0.3">
      <c r="AF1832" s="2" t="s">
        <v>314</v>
      </c>
      <c r="AG1832" s="2" t="s">
        <v>9</v>
      </c>
      <c r="AH1832" s="4">
        <v>30424</v>
      </c>
    </row>
    <row r="1833" spans="32:34" x14ac:dyDescent="0.3">
      <c r="AF1833" s="2" t="s">
        <v>311</v>
      </c>
      <c r="AG1833" s="2" t="s">
        <v>11</v>
      </c>
      <c r="AH1833" s="4">
        <v>17125</v>
      </c>
    </row>
    <row r="1834" spans="32:34" x14ac:dyDescent="0.3">
      <c r="AF1834" s="2" t="s">
        <v>317</v>
      </c>
      <c r="AG1834" s="2" t="s">
        <v>10</v>
      </c>
      <c r="AH1834" s="4">
        <v>46500</v>
      </c>
    </row>
    <row r="1835" spans="32:34" x14ac:dyDescent="0.3">
      <c r="AF1835" s="2" t="s">
        <v>316</v>
      </c>
      <c r="AG1835" s="2" t="s">
        <v>9</v>
      </c>
      <c r="AH1835" s="4">
        <v>30249</v>
      </c>
    </row>
    <row r="1836" spans="32:34" x14ac:dyDescent="0.3">
      <c r="AF1836" s="2" t="s">
        <v>311</v>
      </c>
      <c r="AG1836" s="2" t="s">
        <v>11</v>
      </c>
      <c r="AH1836" s="4">
        <v>66001</v>
      </c>
    </row>
    <row r="1837" spans="32:34" x14ac:dyDescent="0.3">
      <c r="AF1837" s="2" t="s">
        <v>315</v>
      </c>
      <c r="AG1837" s="2" t="s">
        <v>11</v>
      </c>
      <c r="AH1837" s="4">
        <v>41975</v>
      </c>
    </row>
    <row r="1838" spans="32:34" x14ac:dyDescent="0.3">
      <c r="AF1838" s="2" t="s">
        <v>311</v>
      </c>
      <c r="AG1838" s="2" t="s">
        <v>11</v>
      </c>
      <c r="AH1838" s="4">
        <v>60858</v>
      </c>
    </row>
    <row r="1839" spans="32:34" x14ac:dyDescent="0.3">
      <c r="AF1839" s="2" t="s">
        <v>316</v>
      </c>
      <c r="AG1839" s="2" t="s">
        <v>11</v>
      </c>
      <c r="AH1839" s="4">
        <v>66951</v>
      </c>
    </row>
    <row r="1840" spans="32:34" x14ac:dyDescent="0.3">
      <c r="AF1840" s="2" t="s">
        <v>310</v>
      </c>
      <c r="AG1840" s="2" t="s">
        <v>9</v>
      </c>
      <c r="AH1840" s="4">
        <v>30437</v>
      </c>
    </row>
    <row r="1841" spans="32:34" x14ac:dyDescent="0.3">
      <c r="AF1841" s="2" t="s">
        <v>317</v>
      </c>
      <c r="AG1841" s="2" t="s">
        <v>9</v>
      </c>
      <c r="AH1841" s="4">
        <v>55395</v>
      </c>
    </row>
    <row r="1842" spans="32:34" x14ac:dyDescent="0.3">
      <c r="AF1842" s="2" t="s">
        <v>311</v>
      </c>
      <c r="AG1842" s="2" t="s">
        <v>10</v>
      </c>
      <c r="AH1842" s="4">
        <v>97987</v>
      </c>
    </row>
    <row r="1843" spans="32:34" x14ac:dyDescent="0.3">
      <c r="AF1843" s="2" t="s">
        <v>311</v>
      </c>
      <c r="AG1843" s="2" t="s">
        <v>11</v>
      </c>
      <c r="AH1843" s="4">
        <v>62562</v>
      </c>
    </row>
    <row r="1844" spans="32:34" x14ac:dyDescent="0.3">
      <c r="AF1844" s="2" t="s">
        <v>309</v>
      </c>
      <c r="AG1844" s="2" t="s">
        <v>10</v>
      </c>
      <c r="AH1844" s="4">
        <v>25975</v>
      </c>
    </row>
    <row r="1845" spans="32:34" x14ac:dyDescent="0.3">
      <c r="AF1845" s="2" t="s">
        <v>314</v>
      </c>
      <c r="AG1845" s="2" t="s">
        <v>10</v>
      </c>
      <c r="AH1845" s="4">
        <v>15321</v>
      </c>
    </row>
    <row r="1846" spans="32:34" x14ac:dyDescent="0.3">
      <c r="AF1846" s="2" t="s">
        <v>316</v>
      </c>
      <c r="AG1846" s="2" t="s">
        <v>11</v>
      </c>
      <c r="AH1846" s="4">
        <v>29507</v>
      </c>
    </row>
    <row r="1847" spans="32:34" x14ac:dyDescent="0.3">
      <c r="AF1847" s="2" t="s">
        <v>309</v>
      </c>
      <c r="AG1847" s="2" t="s">
        <v>10</v>
      </c>
      <c r="AH1847" s="4">
        <v>51668</v>
      </c>
    </row>
    <row r="1848" spans="32:34" x14ac:dyDescent="0.3">
      <c r="AF1848" s="2" t="s">
        <v>314</v>
      </c>
      <c r="AG1848" s="2" t="s">
        <v>9</v>
      </c>
      <c r="AH1848" s="4">
        <v>69247</v>
      </c>
    </row>
    <row r="1849" spans="32:34" x14ac:dyDescent="0.3">
      <c r="AF1849" s="2" t="s">
        <v>315</v>
      </c>
      <c r="AG1849" s="2" t="s">
        <v>9</v>
      </c>
      <c r="AH1849" s="4">
        <v>45285</v>
      </c>
    </row>
    <row r="1850" spans="32:34" x14ac:dyDescent="0.3">
      <c r="AF1850" s="2" t="s">
        <v>311</v>
      </c>
      <c r="AG1850" s="2" t="s">
        <v>10</v>
      </c>
      <c r="AH1850" s="4">
        <v>38035</v>
      </c>
    </row>
    <row r="1851" spans="32:34" x14ac:dyDescent="0.3">
      <c r="AF1851" s="2" t="s">
        <v>316</v>
      </c>
      <c r="AG1851" s="2" t="s">
        <v>11</v>
      </c>
      <c r="AH1851" s="4">
        <v>53812</v>
      </c>
    </row>
    <row r="1852" spans="32:34" x14ac:dyDescent="0.3">
      <c r="AF1852" s="2" t="s">
        <v>314</v>
      </c>
      <c r="AG1852" s="2" t="s">
        <v>10</v>
      </c>
      <c r="AH1852" s="4">
        <v>74050</v>
      </c>
    </row>
    <row r="1853" spans="32:34" x14ac:dyDescent="0.3">
      <c r="AF1853" s="2" t="s">
        <v>309</v>
      </c>
      <c r="AG1853" s="2" t="s">
        <v>11</v>
      </c>
      <c r="AH1853" s="4">
        <v>60043</v>
      </c>
    </row>
    <row r="1854" spans="32:34" x14ac:dyDescent="0.3">
      <c r="AF1854" s="2" t="s">
        <v>309</v>
      </c>
      <c r="AG1854" s="2" t="s">
        <v>10</v>
      </c>
      <c r="AH1854" s="4">
        <v>94972</v>
      </c>
    </row>
    <row r="1855" spans="32:34" x14ac:dyDescent="0.3">
      <c r="AF1855" s="2" t="s">
        <v>312</v>
      </c>
      <c r="AG1855" s="2" t="s">
        <v>9</v>
      </c>
      <c r="AH1855" s="4">
        <v>50465</v>
      </c>
    </row>
    <row r="1856" spans="32:34" x14ac:dyDescent="0.3">
      <c r="AF1856" s="2" t="s">
        <v>318</v>
      </c>
      <c r="AG1856" s="2" t="s">
        <v>10</v>
      </c>
      <c r="AH1856" s="4">
        <v>27450</v>
      </c>
    </row>
    <row r="1857" spans="32:34" x14ac:dyDescent="0.3">
      <c r="AF1857" s="2" t="s">
        <v>309</v>
      </c>
      <c r="AG1857" s="2" t="s">
        <v>9</v>
      </c>
      <c r="AH1857" s="4">
        <v>33698</v>
      </c>
    </row>
    <row r="1858" spans="32:34" x14ac:dyDescent="0.3">
      <c r="AF1858" s="2" t="s">
        <v>316</v>
      </c>
      <c r="AG1858" s="2" t="s">
        <v>11</v>
      </c>
      <c r="AH1858" s="4">
        <v>17573</v>
      </c>
    </row>
    <row r="1859" spans="32:34" x14ac:dyDescent="0.3">
      <c r="AF1859" s="2" t="s">
        <v>313</v>
      </c>
      <c r="AG1859" s="2" t="s">
        <v>11</v>
      </c>
      <c r="AH1859" s="4">
        <v>42615</v>
      </c>
    </row>
    <row r="1860" spans="32:34" x14ac:dyDescent="0.3">
      <c r="AF1860" s="2" t="s">
        <v>311</v>
      </c>
      <c r="AG1860" s="2" t="s">
        <v>10</v>
      </c>
      <c r="AH1860" s="4">
        <v>89406</v>
      </c>
    </row>
    <row r="1861" spans="32:34" x14ac:dyDescent="0.3">
      <c r="AF1861" s="2" t="s">
        <v>318</v>
      </c>
      <c r="AG1861" s="2" t="s">
        <v>11</v>
      </c>
      <c r="AH1861" s="4">
        <v>20783</v>
      </c>
    </row>
    <row r="1862" spans="32:34" x14ac:dyDescent="0.3">
      <c r="AF1862" s="2" t="s">
        <v>318</v>
      </c>
      <c r="AG1862" s="2" t="s">
        <v>9</v>
      </c>
      <c r="AH1862" s="4">
        <v>39001</v>
      </c>
    </row>
    <row r="1863" spans="32:34" x14ac:dyDescent="0.3">
      <c r="AF1863" s="2" t="s">
        <v>315</v>
      </c>
      <c r="AG1863" s="2" t="s">
        <v>11</v>
      </c>
      <c r="AH1863" s="4">
        <v>53489</v>
      </c>
    </row>
    <row r="1864" spans="32:34" x14ac:dyDescent="0.3">
      <c r="AF1864" s="2" t="s">
        <v>317</v>
      </c>
      <c r="AG1864" s="2" t="s">
        <v>9</v>
      </c>
      <c r="AH1864" s="4">
        <v>13094</v>
      </c>
    </row>
    <row r="1865" spans="32:34" x14ac:dyDescent="0.3">
      <c r="AF1865" s="2" t="s">
        <v>311</v>
      </c>
      <c r="AG1865" s="2" t="s">
        <v>11</v>
      </c>
      <c r="AH1865" s="4">
        <v>92888</v>
      </c>
    </row>
    <row r="1866" spans="32:34" x14ac:dyDescent="0.3">
      <c r="AF1866" s="2" t="s">
        <v>314</v>
      </c>
      <c r="AG1866" s="2" t="s">
        <v>10</v>
      </c>
      <c r="AH1866" s="4">
        <v>51287</v>
      </c>
    </row>
    <row r="1867" spans="32:34" x14ac:dyDescent="0.3">
      <c r="AF1867" s="2" t="s">
        <v>316</v>
      </c>
      <c r="AG1867" s="2" t="s">
        <v>9</v>
      </c>
      <c r="AH1867" s="4">
        <v>61344</v>
      </c>
    </row>
    <row r="1868" spans="32:34" x14ac:dyDescent="0.3">
      <c r="AF1868" s="2" t="s">
        <v>316</v>
      </c>
      <c r="AG1868" s="2" t="s">
        <v>10</v>
      </c>
      <c r="AH1868" s="4">
        <v>40243</v>
      </c>
    </row>
    <row r="1869" spans="32:34" x14ac:dyDescent="0.3">
      <c r="AF1869" s="2" t="s">
        <v>314</v>
      </c>
      <c r="AG1869" s="2" t="s">
        <v>11</v>
      </c>
      <c r="AH1869" s="4">
        <v>63153</v>
      </c>
    </row>
    <row r="1870" spans="32:34" x14ac:dyDescent="0.3">
      <c r="AF1870" s="2" t="s">
        <v>315</v>
      </c>
      <c r="AG1870" s="2" t="s">
        <v>10</v>
      </c>
      <c r="AH1870" s="4">
        <v>83937</v>
      </c>
    </row>
    <row r="1871" spans="32:34" x14ac:dyDescent="0.3">
      <c r="AF1871" s="2" t="s">
        <v>317</v>
      </c>
      <c r="AG1871" s="2" t="s">
        <v>10</v>
      </c>
      <c r="AH1871" s="4">
        <v>14866</v>
      </c>
    </row>
    <row r="1872" spans="32:34" x14ac:dyDescent="0.3">
      <c r="AF1872" s="2" t="s">
        <v>315</v>
      </c>
      <c r="AG1872" s="2" t="s">
        <v>11</v>
      </c>
      <c r="AH1872" s="4">
        <v>48163</v>
      </c>
    </row>
    <row r="1873" spans="32:34" x14ac:dyDescent="0.3">
      <c r="AF1873" s="2" t="s">
        <v>309</v>
      </c>
      <c r="AG1873" s="2" t="s">
        <v>10</v>
      </c>
      <c r="AH1873" s="4">
        <v>83974</v>
      </c>
    </row>
    <row r="1874" spans="32:34" x14ac:dyDescent="0.3">
      <c r="AF1874" s="2" t="s">
        <v>312</v>
      </c>
      <c r="AG1874" s="2" t="s">
        <v>11</v>
      </c>
      <c r="AH1874" s="4">
        <v>33357</v>
      </c>
    </row>
    <row r="1875" spans="32:34" x14ac:dyDescent="0.3">
      <c r="AF1875" s="2" t="s">
        <v>312</v>
      </c>
      <c r="AG1875" s="2" t="s">
        <v>11</v>
      </c>
      <c r="AH1875" s="4">
        <v>74897</v>
      </c>
    </row>
    <row r="1876" spans="32:34" x14ac:dyDescent="0.3">
      <c r="AF1876" s="2" t="s">
        <v>312</v>
      </c>
      <c r="AG1876" s="2" t="s">
        <v>11</v>
      </c>
      <c r="AH1876" s="4">
        <v>85707</v>
      </c>
    </row>
    <row r="1877" spans="32:34" x14ac:dyDescent="0.3">
      <c r="AF1877" s="2" t="s">
        <v>314</v>
      </c>
      <c r="AG1877" s="2" t="s">
        <v>11</v>
      </c>
      <c r="AH1877" s="4">
        <v>44999</v>
      </c>
    </row>
    <row r="1878" spans="32:34" x14ac:dyDescent="0.3">
      <c r="AF1878" s="2" t="s">
        <v>317</v>
      </c>
      <c r="AG1878" s="2" t="s">
        <v>10</v>
      </c>
      <c r="AH1878" s="4">
        <v>84701</v>
      </c>
    </row>
    <row r="1879" spans="32:34" x14ac:dyDescent="0.3">
      <c r="AF1879" s="2" t="s">
        <v>314</v>
      </c>
      <c r="AG1879" s="2" t="s">
        <v>10</v>
      </c>
      <c r="AH1879" s="4">
        <v>63086</v>
      </c>
    </row>
    <row r="1880" spans="32:34" x14ac:dyDescent="0.3">
      <c r="AF1880" s="2" t="s">
        <v>312</v>
      </c>
      <c r="AG1880" s="2" t="s">
        <v>11</v>
      </c>
      <c r="AH1880" s="4">
        <v>55667</v>
      </c>
    </row>
    <row r="1881" spans="32:34" x14ac:dyDescent="0.3">
      <c r="AF1881" s="2" t="s">
        <v>312</v>
      </c>
      <c r="AG1881" s="2" t="s">
        <v>10</v>
      </c>
      <c r="AH1881" s="4">
        <v>22737</v>
      </c>
    </row>
    <row r="1882" spans="32:34" x14ac:dyDescent="0.3">
      <c r="AF1882" s="2" t="s">
        <v>316</v>
      </c>
      <c r="AG1882" s="2" t="s">
        <v>10</v>
      </c>
      <c r="AH1882" s="4">
        <v>52814</v>
      </c>
    </row>
    <row r="1883" spans="32:34" x14ac:dyDescent="0.3">
      <c r="AF1883" s="2" t="s">
        <v>316</v>
      </c>
      <c r="AG1883" s="2" t="s">
        <v>11</v>
      </c>
      <c r="AH1883" s="4">
        <v>42184</v>
      </c>
    </row>
    <row r="1884" spans="32:34" x14ac:dyDescent="0.3">
      <c r="AF1884" s="2" t="s">
        <v>310</v>
      </c>
      <c r="AG1884" s="2" t="s">
        <v>10</v>
      </c>
      <c r="AH1884" s="4">
        <v>19506</v>
      </c>
    </row>
    <row r="1885" spans="32:34" x14ac:dyDescent="0.3">
      <c r="AF1885" s="2" t="s">
        <v>317</v>
      </c>
      <c r="AG1885" s="2" t="s">
        <v>9</v>
      </c>
      <c r="AH1885" s="4">
        <v>75031</v>
      </c>
    </row>
    <row r="1886" spans="32:34" x14ac:dyDescent="0.3">
      <c r="AF1886" s="2" t="s">
        <v>309</v>
      </c>
      <c r="AG1886" s="2" t="s">
        <v>9</v>
      </c>
      <c r="AH1886" s="4">
        <v>43587</v>
      </c>
    </row>
    <row r="1887" spans="32:34" x14ac:dyDescent="0.3">
      <c r="AF1887" s="2" t="s">
        <v>317</v>
      </c>
      <c r="AG1887" s="2" t="s">
        <v>9</v>
      </c>
      <c r="AH1887" s="4">
        <v>87945</v>
      </c>
    </row>
    <row r="1888" spans="32:34" x14ac:dyDescent="0.3">
      <c r="AF1888" s="2" t="s">
        <v>317</v>
      </c>
      <c r="AG1888" s="2" t="s">
        <v>10</v>
      </c>
      <c r="AH1888" s="4">
        <v>53900</v>
      </c>
    </row>
    <row r="1889" spans="32:34" x14ac:dyDescent="0.3">
      <c r="AF1889" s="2" t="s">
        <v>318</v>
      </c>
      <c r="AG1889" s="2" t="s">
        <v>11</v>
      </c>
      <c r="AH1889" s="4">
        <v>71444</v>
      </c>
    </row>
    <row r="1890" spans="32:34" x14ac:dyDescent="0.3">
      <c r="AF1890" s="2" t="s">
        <v>309</v>
      </c>
      <c r="AG1890" s="2" t="s">
        <v>9</v>
      </c>
      <c r="AH1890" s="4">
        <v>21797</v>
      </c>
    </row>
    <row r="1891" spans="32:34" x14ac:dyDescent="0.3">
      <c r="AF1891" s="2" t="s">
        <v>316</v>
      </c>
      <c r="AG1891" s="2" t="s">
        <v>9</v>
      </c>
      <c r="AH1891" s="4">
        <v>33907</v>
      </c>
    </row>
    <row r="1892" spans="32:34" x14ac:dyDescent="0.3">
      <c r="AF1892" s="2" t="s">
        <v>311</v>
      </c>
      <c r="AG1892" s="2" t="s">
        <v>9</v>
      </c>
      <c r="AH1892" s="4">
        <v>19644</v>
      </c>
    </row>
    <row r="1893" spans="32:34" x14ac:dyDescent="0.3">
      <c r="AF1893" s="2" t="s">
        <v>313</v>
      </c>
      <c r="AG1893" s="2" t="s">
        <v>10</v>
      </c>
      <c r="AH1893" s="4">
        <v>89895</v>
      </c>
    </row>
    <row r="1894" spans="32:34" x14ac:dyDescent="0.3">
      <c r="AF1894" s="2" t="s">
        <v>310</v>
      </c>
      <c r="AG1894" s="2" t="s">
        <v>10</v>
      </c>
      <c r="AH1894" s="4">
        <v>12963</v>
      </c>
    </row>
    <row r="1895" spans="32:34" x14ac:dyDescent="0.3">
      <c r="AF1895" s="2" t="s">
        <v>314</v>
      </c>
      <c r="AG1895" s="2" t="s">
        <v>9</v>
      </c>
      <c r="AH1895" s="4">
        <v>86517</v>
      </c>
    </row>
    <row r="1896" spans="32:34" x14ac:dyDescent="0.3">
      <c r="AF1896" s="2" t="s">
        <v>312</v>
      </c>
      <c r="AG1896" s="2" t="s">
        <v>9</v>
      </c>
      <c r="AH1896" s="4">
        <v>82217</v>
      </c>
    </row>
    <row r="1897" spans="32:34" x14ac:dyDescent="0.3">
      <c r="AF1897" s="2" t="s">
        <v>309</v>
      </c>
      <c r="AG1897" s="2" t="s">
        <v>9</v>
      </c>
      <c r="AH1897" s="4">
        <v>94640</v>
      </c>
    </row>
    <row r="1898" spans="32:34" x14ac:dyDescent="0.3">
      <c r="AF1898" s="2" t="s">
        <v>317</v>
      </c>
      <c r="AG1898" s="2" t="s">
        <v>11</v>
      </c>
      <c r="AH1898" s="4">
        <v>61821</v>
      </c>
    </row>
    <row r="1899" spans="32:34" x14ac:dyDescent="0.3">
      <c r="AF1899" s="2" t="s">
        <v>313</v>
      </c>
      <c r="AG1899" s="2" t="s">
        <v>10</v>
      </c>
      <c r="AH1899" s="4">
        <v>42592</v>
      </c>
    </row>
    <row r="1900" spans="32:34" x14ac:dyDescent="0.3">
      <c r="AF1900" s="2" t="s">
        <v>315</v>
      </c>
      <c r="AG1900" s="2" t="s">
        <v>11</v>
      </c>
      <c r="AH1900" s="4">
        <v>61644</v>
      </c>
    </row>
    <row r="1901" spans="32:34" x14ac:dyDescent="0.3">
      <c r="AF1901" s="2" t="s">
        <v>311</v>
      </c>
      <c r="AG1901" s="2" t="s">
        <v>11</v>
      </c>
      <c r="AH1901" s="4">
        <v>33602</v>
      </c>
    </row>
    <row r="1902" spans="32:34" x14ac:dyDescent="0.3">
      <c r="AF1902" s="2" t="s">
        <v>315</v>
      </c>
      <c r="AG1902" s="2" t="s">
        <v>11</v>
      </c>
      <c r="AH1902" s="4">
        <v>58533</v>
      </c>
    </row>
    <row r="1903" spans="32:34" x14ac:dyDescent="0.3">
      <c r="AF1903" s="2" t="s">
        <v>309</v>
      </c>
      <c r="AG1903" s="2" t="s">
        <v>9</v>
      </c>
      <c r="AH1903" s="4">
        <v>91023</v>
      </c>
    </row>
    <row r="1904" spans="32:34" x14ac:dyDescent="0.3">
      <c r="AF1904" s="2" t="s">
        <v>309</v>
      </c>
      <c r="AG1904" s="2" t="s">
        <v>11</v>
      </c>
      <c r="AH1904" s="4">
        <v>31582</v>
      </c>
    </row>
    <row r="1905" spans="32:34" x14ac:dyDescent="0.3">
      <c r="AF1905" s="2" t="s">
        <v>309</v>
      </c>
      <c r="AG1905" s="2" t="s">
        <v>9</v>
      </c>
      <c r="AH1905" s="4">
        <v>14608</v>
      </c>
    </row>
    <row r="1906" spans="32:34" x14ac:dyDescent="0.3">
      <c r="AF1906" s="2" t="s">
        <v>311</v>
      </c>
      <c r="AG1906" s="2" t="s">
        <v>10</v>
      </c>
      <c r="AH1906" s="4">
        <v>37458</v>
      </c>
    </row>
    <row r="1907" spans="32:34" x14ac:dyDescent="0.3">
      <c r="AF1907" s="2" t="s">
        <v>312</v>
      </c>
      <c r="AG1907" s="2" t="s">
        <v>9</v>
      </c>
      <c r="AH1907" s="4">
        <v>44411</v>
      </c>
    </row>
    <row r="1908" spans="32:34" x14ac:dyDescent="0.3">
      <c r="AF1908" s="2" t="s">
        <v>312</v>
      </c>
      <c r="AG1908" s="2" t="s">
        <v>9</v>
      </c>
      <c r="AH1908" s="4">
        <v>77619</v>
      </c>
    </row>
    <row r="1909" spans="32:34" x14ac:dyDescent="0.3">
      <c r="AF1909" s="2" t="s">
        <v>313</v>
      </c>
      <c r="AG1909" s="2" t="s">
        <v>11</v>
      </c>
      <c r="AH1909" s="4">
        <v>42999</v>
      </c>
    </row>
    <row r="1910" spans="32:34" x14ac:dyDescent="0.3">
      <c r="AF1910" s="2" t="s">
        <v>313</v>
      </c>
      <c r="AG1910" s="2" t="s">
        <v>9</v>
      </c>
      <c r="AH1910" s="4">
        <v>72193</v>
      </c>
    </row>
    <row r="1911" spans="32:34" x14ac:dyDescent="0.3">
      <c r="AF1911" s="2" t="s">
        <v>317</v>
      </c>
      <c r="AG1911" s="2" t="s">
        <v>9</v>
      </c>
      <c r="AH1911" s="4">
        <v>22943</v>
      </c>
    </row>
    <row r="1912" spans="32:34" x14ac:dyDescent="0.3">
      <c r="AF1912" s="2" t="s">
        <v>314</v>
      </c>
      <c r="AG1912" s="2" t="s">
        <v>9</v>
      </c>
      <c r="AH1912" s="4">
        <v>38756</v>
      </c>
    </row>
    <row r="1913" spans="32:34" x14ac:dyDescent="0.3">
      <c r="AF1913" s="2" t="s">
        <v>317</v>
      </c>
      <c r="AG1913" s="2" t="s">
        <v>11</v>
      </c>
      <c r="AH1913" s="4">
        <v>78644</v>
      </c>
    </row>
    <row r="1914" spans="32:34" x14ac:dyDescent="0.3">
      <c r="AF1914" s="2" t="s">
        <v>310</v>
      </c>
      <c r="AG1914" s="2" t="s">
        <v>9</v>
      </c>
      <c r="AH1914" s="4">
        <v>15073</v>
      </c>
    </row>
    <row r="1915" spans="32:34" x14ac:dyDescent="0.3">
      <c r="AF1915" s="2" t="s">
        <v>317</v>
      </c>
      <c r="AG1915" s="2" t="s">
        <v>11</v>
      </c>
      <c r="AH1915" s="4">
        <v>14176</v>
      </c>
    </row>
    <row r="1916" spans="32:34" x14ac:dyDescent="0.3">
      <c r="AF1916" s="2" t="s">
        <v>318</v>
      </c>
      <c r="AG1916" s="2" t="s">
        <v>11</v>
      </c>
      <c r="AH1916" s="4">
        <v>25952</v>
      </c>
    </row>
    <row r="1917" spans="32:34" x14ac:dyDescent="0.3">
      <c r="AF1917" s="2" t="s">
        <v>316</v>
      </c>
      <c r="AG1917" s="2" t="s">
        <v>10</v>
      </c>
      <c r="AH1917" s="4">
        <v>82542</v>
      </c>
    </row>
    <row r="1918" spans="32:34" x14ac:dyDescent="0.3">
      <c r="AF1918" s="2" t="s">
        <v>315</v>
      </c>
      <c r="AG1918" s="2" t="s">
        <v>9</v>
      </c>
      <c r="AH1918" s="4">
        <v>45009</v>
      </c>
    </row>
    <row r="1919" spans="32:34" x14ac:dyDescent="0.3">
      <c r="AF1919" s="2" t="s">
        <v>317</v>
      </c>
      <c r="AG1919" s="2" t="s">
        <v>11</v>
      </c>
      <c r="AH1919" s="4">
        <v>40616</v>
      </c>
    </row>
    <row r="1920" spans="32:34" x14ac:dyDescent="0.3">
      <c r="AF1920" s="2" t="s">
        <v>310</v>
      </c>
      <c r="AG1920" s="2" t="s">
        <v>10</v>
      </c>
      <c r="AH1920" s="4">
        <v>26583</v>
      </c>
    </row>
    <row r="1921" spans="32:34" x14ac:dyDescent="0.3">
      <c r="AF1921" s="2" t="s">
        <v>317</v>
      </c>
      <c r="AG1921" s="2" t="s">
        <v>11</v>
      </c>
      <c r="AH1921" s="4">
        <v>31928</v>
      </c>
    </row>
    <row r="1922" spans="32:34" x14ac:dyDescent="0.3">
      <c r="AF1922" s="2" t="s">
        <v>315</v>
      </c>
      <c r="AG1922" s="2" t="s">
        <v>11</v>
      </c>
      <c r="AH1922" s="4">
        <v>86286</v>
      </c>
    </row>
    <row r="1923" spans="32:34" x14ac:dyDescent="0.3">
      <c r="AF1923" s="2" t="s">
        <v>313</v>
      </c>
      <c r="AG1923" s="2" t="s">
        <v>11</v>
      </c>
      <c r="AH1923" s="4">
        <v>58301</v>
      </c>
    </row>
    <row r="1924" spans="32:34" x14ac:dyDescent="0.3">
      <c r="AF1924" s="2" t="s">
        <v>317</v>
      </c>
      <c r="AG1924" s="2" t="s">
        <v>10</v>
      </c>
      <c r="AH1924" s="4">
        <v>35469</v>
      </c>
    </row>
    <row r="1925" spans="32:34" x14ac:dyDescent="0.3">
      <c r="AF1925" s="2" t="s">
        <v>316</v>
      </c>
      <c r="AG1925" s="2" t="s">
        <v>10</v>
      </c>
      <c r="AH1925" s="4">
        <v>39467</v>
      </c>
    </row>
    <row r="1926" spans="32:34" x14ac:dyDescent="0.3">
      <c r="AF1926" s="2" t="s">
        <v>316</v>
      </c>
      <c r="AG1926" s="2" t="s">
        <v>11</v>
      </c>
      <c r="AH1926" s="4">
        <v>94722</v>
      </c>
    </row>
    <row r="1927" spans="32:34" x14ac:dyDescent="0.3">
      <c r="AF1927" s="2" t="s">
        <v>318</v>
      </c>
      <c r="AG1927" s="2" t="s">
        <v>11</v>
      </c>
      <c r="AH1927" s="4">
        <v>35025</v>
      </c>
    </row>
    <row r="1928" spans="32:34" x14ac:dyDescent="0.3">
      <c r="AF1928" s="2" t="s">
        <v>315</v>
      </c>
      <c r="AG1928" s="2" t="s">
        <v>9</v>
      </c>
      <c r="AH1928" s="4">
        <v>62563</v>
      </c>
    </row>
    <row r="1929" spans="32:34" x14ac:dyDescent="0.3">
      <c r="AF1929" s="2" t="s">
        <v>318</v>
      </c>
      <c r="AG1929" s="2" t="s">
        <v>11</v>
      </c>
      <c r="AH1929" s="4">
        <v>61498</v>
      </c>
    </row>
    <row r="1930" spans="32:34" x14ac:dyDescent="0.3">
      <c r="AF1930" s="2" t="s">
        <v>310</v>
      </c>
      <c r="AG1930" s="2" t="s">
        <v>10</v>
      </c>
      <c r="AH1930" s="4">
        <v>85557</v>
      </c>
    </row>
    <row r="1931" spans="32:34" x14ac:dyDescent="0.3">
      <c r="AF1931" s="2" t="s">
        <v>313</v>
      </c>
      <c r="AG1931" s="2" t="s">
        <v>11</v>
      </c>
      <c r="AH1931" s="4">
        <v>43654</v>
      </c>
    </row>
    <row r="1932" spans="32:34" x14ac:dyDescent="0.3">
      <c r="AF1932" s="2" t="s">
        <v>315</v>
      </c>
      <c r="AG1932" s="2" t="s">
        <v>10</v>
      </c>
      <c r="AH1932" s="4">
        <v>39561</v>
      </c>
    </row>
    <row r="1933" spans="32:34" x14ac:dyDescent="0.3">
      <c r="AF1933" s="2" t="s">
        <v>317</v>
      </c>
      <c r="AG1933" s="2" t="s">
        <v>9</v>
      </c>
      <c r="AH1933" s="4">
        <v>65879</v>
      </c>
    </row>
    <row r="1934" spans="32:34" x14ac:dyDescent="0.3">
      <c r="AF1934" s="2" t="s">
        <v>318</v>
      </c>
      <c r="AG1934" s="2" t="s">
        <v>10</v>
      </c>
      <c r="AH1934" s="4">
        <v>85266</v>
      </c>
    </row>
    <row r="1935" spans="32:34" x14ac:dyDescent="0.3">
      <c r="AF1935" s="2" t="s">
        <v>309</v>
      </c>
      <c r="AG1935" s="2" t="s">
        <v>10</v>
      </c>
      <c r="AH1935" s="4">
        <v>56582</v>
      </c>
    </row>
    <row r="1936" spans="32:34" x14ac:dyDescent="0.3">
      <c r="AF1936" s="2" t="s">
        <v>309</v>
      </c>
      <c r="AG1936" s="2" t="s">
        <v>10</v>
      </c>
      <c r="AH1936" s="4">
        <v>96669</v>
      </c>
    </row>
    <row r="1937" spans="32:34" x14ac:dyDescent="0.3">
      <c r="AF1937" s="2" t="s">
        <v>316</v>
      </c>
      <c r="AG1937" s="2" t="s">
        <v>10</v>
      </c>
      <c r="AH1937" s="4">
        <v>32262</v>
      </c>
    </row>
    <row r="1938" spans="32:34" x14ac:dyDescent="0.3">
      <c r="AF1938" s="2" t="s">
        <v>314</v>
      </c>
      <c r="AG1938" s="2" t="s">
        <v>9</v>
      </c>
      <c r="AH1938" s="4">
        <v>14320</v>
      </c>
    </row>
    <row r="1939" spans="32:34" x14ac:dyDescent="0.3">
      <c r="AF1939" s="2" t="s">
        <v>310</v>
      </c>
      <c r="AG1939" s="2" t="s">
        <v>9</v>
      </c>
      <c r="AH1939" s="4">
        <v>97426</v>
      </c>
    </row>
    <row r="1940" spans="32:34" x14ac:dyDescent="0.3">
      <c r="AF1940" s="2" t="s">
        <v>314</v>
      </c>
      <c r="AG1940" s="2" t="s">
        <v>11</v>
      </c>
      <c r="AH1940" s="4">
        <v>66102</v>
      </c>
    </row>
    <row r="1941" spans="32:34" x14ac:dyDescent="0.3">
      <c r="AF1941" s="2" t="s">
        <v>313</v>
      </c>
      <c r="AG1941" s="2" t="s">
        <v>11</v>
      </c>
      <c r="AH1941" s="4">
        <v>22535</v>
      </c>
    </row>
    <row r="1942" spans="32:34" x14ac:dyDescent="0.3">
      <c r="AF1942" s="2" t="s">
        <v>309</v>
      </c>
      <c r="AG1942" s="2" t="s">
        <v>11</v>
      </c>
      <c r="AH1942" s="4">
        <v>29937</v>
      </c>
    </row>
    <row r="1943" spans="32:34" x14ac:dyDescent="0.3">
      <c r="AF1943" s="2" t="s">
        <v>311</v>
      </c>
      <c r="AG1943" s="2" t="s">
        <v>10</v>
      </c>
      <c r="AH1943" s="4">
        <v>27931</v>
      </c>
    </row>
    <row r="1944" spans="32:34" x14ac:dyDescent="0.3">
      <c r="AF1944" s="2" t="s">
        <v>318</v>
      </c>
      <c r="AG1944" s="2" t="s">
        <v>10</v>
      </c>
      <c r="AH1944" s="4">
        <v>36680</v>
      </c>
    </row>
    <row r="1945" spans="32:34" x14ac:dyDescent="0.3">
      <c r="AF1945" s="2" t="s">
        <v>315</v>
      </c>
      <c r="AG1945" s="2" t="s">
        <v>11</v>
      </c>
      <c r="AH1945" s="4">
        <v>24881</v>
      </c>
    </row>
    <row r="1946" spans="32:34" x14ac:dyDescent="0.3">
      <c r="AF1946" s="2" t="s">
        <v>311</v>
      </c>
      <c r="AG1946" s="2" t="s">
        <v>11</v>
      </c>
      <c r="AH1946" s="4">
        <v>53141</v>
      </c>
    </row>
    <row r="1947" spans="32:34" x14ac:dyDescent="0.3">
      <c r="AF1947" s="2" t="s">
        <v>317</v>
      </c>
      <c r="AG1947" s="2" t="s">
        <v>9</v>
      </c>
      <c r="AH1947" s="4">
        <v>45569</v>
      </c>
    </row>
    <row r="1948" spans="32:34" x14ac:dyDescent="0.3">
      <c r="AF1948" s="2" t="s">
        <v>312</v>
      </c>
      <c r="AG1948" s="2" t="s">
        <v>9</v>
      </c>
      <c r="AH1948" s="4">
        <v>53549</v>
      </c>
    </row>
    <row r="1949" spans="32:34" x14ac:dyDescent="0.3">
      <c r="AF1949" s="2" t="s">
        <v>312</v>
      </c>
      <c r="AG1949" s="2" t="s">
        <v>10</v>
      </c>
      <c r="AH1949" s="4">
        <v>51872</v>
      </c>
    </row>
    <row r="1950" spans="32:34" x14ac:dyDescent="0.3">
      <c r="AF1950" s="2" t="s">
        <v>312</v>
      </c>
      <c r="AG1950" s="2" t="s">
        <v>9</v>
      </c>
      <c r="AH1950" s="4">
        <v>90427</v>
      </c>
    </row>
    <row r="1951" spans="32:34" x14ac:dyDescent="0.3">
      <c r="AF1951" s="2" t="s">
        <v>316</v>
      </c>
      <c r="AG1951" s="2" t="s">
        <v>10</v>
      </c>
      <c r="AH1951" s="4">
        <v>39997</v>
      </c>
    </row>
    <row r="1952" spans="32:34" x14ac:dyDescent="0.3">
      <c r="AF1952" s="2" t="s">
        <v>313</v>
      </c>
      <c r="AG1952" s="2" t="s">
        <v>9</v>
      </c>
      <c r="AH1952" s="4">
        <v>56359</v>
      </c>
    </row>
    <row r="1953" spans="32:34" x14ac:dyDescent="0.3">
      <c r="AF1953" s="2" t="s">
        <v>310</v>
      </c>
      <c r="AG1953" s="2" t="s">
        <v>9</v>
      </c>
      <c r="AH1953" s="4">
        <v>17337</v>
      </c>
    </row>
    <row r="1954" spans="32:34" x14ac:dyDescent="0.3">
      <c r="AF1954" s="2" t="s">
        <v>311</v>
      </c>
      <c r="AG1954" s="2" t="s">
        <v>10</v>
      </c>
      <c r="AH1954" s="4">
        <v>74290</v>
      </c>
    </row>
    <row r="1955" spans="32:34" x14ac:dyDescent="0.3">
      <c r="AF1955" s="2" t="s">
        <v>310</v>
      </c>
      <c r="AG1955" s="2" t="s">
        <v>11</v>
      </c>
      <c r="AH1955" s="4">
        <v>42905</v>
      </c>
    </row>
    <row r="1956" spans="32:34" x14ac:dyDescent="0.3">
      <c r="AF1956" s="2" t="s">
        <v>314</v>
      </c>
      <c r="AG1956" s="2" t="s">
        <v>9</v>
      </c>
      <c r="AH1956" s="4">
        <v>35837</v>
      </c>
    </row>
    <row r="1957" spans="32:34" x14ac:dyDescent="0.3">
      <c r="AF1957" s="2" t="s">
        <v>318</v>
      </c>
      <c r="AG1957" s="2" t="s">
        <v>10</v>
      </c>
      <c r="AH1957" s="4">
        <v>15806</v>
      </c>
    </row>
    <row r="1958" spans="32:34" x14ac:dyDescent="0.3">
      <c r="AF1958" s="2" t="s">
        <v>318</v>
      </c>
      <c r="AG1958" s="2" t="s">
        <v>11</v>
      </c>
      <c r="AH1958" s="4">
        <v>91575</v>
      </c>
    </row>
    <row r="1959" spans="32:34" x14ac:dyDescent="0.3">
      <c r="AF1959" s="2" t="s">
        <v>317</v>
      </c>
      <c r="AG1959" s="2" t="s">
        <v>9</v>
      </c>
      <c r="AH1959" s="4">
        <v>52521</v>
      </c>
    </row>
    <row r="1960" spans="32:34" x14ac:dyDescent="0.3">
      <c r="AF1960" s="2" t="s">
        <v>309</v>
      </c>
      <c r="AG1960" s="2" t="s">
        <v>11</v>
      </c>
      <c r="AH1960" s="4">
        <v>71890</v>
      </c>
    </row>
    <row r="1961" spans="32:34" x14ac:dyDescent="0.3">
      <c r="AF1961" s="2" t="s">
        <v>312</v>
      </c>
      <c r="AG1961" s="2" t="s">
        <v>10</v>
      </c>
      <c r="AH1961" s="4">
        <v>32405</v>
      </c>
    </row>
    <row r="1962" spans="32:34" x14ac:dyDescent="0.3">
      <c r="AF1962" s="2" t="s">
        <v>311</v>
      </c>
      <c r="AG1962" s="2" t="s">
        <v>10</v>
      </c>
      <c r="AH1962" s="4">
        <v>83303</v>
      </c>
    </row>
    <row r="1963" spans="32:34" x14ac:dyDescent="0.3">
      <c r="AF1963" s="2" t="s">
        <v>317</v>
      </c>
      <c r="AG1963" s="2" t="s">
        <v>10</v>
      </c>
      <c r="AH1963" s="4">
        <v>46151</v>
      </c>
    </row>
    <row r="1964" spans="32:34" x14ac:dyDescent="0.3">
      <c r="AF1964" s="2" t="s">
        <v>312</v>
      </c>
      <c r="AG1964" s="2" t="s">
        <v>10</v>
      </c>
      <c r="AH1964" s="4">
        <v>76255</v>
      </c>
    </row>
    <row r="1965" spans="32:34" x14ac:dyDescent="0.3">
      <c r="AF1965" s="2" t="s">
        <v>310</v>
      </c>
      <c r="AG1965" s="2" t="s">
        <v>10</v>
      </c>
      <c r="AH1965" s="4">
        <v>84196</v>
      </c>
    </row>
    <row r="1966" spans="32:34" x14ac:dyDescent="0.3">
      <c r="AF1966" s="2" t="s">
        <v>316</v>
      </c>
      <c r="AG1966" s="2" t="s">
        <v>11</v>
      </c>
      <c r="AH1966" s="4">
        <v>28481</v>
      </c>
    </row>
    <row r="1967" spans="32:34" x14ac:dyDescent="0.3">
      <c r="AF1967" s="2" t="s">
        <v>311</v>
      </c>
      <c r="AG1967" s="2" t="s">
        <v>9</v>
      </c>
      <c r="AH1967" s="4">
        <v>39513</v>
      </c>
    </row>
    <row r="1968" spans="32:34" x14ac:dyDescent="0.3">
      <c r="AF1968" s="2" t="s">
        <v>311</v>
      </c>
      <c r="AG1968" s="2" t="s">
        <v>10</v>
      </c>
      <c r="AH1968" s="4">
        <v>36642</v>
      </c>
    </row>
    <row r="1969" spans="32:34" x14ac:dyDescent="0.3">
      <c r="AF1969" s="2" t="s">
        <v>313</v>
      </c>
      <c r="AG1969" s="2" t="s">
        <v>10</v>
      </c>
      <c r="AH1969" s="4">
        <v>41026</v>
      </c>
    </row>
    <row r="1970" spans="32:34" x14ac:dyDescent="0.3">
      <c r="AF1970" s="2" t="s">
        <v>312</v>
      </c>
      <c r="AG1970" s="2" t="s">
        <v>9</v>
      </c>
      <c r="AH1970" s="4">
        <v>34906</v>
      </c>
    </row>
    <row r="1971" spans="32:34" x14ac:dyDescent="0.3">
      <c r="AF1971" s="2" t="s">
        <v>312</v>
      </c>
      <c r="AG1971" s="2" t="s">
        <v>11</v>
      </c>
      <c r="AH1971" s="4">
        <v>97470</v>
      </c>
    </row>
    <row r="1972" spans="32:34" x14ac:dyDescent="0.3">
      <c r="AF1972" s="2" t="s">
        <v>315</v>
      </c>
      <c r="AG1972" s="2" t="s">
        <v>9</v>
      </c>
      <c r="AH1972" s="4">
        <v>16709</v>
      </c>
    </row>
    <row r="1973" spans="32:34" x14ac:dyDescent="0.3">
      <c r="AF1973" s="2" t="s">
        <v>314</v>
      </c>
      <c r="AG1973" s="2" t="s">
        <v>10</v>
      </c>
      <c r="AH1973" s="4">
        <v>66504</v>
      </c>
    </row>
    <row r="1974" spans="32:34" x14ac:dyDescent="0.3">
      <c r="AF1974" s="2" t="s">
        <v>313</v>
      </c>
      <c r="AG1974" s="2" t="s">
        <v>11</v>
      </c>
      <c r="AH1974" s="4">
        <v>64623</v>
      </c>
    </row>
    <row r="1975" spans="32:34" x14ac:dyDescent="0.3">
      <c r="AF1975" s="2" t="s">
        <v>311</v>
      </c>
      <c r="AG1975" s="2" t="s">
        <v>11</v>
      </c>
      <c r="AH1975" s="4">
        <v>83450</v>
      </c>
    </row>
    <row r="1976" spans="32:34" x14ac:dyDescent="0.3">
      <c r="AF1976" s="2" t="s">
        <v>311</v>
      </c>
      <c r="AG1976" s="2" t="s">
        <v>11</v>
      </c>
      <c r="AH1976" s="4">
        <v>55851</v>
      </c>
    </row>
    <row r="1977" spans="32:34" x14ac:dyDescent="0.3">
      <c r="AF1977" s="2" t="s">
        <v>313</v>
      </c>
      <c r="AG1977" s="2" t="s">
        <v>9</v>
      </c>
      <c r="AH1977" s="4">
        <v>13850</v>
      </c>
    </row>
    <row r="1978" spans="32:34" x14ac:dyDescent="0.3">
      <c r="AF1978" s="2" t="s">
        <v>316</v>
      </c>
      <c r="AG1978" s="2" t="s">
        <v>9</v>
      </c>
      <c r="AH1978" s="4">
        <v>41260</v>
      </c>
    </row>
    <row r="1979" spans="32:34" x14ac:dyDescent="0.3">
      <c r="AF1979" s="2" t="s">
        <v>317</v>
      </c>
      <c r="AG1979" s="2" t="s">
        <v>10</v>
      </c>
      <c r="AH1979" s="4">
        <v>18975</v>
      </c>
    </row>
    <row r="1980" spans="32:34" x14ac:dyDescent="0.3">
      <c r="AF1980" s="2" t="s">
        <v>318</v>
      </c>
      <c r="AG1980" s="2" t="s">
        <v>11</v>
      </c>
      <c r="AH1980" s="4">
        <v>81480</v>
      </c>
    </row>
    <row r="1981" spans="32:34" x14ac:dyDescent="0.3">
      <c r="AF1981" s="2" t="s">
        <v>318</v>
      </c>
      <c r="AG1981" s="2" t="s">
        <v>10</v>
      </c>
      <c r="AH1981" s="4">
        <v>25510</v>
      </c>
    </row>
    <row r="1982" spans="32:34" x14ac:dyDescent="0.3">
      <c r="AF1982" s="2" t="s">
        <v>309</v>
      </c>
      <c r="AG1982" s="2" t="s">
        <v>11</v>
      </c>
      <c r="AH1982" s="4">
        <v>98365</v>
      </c>
    </row>
    <row r="1983" spans="32:34" x14ac:dyDescent="0.3">
      <c r="AF1983" s="2" t="s">
        <v>312</v>
      </c>
      <c r="AG1983" s="2" t="s">
        <v>11</v>
      </c>
      <c r="AH1983" s="4">
        <v>43896</v>
      </c>
    </row>
    <row r="1984" spans="32:34" x14ac:dyDescent="0.3">
      <c r="AF1984" s="2" t="s">
        <v>318</v>
      </c>
      <c r="AG1984" s="2" t="s">
        <v>9</v>
      </c>
      <c r="AH1984" s="4">
        <v>82521</v>
      </c>
    </row>
    <row r="1985" spans="32:34" x14ac:dyDescent="0.3">
      <c r="AF1985" s="2" t="s">
        <v>312</v>
      </c>
      <c r="AG1985" s="2" t="s">
        <v>10</v>
      </c>
      <c r="AH1985" s="4">
        <v>92266</v>
      </c>
    </row>
    <row r="1986" spans="32:34" x14ac:dyDescent="0.3">
      <c r="AF1986" s="2" t="s">
        <v>318</v>
      </c>
      <c r="AG1986" s="2" t="s">
        <v>9</v>
      </c>
      <c r="AH1986" s="4">
        <v>93751</v>
      </c>
    </row>
    <row r="1987" spans="32:34" x14ac:dyDescent="0.3">
      <c r="AF1987" s="2" t="s">
        <v>315</v>
      </c>
      <c r="AG1987" s="2" t="s">
        <v>10</v>
      </c>
      <c r="AH1987" s="4">
        <v>60562</v>
      </c>
    </row>
    <row r="1988" spans="32:34" x14ac:dyDescent="0.3">
      <c r="AF1988" s="2" t="s">
        <v>315</v>
      </c>
      <c r="AG1988" s="2" t="s">
        <v>9</v>
      </c>
      <c r="AH1988" s="4">
        <v>32278</v>
      </c>
    </row>
    <row r="1989" spans="32:34" x14ac:dyDescent="0.3">
      <c r="AF1989" s="2" t="s">
        <v>314</v>
      </c>
      <c r="AG1989" s="2" t="s">
        <v>11</v>
      </c>
      <c r="AH1989" s="4">
        <v>31695</v>
      </c>
    </row>
    <row r="1990" spans="32:34" x14ac:dyDescent="0.3">
      <c r="AF1990" s="2" t="s">
        <v>318</v>
      </c>
      <c r="AG1990" s="2" t="s">
        <v>9</v>
      </c>
      <c r="AH1990" s="4">
        <v>79823</v>
      </c>
    </row>
    <row r="1991" spans="32:34" x14ac:dyDescent="0.3">
      <c r="AF1991" s="2" t="s">
        <v>309</v>
      </c>
      <c r="AG1991" s="2" t="s">
        <v>10</v>
      </c>
      <c r="AH1991" s="4">
        <v>44317</v>
      </c>
    </row>
    <row r="1992" spans="32:34" x14ac:dyDescent="0.3">
      <c r="AF1992" s="2" t="s">
        <v>310</v>
      </c>
      <c r="AG1992" s="2" t="s">
        <v>10</v>
      </c>
      <c r="AH1992" s="4">
        <v>10743</v>
      </c>
    </row>
    <row r="1993" spans="32:34" x14ac:dyDescent="0.3">
      <c r="AF1993" s="2" t="s">
        <v>311</v>
      </c>
      <c r="AG1993" s="2" t="s">
        <v>9</v>
      </c>
      <c r="AH1993" s="4">
        <v>16307</v>
      </c>
    </row>
    <row r="1994" spans="32:34" x14ac:dyDescent="0.3">
      <c r="AF1994" s="2" t="s">
        <v>309</v>
      </c>
      <c r="AG1994" s="2" t="s">
        <v>11</v>
      </c>
      <c r="AH1994" s="4">
        <v>60720</v>
      </c>
    </row>
    <row r="1995" spans="32:34" x14ac:dyDescent="0.3">
      <c r="AF1995" s="2" t="s">
        <v>315</v>
      </c>
      <c r="AG1995" s="2" t="s">
        <v>10</v>
      </c>
      <c r="AH1995" s="4">
        <v>91347</v>
      </c>
    </row>
    <row r="1996" spans="32:34" x14ac:dyDescent="0.3">
      <c r="AF1996" s="2" t="s">
        <v>313</v>
      </c>
      <c r="AG1996" s="2" t="s">
        <v>11</v>
      </c>
      <c r="AH1996" s="4">
        <v>55446</v>
      </c>
    </row>
    <row r="1997" spans="32:34" x14ac:dyDescent="0.3">
      <c r="AF1997" s="2" t="s">
        <v>312</v>
      </c>
      <c r="AG1997" s="2" t="s">
        <v>11</v>
      </c>
      <c r="AH1997" s="4">
        <v>32926</v>
      </c>
    </row>
    <row r="1998" spans="32:34" x14ac:dyDescent="0.3">
      <c r="AF1998" s="2" t="s">
        <v>313</v>
      </c>
      <c r="AG1998" s="2" t="s">
        <v>11</v>
      </c>
      <c r="AH1998" s="4">
        <v>70672</v>
      </c>
    </row>
    <row r="1999" spans="32:34" x14ac:dyDescent="0.3">
      <c r="AF1999" s="2" t="s">
        <v>312</v>
      </c>
      <c r="AG1999" s="2" t="s">
        <v>10</v>
      </c>
      <c r="AH1999" s="4">
        <v>57087</v>
      </c>
    </row>
    <row r="2000" spans="32:34" x14ac:dyDescent="0.3">
      <c r="AF2000" s="2" t="s">
        <v>314</v>
      </c>
      <c r="AG2000" s="2" t="s">
        <v>9</v>
      </c>
      <c r="AH2000" s="4">
        <v>27922</v>
      </c>
    </row>
    <row r="2001" spans="32:34" x14ac:dyDescent="0.3">
      <c r="AF2001" s="2" t="s">
        <v>316</v>
      </c>
      <c r="AG2001" s="2" t="s">
        <v>9</v>
      </c>
      <c r="AH2001" s="4">
        <v>19736</v>
      </c>
    </row>
    <row r="2002" spans="32:34" x14ac:dyDescent="0.3">
      <c r="AF2002" s="2" t="s">
        <v>311</v>
      </c>
      <c r="AG2002" s="2" t="s">
        <v>11</v>
      </c>
      <c r="AH2002" s="4">
        <v>53482</v>
      </c>
    </row>
    <row r="2003" spans="32:34" x14ac:dyDescent="0.3">
      <c r="AF2003" s="2" t="s">
        <v>312</v>
      </c>
      <c r="AG2003" s="2" t="s">
        <v>10</v>
      </c>
      <c r="AH2003" s="4">
        <v>66793</v>
      </c>
    </row>
    <row r="2004" spans="32:34" x14ac:dyDescent="0.3">
      <c r="AF2004" s="2" t="s">
        <v>317</v>
      </c>
      <c r="AG2004" s="2" t="s">
        <v>9</v>
      </c>
      <c r="AH2004" s="4">
        <v>68312</v>
      </c>
    </row>
    <row r="2005" spans="32:34" x14ac:dyDescent="0.3">
      <c r="AF2005" s="2" t="s">
        <v>312</v>
      </c>
      <c r="AG2005" s="2" t="s">
        <v>11</v>
      </c>
      <c r="AH2005" s="4">
        <v>16311</v>
      </c>
    </row>
    <row r="2006" spans="32:34" x14ac:dyDescent="0.3">
      <c r="AF2006" s="2" t="s">
        <v>313</v>
      </c>
      <c r="AG2006" s="2" t="s">
        <v>11</v>
      </c>
      <c r="AH2006" s="4">
        <v>19312</v>
      </c>
    </row>
    <row r="2007" spans="32:34" x14ac:dyDescent="0.3">
      <c r="AF2007" s="2" t="s">
        <v>309</v>
      </c>
      <c r="AG2007" s="2" t="s">
        <v>10</v>
      </c>
      <c r="AH2007" s="4">
        <v>83493</v>
      </c>
    </row>
    <row r="2008" spans="32:34" x14ac:dyDescent="0.3">
      <c r="AF2008" s="2" t="s">
        <v>311</v>
      </c>
      <c r="AG2008" s="2" t="s">
        <v>9</v>
      </c>
      <c r="AH2008" s="4">
        <v>60631</v>
      </c>
    </row>
    <row r="2009" spans="32:34" x14ac:dyDescent="0.3">
      <c r="AF2009" s="2" t="s">
        <v>311</v>
      </c>
      <c r="AG2009" s="2" t="s">
        <v>10</v>
      </c>
      <c r="AH2009" s="4">
        <v>17219</v>
      </c>
    </row>
    <row r="2010" spans="32:34" x14ac:dyDescent="0.3">
      <c r="AF2010" s="2" t="s">
        <v>317</v>
      </c>
      <c r="AG2010" s="2" t="s">
        <v>11</v>
      </c>
      <c r="AH2010" s="4">
        <v>62102</v>
      </c>
    </row>
    <row r="2011" spans="32:34" x14ac:dyDescent="0.3">
      <c r="AF2011" s="2" t="s">
        <v>309</v>
      </c>
      <c r="AG2011" s="2" t="s">
        <v>11</v>
      </c>
      <c r="AH2011" s="4">
        <v>45569</v>
      </c>
    </row>
    <row r="2012" spans="32:34" x14ac:dyDescent="0.3">
      <c r="AF2012" s="2" t="s">
        <v>317</v>
      </c>
      <c r="AG2012" s="2" t="s">
        <v>9</v>
      </c>
      <c r="AH2012" s="4">
        <v>97357</v>
      </c>
    </row>
    <row r="2013" spans="32:34" x14ac:dyDescent="0.3">
      <c r="AF2013" s="2" t="s">
        <v>317</v>
      </c>
      <c r="AG2013" s="2" t="s">
        <v>9</v>
      </c>
      <c r="AH2013" s="4">
        <v>24910</v>
      </c>
    </row>
    <row r="2014" spans="32:34" x14ac:dyDescent="0.3">
      <c r="AF2014" s="2" t="s">
        <v>313</v>
      </c>
      <c r="AG2014" s="2" t="s">
        <v>9</v>
      </c>
      <c r="AH2014" s="4">
        <v>79980</v>
      </c>
    </row>
    <row r="2015" spans="32:34" x14ac:dyDescent="0.3">
      <c r="AF2015" s="2" t="s">
        <v>315</v>
      </c>
      <c r="AG2015" s="2" t="s">
        <v>9</v>
      </c>
      <c r="AH2015" s="4">
        <v>12468</v>
      </c>
    </row>
    <row r="2016" spans="32:34" x14ac:dyDescent="0.3">
      <c r="AF2016" s="2" t="s">
        <v>315</v>
      </c>
      <c r="AG2016" s="2" t="s">
        <v>9</v>
      </c>
      <c r="AH2016" s="4">
        <v>92397</v>
      </c>
    </row>
    <row r="2017" spans="32:34" x14ac:dyDescent="0.3">
      <c r="AF2017" s="2" t="s">
        <v>310</v>
      </c>
      <c r="AG2017" s="2" t="s">
        <v>9</v>
      </c>
      <c r="AH2017" s="4">
        <v>99080</v>
      </c>
    </row>
    <row r="2018" spans="32:34" x14ac:dyDescent="0.3">
      <c r="AF2018" s="2" t="s">
        <v>309</v>
      </c>
      <c r="AG2018" s="2" t="s">
        <v>11</v>
      </c>
      <c r="AH2018" s="4">
        <v>36832</v>
      </c>
    </row>
    <row r="2019" spans="32:34" x14ac:dyDescent="0.3">
      <c r="AF2019" s="2" t="s">
        <v>314</v>
      </c>
      <c r="AG2019" s="2" t="s">
        <v>11</v>
      </c>
      <c r="AH2019" s="4">
        <v>24619</v>
      </c>
    </row>
    <row r="2020" spans="32:34" x14ac:dyDescent="0.3">
      <c r="AF2020" s="2" t="s">
        <v>318</v>
      </c>
      <c r="AG2020" s="2" t="s">
        <v>9</v>
      </c>
      <c r="AH2020" s="4">
        <v>60005</v>
      </c>
    </row>
    <row r="2021" spans="32:34" x14ac:dyDescent="0.3">
      <c r="AF2021" s="2" t="s">
        <v>314</v>
      </c>
      <c r="AG2021" s="2" t="s">
        <v>10</v>
      </c>
      <c r="AH2021" s="4">
        <v>32075</v>
      </c>
    </row>
    <row r="2022" spans="32:34" x14ac:dyDescent="0.3">
      <c r="AF2022" s="2" t="s">
        <v>317</v>
      </c>
      <c r="AG2022" s="2" t="s">
        <v>11</v>
      </c>
      <c r="AH2022" s="4">
        <v>71724</v>
      </c>
    </row>
    <row r="2023" spans="32:34" x14ac:dyDescent="0.3">
      <c r="AF2023" s="2" t="s">
        <v>317</v>
      </c>
      <c r="AG2023" s="2" t="s">
        <v>9</v>
      </c>
      <c r="AH2023" s="4">
        <v>57937</v>
      </c>
    </row>
    <row r="2024" spans="32:34" x14ac:dyDescent="0.3">
      <c r="AF2024" s="2" t="s">
        <v>318</v>
      </c>
      <c r="AG2024" s="2" t="s">
        <v>10</v>
      </c>
      <c r="AH2024" s="4">
        <v>75515</v>
      </c>
    </row>
    <row r="2025" spans="32:34" x14ac:dyDescent="0.3">
      <c r="AF2025" s="2" t="s">
        <v>311</v>
      </c>
      <c r="AG2025" s="2" t="s">
        <v>9</v>
      </c>
      <c r="AH2025" s="4">
        <v>34557</v>
      </c>
    </row>
    <row r="2026" spans="32:34" x14ac:dyDescent="0.3">
      <c r="AF2026" s="2" t="s">
        <v>311</v>
      </c>
      <c r="AG2026" s="2" t="s">
        <v>11</v>
      </c>
      <c r="AH2026" s="4">
        <v>89642</v>
      </c>
    </row>
    <row r="2027" spans="32:34" x14ac:dyDescent="0.3">
      <c r="AF2027" s="2" t="s">
        <v>310</v>
      </c>
      <c r="AG2027" s="2" t="s">
        <v>11</v>
      </c>
      <c r="AH2027" s="4">
        <v>95100</v>
      </c>
    </row>
    <row r="2028" spans="32:34" x14ac:dyDescent="0.3">
      <c r="AF2028" s="2" t="s">
        <v>309</v>
      </c>
      <c r="AG2028" s="2" t="s">
        <v>10</v>
      </c>
      <c r="AH2028" s="4">
        <v>63073</v>
      </c>
    </row>
    <row r="2029" spans="32:34" x14ac:dyDescent="0.3">
      <c r="AF2029" s="2" t="s">
        <v>310</v>
      </c>
      <c r="AG2029" s="2" t="s">
        <v>11</v>
      </c>
      <c r="AH2029" s="4">
        <v>96135</v>
      </c>
    </row>
    <row r="2030" spans="32:34" x14ac:dyDescent="0.3">
      <c r="AF2030" s="2" t="s">
        <v>314</v>
      </c>
      <c r="AG2030" s="2" t="s">
        <v>10</v>
      </c>
      <c r="AH2030" s="4">
        <v>76447</v>
      </c>
    </row>
    <row r="2031" spans="32:34" x14ac:dyDescent="0.3">
      <c r="AF2031" s="2" t="s">
        <v>314</v>
      </c>
      <c r="AG2031" s="2" t="s">
        <v>10</v>
      </c>
      <c r="AH2031" s="4">
        <v>71998</v>
      </c>
    </row>
  </sheetData>
  <phoneticPr fontId="3" type="noConversion"/>
  <conditionalFormatting sqref="D35:D36">
    <cfRule type="duplicateValues" dxfId="14" priority="6"/>
  </conditionalFormatting>
  <conditionalFormatting sqref="D37:D38">
    <cfRule type="duplicateValues" dxfId="13" priority="5"/>
  </conditionalFormatting>
  <conditionalFormatting sqref="R35:R36">
    <cfRule type="duplicateValues" dxfId="12" priority="4"/>
  </conditionalFormatting>
  <conditionalFormatting sqref="R37:R38">
    <cfRule type="duplicateValues" dxfId="11" priority="3"/>
  </conditionalFormatting>
  <conditionalFormatting sqref="AN3:AN4">
    <cfRule type="duplicateValues" dxfId="10" priority="2"/>
  </conditionalFormatting>
  <conditionalFormatting sqref="AN5">
    <cfRule type="duplicateValues" dxfId="9" priority="1"/>
  </conditionalFormatting>
  <dataValidations count="1">
    <dataValidation type="list" allowBlank="1" showInputMessage="1" showErrorMessage="1" sqref="AR18" xr:uid="{B8E0A897-1CC8-4CBC-A44E-A5E0B60C85CF}">
      <formula1>"CDMX,Guadalajara,Monterrey"</formula1>
    </dataValidation>
  </dataValidations>
  <hyperlinks>
    <hyperlink ref="D36" r:id="rId1" xr:uid="{8042F823-43C8-4A59-BB04-888054DCEDDD}"/>
    <hyperlink ref="D37:D38" r:id="rId2" display="Función SUMAR.SI" xr:uid="{75735637-BB09-4707-A7A2-6D2859172368}"/>
    <hyperlink ref="D38" r:id="rId3" xr:uid="{4D3D5700-A2CC-4031-B2FB-B8C77C05A505}"/>
    <hyperlink ref="D37" r:id="rId4" xr:uid="{D60FA74D-3EBD-4451-92E9-429A63C5F9E2}"/>
    <hyperlink ref="R36" r:id="rId5" xr:uid="{A3975C7E-BE12-455A-A92B-BD11CB985675}"/>
    <hyperlink ref="R37:R38" r:id="rId6" display="Función SUMAR.SI" xr:uid="{2A3DB7FE-34C2-4FC6-B045-F319BE6E6B73}"/>
    <hyperlink ref="R38" r:id="rId7" xr:uid="{55CA7463-CAE5-45EC-AD17-04E031B43EBD}"/>
    <hyperlink ref="R37" r:id="rId8" xr:uid="{D2F56E2E-5FAB-4486-A474-E74F2C77402C}"/>
    <hyperlink ref="AN4" r:id="rId9" xr:uid="{58E2E76E-8929-4390-83B4-E6F6A2D852E7}"/>
    <hyperlink ref="AN5" r:id="rId10" xr:uid="{2CBF322D-032A-43F1-ACA2-9D068D7999D4}"/>
  </hyperlinks>
  <pageMargins left="0.7" right="0.7" top="0.75" bottom="0.75" header="0.3" footer="0.3"/>
  <pageSetup orientation="portrait" r:id="rId11"/>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114E-F269-4CD7-B4F2-2066603E426A}">
  <dimension ref="B8:W277"/>
  <sheetViews>
    <sheetView showGridLines="0" zoomScaleNormal="100" workbookViewId="0"/>
  </sheetViews>
  <sheetFormatPr baseColWidth="10" defaultRowHeight="14.4" x14ac:dyDescent="0.3"/>
  <cols>
    <col min="10" max="10" width="18.44140625" bestFit="1" customWidth="1"/>
    <col min="11" max="11" width="10.88671875" bestFit="1" customWidth="1"/>
    <col min="12" max="12" width="10.6640625" bestFit="1" customWidth="1"/>
    <col min="13" max="13" width="26.33203125" customWidth="1"/>
    <col min="14" max="14" width="28.88671875" customWidth="1"/>
    <col min="15" max="15" width="5.109375" customWidth="1"/>
    <col min="17" max="17" width="14.33203125" customWidth="1"/>
    <col min="18" max="18" width="51" customWidth="1"/>
    <col min="20" max="20" width="11.44140625" bestFit="1" customWidth="1"/>
    <col min="21" max="22" width="19" customWidth="1"/>
    <col min="23" max="23" width="43.109375" customWidth="1"/>
  </cols>
  <sheetData>
    <row r="8" spans="10:23" ht="72" x14ac:dyDescent="0.3">
      <c r="J8" s="1" t="s">
        <v>8</v>
      </c>
      <c r="K8" s="1" t="s">
        <v>12380</v>
      </c>
      <c r="L8" s="1" t="s">
        <v>12349</v>
      </c>
      <c r="M8" s="6" t="s">
        <v>12350</v>
      </c>
      <c r="N8" s="6" t="s">
        <v>12381</v>
      </c>
      <c r="P8" s="6" t="s">
        <v>12364</v>
      </c>
      <c r="Q8" s="6" t="s">
        <v>12365</v>
      </c>
      <c r="R8" s="6" t="s">
        <v>12379</v>
      </c>
      <c r="T8" s="6" t="s">
        <v>263</v>
      </c>
      <c r="U8" s="6" t="s">
        <v>12361</v>
      </c>
      <c r="V8" s="6" t="s">
        <v>12362</v>
      </c>
      <c r="W8" s="6" t="s">
        <v>12363</v>
      </c>
    </row>
    <row r="9" spans="10:23" x14ac:dyDescent="0.3">
      <c r="J9" s="2" t="s">
        <v>12</v>
      </c>
      <c r="K9" s="61">
        <v>45845</v>
      </c>
      <c r="L9" s="7">
        <v>1</v>
      </c>
      <c r="M9" s="4"/>
      <c r="N9" s="4"/>
      <c r="P9" s="2" t="s">
        <v>12366</v>
      </c>
      <c r="Q9" s="62" t="s">
        <v>12376</v>
      </c>
      <c r="R9" s="62"/>
      <c r="T9" s="2" t="s">
        <v>12351</v>
      </c>
      <c r="U9" s="62">
        <v>399063</v>
      </c>
      <c r="V9" s="61">
        <v>328870</v>
      </c>
      <c r="W9" s="4"/>
    </row>
    <row r="10" spans="10:23" x14ac:dyDescent="0.3">
      <c r="J10" s="2" t="s">
        <v>13</v>
      </c>
      <c r="K10" s="61">
        <v>21987</v>
      </c>
      <c r="L10" s="7">
        <v>2</v>
      </c>
      <c r="M10" s="4"/>
      <c r="N10" s="4"/>
      <c r="P10" s="2" t="s">
        <v>12367</v>
      </c>
      <c r="Q10" s="62" t="s">
        <v>12377</v>
      </c>
      <c r="R10" s="62"/>
      <c r="T10" s="2" t="s">
        <v>12352</v>
      </c>
      <c r="U10" s="62">
        <v>128458</v>
      </c>
      <c r="V10" s="61">
        <v>110972</v>
      </c>
      <c r="W10" s="4"/>
    </row>
    <row r="11" spans="10:23" x14ac:dyDescent="0.3">
      <c r="J11" s="2" t="s">
        <v>14</v>
      </c>
      <c r="K11" s="61">
        <v>42600</v>
      </c>
      <c r="L11" s="7">
        <v>0</v>
      </c>
      <c r="M11" s="4"/>
      <c r="N11" s="4"/>
      <c r="P11" s="2" t="s">
        <v>12368</v>
      </c>
      <c r="Q11" s="62" t="s">
        <v>12377</v>
      </c>
      <c r="R11" s="62"/>
      <c r="T11" s="2" t="s">
        <v>12353</v>
      </c>
      <c r="U11" s="62">
        <v>466016</v>
      </c>
      <c r="V11" s="61">
        <v>492407</v>
      </c>
      <c r="W11" s="4"/>
    </row>
    <row r="12" spans="10:23" x14ac:dyDescent="0.3">
      <c r="J12" s="2" t="s">
        <v>15</v>
      </c>
      <c r="K12" s="61">
        <v>42310</v>
      </c>
      <c r="L12" s="7">
        <v>6</v>
      </c>
      <c r="M12" s="4"/>
      <c r="N12" s="4"/>
      <c r="P12" s="2" t="s">
        <v>12369</v>
      </c>
      <c r="Q12" s="62" t="s">
        <v>12378</v>
      </c>
      <c r="R12" s="62"/>
      <c r="T12" s="2" t="s">
        <v>12354</v>
      </c>
      <c r="U12" s="62">
        <v>191515</v>
      </c>
      <c r="V12" s="61">
        <v>180544</v>
      </c>
      <c r="W12" s="4"/>
    </row>
    <row r="13" spans="10:23" x14ac:dyDescent="0.3">
      <c r="J13" s="2" t="s">
        <v>16</v>
      </c>
      <c r="K13" s="61">
        <v>13967</v>
      </c>
      <c r="L13" s="7">
        <v>0</v>
      </c>
      <c r="M13" s="4"/>
      <c r="N13" s="4"/>
      <c r="P13" s="2" t="s">
        <v>12370</v>
      </c>
      <c r="Q13" s="62" t="s">
        <v>12378</v>
      </c>
      <c r="R13" s="62"/>
      <c r="T13" s="2" t="s">
        <v>12355</v>
      </c>
      <c r="U13" s="62">
        <v>247387</v>
      </c>
      <c r="V13" s="61">
        <v>211653</v>
      </c>
      <c r="W13" s="4"/>
    </row>
    <row r="14" spans="10:23" x14ac:dyDescent="0.3">
      <c r="J14" s="2" t="s">
        <v>17</v>
      </c>
      <c r="K14" s="61">
        <v>48843</v>
      </c>
      <c r="L14" s="7">
        <v>0</v>
      </c>
      <c r="M14" s="4"/>
      <c r="N14" s="4"/>
      <c r="P14" s="2" t="s">
        <v>12371</v>
      </c>
      <c r="Q14" s="62" t="s">
        <v>12376</v>
      </c>
      <c r="R14" s="62"/>
      <c r="T14" s="2" t="s">
        <v>12356</v>
      </c>
      <c r="U14" s="62">
        <v>213216</v>
      </c>
      <c r="V14" s="61">
        <v>189217</v>
      </c>
      <c r="W14" s="4"/>
    </row>
    <row r="15" spans="10:23" x14ac:dyDescent="0.3">
      <c r="J15" s="2" t="s">
        <v>18</v>
      </c>
      <c r="K15" s="61">
        <v>12932</v>
      </c>
      <c r="L15" s="7">
        <v>6</v>
      </c>
      <c r="M15" s="4"/>
      <c r="N15" s="4"/>
      <c r="P15" s="2" t="s">
        <v>12372</v>
      </c>
      <c r="Q15" s="62" t="s">
        <v>12378</v>
      </c>
      <c r="R15" s="62"/>
      <c r="T15" s="2" t="s">
        <v>12357</v>
      </c>
      <c r="U15" s="62">
        <v>302291</v>
      </c>
      <c r="V15" s="61">
        <v>261456</v>
      </c>
      <c r="W15" s="4"/>
    </row>
    <row r="16" spans="10:23" x14ac:dyDescent="0.3">
      <c r="J16" s="2" t="s">
        <v>19</v>
      </c>
      <c r="K16" s="61">
        <v>43269</v>
      </c>
      <c r="L16" s="7">
        <v>0</v>
      </c>
      <c r="M16" s="4"/>
      <c r="N16" s="4"/>
      <c r="P16" s="2" t="s">
        <v>12373</v>
      </c>
      <c r="Q16" s="62" t="s">
        <v>12376</v>
      </c>
      <c r="R16" s="62"/>
      <c r="T16" s="2" t="s">
        <v>12358</v>
      </c>
      <c r="U16" s="62">
        <v>347448</v>
      </c>
      <c r="V16" s="61">
        <v>301830</v>
      </c>
      <c r="W16" s="4"/>
    </row>
    <row r="17" spans="10:23" x14ac:dyDescent="0.3">
      <c r="J17" s="2" t="s">
        <v>20</v>
      </c>
      <c r="K17" s="61">
        <v>22348</v>
      </c>
      <c r="L17" s="7">
        <v>0</v>
      </c>
      <c r="M17" s="4"/>
      <c r="N17" s="4"/>
      <c r="P17" s="2" t="s">
        <v>12374</v>
      </c>
      <c r="Q17" s="62" t="s">
        <v>12376</v>
      </c>
      <c r="R17" s="62"/>
      <c r="T17" s="2" t="s">
        <v>12359</v>
      </c>
      <c r="U17" s="62">
        <v>271259</v>
      </c>
      <c r="V17" s="61">
        <v>257810</v>
      </c>
      <c r="W17" s="4"/>
    </row>
    <row r="18" spans="10:23" x14ac:dyDescent="0.3">
      <c r="J18" s="2" t="s">
        <v>21</v>
      </c>
      <c r="K18" s="61">
        <v>24503</v>
      </c>
      <c r="L18" s="7">
        <v>1</v>
      </c>
      <c r="M18" s="4"/>
      <c r="N18" s="4"/>
      <c r="P18" s="2" t="s">
        <v>12375</v>
      </c>
      <c r="Q18" s="62" t="s">
        <v>12377</v>
      </c>
      <c r="R18" s="62"/>
      <c r="T18" s="2" t="s">
        <v>12360</v>
      </c>
      <c r="U18" s="62">
        <v>351091</v>
      </c>
      <c r="V18" s="61">
        <v>381037</v>
      </c>
      <c r="W18" s="4"/>
    </row>
    <row r="19" spans="10:23" x14ac:dyDescent="0.3">
      <c r="J19" s="2" t="s">
        <v>22</v>
      </c>
      <c r="K19" s="61">
        <v>18120</v>
      </c>
      <c r="L19" s="7">
        <v>3</v>
      </c>
      <c r="M19" s="4"/>
      <c r="N19" s="4"/>
    </row>
    <row r="20" spans="10:23" x14ac:dyDescent="0.3">
      <c r="J20" s="2" t="s">
        <v>23</v>
      </c>
      <c r="K20" s="61">
        <v>33524</v>
      </c>
      <c r="L20" s="7">
        <v>0</v>
      </c>
      <c r="M20" s="4"/>
      <c r="N20" s="4"/>
    </row>
    <row r="21" spans="10:23" x14ac:dyDescent="0.3">
      <c r="J21" s="2" t="s">
        <v>24</v>
      </c>
      <c r="K21" s="61">
        <v>32542</v>
      </c>
      <c r="L21" s="7">
        <v>0</v>
      </c>
      <c r="M21" s="4"/>
      <c r="N21" s="4"/>
    </row>
    <row r="22" spans="10:23" x14ac:dyDescent="0.3">
      <c r="J22" s="2" t="s">
        <v>25</v>
      </c>
      <c r="K22" s="61">
        <v>40785</v>
      </c>
      <c r="L22" s="7">
        <v>5</v>
      </c>
      <c r="M22" s="4"/>
      <c r="N22" s="4"/>
    </row>
    <row r="23" spans="10:23" x14ac:dyDescent="0.3">
      <c r="J23" s="2" t="s">
        <v>244</v>
      </c>
      <c r="K23" s="61">
        <v>24370</v>
      </c>
      <c r="L23" s="7">
        <v>5</v>
      </c>
      <c r="M23" s="4"/>
      <c r="N23" s="4"/>
    </row>
    <row r="24" spans="10:23" x14ac:dyDescent="0.3">
      <c r="J24" s="2" t="s">
        <v>26</v>
      </c>
      <c r="K24" s="61">
        <v>34246</v>
      </c>
      <c r="L24" s="7">
        <v>5</v>
      </c>
      <c r="M24" s="4"/>
      <c r="N24" s="4"/>
    </row>
    <row r="25" spans="10:23" x14ac:dyDescent="0.3">
      <c r="J25" s="2" t="s">
        <v>27</v>
      </c>
      <c r="K25" s="61">
        <v>34867</v>
      </c>
      <c r="L25" s="7">
        <v>0</v>
      </c>
      <c r="M25" s="4"/>
      <c r="N25" s="4"/>
    </row>
    <row r="26" spans="10:23" x14ac:dyDescent="0.3">
      <c r="J26" s="2" t="s">
        <v>28</v>
      </c>
      <c r="K26" s="61">
        <v>21148</v>
      </c>
      <c r="L26" s="7">
        <v>0</v>
      </c>
      <c r="M26" s="4"/>
      <c r="N26" s="4"/>
    </row>
    <row r="27" spans="10:23" x14ac:dyDescent="0.3">
      <c r="J27" s="2" t="s">
        <v>29</v>
      </c>
      <c r="K27" s="61">
        <v>42534</v>
      </c>
      <c r="L27" s="7">
        <v>0</v>
      </c>
      <c r="M27" s="4"/>
      <c r="N27" s="4"/>
    </row>
    <row r="28" spans="10:23" x14ac:dyDescent="0.3">
      <c r="J28" s="2" t="s">
        <v>30</v>
      </c>
      <c r="K28" s="61">
        <v>41569</v>
      </c>
      <c r="L28" s="7">
        <v>3</v>
      </c>
      <c r="M28" s="4"/>
      <c r="N28" s="4"/>
    </row>
    <row r="29" spans="10:23" x14ac:dyDescent="0.3">
      <c r="J29" s="2" t="s">
        <v>31</v>
      </c>
      <c r="K29" s="61">
        <v>44291</v>
      </c>
      <c r="L29" s="7">
        <v>5</v>
      </c>
      <c r="M29" s="4"/>
      <c r="N29" s="4"/>
    </row>
    <row r="30" spans="10:23" x14ac:dyDescent="0.3">
      <c r="J30" s="2" t="s">
        <v>245</v>
      </c>
      <c r="K30" s="61">
        <v>40068</v>
      </c>
      <c r="L30" s="7">
        <v>0</v>
      </c>
      <c r="M30" s="4"/>
      <c r="N30" s="4"/>
    </row>
    <row r="31" spans="10:23" x14ac:dyDescent="0.3">
      <c r="J31" s="2" t="s">
        <v>246</v>
      </c>
      <c r="K31" s="61">
        <v>14035</v>
      </c>
      <c r="L31" s="7">
        <v>0</v>
      </c>
      <c r="M31" s="4"/>
      <c r="N31" s="4"/>
    </row>
    <row r="32" spans="10:23" x14ac:dyDescent="0.3">
      <c r="J32" s="2" t="s">
        <v>32</v>
      </c>
      <c r="K32" s="61">
        <v>45344</v>
      </c>
      <c r="L32" s="7">
        <v>6</v>
      </c>
      <c r="M32" s="4"/>
      <c r="N32" s="4"/>
    </row>
    <row r="33" spans="2:14" x14ac:dyDescent="0.3">
      <c r="J33" s="2" t="s">
        <v>247</v>
      </c>
      <c r="K33" s="61">
        <v>24393</v>
      </c>
      <c r="L33" s="7">
        <v>2</v>
      </c>
      <c r="M33" s="4"/>
      <c r="N33" s="4"/>
    </row>
    <row r="34" spans="2:14" x14ac:dyDescent="0.3">
      <c r="B34" s="45" t="s">
        <v>334</v>
      </c>
      <c r="J34" s="2" t="s">
        <v>248</v>
      </c>
      <c r="K34" s="61">
        <v>26274</v>
      </c>
      <c r="L34" s="7">
        <v>2</v>
      </c>
      <c r="M34" s="4"/>
      <c r="N34" s="4"/>
    </row>
    <row r="35" spans="2:14" x14ac:dyDescent="0.3">
      <c r="B35" s="44" t="s">
        <v>335</v>
      </c>
      <c r="J35" s="2" t="s">
        <v>249</v>
      </c>
      <c r="K35" s="61">
        <v>43198</v>
      </c>
      <c r="L35" s="7">
        <v>4</v>
      </c>
      <c r="M35" s="4"/>
      <c r="N35" s="4"/>
    </row>
    <row r="36" spans="2:14" x14ac:dyDescent="0.3">
      <c r="B36" s="44" t="s">
        <v>336</v>
      </c>
      <c r="J36" s="2" t="s">
        <v>250</v>
      </c>
      <c r="K36" s="61">
        <v>26604</v>
      </c>
      <c r="L36" s="7">
        <v>0</v>
      </c>
      <c r="M36" s="4"/>
      <c r="N36" s="4"/>
    </row>
    <row r="37" spans="2:14" x14ac:dyDescent="0.3">
      <c r="J37" s="2" t="s">
        <v>251</v>
      </c>
      <c r="K37" s="61">
        <v>41512</v>
      </c>
      <c r="L37" s="7">
        <v>1</v>
      </c>
      <c r="M37" s="4"/>
      <c r="N37" s="4"/>
    </row>
    <row r="38" spans="2:14" x14ac:dyDescent="0.3">
      <c r="J38" s="2" t="s">
        <v>251</v>
      </c>
      <c r="K38" s="61">
        <v>41165</v>
      </c>
      <c r="L38" s="7">
        <v>7</v>
      </c>
      <c r="M38" s="4"/>
      <c r="N38" s="4"/>
    </row>
    <row r="39" spans="2:14" x14ac:dyDescent="0.3">
      <c r="J39" s="2" t="s">
        <v>33</v>
      </c>
      <c r="K39" s="61">
        <v>26367</v>
      </c>
      <c r="L39" s="7">
        <v>6</v>
      </c>
      <c r="M39" s="4"/>
      <c r="N39" s="4"/>
    </row>
    <row r="40" spans="2:14" x14ac:dyDescent="0.3">
      <c r="J40" s="2" t="s">
        <v>34</v>
      </c>
      <c r="K40" s="61">
        <v>24333</v>
      </c>
      <c r="L40" s="7">
        <v>0</v>
      </c>
      <c r="M40" s="4"/>
      <c r="N40" s="4"/>
    </row>
    <row r="41" spans="2:14" x14ac:dyDescent="0.3">
      <c r="J41" s="2" t="s">
        <v>35</v>
      </c>
      <c r="K41" s="61">
        <v>23733</v>
      </c>
      <c r="L41" s="7">
        <v>4</v>
      </c>
      <c r="M41" s="4"/>
      <c r="N41" s="4"/>
    </row>
    <row r="42" spans="2:14" x14ac:dyDescent="0.3">
      <c r="J42" s="2" t="s">
        <v>36</v>
      </c>
      <c r="K42" s="61">
        <v>45346</v>
      </c>
      <c r="L42" s="7">
        <v>0</v>
      </c>
      <c r="M42" s="4"/>
      <c r="N42" s="4"/>
    </row>
    <row r="43" spans="2:14" x14ac:dyDescent="0.3">
      <c r="J43" s="2" t="s">
        <v>37</v>
      </c>
      <c r="K43" s="61">
        <v>13912</v>
      </c>
      <c r="L43" s="7">
        <v>2</v>
      </c>
      <c r="M43" s="4"/>
      <c r="N43" s="4"/>
    </row>
    <row r="44" spans="2:14" x14ac:dyDescent="0.3">
      <c r="J44" s="2" t="s">
        <v>38</v>
      </c>
      <c r="K44" s="61">
        <v>48144</v>
      </c>
      <c r="L44" s="7">
        <v>2</v>
      </c>
      <c r="M44" s="4"/>
      <c r="N44" s="4"/>
    </row>
    <row r="45" spans="2:14" x14ac:dyDescent="0.3">
      <c r="J45" s="2" t="s">
        <v>39</v>
      </c>
      <c r="K45" s="61">
        <v>16214</v>
      </c>
      <c r="L45" s="7">
        <v>4</v>
      </c>
      <c r="M45" s="4"/>
      <c r="N45" s="4"/>
    </row>
    <row r="46" spans="2:14" x14ac:dyDescent="0.3">
      <c r="J46" s="2" t="s">
        <v>39</v>
      </c>
      <c r="K46" s="61">
        <v>32576</v>
      </c>
      <c r="L46" s="7">
        <v>5</v>
      </c>
      <c r="M46" s="4"/>
      <c r="N46" s="4"/>
    </row>
    <row r="47" spans="2:14" x14ac:dyDescent="0.3">
      <c r="J47" s="2" t="s">
        <v>39</v>
      </c>
      <c r="K47" s="61">
        <v>38038</v>
      </c>
      <c r="L47" s="7">
        <v>7</v>
      </c>
      <c r="M47" s="4"/>
      <c r="N47" s="4"/>
    </row>
    <row r="48" spans="2:14" x14ac:dyDescent="0.3">
      <c r="J48" s="2" t="s">
        <v>40</v>
      </c>
      <c r="K48" s="61">
        <v>49673</v>
      </c>
      <c r="L48" s="7">
        <v>0</v>
      </c>
      <c r="M48" s="4"/>
      <c r="N48" s="4"/>
    </row>
    <row r="49" spans="10:14" x14ac:dyDescent="0.3">
      <c r="J49" s="2" t="s">
        <v>41</v>
      </c>
      <c r="K49" s="61">
        <v>40417</v>
      </c>
      <c r="L49" s="7">
        <v>6</v>
      </c>
      <c r="M49" s="4"/>
      <c r="N49" s="4"/>
    </row>
    <row r="50" spans="10:14" x14ac:dyDescent="0.3">
      <c r="J50" s="2" t="s">
        <v>252</v>
      </c>
      <c r="K50" s="61">
        <v>35269</v>
      </c>
      <c r="L50" s="7">
        <v>6</v>
      </c>
      <c r="M50" s="4"/>
      <c r="N50" s="4"/>
    </row>
    <row r="51" spans="10:14" x14ac:dyDescent="0.3">
      <c r="J51" s="2" t="s">
        <v>42</v>
      </c>
      <c r="K51" s="61">
        <v>11518</v>
      </c>
      <c r="L51" s="7">
        <v>0</v>
      </c>
      <c r="M51" s="4"/>
      <c r="N51" s="4"/>
    </row>
    <row r="52" spans="10:14" x14ac:dyDescent="0.3">
      <c r="J52" s="2" t="s">
        <v>43</v>
      </c>
      <c r="K52" s="61">
        <v>19643</v>
      </c>
      <c r="L52" s="7">
        <v>0</v>
      </c>
      <c r="M52" s="4"/>
      <c r="N52" s="4"/>
    </row>
    <row r="53" spans="10:14" x14ac:dyDescent="0.3">
      <c r="J53" s="2" t="s">
        <v>253</v>
      </c>
      <c r="K53" s="61">
        <v>28631</v>
      </c>
      <c r="L53" s="7">
        <v>0</v>
      </c>
      <c r="M53" s="4"/>
      <c r="N53" s="4"/>
    </row>
    <row r="54" spans="10:14" x14ac:dyDescent="0.3">
      <c r="J54" s="2" t="s">
        <v>254</v>
      </c>
      <c r="K54" s="61">
        <v>44184</v>
      </c>
      <c r="L54" s="7">
        <v>4</v>
      </c>
      <c r="M54" s="4"/>
      <c r="N54" s="4"/>
    </row>
    <row r="55" spans="10:14" x14ac:dyDescent="0.3">
      <c r="J55" s="2" t="s">
        <v>44</v>
      </c>
      <c r="K55" s="61">
        <v>44415</v>
      </c>
      <c r="L55" s="7">
        <v>7</v>
      </c>
      <c r="M55" s="4"/>
      <c r="N55" s="4"/>
    </row>
    <row r="56" spans="10:14" x14ac:dyDescent="0.3">
      <c r="J56" s="2" t="s">
        <v>45</v>
      </c>
      <c r="K56" s="61">
        <v>48069</v>
      </c>
      <c r="L56" s="7">
        <v>4</v>
      </c>
      <c r="M56" s="4"/>
      <c r="N56" s="4"/>
    </row>
    <row r="57" spans="10:14" x14ac:dyDescent="0.3">
      <c r="J57" s="2" t="s">
        <v>46</v>
      </c>
      <c r="K57" s="61">
        <v>31023</v>
      </c>
      <c r="L57" s="7">
        <v>3</v>
      </c>
      <c r="M57" s="4"/>
      <c r="N57" s="4"/>
    </row>
    <row r="58" spans="10:14" x14ac:dyDescent="0.3">
      <c r="J58" s="2" t="s">
        <v>255</v>
      </c>
      <c r="K58" s="61">
        <v>16630</v>
      </c>
      <c r="L58" s="7">
        <v>5</v>
      </c>
      <c r="M58" s="4"/>
      <c r="N58" s="4"/>
    </row>
    <row r="59" spans="10:14" x14ac:dyDescent="0.3">
      <c r="J59" s="2" t="s">
        <v>47</v>
      </c>
      <c r="K59" s="61">
        <v>25922</v>
      </c>
      <c r="L59" s="7">
        <v>4</v>
      </c>
      <c r="M59" s="4"/>
      <c r="N59" s="4"/>
    </row>
    <row r="60" spans="10:14" x14ac:dyDescent="0.3">
      <c r="J60" s="2" t="s">
        <v>47</v>
      </c>
      <c r="K60" s="61">
        <v>24741</v>
      </c>
      <c r="L60" s="7">
        <v>2</v>
      </c>
      <c r="M60" s="4"/>
      <c r="N60" s="4"/>
    </row>
    <row r="61" spans="10:14" x14ac:dyDescent="0.3">
      <c r="J61" s="2" t="s">
        <v>48</v>
      </c>
      <c r="K61" s="61">
        <v>27960</v>
      </c>
      <c r="L61" s="7">
        <v>0</v>
      </c>
      <c r="M61" s="4"/>
      <c r="N61" s="4"/>
    </row>
    <row r="62" spans="10:14" x14ac:dyDescent="0.3">
      <c r="J62" s="2" t="s">
        <v>49</v>
      </c>
      <c r="K62" s="61">
        <v>34406</v>
      </c>
      <c r="L62" s="7">
        <v>2</v>
      </c>
      <c r="M62" s="4"/>
      <c r="N62" s="4"/>
    </row>
    <row r="63" spans="10:14" x14ac:dyDescent="0.3">
      <c r="J63" s="2" t="s">
        <v>50</v>
      </c>
      <c r="K63" s="61">
        <v>43838</v>
      </c>
      <c r="L63" s="7">
        <v>5</v>
      </c>
      <c r="M63" s="4"/>
      <c r="N63" s="4"/>
    </row>
    <row r="64" spans="10:14" x14ac:dyDescent="0.3">
      <c r="J64" s="2" t="s">
        <v>51</v>
      </c>
      <c r="K64" s="61">
        <v>10098</v>
      </c>
      <c r="L64" s="7">
        <v>0</v>
      </c>
      <c r="M64" s="4"/>
      <c r="N64" s="4"/>
    </row>
    <row r="65" spans="10:14" x14ac:dyDescent="0.3">
      <c r="J65" s="2" t="s">
        <v>52</v>
      </c>
      <c r="K65" s="61">
        <v>32764</v>
      </c>
      <c r="L65" s="7">
        <v>7</v>
      </c>
      <c r="M65" s="4"/>
      <c r="N65" s="4"/>
    </row>
    <row r="66" spans="10:14" x14ac:dyDescent="0.3">
      <c r="J66" s="2" t="s">
        <v>53</v>
      </c>
      <c r="K66" s="61">
        <v>28561</v>
      </c>
      <c r="L66" s="7">
        <v>3</v>
      </c>
      <c r="M66" s="4"/>
      <c r="N66" s="4"/>
    </row>
    <row r="67" spans="10:14" x14ac:dyDescent="0.3">
      <c r="J67" s="2" t="s">
        <v>54</v>
      </c>
      <c r="K67" s="61">
        <v>13518</v>
      </c>
      <c r="L67" s="7">
        <v>3</v>
      </c>
      <c r="M67" s="4"/>
      <c r="N67" s="4"/>
    </row>
    <row r="68" spans="10:14" x14ac:dyDescent="0.3">
      <c r="J68" s="2" t="s">
        <v>55</v>
      </c>
      <c r="K68" s="61">
        <v>18917</v>
      </c>
      <c r="L68" s="7">
        <v>3</v>
      </c>
      <c r="M68" s="4"/>
      <c r="N68" s="4"/>
    </row>
    <row r="69" spans="10:14" x14ac:dyDescent="0.3">
      <c r="J69" s="2" t="s">
        <v>56</v>
      </c>
      <c r="K69" s="61">
        <v>49642</v>
      </c>
      <c r="L69" s="7">
        <v>0</v>
      </c>
      <c r="M69" s="4"/>
      <c r="N69" s="4"/>
    </row>
    <row r="70" spans="10:14" x14ac:dyDescent="0.3">
      <c r="J70" s="2" t="s">
        <v>57</v>
      </c>
      <c r="K70" s="61">
        <v>36854</v>
      </c>
      <c r="L70" s="7">
        <v>6</v>
      </c>
      <c r="M70" s="4"/>
      <c r="N70" s="4"/>
    </row>
    <row r="71" spans="10:14" x14ac:dyDescent="0.3">
      <c r="J71" s="2" t="s">
        <v>58</v>
      </c>
      <c r="K71" s="61">
        <v>12447</v>
      </c>
      <c r="L71" s="7">
        <v>1</v>
      </c>
      <c r="M71" s="4"/>
      <c r="N71" s="4"/>
    </row>
    <row r="72" spans="10:14" x14ac:dyDescent="0.3">
      <c r="J72" s="2" t="s">
        <v>59</v>
      </c>
      <c r="K72" s="61">
        <v>31439</v>
      </c>
      <c r="L72" s="7">
        <v>7</v>
      </c>
      <c r="M72" s="4"/>
      <c r="N72" s="4"/>
    </row>
    <row r="73" spans="10:14" x14ac:dyDescent="0.3">
      <c r="J73" s="2" t="s">
        <v>60</v>
      </c>
      <c r="K73" s="61">
        <v>19842</v>
      </c>
      <c r="L73" s="7">
        <v>7</v>
      </c>
      <c r="M73" s="4"/>
      <c r="N73" s="4"/>
    </row>
    <row r="74" spans="10:14" x14ac:dyDescent="0.3">
      <c r="J74" s="2" t="s">
        <v>61</v>
      </c>
      <c r="K74" s="61">
        <v>28790</v>
      </c>
      <c r="L74" s="7">
        <v>2</v>
      </c>
      <c r="M74" s="4"/>
      <c r="N74" s="4"/>
    </row>
    <row r="75" spans="10:14" x14ac:dyDescent="0.3">
      <c r="J75" s="2" t="s">
        <v>61</v>
      </c>
      <c r="K75" s="61">
        <v>35137</v>
      </c>
      <c r="L75" s="7">
        <v>6</v>
      </c>
      <c r="M75" s="4"/>
      <c r="N75" s="4"/>
    </row>
    <row r="76" spans="10:14" x14ac:dyDescent="0.3">
      <c r="J76" s="2" t="s">
        <v>62</v>
      </c>
      <c r="K76" s="61">
        <v>35926</v>
      </c>
      <c r="L76" s="7">
        <v>2</v>
      </c>
      <c r="M76" s="4"/>
      <c r="N76" s="4"/>
    </row>
    <row r="77" spans="10:14" x14ac:dyDescent="0.3">
      <c r="J77" s="2" t="s">
        <v>63</v>
      </c>
      <c r="K77" s="61">
        <v>37119</v>
      </c>
      <c r="L77" s="7">
        <v>0</v>
      </c>
      <c r="M77" s="4"/>
      <c r="N77" s="4"/>
    </row>
    <row r="78" spans="10:14" x14ac:dyDescent="0.3">
      <c r="J78" s="2" t="s">
        <v>64</v>
      </c>
      <c r="K78" s="61">
        <v>13659</v>
      </c>
      <c r="L78" s="7">
        <v>7</v>
      </c>
      <c r="M78" s="4"/>
      <c r="N78" s="4"/>
    </row>
    <row r="79" spans="10:14" x14ac:dyDescent="0.3">
      <c r="J79" s="2" t="s">
        <v>65</v>
      </c>
      <c r="K79" s="61">
        <v>24683</v>
      </c>
      <c r="L79" s="7">
        <v>3</v>
      </c>
      <c r="M79" s="4"/>
      <c r="N79" s="4"/>
    </row>
    <row r="80" spans="10:14" x14ac:dyDescent="0.3">
      <c r="J80" s="2" t="s">
        <v>66</v>
      </c>
      <c r="K80" s="61">
        <v>39226</v>
      </c>
      <c r="L80" s="7">
        <v>0</v>
      </c>
      <c r="M80" s="4"/>
      <c r="N80" s="4"/>
    </row>
    <row r="81" spans="10:14" x14ac:dyDescent="0.3">
      <c r="J81" s="2" t="s">
        <v>67</v>
      </c>
      <c r="K81" s="61">
        <v>25694</v>
      </c>
      <c r="L81" s="7">
        <v>6</v>
      </c>
      <c r="M81" s="4"/>
      <c r="N81" s="4"/>
    </row>
    <row r="82" spans="10:14" x14ac:dyDescent="0.3">
      <c r="J82" s="2" t="s">
        <v>68</v>
      </c>
      <c r="K82" s="61">
        <v>33286</v>
      </c>
      <c r="L82" s="7">
        <v>0</v>
      </c>
      <c r="M82" s="4"/>
      <c r="N82" s="4"/>
    </row>
    <row r="83" spans="10:14" x14ac:dyDescent="0.3">
      <c r="J83" s="2" t="s">
        <v>69</v>
      </c>
      <c r="K83" s="61">
        <v>26904</v>
      </c>
      <c r="L83" s="7">
        <v>0</v>
      </c>
      <c r="M83" s="4"/>
      <c r="N83" s="4"/>
    </row>
    <row r="84" spans="10:14" x14ac:dyDescent="0.3">
      <c r="J84" s="2" t="s">
        <v>70</v>
      </c>
      <c r="K84" s="61">
        <v>39040</v>
      </c>
      <c r="L84" s="7">
        <v>0</v>
      </c>
      <c r="M84" s="4"/>
      <c r="N84" s="4"/>
    </row>
    <row r="85" spans="10:14" x14ac:dyDescent="0.3">
      <c r="J85" s="2" t="s">
        <v>71</v>
      </c>
      <c r="K85" s="61">
        <v>17469</v>
      </c>
      <c r="L85" s="7">
        <v>7</v>
      </c>
      <c r="M85" s="4"/>
      <c r="N85" s="4"/>
    </row>
    <row r="86" spans="10:14" x14ac:dyDescent="0.3">
      <c r="J86" s="2" t="s">
        <v>72</v>
      </c>
      <c r="K86" s="61">
        <v>27041</v>
      </c>
      <c r="L86" s="7">
        <v>4</v>
      </c>
      <c r="M86" s="4"/>
      <c r="N86" s="4"/>
    </row>
    <row r="87" spans="10:14" x14ac:dyDescent="0.3">
      <c r="J87" s="2" t="s">
        <v>73</v>
      </c>
      <c r="K87" s="61">
        <v>18033</v>
      </c>
      <c r="L87" s="7">
        <v>1</v>
      </c>
      <c r="M87" s="4"/>
      <c r="N87" s="4"/>
    </row>
    <row r="88" spans="10:14" x14ac:dyDescent="0.3">
      <c r="J88" s="2" t="s">
        <v>73</v>
      </c>
      <c r="K88" s="61">
        <v>31246</v>
      </c>
      <c r="L88" s="7">
        <v>0</v>
      </c>
      <c r="M88" s="4"/>
      <c r="N88" s="4"/>
    </row>
    <row r="89" spans="10:14" x14ac:dyDescent="0.3">
      <c r="J89" s="2" t="s">
        <v>74</v>
      </c>
      <c r="K89" s="61">
        <v>21859</v>
      </c>
      <c r="L89" s="7">
        <v>4</v>
      </c>
      <c r="M89" s="4"/>
      <c r="N89" s="4"/>
    </row>
    <row r="90" spans="10:14" x14ac:dyDescent="0.3">
      <c r="J90" s="2" t="s">
        <v>75</v>
      </c>
      <c r="K90" s="61">
        <v>46044</v>
      </c>
      <c r="L90" s="7">
        <v>3</v>
      </c>
      <c r="M90" s="4"/>
      <c r="N90" s="4"/>
    </row>
    <row r="91" spans="10:14" x14ac:dyDescent="0.3">
      <c r="J91" s="2" t="s">
        <v>76</v>
      </c>
      <c r="K91" s="61">
        <v>36887</v>
      </c>
      <c r="L91" s="7">
        <v>3</v>
      </c>
      <c r="M91" s="4"/>
      <c r="N91" s="4"/>
    </row>
    <row r="92" spans="10:14" x14ac:dyDescent="0.3">
      <c r="J92" s="2" t="s">
        <v>77</v>
      </c>
      <c r="K92" s="61">
        <v>30495</v>
      </c>
      <c r="L92" s="7">
        <v>1</v>
      </c>
      <c r="M92" s="4"/>
      <c r="N92" s="4"/>
    </row>
    <row r="93" spans="10:14" x14ac:dyDescent="0.3">
      <c r="J93" s="2" t="s">
        <v>78</v>
      </c>
      <c r="K93" s="61">
        <v>13387</v>
      </c>
      <c r="L93" s="7">
        <v>3</v>
      </c>
      <c r="M93" s="4"/>
      <c r="N93" s="4"/>
    </row>
    <row r="94" spans="10:14" x14ac:dyDescent="0.3">
      <c r="J94" s="2" t="s">
        <v>79</v>
      </c>
      <c r="K94" s="61">
        <v>31297</v>
      </c>
      <c r="L94" s="7">
        <v>1</v>
      </c>
      <c r="M94" s="4"/>
      <c r="N94" s="4"/>
    </row>
    <row r="95" spans="10:14" x14ac:dyDescent="0.3">
      <c r="J95" s="2" t="s">
        <v>80</v>
      </c>
      <c r="K95" s="61">
        <v>38912</v>
      </c>
      <c r="L95" s="7">
        <v>0</v>
      </c>
      <c r="M95" s="4"/>
      <c r="N95" s="4"/>
    </row>
    <row r="96" spans="10:14" x14ac:dyDescent="0.3">
      <c r="J96" s="2" t="s">
        <v>81</v>
      </c>
      <c r="K96" s="61">
        <v>20434</v>
      </c>
      <c r="L96" s="7">
        <v>0</v>
      </c>
      <c r="M96" s="4"/>
      <c r="N96" s="4"/>
    </row>
    <row r="97" spans="10:14" x14ac:dyDescent="0.3">
      <c r="J97" s="2" t="s">
        <v>82</v>
      </c>
      <c r="K97" s="61">
        <v>24838</v>
      </c>
      <c r="L97" s="7">
        <v>0</v>
      </c>
      <c r="M97" s="4"/>
      <c r="N97" s="4"/>
    </row>
    <row r="98" spans="10:14" x14ac:dyDescent="0.3">
      <c r="J98" s="2" t="s">
        <v>83</v>
      </c>
      <c r="K98" s="61">
        <v>35456</v>
      </c>
      <c r="L98" s="7">
        <v>7</v>
      </c>
      <c r="M98" s="4"/>
      <c r="N98" s="4"/>
    </row>
    <row r="99" spans="10:14" x14ac:dyDescent="0.3">
      <c r="J99" s="2" t="s">
        <v>84</v>
      </c>
      <c r="K99" s="61">
        <v>46899</v>
      </c>
      <c r="L99" s="7">
        <v>0</v>
      </c>
      <c r="M99" s="4"/>
      <c r="N99" s="4"/>
    </row>
    <row r="100" spans="10:14" x14ac:dyDescent="0.3">
      <c r="J100" s="2" t="s">
        <v>85</v>
      </c>
      <c r="K100" s="61">
        <v>39491</v>
      </c>
      <c r="L100" s="7">
        <v>7</v>
      </c>
      <c r="M100" s="4"/>
      <c r="N100" s="4"/>
    </row>
    <row r="101" spans="10:14" x14ac:dyDescent="0.3">
      <c r="J101" s="2" t="s">
        <v>85</v>
      </c>
      <c r="K101" s="61">
        <v>36141</v>
      </c>
      <c r="L101" s="7">
        <v>2</v>
      </c>
      <c r="M101" s="4"/>
      <c r="N101" s="4"/>
    </row>
    <row r="102" spans="10:14" x14ac:dyDescent="0.3">
      <c r="J102" s="2" t="s">
        <v>85</v>
      </c>
      <c r="K102" s="61">
        <v>34119</v>
      </c>
      <c r="L102" s="7">
        <v>0</v>
      </c>
      <c r="M102" s="4"/>
      <c r="N102" s="4"/>
    </row>
    <row r="103" spans="10:14" x14ac:dyDescent="0.3">
      <c r="J103" s="2" t="s">
        <v>86</v>
      </c>
      <c r="K103" s="61">
        <v>39037</v>
      </c>
      <c r="L103" s="7">
        <v>4</v>
      </c>
      <c r="M103" s="4"/>
      <c r="N103" s="4"/>
    </row>
    <row r="104" spans="10:14" x14ac:dyDescent="0.3">
      <c r="J104" s="2" t="s">
        <v>87</v>
      </c>
      <c r="K104" s="61">
        <v>23803</v>
      </c>
      <c r="L104" s="7">
        <v>7</v>
      </c>
      <c r="M104" s="4"/>
      <c r="N104" s="4"/>
    </row>
    <row r="105" spans="10:14" x14ac:dyDescent="0.3">
      <c r="J105" s="2" t="s">
        <v>88</v>
      </c>
      <c r="K105" s="61">
        <v>29618</v>
      </c>
      <c r="L105" s="7">
        <v>0</v>
      </c>
      <c r="M105" s="4"/>
      <c r="N105" s="4"/>
    </row>
    <row r="106" spans="10:14" x14ac:dyDescent="0.3">
      <c r="J106" s="2" t="s">
        <v>89</v>
      </c>
      <c r="K106" s="61">
        <v>28202</v>
      </c>
      <c r="L106" s="7">
        <v>6</v>
      </c>
      <c r="M106" s="4"/>
      <c r="N106" s="4"/>
    </row>
    <row r="107" spans="10:14" x14ac:dyDescent="0.3">
      <c r="J107" s="2" t="s">
        <v>90</v>
      </c>
      <c r="K107" s="61">
        <v>43121</v>
      </c>
      <c r="L107" s="7">
        <v>0</v>
      </c>
      <c r="M107" s="4"/>
      <c r="N107" s="4"/>
    </row>
    <row r="108" spans="10:14" x14ac:dyDescent="0.3">
      <c r="J108" s="2" t="s">
        <v>91</v>
      </c>
      <c r="K108" s="61">
        <v>24309</v>
      </c>
      <c r="L108" s="7">
        <v>3</v>
      </c>
      <c r="M108" s="4"/>
      <c r="N108" s="4"/>
    </row>
    <row r="109" spans="10:14" x14ac:dyDescent="0.3">
      <c r="J109" s="2" t="s">
        <v>92</v>
      </c>
      <c r="K109" s="61">
        <v>32974</v>
      </c>
      <c r="L109" s="7">
        <v>1</v>
      </c>
      <c r="M109" s="4"/>
      <c r="N109" s="4"/>
    </row>
    <row r="110" spans="10:14" x14ac:dyDescent="0.3">
      <c r="J110" s="2" t="s">
        <v>93</v>
      </c>
      <c r="K110" s="61">
        <v>27585</v>
      </c>
      <c r="L110" s="7">
        <v>1</v>
      </c>
      <c r="M110" s="4"/>
      <c r="N110" s="4"/>
    </row>
    <row r="111" spans="10:14" x14ac:dyDescent="0.3">
      <c r="J111" s="2" t="s">
        <v>94</v>
      </c>
      <c r="K111" s="61">
        <v>37813</v>
      </c>
      <c r="L111" s="7">
        <v>2</v>
      </c>
      <c r="M111" s="4"/>
      <c r="N111" s="4"/>
    </row>
    <row r="112" spans="10:14" x14ac:dyDescent="0.3">
      <c r="J112" s="2" t="s">
        <v>95</v>
      </c>
      <c r="K112" s="61">
        <v>39203</v>
      </c>
      <c r="L112" s="7">
        <v>0</v>
      </c>
      <c r="M112" s="4"/>
      <c r="N112" s="4"/>
    </row>
    <row r="113" spans="10:14" x14ac:dyDescent="0.3">
      <c r="J113" s="2" t="s">
        <v>96</v>
      </c>
      <c r="K113" s="61">
        <v>27373</v>
      </c>
      <c r="L113" s="7">
        <v>6</v>
      </c>
      <c r="M113" s="4"/>
      <c r="N113" s="4"/>
    </row>
    <row r="114" spans="10:14" x14ac:dyDescent="0.3">
      <c r="J114" s="2" t="s">
        <v>97</v>
      </c>
      <c r="K114" s="61">
        <v>39911</v>
      </c>
      <c r="L114" s="7">
        <v>2</v>
      </c>
      <c r="M114" s="4"/>
      <c r="N114" s="4"/>
    </row>
    <row r="115" spans="10:14" x14ac:dyDescent="0.3">
      <c r="J115" s="2" t="s">
        <v>98</v>
      </c>
      <c r="K115" s="61">
        <v>26071</v>
      </c>
      <c r="L115" s="7">
        <v>0</v>
      </c>
      <c r="M115" s="4"/>
      <c r="N115" s="4"/>
    </row>
    <row r="116" spans="10:14" x14ac:dyDescent="0.3">
      <c r="J116" s="2" t="s">
        <v>99</v>
      </c>
      <c r="K116" s="61">
        <v>49380</v>
      </c>
      <c r="L116" s="7">
        <v>0</v>
      </c>
      <c r="M116" s="4"/>
      <c r="N116" s="4"/>
    </row>
    <row r="117" spans="10:14" x14ac:dyDescent="0.3">
      <c r="J117" s="2" t="s">
        <v>100</v>
      </c>
      <c r="K117" s="61">
        <v>14157</v>
      </c>
      <c r="L117" s="7">
        <v>0</v>
      </c>
      <c r="M117" s="4"/>
      <c r="N117" s="4"/>
    </row>
    <row r="118" spans="10:14" x14ac:dyDescent="0.3">
      <c r="J118" s="2" t="s">
        <v>101</v>
      </c>
      <c r="K118" s="61">
        <v>12459</v>
      </c>
      <c r="L118" s="7">
        <v>0</v>
      </c>
      <c r="M118" s="4"/>
      <c r="N118" s="4"/>
    </row>
    <row r="119" spans="10:14" x14ac:dyDescent="0.3">
      <c r="J119" s="2" t="s">
        <v>102</v>
      </c>
      <c r="K119" s="61">
        <v>23842</v>
      </c>
      <c r="L119" s="7">
        <v>0</v>
      </c>
      <c r="M119" s="4"/>
      <c r="N119" s="4"/>
    </row>
    <row r="120" spans="10:14" x14ac:dyDescent="0.3">
      <c r="J120" s="2" t="s">
        <v>102</v>
      </c>
      <c r="K120" s="61">
        <v>47367</v>
      </c>
      <c r="L120" s="7">
        <v>1</v>
      </c>
      <c r="M120" s="4"/>
      <c r="N120" s="4"/>
    </row>
    <row r="121" spans="10:14" x14ac:dyDescent="0.3">
      <c r="J121" s="2" t="s">
        <v>103</v>
      </c>
      <c r="K121" s="61">
        <v>26890</v>
      </c>
      <c r="L121" s="7">
        <v>0</v>
      </c>
      <c r="M121" s="4"/>
      <c r="N121" s="4"/>
    </row>
    <row r="122" spans="10:14" x14ac:dyDescent="0.3">
      <c r="J122" s="2" t="s">
        <v>104</v>
      </c>
      <c r="K122" s="61">
        <v>45283</v>
      </c>
      <c r="L122" s="7">
        <v>5</v>
      </c>
      <c r="M122" s="4"/>
      <c r="N122" s="4"/>
    </row>
    <row r="123" spans="10:14" x14ac:dyDescent="0.3">
      <c r="J123" s="2" t="s">
        <v>105</v>
      </c>
      <c r="K123" s="61">
        <v>13281</v>
      </c>
      <c r="L123" s="7">
        <v>4</v>
      </c>
      <c r="M123" s="4"/>
      <c r="N123" s="4"/>
    </row>
    <row r="124" spans="10:14" x14ac:dyDescent="0.3">
      <c r="J124" s="2" t="s">
        <v>106</v>
      </c>
      <c r="K124" s="61">
        <v>27308</v>
      </c>
      <c r="L124" s="7">
        <v>0</v>
      </c>
      <c r="M124" s="4"/>
      <c r="N124" s="4"/>
    </row>
    <row r="125" spans="10:14" x14ac:dyDescent="0.3">
      <c r="J125" s="2" t="s">
        <v>106</v>
      </c>
      <c r="K125" s="61">
        <v>39821</v>
      </c>
      <c r="L125" s="7">
        <v>0</v>
      </c>
      <c r="M125" s="4"/>
      <c r="N125" s="4"/>
    </row>
    <row r="126" spans="10:14" x14ac:dyDescent="0.3">
      <c r="J126" s="2" t="s">
        <v>107</v>
      </c>
      <c r="K126" s="61">
        <v>17672</v>
      </c>
      <c r="L126" s="7">
        <v>0</v>
      </c>
      <c r="M126" s="4"/>
      <c r="N126" s="4"/>
    </row>
    <row r="127" spans="10:14" x14ac:dyDescent="0.3">
      <c r="J127" s="2" t="s">
        <v>108</v>
      </c>
      <c r="K127" s="61">
        <v>33127</v>
      </c>
      <c r="L127" s="7">
        <v>4</v>
      </c>
      <c r="M127" s="4"/>
      <c r="N127" s="4"/>
    </row>
    <row r="128" spans="10:14" x14ac:dyDescent="0.3">
      <c r="J128" s="2" t="s">
        <v>109</v>
      </c>
      <c r="K128" s="61">
        <v>13134</v>
      </c>
      <c r="L128" s="7">
        <v>2</v>
      </c>
      <c r="M128" s="4"/>
      <c r="N128" s="4"/>
    </row>
    <row r="129" spans="10:14" x14ac:dyDescent="0.3">
      <c r="J129" s="2" t="s">
        <v>110</v>
      </c>
      <c r="K129" s="61">
        <v>31077</v>
      </c>
      <c r="L129" s="7">
        <v>0</v>
      </c>
      <c r="M129" s="4"/>
      <c r="N129" s="4"/>
    </row>
    <row r="130" spans="10:14" x14ac:dyDescent="0.3">
      <c r="J130" s="2" t="s">
        <v>111</v>
      </c>
      <c r="K130" s="61">
        <v>10307</v>
      </c>
      <c r="L130" s="7">
        <v>0</v>
      </c>
      <c r="M130" s="4"/>
      <c r="N130" s="4"/>
    </row>
    <row r="131" spans="10:14" x14ac:dyDescent="0.3">
      <c r="J131" s="2" t="s">
        <v>112</v>
      </c>
      <c r="K131" s="61">
        <v>22300</v>
      </c>
      <c r="L131" s="7">
        <v>0</v>
      </c>
      <c r="M131" s="4"/>
      <c r="N131" s="4"/>
    </row>
    <row r="132" spans="10:14" x14ac:dyDescent="0.3">
      <c r="J132" s="2" t="s">
        <v>113</v>
      </c>
      <c r="K132" s="61">
        <v>25773</v>
      </c>
      <c r="L132" s="7">
        <v>5</v>
      </c>
      <c r="M132" s="4"/>
      <c r="N132" s="4"/>
    </row>
    <row r="133" spans="10:14" x14ac:dyDescent="0.3">
      <c r="J133" s="2" t="s">
        <v>114</v>
      </c>
      <c r="K133" s="61">
        <v>25334</v>
      </c>
      <c r="L133" s="7">
        <v>3</v>
      </c>
      <c r="M133" s="4"/>
      <c r="N133" s="4"/>
    </row>
    <row r="134" spans="10:14" x14ac:dyDescent="0.3">
      <c r="J134" s="2" t="s">
        <v>115</v>
      </c>
      <c r="K134" s="61">
        <v>12824</v>
      </c>
      <c r="L134" s="7">
        <v>7</v>
      </c>
      <c r="M134" s="4"/>
      <c r="N134" s="4"/>
    </row>
    <row r="135" spans="10:14" x14ac:dyDescent="0.3">
      <c r="J135" s="2" t="s">
        <v>116</v>
      </c>
      <c r="K135" s="61">
        <v>18050</v>
      </c>
      <c r="L135" s="7">
        <v>0</v>
      </c>
      <c r="M135" s="4"/>
      <c r="N135" s="4"/>
    </row>
    <row r="136" spans="10:14" x14ac:dyDescent="0.3">
      <c r="J136" s="2" t="s">
        <v>117</v>
      </c>
      <c r="K136" s="61">
        <v>10853</v>
      </c>
      <c r="L136" s="7">
        <v>1</v>
      </c>
      <c r="M136" s="4"/>
      <c r="N136" s="4"/>
    </row>
    <row r="137" spans="10:14" x14ac:dyDescent="0.3">
      <c r="J137" s="2" t="s">
        <v>118</v>
      </c>
      <c r="K137" s="61">
        <v>21754</v>
      </c>
      <c r="L137" s="7">
        <v>0</v>
      </c>
      <c r="M137" s="4"/>
      <c r="N137" s="4"/>
    </row>
    <row r="138" spans="10:14" x14ac:dyDescent="0.3">
      <c r="J138" s="2" t="s">
        <v>119</v>
      </c>
      <c r="K138" s="61">
        <v>40126</v>
      </c>
      <c r="L138" s="7">
        <v>0</v>
      </c>
      <c r="M138" s="4"/>
      <c r="N138" s="4"/>
    </row>
    <row r="139" spans="10:14" x14ac:dyDescent="0.3">
      <c r="J139" s="2" t="s">
        <v>119</v>
      </c>
      <c r="K139" s="61">
        <v>29919</v>
      </c>
      <c r="L139" s="7">
        <v>0</v>
      </c>
      <c r="M139" s="4"/>
      <c r="N139" s="4"/>
    </row>
    <row r="140" spans="10:14" x14ac:dyDescent="0.3">
      <c r="J140" s="2" t="s">
        <v>120</v>
      </c>
      <c r="K140" s="61">
        <v>49881</v>
      </c>
      <c r="L140" s="7">
        <v>0</v>
      </c>
      <c r="M140" s="4"/>
      <c r="N140" s="4"/>
    </row>
    <row r="141" spans="10:14" x14ac:dyDescent="0.3">
      <c r="J141" s="2" t="s">
        <v>121</v>
      </c>
      <c r="K141" s="61">
        <v>46478</v>
      </c>
      <c r="L141" s="7">
        <v>4</v>
      </c>
      <c r="M141" s="4"/>
      <c r="N141" s="4"/>
    </row>
    <row r="142" spans="10:14" x14ac:dyDescent="0.3">
      <c r="J142" s="2" t="s">
        <v>122</v>
      </c>
      <c r="K142" s="61">
        <v>45110</v>
      </c>
      <c r="L142" s="7">
        <v>0</v>
      </c>
      <c r="M142" s="4"/>
      <c r="N142" s="4"/>
    </row>
    <row r="143" spans="10:14" x14ac:dyDescent="0.3">
      <c r="J143" s="2" t="s">
        <v>123</v>
      </c>
      <c r="K143" s="61">
        <v>15027</v>
      </c>
      <c r="L143" s="7">
        <v>1</v>
      </c>
      <c r="M143" s="4"/>
      <c r="N143" s="4"/>
    </row>
    <row r="144" spans="10:14" x14ac:dyDescent="0.3">
      <c r="J144" s="2" t="s">
        <v>124</v>
      </c>
      <c r="K144" s="61">
        <v>10914</v>
      </c>
      <c r="L144" s="7">
        <v>7</v>
      </c>
      <c r="M144" s="4"/>
      <c r="N144" s="4"/>
    </row>
    <row r="145" spans="10:14" x14ac:dyDescent="0.3">
      <c r="J145" s="2" t="s">
        <v>124</v>
      </c>
      <c r="K145" s="61">
        <v>27132</v>
      </c>
      <c r="L145" s="7">
        <v>0</v>
      </c>
      <c r="M145" s="4"/>
      <c r="N145" s="4"/>
    </row>
    <row r="146" spans="10:14" x14ac:dyDescent="0.3">
      <c r="J146" s="2" t="s">
        <v>125</v>
      </c>
      <c r="K146" s="61">
        <v>14690</v>
      </c>
      <c r="L146" s="7">
        <v>0</v>
      </c>
      <c r="M146" s="4"/>
      <c r="N146" s="4"/>
    </row>
    <row r="147" spans="10:14" x14ac:dyDescent="0.3">
      <c r="J147" s="2" t="s">
        <v>126</v>
      </c>
      <c r="K147" s="61">
        <v>11674</v>
      </c>
      <c r="L147" s="7">
        <v>7</v>
      </c>
      <c r="M147" s="4"/>
      <c r="N147" s="4"/>
    </row>
    <row r="148" spans="10:14" x14ac:dyDescent="0.3">
      <c r="J148" s="2" t="s">
        <v>127</v>
      </c>
      <c r="K148" s="61">
        <v>15702</v>
      </c>
      <c r="L148" s="7">
        <v>5</v>
      </c>
      <c r="M148" s="4"/>
      <c r="N148" s="4"/>
    </row>
    <row r="149" spans="10:14" x14ac:dyDescent="0.3">
      <c r="J149" s="2" t="s">
        <v>128</v>
      </c>
      <c r="K149" s="61">
        <v>27109</v>
      </c>
      <c r="L149" s="7">
        <v>6</v>
      </c>
      <c r="M149" s="4"/>
      <c r="N149" s="4"/>
    </row>
    <row r="150" spans="10:14" x14ac:dyDescent="0.3">
      <c r="J150" s="2" t="s">
        <v>129</v>
      </c>
      <c r="K150" s="61">
        <v>39091</v>
      </c>
      <c r="L150" s="7">
        <v>3</v>
      </c>
      <c r="M150" s="4"/>
      <c r="N150" s="4"/>
    </row>
    <row r="151" spans="10:14" x14ac:dyDescent="0.3">
      <c r="J151" s="2" t="s">
        <v>130</v>
      </c>
      <c r="K151" s="61">
        <v>27283</v>
      </c>
      <c r="L151" s="7">
        <v>5</v>
      </c>
      <c r="M151" s="4"/>
      <c r="N151" s="4"/>
    </row>
    <row r="152" spans="10:14" x14ac:dyDescent="0.3">
      <c r="J152" s="2" t="s">
        <v>130</v>
      </c>
      <c r="K152" s="61">
        <v>28572</v>
      </c>
      <c r="L152" s="7">
        <v>5</v>
      </c>
      <c r="M152" s="4"/>
      <c r="N152" s="4"/>
    </row>
    <row r="153" spans="10:14" x14ac:dyDescent="0.3">
      <c r="J153" s="2" t="s">
        <v>131</v>
      </c>
      <c r="K153" s="61">
        <v>12007</v>
      </c>
      <c r="L153" s="7">
        <v>3</v>
      </c>
      <c r="M153" s="4"/>
      <c r="N153" s="4"/>
    </row>
    <row r="154" spans="10:14" x14ac:dyDescent="0.3">
      <c r="J154" s="2" t="s">
        <v>132</v>
      </c>
      <c r="K154" s="61">
        <v>26806</v>
      </c>
      <c r="L154" s="7">
        <v>0</v>
      </c>
      <c r="M154" s="4"/>
      <c r="N154" s="4"/>
    </row>
    <row r="155" spans="10:14" x14ac:dyDescent="0.3">
      <c r="J155" s="2" t="s">
        <v>133</v>
      </c>
      <c r="K155" s="61">
        <v>21106</v>
      </c>
      <c r="L155" s="7">
        <v>4</v>
      </c>
      <c r="M155" s="4"/>
      <c r="N155" s="4"/>
    </row>
    <row r="156" spans="10:14" x14ac:dyDescent="0.3">
      <c r="J156" s="2" t="s">
        <v>134</v>
      </c>
      <c r="K156" s="61">
        <v>39012</v>
      </c>
      <c r="L156" s="7">
        <v>2</v>
      </c>
      <c r="M156" s="4"/>
      <c r="N156" s="4"/>
    </row>
    <row r="157" spans="10:14" x14ac:dyDescent="0.3">
      <c r="J157" s="2" t="s">
        <v>135</v>
      </c>
      <c r="K157" s="61">
        <v>22474</v>
      </c>
      <c r="L157" s="7">
        <v>1</v>
      </c>
      <c r="M157" s="4"/>
      <c r="N157" s="4"/>
    </row>
    <row r="158" spans="10:14" x14ac:dyDescent="0.3">
      <c r="J158" s="2" t="s">
        <v>136</v>
      </c>
      <c r="K158" s="61">
        <v>33283</v>
      </c>
      <c r="L158" s="7">
        <v>0</v>
      </c>
      <c r="M158" s="4"/>
      <c r="N158" s="4"/>
    </row>
    <row r="159" spans="10:14" x14ac:dyDescent="0.3">
      <c r="J159" s="2" t="s">
        <v>137</v>
      </c>
      <c r="K159" s="61">
        <v>38321</v>
      </c>
      <c r="L159" s="7">
        <v>0</v>
      </c>
      <c r="M159" s="4"/>
      <c r="N159" s="4"/>
    </row>
    <row r="160" spans="10:14" x14ac:dyDescent="0.3">
      <c r="J160" s="2" t="s">
        <v>138</v>
      </c>
      <c r="K160" s="61">
        <v>25471</v>
      </c>
      <c r="L160" s="7">
        <v>2</v>
      </c>
      <c r="M160" s="4"/>
      <c r="N160" s="4"/>
    </row>
    <row r="161" spans="10:14" x14ac:dyDescent="0.3">
      <c r="J161" s="2" t="s">
        <v>139</v>
      </c>
      <c r="K161" s="61">
        <v>27179</v>
      </c>
      <c r="L161" s="7">
        <v>5</v>
      </c>
      <c r="M161" s="4"/>
      <c r="N161" s="4"/>
    </row>
    <row r="162" spans="10:14" x14ac:dyDescent="0.3">
      <c r="J162" s="2" t="s">
        <v>140</v>
      </c>
      <c r="K162" s="61">
        <v>10167</v>
      </c>
      <c r="L162" s="7">
        <v>0</v>
      </c>
      <c r="M162" s="4"/>
      <c r="N162" s="4"/>
    </row>
    <row r="163" spans="10:14" x14ac:dyDescent="0.3">
      <c r="J163" s="2" t="s">
        <v>141</v>
      </c>
      <c r="K163" s="61">
        <v>46033</v>
      </c>
      <c r="L163" s="7">
        <v>1</v>
      </c>
      <c r="M163" s="4"/>
      <c r="N163" s="4"/>
    </row>
    <row r="164" spans="10:14" x14ac:dyDescent="0.3">
      <c r="J164" s="2" t="s">
        <v>142</v>
      </c>
      <c r="K164" s="61">
        <v>31701</v>
      </c>
      <c r="L164" s="7">
        <v>5</v>
      </c>
      <c r="M164" s="4"/>
      <c r="N164" s="4"/>
    </row>
    <row r="165" spans="10:14" x14ac:dyDescent="0.3">
      <c r="J165" s="2" t="s">
        <v>143</v>
      </c>
      <c r="K165" s="61">
        <v>34306</v>
      </c>
      <c r="L165" s="7">
        <v>2</v>
      </c>
      <c r="M165" s="4"/>
      <c r="N165" s="4"/>
    </row>
    <row r="166" spans="10:14" x14ac:dyDescent="0.3">
      <c r="J166" s="2" t="s">
        <v>144</v>
      </c>
      <c r="K166" s="61">
        <v>35627</v>
      </c>
      <c r="L166" s="7">
        <v>6</v>
      </c>
      <c r="M166" s="4"/>
      <c r="N166" s="4"/>
    </row>
    <row r="167" spans="10:14" x14ac:dyDescent="0.3">
      <c r="J167" s="2" t="s">
        <v>145</v>
      </c>
      <c r="K167" s="61">
        <v>44192</v>
      </c>
      <c r="L167" s="7">
        <v>0</v>
      </c>
      <c r="M167" s="4"/>
      <c r="N167" s="4"/>
    </row>
    <row r="168" spans="10:14" x14ac:dyDescent="0.3">
      <c r="J168" s="2" t="s">
        <v>146</v>
      </c>
      <c r="K168" s="61">
        <v>33658</v>
      </c>
      <c r="L168" s="7">
        <v>6</v>
      </c>
      <c r="M168" s="4"/>
      <c r="N168" s="4"/>
    </row>
    <row r="169" spans="10:14" x14ac:dyDescent="0.3">
      <c r="J169" s="2" t="s">
        <v>147</v>
      </c>
      <c r="K169" s="61">
        <v>29266</v>
      </c>
      <c r="L169" s="7">
        <v>1</v>
      </c>
      <c r="M169" s="4"/>
      <c r="N169" s="4"/>
    </row>
    <row r="170" spans="10:14" x14ac:dyDescent="0.3">
      <c r="J170" s="2" t="s">
        <v>148</v>
      </c>
      <c r="K170" s="61">
        <v>38986</v>
      </c>
      <c r="L170" s="7">
        <v>2</v>
      </c>
      <c r="M170" s="4"/>
      <c r="N170" s="4"/>
    </row>
    <row r="171" spans="10:14" x14ac:dyDescent="0.3">
      <c r="J171" s="2" t="s">
        <v>149</v>
      </c>
      <c r="K171" s="61">
        <v>41513</v>
      </c>
      <c r="L171" s="7">
        <v>0</v>
      </c>
      <c r="M171" s="4"/>
      <c r="N171" s="4"/>
    </row>
    <row r="172" spans="10:14" x14ac:dyDescent="0.3">
      <c r="J172" s="2" t="s">
        <v>150</v>
      </c>
      <c r="K172" s="61">
        <v>26290</v>
      </c>
      <c r="L172" s="7">
        <v>0</v>
      </c>
      <c r="M172" s="4"/>
      <c r="N172" s="4"/>
    </row>
    <row r="173" spans="10:14" x14ac:dyDescent="0.3">
      <c r="J173" s="2" t="s">
        <v>151</v>
      </c>
      <c r="K173" s="61">
        <v>41563</v>
      </c>
      <c r="L173" s="7">
        <v>5</v>
      </c>
      <c r="M173" s="4"/>
      <c r="N173" s="4"/>
    </row>
    <row r="174" spans="10:14" x14ac:dyDescent="0.3">
      <c r="J174" s="2" t="s">
        <v>152</v>
      </c>
      <c r="K174" s="61">
        <v>44697</v>
      </c>
      <c r="L174" s="7">
        <v>5</v>
      </c>
      <c r="M174" s="4"/>
      <c r="N174" s="4"/>
    </row>
    <row r="175" spans="10:14" x14ac:dyDescent="0.3">
      <c r="J175" s="2" t="s">
        <v>153</v>
      </c>
      <c r="K175" s="61">
        <v>49052</v>
      </c>
      <c r="L175" s="7">
        <v>7</v>
      </c>
      <c r="M175" s="4"/>
      <c r="N175" s="4"/>
    </row>
    <row r="176" spans="10:14" x14ac:dyDescent="0.3">
      <c r="J176" s="2" t="s">
        <v>154</v>
      </c>
      <c r="K176" s="61">
        <v>40395</v>
      </c>
      <c r="L176" s="7">
        <v>7</v>
      </c>
      <c r="M176" s="4"/>
      <c r="N176" s="4"/>
    </row>
    <row r="177" spans="10:14" x14ac:dyDescent="0.3">
      <c r="J177" s="2" t="s">
        <v>155</v>
      </c>
      <c r="K177" s="61">
        <v>19572</v>
      </c>
      <c r="L177" s="7">
        <v>0</v>
      </c>
      <c r="M177" s="4"/>
      <c r="N177" s="4"/>
    </row>
    <row r="178" spans="10:14" x14ac:dyDescent="0.3">
      <c r="J178" s="2" t="s">
        <v>155</v>
      </c>
      <c r="K178" s="61">
        <v>12785</v>
      </c>
      <c r="L178" s="7">
        <v>4</v>
      </c>
      <c r="M178" s="4"/>
      <c r="N178" s="4"/>
    </row>
    <row r="179" spans="10:14" x14ac:dyDescent="0.3">
      <c r="J179" s="2" t="s">
        <v>156</v>
      </c>
      <c r="K179" s="61">
        <v>25918</v>
      </c>
      <c r="L179" s="7">
        <v>5</v>
      </c>
      <c r="M179" s="4"/>
      <c r="N179" s="4"/>
    </row>
    <row r="180" spans="10:14" x14ac:dyDescent="0.3">
      <c r="J180" s="2" t="s">
        <v>157</v>
      </c>
      <c r="K180" s="61">
        <v>39827</v>
      </c>
      <c r="L180" s="7">
        <v>2</v>
      </c>
      <c r="M180" s="4"/>
      <c r="N180" s="4"/>
    </row>
    <row r="181" spans="10:14" x14ac:dyDescent="0.3">
      <c r="J181" s="2" t="s">
        <v>158</v>
      </c>
      <c r="K181" s="61">
        <v>47271</v>
      </c>
      <c r="L181" s="7">
        <v>0</v>
      </c>
      <c r="M181" s="4"/>
      <c r="N181" s="4"/>
    </row>
    <row r="182" spans="10:14" x14ac:dyDescent="0.3">
      <c r="J182" s="2" t="s">
        <v>159</v>
      </c>
      <c r="K182" s="61">
        <v>41478</v>
      </c>
      <c r="L182" s="7">
        <v>7</v>
      </c>
      <c r="M182" s="4"/>
      <c r="N182" s="4"/>
    </row>
    <row r="183" spans="10:14" x14ac:dyDescent="0.3">
      <c r="J183" s="2" t="s">
        <v>160</v>
      </c>
      <c r="K183" s="61">
        <v>21962</v>
      </c>
      <c r="L183" s="7">
        <v>3</v>
      </c>
      <c r="M183" s="4"/>
      <c r="N183" s="4"/>
    </row>
    <row r="184" spans="10:14" x14ac:dyDescent="0.3">
      <c r="J184" s="2" t="s">
        <v>161</v>
      </c>
      <c r="K184" s="61">
        <v>25042</v>
      </c>
      <c r="L184" s="7">
        <v>1</v>
      </c>
      <c r="M184" s="4"/>
      <c r="N184" s="4"/>
    </row>
    <row r="185" spans="10:14" x14ac:dyDescent="0.3">
      <c r="J185" s="2" t="s">
        <v>162</v>
      </c>
      <c r="K185" s="61">
        <v>24866</v>
      </c>
      <c r="L185" s="7">
        <v>0</v>
      </c>
      <c r="M185" s="4"/>
      <c r="N185" s="4"/>
    </row>
    <row r="186" spans="10:14" x14ac:dyDescent="0.3">
      <c r="J186" s="2" t="s">
        <v>163</v>
      </c>
      <c r="K186" s="61">
        <v>15448</v>
      </c>
      <c r="L186" s="7">
        <v>0</v>
      </c>
      <c r="M186" s="4"/>
      <c r="N186" s="4"/>
    </row>
    <row r="187" spans="10:14" x14ac:dyDescent="0.3">
      <c r="J187" s="2" t="s">
        <v>164</v>
      </c>
      <c r="K187" s="61">
        <v>24351</v>
      </c>
      <c r="L187" s="7">
        <v>6</v>
      </c>
      <c r="M187" s="4"/>
      <c r="N187" s="4"/>
    </row>
    <row r="188" spans="10:14" x14ac:dyDescent="0.3">
      <c r="J188" s="2" t="s">
        <v>165</v>
      </c>
      <c r="K188" s="61">
        <v>49721</v>
      </c>
      <c r="L188" s="7">
        <v>0</v>
      </c>
      <c r="M188" s="4"/>
      <c r="N188" s="4"/>
    </row>
    <row r="189" spans="10:14" x14ac:dyDescent="0.3">
      <c r="J189" s="2" t="s">
        <v>166</v>
      </c>
      <c r="K189" s="61">
        <v>10981</v>
      </c>
      <c r="L189" s="7">
        <v>0</v>
      </c>
      <c r="M189" s="4"/>
      <c r="N189" s="4"/>
    </row>
    <row r="190" spans="10:14" x14ac:dyDescent="0.3">
      <c r="J190" s="2" t="s">
        <v>167</v>
      </c>
      <c r="K190" s="61">
        <v>17835</v>
      </c>
      <c r="L190" s="7">
        <v>0</v>
      </c>
      <c r="M190" s="4"/>
      <c r="N190" s="4"/>
    </row>
    <row r="191" spans="10:14" x14ac:dyDescent="0.3">
      <c r="J191" s="2" t="s">
        <v>168</v>
      </c>
      <c r="K191" s="61">
        <v>49892</v>
      </c>
      <c r="L191" s="7">
        <v>0</v>
      </c>
      <c r="M191" s="4"/>
      <c r="N191" s="4"/>
    </row>
    <row r="192" spans="10:14" x14ac:dyDescent="0.3">
      <c r="J192" s="2" t="s">
        <v>168</v>
      </c>
      <c r="K192" s="61">
        <v>25091</v>
      </c>
      <c r="L192" s="7">
        <v>7</v>
      </c>
      <c r="M192" s="4"/>
      <c r="N192" s="4"/>
    </row>
    <row r="193" spans="10:14" x14ac:dyDescent="0.3">
      <c r="J193" s="2" t="s">
        <v>169</v>
      </c>
      <c r="K193" s="61">
        <v>22329</v>
      </c>
      <c r="L193" s="7">
        <v>0</v>
      </c>
      <c r="M193" s="4"/>
      <c r="N193" s="4"/>
    </row>
    <row r="194" spans="10:14" x14ac:dyDescent="0.3">
      <c r="J194" s="2" t="s">
        <v>170</v>
      </c>
      <c r="K194" s="61">
        <v>48511</v>
      </c>
      <c r="L194" s="7">
        <v>6</v>
      </c>
      <c r="M194" s="4"/>
      <c r="N194" s="4"/>
    </row>
    <row r="195" spans="10:14" x14ac:dyDescent="0.3">
      <c r="J195" s="2" t="s">
        <v>170</v>
      </c>
      <c r="K195" s="61">
        <v>20215</v>
      </c>
      <c r="L195" s="7">
        <v>0</v>
      </c>
      <c r="M195" s="4"/>
      <c r="N195" s="4"/>
    </row>
    <row r="196" spans="10:14" x14ac:dyDescent="0.3">
      <c r="J196" s="2" t="s">
        <v>171</v>
      </c>
      <c r="K196" s="61">
        <v>19010</v>
      </c>
      <c r="L196" s="7">
        <v>1</v>
      </c>
      <c r="M196" s="4"/>
      <c r="N196" s="4"/>
    </row>
    <row r="197" spans="10:14" x14ac:dyDescent="0.3">
      <c r="J197" s="2" t="s">
        <v>171</v>
      </c>
      <c r="K197" s="61">
        <v>13076</v>
      </c>
      <c r="L197" s="7">
        <v>0</v>
      </c>
      <c r="M197" s="4"/>
      <c r="N197" s="4"/>
    </row>
    <row r="198" spans="10:14" x14ac:dyDescent="0.3">
      <c r="J198" s="2" t="s">
        <v>172</v>
      </c>
      <c r="K198" s="61">
        <v>45094</v>
      </c>
      <c r="L198" s="7">
        <v>3</v>
      </c>
      <c r="M198" s="4"/>
      <c r="N198" s="4"/>
    </row>
    <row r="199" spans="10:14" x14ac:dyDescent="0.3">
      <c r="J199" s="2" t="s">
        <v>172</v>
      </c>
      <c r="K199" s="61">
        <v>34246</v>
      </c>
      <c r="L199" s="7">
        <v>0</v>
      </c>
      <c r="M199" s="4"/>
      <c r="N199" s="4"/>
    </row>
    <row r="200" spans="10:14" x14ac:dyDescent="0.3">
      <c r="J200" s="2" t="s">
        <v>173</v>
      </c>
      <c r="K200" s="61">
        <v>14933</v>
      </c>
      <c r="L200" s="7">
        <v>6</v>
      </c>
      <c r="M200" s="4"/>
      <c r="N200" s="4"/>
    </row>
    <row r="201" spans="10:14" x14ac:dyDescent="0.3">
      <c r="J201" s="2" t="s">
        <v>174</v>
      </c>
      <c r="K201" s="61">
        <v>49294</v>
      </c>
      <c r="L201" s="7">
        <v>0</v>
      </c>
      <c r="M201" s="4"/>
      <c r="N201" s="4"/>
    </row>
    <row r="202" spans="10:14" x14ac:dyDescent="0.3">
      <c r="J202" s="2" t="s">
        <v>175</v>
      </c>
      <c r="K202" s="61">
        <v>38669</v>
      </c>
      <c r="L202" s="7">
        <v>0</v>
      </c>
      <c r="M202" s="4"/>
      <c r="N202" s="4"/>
    </row>
    <row r="203" spans="10:14" x14ac:dyDescent="0.3">
      <c r="J203" s="2" t="s">
        <v>176</v>
      </c>
      <c r="K203" s="61">
        <v>10667</v>
      </c>
      <c r="L203" s="7">
        <v>1</v>
      </c>
      <c r="M203" s="4"/>
      <c r="N203" s="4"/>
    </row>
    <row r="204" spans="10:14" x14ac:dyDescent="0.3">
      <c r="J204" s="2" t="s">
        <v>177</v>
      </c>
      <c r="K204" s="61">
        <v>38018</v>
      </c>
      <c r="L204" s="7">
        <v>2</v>
      </c>
      <c r="M204" s="4"/>
      <c r="N204" s="4"/>
    </row>
    <row r="205" spans="10:14" x14ac:dyDescent="0.3">
      <c r="J205" s="2" t="s">
        <v>178</v>
      </c>
      <c r="K205" s="61">
        <v>32717</v>
      </c>
      <c r="L205" s="7">
        <v>0</v>
      </c>
      <c r="M205" s="4"/>
      <c r="N205" s="4"/>
    </row>
    <row r="206" spans="10:14" x14ac:dyDescent="0.3">
      <c r="J206" s="2" t="s">
        <v>179</v>
      </c>
      <c r="K206" s="61">
        <v>25952</v>
      </c>
      <c r="L206" s="7">
        <v>2</v>
      </c>
      <c r="M206" s="4"/>
      <c r="N206" s="4"/>
    </row>
    <row r="207" spans="10:14" x14ac:dyDescent="0.3">
      <c r="J207" s="2" t="s">
        <v>180</v>
      </c>
      <c r="K207" s="61">
        <v>49786</v>
      </c>
      <c r="L207" s="7">
        <v>2</v>
      </c>
      <c r="M207" s="4"/>
      <c r="N207" s="4"/>
    </row>
    <row r="208" spans="10:14" x14ac:dyDescent="0.3">
      <c r="J208" s="2" t="s">
        <v>181</v>
      </c>
      <c r="K208" s="61">
        <v>20330</v>
      </c>
      <c r="L208" s="7">
        <v>2</v>
      </c>
      <c r="M208" s="4"/>
      <c r="N208" s="4"/>
    </row>
    <row r="209" spans="10:14" x14ac:dyDescent="0.3">
      <c r="J209" s="2" t="s">
        <v>182</v>
      </c>
      <c r="K209" s="61">
        <v>10574</v>
      </c>
      <c r="L209" s="7">
        <v>0</v>
      </c>
      <c r="M209" s="4"/>
      <c r="N209" s="4"/>
    </row>
    <row r="210" spans="10:14" x14ac:dyDescent="0.3">
      <c r="J210" s="2" t="s">
        <v>183</v>
      </c>
      <c r="K210" s="61">
        <v>17222</v>
      </c>
      <c r="L210" s="7">
        <v>2</v>
      </c>
      <c r="M210" s="4"/>
      <c r="N210" s="4"/>
    </row>
    <row r="211" spans="10:14" x14ac:dyDescent="0.3">
      <c r="J211" s="2" t="s">
        <v>183</v>
      </c>
      <c r="K211" s="61">
        <v>35629</v>
      </c>
      <c r="L211" s="7">
        <v>0</v>
      </c>
      <c r="M211" s="4"/>
      <c r="N211" s="4"/>
    </row>
    <row r="212" spans="10:14" x14ac:dyDescent="0.3">
      <c r="J212" s="2" t="s">
        <v>184</v>
      </c>
      <c r="K212" s="61">
        <v>41603</v>
      </c>
      <c r="L212" s="7">
        <v>5</v>
      </c>
      <c r="M212" s="4"/>
      <c r="N212" s="4"/>
    </row>
    <row r="213" spans="10:14" x14ac:dyDescent="0.3">
      <c r="J213" s="2" t="s">
        <v>185</v>
      </c>
      <c r="K213" s="61">
        <v>10918</v>
      </c>
      <c r="L213" s="7">
        <v>0</v>
      </c>
      <c r="M213" s="4"/>
      <c r="N213" s="4"/>
    </row>
    <row r="214" spans="10:14" x14ac:dyDescent="0.3">
      <c r="J214" s="2" t="s">
        <v>186</v>
      </c>
      <c r="K214" s="61">
        <v>49012</v>
      </c>
      <c r="L214" s="7">
        <v>0</v>
      </c>
      <c r="M214" s="4"/>
      <c r="N214" s="4"/>
    </row>
    <row r="215" spans="10:14" x14ac:dyDescent="0.3">
      <c r="J215" s="2" t="s">
        <v>187</v>
      </c>
      <c r="K215" s="61">
        <v>33594</v>
      </c>
      <c r="L215" s="7">
        <v>0</v>
      </c>
      <c r="M215" s="4"/>
      <c r="N215" s="4"/>
    </row>
    <row r="216" spans="10:14" x14ac:dyDescent="0.3">
      <c r="J216" s="2" t="s">
        <v>188</v>
      </c>
      <c r="K216" s="61">
        <v>40238</v>
      </c>
      <c r="L216" s="7">
        <v>2</v>
      </c>
      <c r="M216" s="4"/>
      <c r="N216" s="4"/>
    </row>
    <row r="217" spans="10:14" x14ac:dyDescent="0.3">
      <c r="J217" s="2" t="s">
        <v>189</v>
      </c>
      <c r="K217" s="61">
        <v>48818</v>
      </c>
      <c r="L217" s="7">
        <v>0</v>
      </c>
      <c r="M217" s="4"/>
      <c r="N217" s="4"/>
    </row>
    <row r="218" spans="10:14" x14ac:dyDescent="0.3">
      <c r="J218" s="2" t="s">
        <v>190</v>
      </c>
      <c r="K218" s="61">
        <v>34230</v>
      </c>
      <c r="L218" s="7">
        <v>0</v>
      </c>
      <c r="M218" s="4"/>
      <c r="N218" s="4"/>
    </row>
    <row r="219" spans="10:14" x14ac:dyDescent="0.3">
      <c r="J219" s="2" t="s">
        <v>191</v>
      </c>
      <c r="K219" s="61">
        <v>15748</v>
      </c>
      <c r="L219" s="7">
        <v>0</v>
      </c>
      <c r="M219" s="4"/>
      <c r="N219" s="4"/>
    </row>
    <row r="220" spans="10:14" x14ac:dyDescent="0.3">
      <c r="J220" s="2" t="s">
        <v>191</v>
      </c>
      <c r="K220" s="61">
        <v>15279</v>
      </c>
      <c r="L220" s="7">
        <v>5</v>
      </c>
      <c r="M220" s="4"/>
      <c r="N220" s="4"/>
    </row>
    <row r="221" spans="10:14" x14ac:dyDescent="0.3">
      <c r="J221" s="2" t="s">
        <v>191</v>
      </c>
      <c r="K221" s="61">
        <v>40633</v>
      </c>
      <c r="L221" s="7">
        <v>0</v>
      </c>
      <c r="M221" s="4"/>
      <c r="N221" s="4"/>
    </row>
    <row r="222" spans="10:14" x14ac:dyDescent="0.3">
      <c r="J222" s="2" t="s">
        <v>192</v>
      </c>
      <c r="K222" s="61">
        <v>28497</v>
      </c>
      <c r="L222" s="7">
        <v>1</v>
      </c>
      <c r="M222" s="4"/>
      <c r="N222" s="4"/>
    </row>
    <row r="223" spans="10:14" x14ac:dyDescent="0.3">
      <c r="J223" s="2" t="s">
        <v>192</v>
      </c>
      <c r="K223" s="61">
        <v>49844</v>
      </c>
      <c r="L223" s="7">
        <v>5</v>
      </c>
      <c r="M223" s="4"/>
      <c r="N223" s="4"/>
    </row>
    <row r="224" spans="10:14" x14ac:dyDescent="0.3">
      <c r="J224" s="2" t="s">
        <v>193</v>
      </c>
      <c r="K224" s="61">
        <v>20495</v>
      </c>
      <c r="L224" s="7">
        <v>5</v>
      </c>
      <c r="M224" s="4"/>
      <c r="N224" s="4"/>
    </row>
    <row r="225" spans="10:14" x14ac:dyDescent="0.3">
      <c r="J225" s="2" t="s">
        <v>194</v>
      </c>
      <c r="K225" s="61">
        <v>25348</v>
      </c>
      <c r="L225" s="7">
        <v>0</v>
      </c>
      <c r="M225" s="4"/>
      <c r="N225" s="4"/>
    </row>
    <row r="226" spans="10:14" x14ac:dyDescent="0.3">
      <c r="J226" s="2" t="s">
        <v>195</v>
      </c>
      <c r="K226" s="61">
        <v>15838</v>
      </c>
      <c r="L226" s="7">
        <v>0</v>
      </c>
      <c r="M226" s="4"/>
      <c r="N226" s="4"/>
    </row>
    <row r="227" spans="10:14" x14ac:dyDescent="0.3">
      <c r="J227" s="2" t="s">
        <v>196</v>
      </c>
      <c r="K227" s="61">
        <v>49411</v>
      </c>
      <c r="L227" s="7">
        <v>0</v>
      </c>
      <c r="M227" s="4"/>
      <c r="N227" s="4"/>
    </row>
    <row r="228" spans="10:14" x14ac:dyDescent="0.3">
      <c r="J228" s="2" t="s">
        <v>197</v>
      </c>
      <c r="K228" s="61">
        <v>48473</v>
      </c>
      <c r="L228" s="7">
        <v>0</v>
      </c>
      <c r="M228" s="4"/>
      <c r="N228" s="4"/>
    </row>
    <row r="229" spans="10:14" x14ac:dyDescent="0.3">
      <c r="J229" s="2" t="s">
        <v>198</v>
      </c>
      <c r="K229" s="61">
        <v>41420</v>
      </c>
      <c r="L229" s="7">
        <v>3</v>
      </c>
      <c r="M229" s="4"/>
      <c r="N229" s="4"/>
    </row>
    <row r="230" spans="10:14" x14ac:dyDescent="0.3">
      <c r="J230" s="2" t="s">
        <v>199</v>
      </c>
      <c r="K230" s="61">
        <v>29697</v>
      </c>
      <c r="L230" s="7">
        <v>1</v>
      </c>
      <c r="M230" s="4"/>
      <c r="N230" s="4"/>
    </row>
    <row r="231" spans="10:14" x14ac:dyDescent="0.3">
      <c r="J231" s="2" t="s">
        <v>200</v>
      </c>
      <c r="K231" s="61">
        <v>15271</v>
      </c>
      <c r="L231" s="7">
        <v>3</v>
      </c>
      <c r="M231" s="4"/>
      <c r="N231" s="4"/>
    </row>
    <row r="232" spans="10:14" x14ac:dyDescent="0.3">
      <c r="J232" s="2" t="s">
        <v>201</v>
      </c>
      <c r="K232" s="61">
        <v>42087</v>
      </c>
      <c r="L232" s="7">
        <v>0</v>
      </c>
      <c r="M232" s="4"/>
      <c r="N232" s="4"/>
    </row>
    <row r="233" spans="10:14" x14ac:dyDescent="0.3">
      <c r="J233" s="2" t="s">
        <v>202</v>
      </c>
      <c r="K233" s="61">
        <v>22949</v>
      </c>
      <c r="L233" s="7">
        <v>4</v>
      </c>
      <c r="M233" s="4"/>
      <c r="N233" s="4"/>
    </row>
    <row r="234" spans="10:14" x14ac:dyDescent="0.3">
      <c r="J234" s="2" t="s">
        <v>203</v>
      </c>
      <c r="K234" s="61">
        <v>45226</v>
      </c>
      <c r="L234" s="7">
        <v>1</v>
      </c>
      <c r="M234" s="4"/>
      <c r="N234" s="4"/>
    </row>
    <row r="235" spans="10:14" x14ac:dyDescent="0.3">
      <c r="J235" s="2" t="s">
        <v>203</v>
      </c>
      <c r="K235" s="61">
        <v>33437</v>
      </c>
      <c r="L235" s="7">
        <v>0</v>
      </c>
      <c r="M235" s="4"/>
      <c r="N235" s="4"/>
    </row>
    <row r="236" spans="10:14" x14ac:dyDescent="0.3">
      <c r="J236" s="2" t="s">
        <v>204</v>
      </c>
      <c r="K236" s="61">
        <v>33640</v>
      </c>
      <c r="L236" s="7">
        <v>2</v>
      </c>
      <c r="M236" s="4"/>
      <c r="N236" s="4"/>
    </row>
    <row r="237" spans="10:14" x14ac:dyDescent="0.3">
      <c r="J237" s="2" t="s">
        <v>205</v>
      </c>
      <c r="K237" s="61">
        <v>28944</v>
      </c>
      <c r="L237" s="7">
        <v>0</v>
      </c>
      <c r="M237" s="4"/>
      <c r="N237" s="4"/>
    </row>
    <row r="238" spans="10:14" x14ac:dyDescent="0.3">
      <c r="J238" s="2" t="s">
        <v>206</v>
      </c>
      <c r="K238" s="61">
        <v>18969</v>
      </c>
      <c r="L238" s="7">
        <v>6</v>
      </c>
      <c r="M238" s="4"/>
      <c r="N238" s="4"/>
    </row>
    <row r="239" spans="10:14" x14ac:dyDescent="0.3">
      <c r="J239" s="2" t="s">
        <v>207</v>
      </c>
      <c r="K239" s="61">
        <v>20765</v>
      </c>
      <c r="L239" s="7">
        <v>6</v>
      </c>
      <c r="M239" s="4"/>
      <c r="N239" s="4"/>
    </row>
    <row r="240" spans="10:14" x14ac:dyDescent="0.3">
      <c r="J240" s="2" t="s">
        <v>208</v>
      </c>
      <c r="K240" s="61">
        <v>44128</v>
      </c>
      <c r="L240" s="7">
        <v>5</v>
      </c>
      <c r="M240" s="4"/>
      <c r="N240" s="4"/>
    </row>
    <row r="241" spans="10:14" x14ac:dyDescent="0.3">
      <c r="J241" s="2" t="s">
        <v>208</v>
      </c>
      <c r="K241" s="61">
        <v>20327</v>
      </c>
      <c r="L241" s="7">
        <v>0</v>
      </c>
      <c r="M241" s="4"/>
      <c r="N241" s="4"/>
    </row>
    <row r="242" spans="10:14" x14ac:dyDescent="0.3">
      <c r="J242" s="2" t="s">
        <v>209</v>
      </c>
      <c r="K242" s="61">
        <v>42053</v>
      </c>
      <c r="L242" s="7">
        <v>0</v>
      </c>
      <c r="M242" s="4"/>
      <c r="N242" s="4"/>
    </row>
    <row r="243" spans="10:14" x14ac:dyDescent="0.3">
      <c r="J243" s="2" t="s">
        <v>210</v>
      </c>
      <c r="K243" s="61">
        <v>35201</v>
      </c>
      <c r="L243" s="7">
        <v>0</v>
      </c>
      <c r="M243" s="4"/>
      <c r="N243" s="4"/>
    </row>
    <row r="244" spans="10:14" x14ac:dyDescent="0.3">
      <c r="J244" s="2" t="s">
        <v>211</v>
      </c>
      <c r="K244" s="61">
        <v>10002</v>
      </c>
      <c r="L244" s="7">
        <v>0</v>
      </c>
      <c r="M244" s="4"/>
      <c r="N244" s="4"/>
    </row>
    <row r="245" spans="10:14" x14ac:dyDescent="0.3">
      <c r="J245" s="2" t="s">
        <v>212</v>
      </c>
      <c r="K245" s="61">
        <v>26430</v>
      </c>
      <c r="L245" s="7">
        <v>3</v>
      </c>
      <c r="M245" s="4"/>
      <c r="N245" s="4"/>
    </row>
    <row r="246" spans="10:14" x14ac:dyDescent="0.3">
      <c r="J246" s="2" t="s">
        <v>213</v>
      </c>
      <c r="K246" s="61">
        <v>35103</v>
      </c>
      <c r="L246" s="7">
        <v>0</v>
      </c>
      <c r="M246" s="4"/>
      <c r="N246" s="4"/>
    </row>
    <row r="247" spans="10:14" x14ac:dyDescent="0.3">
      <c r="J247" s="2" t="s">
        <v>214</v>
      </c>
      <c r="K247" s="61">
        <v>31528</v>
      </c>
      <c r="L247" s="7">
        <v>0</v>
      </c>
      <c r="M247" s="4"/>
      <c r="N247" s="4"/>
    </row>
    <row r="248" spans="10:14" x14ac:dyDescent="0.3">
      <c r="J248" s="2" t="s">
        <v>215</v>
      </c>
      <c r="K248" s="61">
        <v>48253</v>
      </c>
      <c r="L248" s="7">
        <v>5</v>
      </c>
      <c r="M248" s="4"/>
      <c r="N248" s="4"/>
    </row>
    <row r="249" spans="10:14" x14ac:dyDescent="0.3">
      <c r="J249" s="2" t="s">
        <v>216</v>
      </c>
      <c r="K249" s="61">
        <v>27418</v>
      </c>
      <c r="L249" s="7">
        <v>5</v>
      </c>
      <c r="M249" s="4"/>
      <c r="N249" s="4"/>
    </row>
    <row r="250" spans="10:14" x14ac:dyDescent="0.3">
      <c r="J250" s="2" t="s">
        <v>217</v>
      </c>
      <c r="K250" s="61">
        <v>45245</v>
      </c>
      <c r="L250" s="7">
        <v>0</v>
      </c>
      <c r="M250" s="4"/>
      <c r="N250" s="4"/>
    </row>
    <row r="251" spans="10:14" x14ac:dyDescent="0.3">
      <c r="J251" s="2" t="s">
        <v>218</v>
      </c>
      <c r="K251" s="61">
        <v>36959</v>
      </c>
      <c r="L251" s="7">
        <v>0</v>
      </c>
      <c r="M251" s="4"/>
      <c r="N251" s="4"/>
    </row>
    <row r="252" spans="10:14" x14ac:dyDescent="0.3">
      <c r="J252" s="2" t="s">
        <v>219</v>
      </c>
      <c r="K252" s="61">
        <v>13348</v>
      </c>
      <c r="L252" s="7">
        <v>0</v>
      </c>
      <c r="M252" s="4"/>
      <c r="N252" s="4"/>
    </row>
    <row r="253" spans="10:14" x14ac:dyDescent="0.3">
      <c r="J253" s="2" t="s">
        <v>220</v>
      </c>
      <c r="K253" s="61">
        <v>30739</v>
      </c>
      <c r="L253" s="7">
        <v>5</v>
      </c>
      <c r="M253" s="4"/>
      <c r="N253" s="4"/>
    </row>
    <row r="254" spans="10:14" x14ac:dyDescent="0.3">
      <c r="J254" s="2" t="s">
        <v>221</v>
      </c>
      <c r="K254" s="61">
        <v>24118</v>
      </c>
      <c r="L254" s="7">
        <v>5</v>
      </c>
      <c r="M254" s="4"/>
      <c r="N254" s="4"/>
    </row>
    <row r="255" spans="10:14" x14ac:dyDescent="0.3">
      <c r="J255" s="2" t="s">
        <v>222</v>
      </c>
      <c r="K255" s="61">
        <v>17764</v>
      </c>
      <c r="L255" s="7">
        <v>0</v>
      </c>
      <c r="M255" s="4"/>
      <c r="N255" s="4"/>
    </row>
    <row r="256" spans="10:14" x14ac:dyDescent="0.3">
      <c r="J256" s="2" t="s">
        <v>223</v>
      </c>
      <c r="K256" s="61">
        <v>20356</v>
      </c>
      <c r="L256" s="7">
        <v>7</v>
      </c>
      <c r="M256" s="4"/>
      <c r="N256" s="4"/>
    </row>
    <row r="257" spans="10:14" x14ac:dyDescent="0.3">
      <c r="J257" s="2" t="s">
        <v>224</v>
      </c>
      <c r="K257" s="61">
        <v>39907</v>
      </c>
      <c r="L257" s="7">
        <v>6</v>
      </c>
      <c r="M257" s="4"/>
      <c r="N257" s="4"/>
    </row>
    <row r="258" spans="10:14" x14ac:dyDescent="0.3">
      <c r="J258" s="2" t="s">
        <v>225</v>
      </c>
      <c r="K258" s="61">
        <v>38737</v>
      </c>
      <c r="L258" s="7">
        <v>0</v>
      </c>
      <c r="M258" s="4"/>
      <c r="N258" s="4"/>
    </row>
    <row r="259" spans="10:14" x14ac:dyDescent="0.3">
      <c r="J259" s="2" t="s">
        <v>226</v>
      </c>
      <c r="K259" s="61">
        <v>11658</v>
      </c>
      <c r="L259" s="7">
        <v>0</v>
      </c>
      <c r="M259" s="4"/>
      <c r="N259" s="4"/>
    </row>
    <row r="260" spans="10:14" x14ac:dyDescent="0.3">
      <c r="J260" s="2" t="s">
        <v>227</v>
      </c>
      <c r="K260" s="61">
        <v>21308</v>
      </c>
      <c r="L260" s="7">
        <v>0</v>
      </c>
      <c r="M260" s="4"/>
      <c r="N260" s="4"/>
    </row>
    <row r="261" spans="10:14" x14ac:dyDescent="0.3">
      <c r="J261" s="2" t="s">
        <v>228</v>
      </c>
      <c r="K261" s="61">
        <v>40282</v>
      </c>
      <c r="L261" s="7">
        <v>6</v>
      </c>
      <c r="M261" s="4"/>
      <c r="N261" s="4"/>
    </row>
    <row r="262" spans="10:14" x14ac:dyDescent="0.3">
      <c r="J262" s="2" t="s">
        <v>229</v>
      </c>
      <c r="K262" s="61">
        <v>43545</v>
      </c>
      <c r="L262" s="7">
        <v>0</v>
      </c>
      <c r="M262" s="4"/>
      <c r="N262" s="4"/>
    </row>
    <row r="263" spans="10:14" x14ac:dyDescent="0.3">
      <c r="J263" s="2" t="s">
        <v>230</v>
      </c>
      <c r="K263" s="61">
        <v>26463</v>
      </c>
      <c r="L263" s="7">
        <v>1</v>
      </c>
      <c r="M263" s="4"/>
      <c r="N263" s="4"/>
    </row>
    <row r="264" spans="10:14" x14ac:dyDescent="0.3">
      <c r="J264" s="2" t="s">
        <v>231</v>
      </c>
      <c r="K264" s="61">
        <v>13718</v>
      </c>
      <c r="L264" s="7">
        <v>0</v>
      </c>
      <c r="M264" s="4"/>
      <c r="N264" s="4"/>
    </row>
    <row r="265" spans="10:14" x14ac:dyDescent="0.3">
      <c r="J265" s="2" t="s">
        <v>232</v>
      </c>
      <c r="K265" s="61">
        <v>49532</v>
      </c>
      <c r="L265" s="7">
        <v>0</v>
      </c>
      <c r="M265" s="4"/>
      <c r="N265" s="4"/>
    </row>
    <row r="266" spans="10:14" x14ac:dyDescent="0.3">
      <c r="J266" s="2" t="s">
        <v>233</v>
      </c>
      <c r="K266" s="61">
        <v>25901</v>
      </c>
      <c r="L266" s="7">
        <v>3</v>
      </c>
      <c r="M266" s="4"/>
      <c r="N266" s="4"/>
    </row>
    <row r="267" spans="10:14" x14ac:dyDescent="0.3">
      <c r="J267" s="2" t="s">
        <v>234</v>
      </c>
      <c r="K267" s="61">
        <v>16708</v>
      </c>
      <c r="L267" s="7">
        <v>0</v>
      </c>
      <c r="M267" s="4"/>
      <c r="N267" s="4"/>
    </row>
    <row r="268" spans="10:14" x14ac:dyDescent="0.3">
      <c r="J268" s="2" t="s">
        <v>235</v>
      </c>
      <c r="K268" s="61">
        <v>43783</v>
      </c>
      <c r="L268" s="7">
        <v>4</v>
      </c>
      <c r="M268" s="4"/>
      <c r="N268" s="4"/>
    </row>
    <row r="269" spans="10:14" x14ac:dyDescent="0.3">
      <c r="J269" s="2" t="s">
        <v>236</v>
      </c>
      <c r="K269" s="61">
        <v>39666</v>
      </c>
      <c r="L269" s="7">
        <v>1</v>
      </c>
      <c r="M269" s="4"/>
      <c r="N269" s="4"/>
    </row>
    <row r="270" spans="10:14" x14ac:dyDescent="0.3">
      <c r="J270" s="2" t="s">
        <v>236</v>
      </c>
      <c r="K270" s="61">
        <v>28541</v>
      </c>
      <c r="L270" s="7">
        <v>7</v>
      </c>
      <c r="M270" s="4"/>
      <c r="N270" s="4"/>
    </row>
    <row r="271" spans="10:14" x14ac:dyDescent="0.3">
      <c r="J271" s="2" t="s">
        <v>237</v>
      </c>
      <c r="K271" s="61">
        <v>49954</v>
      </c>
      <c r="L271" s="7">
        <v>0</v>
      </c>
      <c r="M271" s="4"/>
      <c r="N271" s="4"/>
    </row>
    <row r="272" spans="10:14" x14ac:dyDescent="0.3">
      <c r="J272" s="2" t="s">
        <v>238</v>
      </c>
      <c r="K272" s="61">
        <v>41097</v>
      </c>
      <c r="L272" s="7">
        <v>0</v>
      </c>
      <c r="M272" s="4"/>
      <c r="N272" s="4"/>
    </row>
    <row r="273" spans="10:14" x14ac:dyDescent="0.3">
      <c r="J273" s="2" t="s">
        <v>239</v>
      </c>
      <c r="K273" s="61">
        <v>22347</v>
      </c>
      <c r="L273" s="7">
        <v>0</v>
      </c>
      <c r="M273" s="4"/>
      <c r="N273" s="4"/>
    </row>
    <row r="274" spans="10:14" x14ac:dyDescent="0.3">
      <c r="J274" s="2" t="s">
        <v>240</v>
      </c>
      <c r="K274" s="61">
        <v>29780</v>
      </c>
      <c r="L274" s="7">
        <v>2</v>
      </c>
      <c r="M274" s="4"/>
      <c r="N274" s="4"/>
    </row>
    <row r="275" spans="10:14" x14ac:dyDescent="0.3">
      <c r="J275" s="2" t="s">
        <v>241</v>
      </c>
      <c r="K275" s="61">
        <v>13830</v>
      </c>
      <c r="L275" s="7">
        <v>0</v>
      </c>
      <c r="M275" s="4"/>
      <c r="N275" s="4"/>
    </row>
    <row r="276" spans="10:14" x14ac:dyDescent="0.3">
      <c r="J276" s="2" t="s">
        <v>242</v>
      </c>
      <c r="K276" s="61">
        <v>48354</v>
      </c>
      <c r="L276" s="7">
        <v>1</v>
      </c>
      <c r="M276" s="4"/>
      <c r="N276" s="4"/>
    </row>
    <row r="277" spans="10:14" x14ac:dyDescent="0.3">
      <c r="J277" s="2" t="s">
        <v>243</v>
      </c>
      <c r="K277" s="61">
        <v>44176</v>
      </c>
      <c r="L277" s="7">
        <v>4</v>
      </c>
      <c r="M277" s="4"/>
      <c r="N277" s="4"/>
    </row>
  </sheetData>
  <phoneticPr fontId="3" type="noConversion"/>
  <hyperlinks>
    <hyperlink ref="B35" r:id="rId1" xr:uid="{00E05A9E-4E2A-48A1-A46C-3510C221C69F}"/>
    <hyperlink ref="B36" r:id="rId2" xr:uid="{FAAB1151-6831-49FF-8CE2-02C15AABD903}"/>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931D-B872-4B3D-8DB4-C7B29EBDB77C}">
  <dimension ref="B8:V1008"/>
  <sheetViews>
    <sheetView showGridLines="0" zoomScaleNormal="100" workbookViewId="0"/>
  </sheetViews>
  <sheetFormatPr baseColWidth="10" defaultRowHeight="14.4" x14ac:dyDescent="0.3"/>
  <cols>
    <col min="10" max="10" width="18.44140625" bestFit="1" customWidth="1"/>
    <col min="11" max="11" width="14" bestFit="1" customWidth="1"/>
    <col min="12" max="12" width="16.5546875" bestFit="1" customWidth="1"/>
    <col min="13" max="13" width="35.44140625" customWidth="1"/>
    <col min="14" max="14" width="35" customWidth="1"/>
    <col min="18" max="18" width="7.21875" bestFit="1" customWidth="1"/>
    <col min="19" max="19" width="14.44140625" bestFit="1" customWidth="1"/>
    <col min="20" max="20" width="13.21875" bestFit="1" customWidth="1"/>
    <col min="21" max="21" width="37.44140625" customWidth="1"/>
    <col min="22" max="22" width="59.5546875" customWidth="1"/>
  </cols>
  <sheetData>
    <row r="8" spans="2:22" ht="100.8" x14ac:dyDescent="0.3">
      <c r="J8" s="1" t="s">
        <v>273</v>
      </c>
      <c r="K8" s="1" t="s">
        <v>279</v>
      </c>
      <c r="L8" s="1" t="s">
        <v>12384</v>
      </c>
      <c r="M8" s="63" t="s">
        <v>12385</v>
      </c>
      <c r="N8" s="63" t="s">
        <v>12386</v>
      </c>
      <c r="R8" s="63" t="s">
        <v>12816</v>
      </c>
      <c r="S8" s="63" t="s">
        <v>279</v>
      </c>
      <c r="T8" s="63" t="s">
        <v>12817</v>
      </c>
      <c r="U8" s="63" t="s">
        <v>12818</v>
      </c>
      <c r="V8" s="63" t="s">
        <v>12819</v>
      </c>
    </row>
    <row r="9" spans="2:22" x14ac:dyDescent="0.3">
      <c r="J9" s="2" t="s">
        <v>12</v>
      </c>
      <c r="K9" s="61">
        <v>84062</v>
      </c>
      <c r="L9" s="7">
        <v>190</v>
      </c>
      <c r="M9" s="4"/>
      <c r="N9" s="4"/>
      <c r="R9" s="16" t="s">
        <v>10942</v>
      </c>
      <c r="S9" s="114">
        <v>843767.4</v>
      </c>
      <c r="T9" s="43">
        <v>46386</v>
      </c>
      <c r="U9" s="16"/>
      <c r="V9" s="9"/>
    </row>
    <row r="10" spans="2:22" x14ac:dyDescent="0.3">
      <c r="J10" s="2" t="s">
        <v>13</v>
      </c>
      <c r="K10" s="61">
        <v>91875</v>
      </c>
      <c r="L10" s="7">
        <v>130</v>
      </c>
      <c r="M10" s="4"/>
      <c r="N10" s="4"/>
      <c r="R10" s="16" t="s">
        <v>10948</v>
      </c>
      <c r="S10" s="114">
        <v>419358.66</v>
      </c>
      <c r="T10" s="43">
        <v>46065</v>
      </c>
      <c r="U10" s="16"/>
      <c r="V10" s="9"/>
    </row>
    <row r="11" spans="2:22" x14ac:dyDescent="0.3">
      <c r="J11" s="2" t="s">
        <v>14</v>
      </c>
      <c r="K11" s="61">
        <v>254192</v>
      </c>
      <c r="L11" s="7">
        <v>132</v>
      </c>
      <c r="M11" s="4"/>
      <c r="N11" s="4"/>
      <c r="R11" s="16" t="s">
        <v>10953</v>
      </c>
      <c r="S11" s="114">
        <v>1408016.5</v>
      </c>
      <c r="T11" s="43">
        <v>46362</v>
      </c>
      <c r="U11" s="16"/>
      <c r="V11" s="9"/>
    </row>
    <row r="12" spans="2:22" x14ac:dyDescent="0.3">
      <c r="J12" s="2" t="s">
        <v>15</v>
      </c>
      <c r="K12" s="61">
        <v>175197</v>
      </c>
      <c r="L12" s="7">
        <v>102</v>
      </c>
      <c r="M12" s="4"/>
      <c r="N12" s="4"/>
      <c r="R12" s="16" t="s">
        <v>10957</v>
      </c>
      <c r="S12" s="114">
        <v>91489.98</v>
      </c>
      <c r="T12" s="43">
        <v>46327</v>
      </c>
      <c r="U12" s="16"/>
      <c r="V12" s="9"/>
    </row>
    <row r="13" spans="2:22" x14ac:dyDescent="0.3">
      <c r="J13" s="2" t="s">
        <v>16</v>
      </c>
      <c r="K13" s="61">
        <v>282706</v>
      </c>
      <c r="L13" s="7">
        <v>95</v>
      </c>
      <c r="M13" s="4"/>
      <c r="N13" s="4"/>
      <c r="R13" s="16" t="s">
        <v>10962</v>
      </c>
      <c r="S13" s="114">
        <v>927432.24</v>
      </c>
      <c r="T13" s="43">
        <v>46368</v>
      </c>
      <c r="U13" s="16"/>
      <c r="V13" s="9"/>
    </row>
    <row r="14" spans="2:22" x14ac:dyDescent="0.3">
      <c r="J14" s="2" t="s">
        <v>17</v>
      </c>
      <c r="K14" s="61">
        <v>353188</v>
      </c>
      <c r="L14" s="7">
        <v>163</v>
      </c>
      <c r="M14" s="4"/>
      <c r="N14" s="4"/>
      <c r="R14" s="16" t="s">
        <v>10967</v>
      </c>
      <c r="S14" s="114">
        <v>195019.5</v>
      </c>
      <c r="T14" s="43">
        <v>46104</v>
      </c>
      <c r="U14" s="16"/>
      <c r="V14" s="9"/>
    </row>
    <row r="15" spans="2:22" x14ac:dyDescent="0.3">
      <c r="B15" s="45" t="s">
        <v>334</v>
      </c>
      <c r="J15" s="2" t="s">
        <v>18</v>
      </c>
      <c r="K15" s="61">
        <v>411284</v>
      </c>
      <c r="L15" s="7">
        <v>59</v>
      </c>
      <c r="M15" s="4"/>
      <c r="N15" s="4"/>
      <c r="R15" s="16" t="s">
        <v>10970</v>
      </c>
      <c r="S15" s="114">
        <v>618864.4800000001</v>
      </c>
      <c r="T15" s="43">
        <v>46110</v>
      </c>
      <c r="U15" s="16"/>
      <c r="V15" s="9"/>
    </row>
    <row r="16" spans="2:22" x14ac:dyDescent="0.3">
      <c r="B16" s="44" t="s">
        <v>12382</v>
      </c>
      <c r="J16" s="2" t="s">
        <v>19</v>
      </c>
      <c r="K16" s="61">
        <v>458044</v>
      </c>
      <c r="L16" s="7">
        <v>160</v>
      </c>
      <c r="M16" s="4"/>
      <c r="N16" s="4"/>
      <c r="R16" s="16" t="s">
        <v>10972</v>
      </c>
      <c r="S16" s="114">
        <v>3637066.8</v>
      </c>
      <c r="T16" s="43">
        <v>46179</v>
      </c>
      <c r="U16" s="16"/>
      <c r="V16" s="9"/>
    </row>
    <row r="17" spans="2:22" x14ac:dyDescent="0.3">
      <c r="B17" s="44" t="s">
        <v>12383</v>
      </c>
      <c r="J17" s="2" t="s">
        <v>20</v>
      </c>
      <c r="K17" s="61">
        <v>347288</v>
      </c>
      <c r="L17" s="7">
        <v>92</v>
      </c>
      <c r="M17" s="4"/>
      <c r="N17" s="4"/>
      <c r="R17" s="16" t="s">
        <v>10975</v>
      </c>
      <c r="S17" s="114">
        <v>717507.67</v>
      </c>
      <c r="T17" s="43">
        <v>46143</v>
      </c>
      <c r="U17" s="16"/>
      <c r="V17" s="9"/>
    </row>
    <row r="18" spans="2:22" x14ac:dyDescent="0.3">
      <c r="J18" s="2" t="s">
        <v>21</v>
      </c>
      <c r="K18" s="61">
        <v>111743</v>
      </c>
      <c r="L18" s="7">
        <v>149</v>
      </c>
      <c r="M18" s="4"/>
      <c r="N18" s="4"/>
      <c r="R18" s="16" t="s">
        <v>10977</v>
      </c>
      <c r="S18" s="114">
        <v>6086859.8700000001</v>
      </c>
      <c r="T18" s="43">
        <v>46230</v>
      </c>
      <c r="U18" s="16"/>
      <c r="V18" s="9"/>
    </row>
    <row r="19" spans="2:22" x14ac:dyDescent="0.3">
      <c r="J19" s="2" t="s">
        <v>22</v>
      </c>
      <c r="K19" s="61">
        <v>254544</v>
      </c>
      <c r="L19" s="7">
        <v>117</v>
      </c>
      <c r="M19" s="4"/>
      <c r="N19" s="4"/>
      <c r="R19" s="16" t="s">
        <v>10980</v>
      </c>
      <c r="S19" s="114">
        <v>422335.2</v>
      </c>
      <c r="T19" s="43">
        <v>46279</v>
      </c>
      <c r="U19" s="16"/>
      <c r="V19" s="9"/>
    </row>
    <row r="20" spans="2:22" x14ac:dyDescent="0.3">
      <c r="J20" s="2" t="s">
        <v>23</v>
      </c>
      <c r="K20" s="61">
        <v>331414</v>
      </c>
      <c r="L20" s="7">
        <v>128</v>
      </c>
      <c r="M20" s="4"/>
      <c r="N20" s="4"/>
      <c r="R20" s="16" t="s">
        <v>10983</v>
      </c>
      <c r="S20" s="114">
        <v>1008401.2200000001</v>
      </c>
      <c r="T20" s="43">
        <v>46193</v>
      </c>
      <c r="U20" s="16"/>
      <c r="V20" s="9"/>
    </row>
    <row r="21" spans="2:22" x14ac:dyDescent="0.3">
      <c r="J21" s="2" t="s">
        <v>24</v>
      </c>
      <c r="K21" s="61">
        <v>493570</v>
      </c>
      <c r="L21" s="7">
        <v>64</v>
      </c>
      <c r="M21" s="4"/>
      <c r="N21" s="4"/>
      <c r="R21" s="16" t="s">
        <v>10985</v>
      </c>
      <c r="S21" s="114">
        <v>298033.45</v>
      </c>
      <c r="T21" s="43">
        <v>46194</v>
      </c>
      <c r="U21" s="16"/>
      <c r="V21" s="9"/>
    </row>
    <row r="22" spans="2:22" x14ac:dyDescent="0.3">
      <c r="J22" s="2" t="s">
        <v>25</v>
      </c>
      <c r="K22" s="61">
        <v>437731</v>
      </c>
      <c r="L22" s="7">
        <v>177</v>
      </c>
      <c r="M22" s="4"/>
      <c r="N22" s="4"/>
      <c r="R22" s="16" t="s">
        <v>10987</v>
      </c>
      <c r="S22" s="114">
        <v>310893.08</v>
      </c>
      <c r="T22" s="43">
        <v>46046</v>
      </c>
      <c r="U22" s="16"/>
      <c r="V22" s="9"/>
    </row>
    <row r="23" spans="2:22" x14ac:dyDescent="0.3">
      <c r="J23" s="2" t="s">
        <v>244</v>
      </c>
      <c r="K23" s="61">
        <v>457852</v>
      </c>
      <c r="L23" s="7">
        <v>165</v>
      </c>
      <c r="M23" s="4"/>
      <c r="N23" s="4"/>
      <c r="R23" s="16" t="s">
        <v>10990</v>
      </c>
      <c r="S23" s="114">
        <v>26945.040000000001</v>
      </c>
      <c r="T23" s="43">
        <v>46373</v>
      </c>
      <c r="U23" s="16"/>
      <c r="V23" s="9"/>
    </row>
    <row r="24" spans="2:22" x14ac:dyDescent="0.3">
      <c r="J24" s="2" t="s">
        <v>26</v>
      </c>
      <c r="K24" s="61">
        <v>450036</v>
      </c>
      <c r="L24" s="7">
        <v>64</v>
      </c>
      <c r="M24" s="4"/>
      <c r="N24" s="4"/>
      <c r="R24" s="16" t="s">
        <v>10992</v>
      </c>
      <c r="S24" s="114">
        <v>816400.97000000009</v>
      </c>
      <c r="T24" s="43">
        <v>46374</v>
      </c>
      <c r="U24" s="16"/>
      <c r="V24" s="9"/>
    </row>
    <row r="25" spans="2:22" x14ac:dyDescent="0.3">
      <c r="J25" s="2" t="s">
        <v>27</v>
      </c>
      <c r="K25" s="61">
        <v>344802</v>
      </c>
      <c r="L25" s="7">
        <v>155</v>
      </c>
      <c r="M25" s="4"/>
      <c r="N25" s="4"/>
      <c r="R25" s="16" t="s">
        <v>10994</v>
      </c>
      <c r="S25" s="114">
        <v>634377.19999999995</v>
      </c>
      <c r="T25" s="43">
        <v>46172</v>
      </c>
      <c r="U25" s="16"/>
      <c r="V25" s="9"/>
    </row>
    <row r="26" spans="2:22" x14ac:dyDescent="0.3">
      <c r="J26" s="2" t="s">
        <v>28</v>
      </c>
      <c r="K26" s="61">
        <v>290968</v>
      </c>
      <c r="L26" s="7">
        <v>126</v>
      </c>
      <c r="M26" s="4"/>
      <c r="N26" s="4"/>
      <c r="R26" s="16" t="s">
        <v>10996</v>
      </c>
      <c r="S26" s="114">
        <v>1134584.8800000001</v>
      </c>
      <c r="T26" s="43">
        <v>46360</v>
      </c>
      <c r="U26" s="16"/>
      <c r="V26" s="9"/>
    </row>
    <row r="27" spans="2:22" x14ac:dyDescent="0.3">
      <c r="J27" s="2" t="s">
        <v>29</v>
      </c>
      <c r="K27" s="61">
        <v>207810</v>
      </c>
      <c r="L27" s="7">
        <v>95</v>
      </c>
      <c r="M27" s="4"/>
      <c r="N27" s="4"/>
      <c r="R27" s="16" t="s">
        <v>10998</v>
      </c>
      <c r="S27" s="114">
        <v>3343963.35</v>
      </c>
      <c r="T27" s="43">
        <v>46240</v>
      </c>
      <c r="U27" s="16"/>
      <c r="V27" s="9"/>
    </row>
    <row r="28" spans="2:22" x14ac:dyDescent="0.3">
      <c r="J28" s="2" t="s">
        <v>30</v>
      </c>
      <c r="K28" s="61">
        <v>67677</v>
      </c>
      <c r="L28" s="7">
        <v>68</v>
      </c>
      <c r="M28" s="4"/>
      <c r="N28" s="4"/>
      <c r="R28" s="16" t="s">
        <v>11000</v>
      </c>
      <c r="S28" s="114">
        <v>2456364.12</v>
      </c>
      <c r="T28" s="43">
        <v>46209</v>
      </c>
      <c r="U28" s="16"/>
      <c r="V28" s="9"/>
    </row>
    <row r="29" spans="2:22" x14ac:dyDescent="0.3">
      <c r="J29" s="2" t="s">
        <v>31</v>
      </c>
      <c r="K29" s="61">
        <v>154676</v>
      </c>
      <c r="L29" s="7">
        <v>127</v>
      </c>
      <c r="M29" s="4"/>
      <c r="N29" s="4"/>
      <c r="R29" s="16" t="s">
        <v>11003</v>
      </c>
      <c r="S29" s="114">
        <v>784771.46000000008</v>
      </c>
      <c r="T29" s="43">
        <v>46300</v>
      </c>
      <c r="U29" s="16"/>
      <c r="V29" s="9"/>
    </row>
    <row r="30" spans="2:22" x14ac:dyDescent="0.3">
      <c r="J30" s="2" t="s">
        <v>245</v>
      </c>
      <c r="K30" s="61">
        <v>177915</v>
      </c>
      <c r="L30" s="7">
        <v>106</v>
      </c>
      <c r="M30" s="4"/>
      <c r="N30" s="4"/>
      <c r="R30" s="16" t="s">
        <v>11005</v>
      </c>
      <c r="S30" s="114">
        <v>398726.39999999997</v>
      </c>
      <c r="T30" s="43">
        <v>46243</v>
      </c>
      <c r="U30" s="16"/>
      <c r="V30" s="9"/>
    </row>
    <row r="31" spans="2:22" x14ac:dyDescent="0.3">
      <c r="J31" s="2" t="s">
        <v>246</v>
      </c>
      <c r="K31" s="61">
        <v>433615</v>
      </c>
      <c r="L31" s="7">
        <v>159</v>
      </c>
      <c r="M31" s="4"/>
      <c r="N31" s="4"/>
      <c r="R31" s="16" t="s">
        <v>11007</v>
      </c>
      <c r="S31" s="114">
        <v>460639.02</v>
      </c>
      <c r="T31" s="43">
        <v>46268</v>
      </c>
      <c r="U31" s="16"/>
      <c r="V31" s="9"/>
    </row>
    <row r="32" spans="2:22" x14ac:dyDescent="0.3">
      <c r="J32" s="2" t="s">
        <v>32</v>
      </c>
      <c r="K32" s="61">
        <v>283652</v>
      </c>
      <c r="L32" s="7">
        <v>179</v>
      </c>
      <c r="M32" s="4"/>
      <c r="N32" s="4"/>
      <c r="R32" s="16" t="s">
        <v>11009</v>
      </c>
      <c r="S32" s="114">
        <v>357345.6</v>
      </c>
      <c r="T32" s="43">
        <v>46331</v>
      </c>
      <c r="U32" s="16"/>
      <c r="V32" s="9"/>
    </row>
    <row r="33" spans="10:22" x14ac:dyDescent="0.3">
      <c r="J33" s="2" t="s">
        <v>247</v>
      </c>
      <c r="K33" s="61">
        <v>53068</v>
      </c>
      <c r="L33" s="7">
        <v>57</v>
      </c>
      <c r="M33" s="4"/>
      <c r="N33" s="4"/>
      <c r="R33" s="16" t="s">
        <v>11012</v>
      </c>
      <c r="S33" s="114">
        <v>931600.82000000007</v>
      </c>
      <c r="T33" s="43">
        <v>46370</v>
      </c>
      <c r="U33" s="16"/>
      <c r="V33" s="9"/>
    </row>
    <row r="34" spans="10:22" x14ac:dyDescent="0.3">
      <c r="J34" s="2" t="s">
        <v>248</v>
      </c>
      <c r="K34" s="61">
        <v>331210</v>
      </c>
      <c r="L34" s="7">
        <v>151</v>
      </c>
      <c r="M34" s="4"/>
      <c r="N34" s="4"/>
      <c r="R34" s="16" t="s">
        <v>11014</v>
      </c>
      <c r="S34" s="114">
        <v>634306.53</v>
      </c>
      <c r="T34" s="43">
        <v>46108</v>
      </c>
      <c r="U34" s="16"/>
      <c r="V34" s="9"/>
    </row>
    <row r="35" spans="10:22" x14ac:dyDescent="0.3">
      <c r="J35" s="2" t="s">
        <v>249</v>
      </c>
      <c r="K35" s="61">
        <v>178035</v>
      </c>
      <c r="L35" s="7">
        <v>51</v>
      </c>
      <c r="M35" s="4"/>
      <c r="N35" s="4"/>
      <c r="R35" s="16" t="s">
        <v>11016</v>
      </c>
      <c r="S35" s="114">
        <v>202486.56</v>
      </c>
      <c r="T35" s="43">
        <v>46269</v>
      </c>
      <c r="U35" s="16"/>
      <c r="V35" s="9"/>
    </row>
    <row r="36" spans="10:22" x14ac:dyDescent="0.3">
      <c r="J36" s="2" t="s">
        <v>250</v>
      </c>
      <c r="K36" s="61">
        <v>66516</v>
      </c>
      <c r="L36" s="7">
        <v>161</v>
      </c>
      <c r="M36" s="4"/>
      <c r="N36" s="4"/>
      <c r="R36" s="16" t="s">
        <v>11017</v>
      </c>
      <c r="S36" s="114">
        <v>414936.16000000003</v>
      </c>
      <c r="T36" s="43">
        <v>46336</v>
      </c>
      <c r="U36" s="16"/>
      <c r="V36" s="9"/>
    </row>
    <row r="37" spans="10:22" x14ac:dyDescent="0.3">
      <c r="J37" s="2" t="s">
        <v>251</v>
      </c>
      <c r="K37" s="61">
        <v>64838</v>
      </c>
      <c r="L37" s="7">
        <v>76</v>
      </c>
      <c r="M37" s="4"/>
      <c r="N37" s="4"/>
      <c r="R37" s="16" t="s">
        <v>11019</v>
      </c>
      <c r="S37" s="114">
        <v>4075110.46</v>
      </c>
      <c r="T37" s="43">
        <v>46112</v>
      </c>
      <c r="U37" s="16"/>
      <c r="V37" s="9"/>
    </row>
    <row r="38" spans="10:22" x14ac:dyDescent="0.3">
      <c r="J38" s="2" t="s">
        <v>251</v>
      </c>
      <c r="K38" s="61">
        <v>400523</v>
      </c>
      <c r="L38" s="7">
        <v>132</v>
      </c>
      <c r="M38" s="4"/>
      <c r="N38" s="4"/>
      <c r="R38" s="16" t="s">
        <v>11022</v>
      </c>
      <c r="S38" s="114">
        <v>1439699.5999999999</v>
      </c>
      <c r="T38" s="43">
        <v>46333</v>
      </c>
      <c r="U38" s="16"/>
      <c r="V38" s="9"/>
    </row>
    <row r="39" spans="10:22" x14ac:dyDescent="0.3">
      <c r="J39" s="2" t="s">
        <v>33</v>
      </c>
      <c r="K39" s="61">
        <v>339586</v>
      </c>
      <c r="L39" s="7">
        <v>64</v>
      </c>
      <c r="M39" s="4"/>
      <c r="N39" s="4"/>
      <c r="R39" s="16" t="s">
        <v>11023</v>
      </c>
      <c r="S39" s="114">
        <v>1070408.8800000001</v>
      </c>
      <c r="T39" s="43">
        <v>46105</v>
      </c>
      <c r="U39" s="16"/>
      <c r="V39" s="9"/>
    </row>
    <row r="40" spans="10:22" x14ac:dyDescent="0.3">
      <c r="J40" s="2" t="s">
        <v>34</v>
      </c>
      <c r="K40" s="61">
        <v>173208</v>
      </c>
      <c r="L40" s="7">
        <v>164</v>
      </c>
      <c r="M40" s="4"/>
      <c r="N40" s="4"/>
      <c r="R40" s="16" t="s">
        <v>11025</v>
      </c>
      <c r="S40" s="114">
        <v>54186.990000000005</v>
      </c>
      <c r="T40" s="43">
        <v>46054</v>
      </c>
      <c r="U40" s="16"/>
      <c r="V40" s="9"/>
    </row>
    <row r="41" spans="10:22" x14ac:dyDescent="0.3">
      <c r="J41" s="2" t="s">
        <v>35</v>
      </c>
      <c r="K41" s="61">
        <v>300354</v>
      </c>
      <c r="L41" s="7">
        <v>70</v>
      </c>
      <c r="M41" s="4"/>
      <c r="N41" s="4"/>
      <c r="R41" s="16" t="s">
        <v>11027</v>
      </c>
      <c r="S41" s="114">
        <v>553721.76</v>
      </c>
      <c r="T41" s="43">
        <v>46061</v>
      </c>
      <c r="U41" s="16"/>
      <c r="V41" s="9"/>
    </row>
    <row r="42" spans="10:22" x14ac:dyDescent="0.3">
      <c r="J42" s="2" t="s">
        <v>36</v>
      </c>
      <c r="K42" s="61">
        <v>169238</v>
      </c>
      <c r="L42" s="7">
        <v>198</v>
      </c>
      <c r="M42" s="4"/>
      <c r="N42" s="4"/>
      <c r="R42" s="16" t="s">
        <v>11029</v>
      </c>
      <c r="S42" s="114">
        <v>26329.26</v>
      </c>
      <c r="T42" s="43">
        <v>46333</v>
      </c>
      <c r="U42" s="16"/>
      <c r="V42" s="9"/>
    </row>
    <row r="43" spans="10:22" x14ac:dyDescent="0.3">
      <c r="J43" s="2" t="s">
        <v>37</v>
      </c>
      <c r="K43" s="61">
        <v>264878</v>
      </c>
      <c r="L43" s="7">
        <v>180</v>
      </c>
      <c r="M43" s="4"/>
      <c r="N43" s="4"/>
      <c r="R43" s="16" t="s">
        <v>11030</v>
      </c>
      <c r="S43" s="114">
        <v>395484.32</v>
      </c>
      <c r="T43" s="43">
        <v>46196</v>
      </c>
      <c r="U43" s="16"/>
      <c r="V43" s="9"/>
    </row>
    <row r="44" spans="10:22" x14ac:dyDescent="0.3">
      <c r="J44" s="2" t="s">
        <v>38</v>
      </c>
      <c r="K44" s="61">
        <v>394082</v>
      </c>
      <c r="L44" s="7">
        <v>119</v>
      </c>
      <c r="M44" s="4"/>
      <c r="N44" s="4"/>
      <c r="R44" s="16" t="s">
        <v>11032</v>
      </c>
      <c r="S44" s="114">
        <v>3874215.8699999996</v>
      </c>
      <c r="T44" s="43">
        <v>46386</v>
      </c>
      <c r="U44" s="16"/>
      <c r="V44" s="9"/>
    </row>
    <row r="45" spans="10:22" x14ac:dyDescent="0.3">
      <c r="J45" s="2" t="s">
        <v>39</v>
      </c>
      <c r="K45" s="61">
        <v>63584</v>
      </c>
      <c r="L45" s="7">
        <v>101</v>
      </c>
      <c r="M45" s="4"/>
      <c r="N45" s="4"/>
      <c r="R45" s="16" t="s">
        <v>11034</v>
      </c>
      <c r="S45" s="114">
        <v>392316.60000000003</v>
      </c>
      <c r="T45" s="43">
        <v>46034</v>
      </c>
      <c r="U45" s="16"/>
      <c r="V45" s="9"/>
    </row>
    <row r="46" spans="10:22" x14ac:dyDescent="0.3">
      <c r="J46" s="2" t="s">
        <v>39</v>
      </c>
      <c r="K46" s="61">
        <v>442985</v>
      </c>
      <c r="L46" s="7">
        <v>88</v>
      </c>
      <c r="M46" s="4"/>
      <c r="N46" s="4"/>
      <c r="R46" s="16" t="s">
        <v>11036</v>
      </c>
      <c r="S46" s="114">
        <v>341462</v>
      </c>
      <c r="T46" s="43">
        <v>46169</v>
      </c>
      <c r="U46" s="16"/>
      <c r="V46" s="9"/>
    </row>
    <row r="47" spans="10:22" x14ac:dyDescent="0.3">
      <c r="J47" s="2" t="s">
        <v>39</v>
      </c>
      <c r="K47" s="61">
        <v>310882</v>
      </c>
      <c r="L47" s="7">
        <v>111</v>
      </c>
      <c r="M47" s="4"/>
      <c r="N47" s="4"/>
      <c r="R47" s="16" t="s">
        <v>11038</v>
      </c>
      <c r="S47" s="114">
        <v>1105688.6200000001</v>
      </c>
      <c r="T47" s="43">
        <v>46188</v>
      </c>
      <c r="U47" s="16"/>
      <c r="V47" s="9"/>
    </row>
    <row r="48" spans="10:22" x14ac:dyDescent="0.3">
      <c r="J48" s="2" t="s">
        <v>40</v>
      </c>
      <c r="K48" s="61">
        <v>402639</v>
      </c>
      <c r="L48" s="7">
        <v>101</v>
      </c>
      <c r="M48" s="4"/>
      <c r="N48" s="4"/>
      <c r="R48" s="16" t="s">
        <v>11040</v>
      </c>
      <c r="S48" s="114">
        <v>3119484.36</v>
      </c>
      <c r="T48" s="43">
        <v>46281</v>
      </c>
      <c r="U48" s="16"/>
      <c r="V48" s="9"/>
    </row>
    <row r="49" spans="10:22" x14ac:dyDescent="0.3">
      <c r="J49" s="2" t="s">
        <v>41</v>
      </c>
      <c r="K49" s="61">
        <v>293322</v>
      </c>
      <c r="L49" s="7">
        <v>119</v>
      </c>
      <c r="M49" s="4"/>
      <c r="N49" s="4"/>
      <c r="R49" s="16" t="s">
        <v>11042</v>
      </c>
      <c r="S49" s="114">
        <v>9432.6299999999992</v>
      </c>
      <c r="T49" s="43">
        <v>46037</v>
      </c>
      <c r="U49" s="16"/>
      <c r="V49" s="9"/>
    </row>
    <row r="50" spans="10:22" x14ac:dyDescent="0.3">
      <c r="J50" s="2" t="s">
        <v>252</v>
      </c>
      <c r="K50" s="61">
        <v>387175</v>
      </c>
      <c r="L50" s="7">
        <v>151</v>
      </c>
      <c r="M50" s="4"/>
      <c r="N50" s="4"/>
      <c r="R50" s="16" t="s">
        <v>11043</v>
      </c>
      <c r="S50" s="114">
        <v>559513.59999999998</v>
      </c>
      <c r="T50" s="43">
        <v>46307</v>
      </c>
      <c r="U50" s="16"/>
      <c r="V50" s="9"/>
    </row>
    <row r="51" spans="10:22" x14ac:dyDescent="0.3">
      <c r="J51" s="2" t="s">
        <v>42</v>
      </c>
      <c r="K51" s="61">
        <v>130609</v>
      </c>
      <c r="L51" s="7">
        <v>59</v>
      </c>
      <c r="M51" s="4"/>
      <c r="N51" s="4"/>
      <c r="R51" s="16" t="s">
        <v>11045</v>
      </c>
      <c r="S51" s="114">
        <v>27383.55</v>
      </c>
      <c r="T51" s="43">
        <v>46190</v>
      </c>
      <c r="U51" s="16"/>
      <c r="V51" s="9"/>
    </row>
    <row r="52" spans="10:22" x14ac:dyDescent="0.3">
      <c r="J52" s="2" t="s">
        <v>43</v>
      </c>
      <c r="K52" s="61">
        <v>398124</v>
      </c>
      <c r="L52" s="7">
        <v>191</v>
      </c>
      <c r="M52" s="4"/>
      <c r="N52" s="4"/>
      <c r="R52" s="16" t="s">
        <v>11047</v>
      </c>
      <c r="S52" s="114">
        <v>1582440.3</v>
      </c>
      <c r="T52" s="43">
        <v>46378</v>
      </c>
      <c r="U52" s="16"/>
      <c r="V52" s="9"/>
    </row>
    <row r="53" spans="10:22" x14ac:dyDescent="0.3">
      <c r="J53" s="2" t="s">
        <v>253</v>
      </c>
      <c r="K53" s="61">
        <v>362533</v>
      </c>
      <c r="L53" s="7">
        <v>89</v>
      </c>
      <c r="M53" s="4"/>
      <c r="N53" s="4"/>
      <c r="R53" s="16" t="s">
        <v>11049</v>
      </c>
      <c r="S53" s="114">
        <v>1771282.7</v>
      </c>
      <c r="T53" s="43">
        <v>46292</v>
      </c>
      <c r="U53" s="16"/>
      <c r="V53" s="9"/>
    </row>
    <row r="54" spans="10:22" x14ac:dyDescent="0.3">
      <c r="J54" s="2" t="s">
        <v>254</v>
      </c>
      <c r="K54" s="61">
        <v>424963</v>
      </c>
      <c r="L54" s="7">
        <v>104</v>
      </c>
      <c r="M54" s="4"/>
      <c r="N54" s="4"/>
      <c r="R54" s="16" t="s">
        <v>11051</v>
      </c>
      <c r="S54" s="114">
        <v>695767.49</v>
      </c>
      <c r="T54" s="43">
        <v>46080</v>
      </c>
      <c r="U54" s="16"/>
      <c r="V54" s="9"/>
    </row>
    <row r="55" spans="10:22" x14ac:dyDescent="0.3">
      <c r="J55" s="2" t="s">
        <v>44</v>
      </c>
      <c r="K55" s="61">
        <v>241603</v>
      </c>
      <c r="L55" s="7">
        <v>102</v>
      </c>
      <c r="M55" s="4"/>
      <c r="N55" s="4"/>
      <c r="R55" s="16" t="s">
        <v>11052</v>
      </c>
      <c r="S55" s="114">
        <v>678082.4</v>
      </c>
      <c r="T55" s="43">
        <v>46375</v>
      </c>
      <c r="U55" s="16"/>
      <c r="V55" s="9"/>
    </row>
    <row r="56" spans="10:22" x14ac:dyDescent="0.3">
      <c r="J56" s="2" t="s">
        <v>45</v>
      </c>
      <c r="K56" s="61">
        <v>292105</v>
      </c>
      <c r="L56" s="7">
        <v>71</v>
      </c>
      <c r="M56" s="4"/>
      <c r="N56" s="4"/>
      <c r="R56" s="16" t="s">
        <v>11054</v>
      </c>
      <c r="S56" s="114">
        <v>369303.35000000003</v>
      </c>
      <c r="T56" s="43">
        <v>46092</v>
      </c>
      <c r="U56" s="16"/>
      <c r="V56" s="9"/>
    </row>
    <row r="57" spans="10:22" x14ac:dyDescent="0.3">
      <c r="J57" s="2" t="s">
        <v>46</v>
      </c>
      <c r="K57" s="61">
        <v>87904</v>
      </c>
      <c r="L57" s="7">
        <v>76</v>
      </c>
      <c r="M57" s="4"/>
      <c r="N57" s="4"/>
      <c r="R57" s="16" t="s">
        <v>11056</v>
      </c>
      <c r="S57" s="114">
        <v>2691236.31</v>
      </c>
      <c r="T57" s="43">
        <v>46301</v>
      </c>
      <c r="U57" s="16"/>
      <c r="V57" s="9"/>
    </row>
    <row r="58" spans="10:22" x14ac:dyDescent="0.3">
      <c r="J58" s="2" t="s">
        <v>255</v>
      </c>
      <c r="K58" s="61">
        <v>232576</v>
      </c>
      <c r="L58" s="7">
        <v>86</v>
      </c>
      <c r="M58" s="4"/>
      <c r="N58" s="4"/>
      <c r="R58" s="16" t="s">
        <v>11058</v>
      </c>
      <c r="S58" s="114">
        <v>781789.12</v>
      </c>
      <c r="T58" s="43">
        <v>46311</v>
      </c>
      <c r="U58" s="16"/>
      <c r="V58" s="9"/>
    </row>
    <row r="59" spans="10:22" x14ac:dyDescent="0.3">
      <c r="J59" s="2" t="s">
        <v>47</v>
      </c>
      <c r="K59" s="61">
        <v>210408</v>
      </c>
      <c r="L59" s="7">
        <v>144</v>
      </c>
      <c r="M59" s="4"/>
      <c r="N59" s="4"/>
      <c r="R59" s="16" t="s">
        <v>11060</v>
      </c>
      <c r="S59" s="114">
        <v>472904.3</v>
      </c>
      <c r="T59" s="43">
        <v>46308</v>
      </c>
      <c r="U59" s="16"/>
      <c r="V59" s="9"/>
    </row>
    <row r="60" spans="10:22" x14ac:dyDescent="0.3">
      <c r="J60" s="2" t="s">
        <v>47</v>
      </c>
      <c r="K60" s="61">
        <v>265561</v>
      </c>
      <c r="L60" s="7">
        <v>108</v>
      </c>
      <c r="M60" s="4"/>
      <c r="N60" s="4"/>
      <c r="R60" s="16" t="s">
        <v>11061</v>
      </c>
      <c r="S60" s="114">
        <v>930368.34</v>
      </c>
      <c r="T60" s="43">
        <v>46164</v>
      </c>
      <c r="U60" s="16"/>
      <c r="V60" s="9"/>
    </row>
    <row r="61" spans="10:22" x14ac:dyDescent="0.3">
      <c r="J61" s="2" t="s">
        <v>48</v>
      </c>
      <c r="K61" s="61">
        <v>227454</v>
      </c>
      <c r="L61" s="7">
        <v>142</v>
      </c>
      <c r="M61" s="4"/>
      <c r="N61" s="4"/>
      <c r="R61" s="16" t="s">
        <v>11063</v>
      </c>
      <c r="S61" s="114">
        <v>456848.60000000003</v>
      </c>
      <c r="T61" s="43">
        <v>46383</v>
      </c>
      <c r="U61" s="16"/>
      <c r="V61" s="9"/>
    </row>
    <row r="62" spans="10:22" x14ac:dyDescent="0.3">
      <c r="J62" s="2" t="s">
        <v>49</v>
      </c>
      <c r="K62" s="61">
        <v>307656</v>
      </c>
      <c r="L62" s="7">
        <v>153</v>
      </c>
      <c r="M62" s="4"/>
      <c r="N62" s="4"/>
      <c r="R62" s="16" t="s">
        <v>11064</v>
      </c>
      <c r="S62" s="114">
        <v>2680267.17</v>
      </c>
      <c r="T62" s="43">
        <v>46283</v>
      </c>
      <c r="U62" s="16"/>
      <c r="V62" s="9"/>
    </row>
    <row r="63" spans="10:22" x14ac:dyDescent="0.3">
      <c r="J63" s="2" t="s">
        <v>50</v>
      </c>
      <c r="K63" s="61">
        <v>64706</v>
      </c>
      <c r="L63" s="7">
        <v>64</v>
      </c>
      <c r="M63" s="4"/>
      <c r="N63" s="4"/>
      <c r="R63" s="16" t="s">
        <v>11066</v>
      </c>
      <c r="S63" s="114">
        <v>1006165.86</v>
      </c>
      <c r="T63" s="43">
        <v>46281</v>
      </c>
      <c r="U63" s="16"/>
      <c r="V63" s="9"/>
    </row>
    <row r="64" spans="10:22" x14ac:dyDescent="0.3">
      <c r="J64" s="2" t="s">
        <v>51</v>
      </c>
      <c r="K64" s="61">
        <v>360871</v>
      </c>
      <c r="L64" s="7">
        <v>84</v>
      </c>
      <c r="M64" s="4"/>
      <c r="N64" s="4"/>
      <c r="R64" s="16" t="s">
        <v>11068</v>
      </c>
      <c r="S64" s="114">
        <v>119099.5</v>
      </c>
      <c r="T64" s="43">
        <v>46379</v>
      </c>
      <c r="U64" s="16"/>
      <c r="V64" s="9"/>
    </row>
    <row r="65" spans="10:22" x14ac:dyDescent="0.3">
      <c r="J65" s="2" t="s">
        <v>52</v>
      </c>
      <c r="K65" s="61">
        <v>96493</v>
      </c>
      <c r="L65" s="7">
        <v>129</v>
      </c>
      <c r="M65" s="4"/>
      <c r="N65" s="4"/>
      <c r="R65" s="16" t="s">
        <v>11069</v>
      </c>
      <c r="S65" s="114">
        <v>565554.26</v>
      </c>
      <c r="T65" s="43">
        <v>46083</v>
      </c>
      <c r="U65" s="16"/>
      <c r="V65" s="9"/>
    </row>
    <row r="66" spans="10:22" x14ac:dyDescent="0.3">
      <c r="J66" s="2" t="s">
        <v>53</v>
      </c>
      <c r="K66" s="61">
        <v>412472</v>
      </c>
      <c r="L66" s="7">
        <v>124</v>
      </c>
      <c r="M66" s="4"/>
      <c r="N66" s="4"/>
      <c r="R66" s="16" t="s">
        <v>11071</v>
      </c>
      <c r="S66" s="114">
        <v>292916.8</v>
      </c>
      <c r="T66" s="43">
        <v>46263</v>
      </c>
      <c r="U66" s="16"/>
      <c r="V66" s="9"/>
    </row>
    <row r="67" spans="10:22" x14ac:dyDescent="0.3">
      <c r="J67" s="2" t="s">
        <v>54</v>
      </c>
      <c r="K67" s="61">
        <v>297090</v>
      </c>
      <c r="L67" s="7">
        <v>105</v>
      </c>
      <c r="M67" s="4"/>
      <c r="N67" s="4"/>
      <c r="R67" s="16" t="s">
        <v>11073</v>
      </c>
      <c r="S67" s="114">
        <v>460287.36</v>
      </c>
      <c r="T67" s="43">
        <v>46101</v>
      </c>
      <c r="U67" s="16"/>
      <c r="V67" s="9"/>
    </row>
    <row r="68" spans="10:22" x14ac:dyDescent="0.3">
      <c r="J68" s="2" t="s">
        <v>55</v>
      </c>
      <c r="K68" s="61">
        <v>135426</v>
      </c>
      <c r="L68" s="7">
        <v>192</v>
      </c>
      <c r="M68" s="4"/>
      <c r="N68" s="4"/>
      <c r="R68" s="16" t="s">
        <v>11075</v>
      </c>
      <c r="S68" s="114">
        <v>640497.52</v>
      </c>
      <c r="T68" s="43">
        <v>46372</v>
      </c>
      <c r="U68" s="16"/>
      <c r="V68" s="9"/>
    </row>
    <row r="69" spans="10:22" x14ac:dyDescent="0.3">
      <c r="J69" s="2" t="s">
        <v>56</v>
      </c>
      <c r="K69" s="61">
        <v>52820</v>
      </c>
      <c r="L69" s="7">
        <v>104</v>
      </c>
      <c r="M69" s="4"/>
      <c r="N69" s="4"/>
      <c r="R69" s="16" t="s">
        <v>11077</v>
      </c>
      <c r="S69" s="114">
        <v>1669666.8</v>
      </c>
      <c r="T69" s="43">
        <v>46260</v>
      </c>
      <c r="U69" s="16"/>
      <c r="V69" s="9"/>
    </row>
    <row r="70" spans="10:22" x14ac:dyDescent="0.3">
      <c r="J70" s="2" t="s">
        <v>57</v>
      </c>
      <c r="K70" s="61">
        <v>284100</v>
      </c>
      <c r="L70" s="7">
        <v>172</v>
      </c>
      <c r="M70" s="4"/>
      <c r="N70" s="4"/>
      <c r="R70" s="16" t="s">
        <v>11079</v>
      </c>
      <c r="S70" s="114">
        <v>627604.67000000004</v>
      </c>
      <c r="T70" s="43">
        <v>46364</v>
      </c>
      <c r="U70" s="16"/>
      <c r="V70" s="9"/>
    </row>
    <row r="71" spans="10:22" x14ac:dyDescent="0.3">
      <c r="J71" s="2" t="s">
        <v>58</v>
      </c>
      <c r="K71" s="61">
        <v>358667</v>
      </c>
      <c r="L71" s="7">
        <v>121</v>
      </c>
      <c r="M71" s="4"/>
      <c r="N71" s="4"/>
      <c r="R71" s="16" t="s">
        <v>11081</v>
      </c>
      <c r="S71" s="114">
        <v>438385.12</v>
      </c>
      <c r="T71" s="43">
        <v>46079</v>
      </c>
      <c r="U71" s="16"/>
      <c r="V71" s="9"/>
    </row>
    <row r="72" spans="10:22" x14ac:dyDescent="0.3">
      <c r="J72" s="2" t="s">
        <v>59</v>
      </c>
      <c r="K72" s="61">
        <v>455491</v>
      </c>
      <c r="L72" s="7">
        <v>160</v>
      </c>
      <c r="M72" s="4"/>
      <c r="N72" s="4"/>
      <c r="R72" s="16" t="s">
        <v>11083</v>
      </c>
      <c r="S72" s="114">
        <v>110172.04000000001</v>
      </c>
      <c r="T72" s="43">
        <v>46330</v>
      </c>
      <c r="U72" s="16"/>
      <c r="V72" s="9"/>
    </row>
    <row r="73" spans="10:22" x14ac:dyDescent="0.3">
      <c r="J73" s="2" t="s">
        <v>60</v>
      </c>
      <c r="K73" s="61">
        <v>471455</v>
      </c>
      <c r="L73" s="7">
        <v>82</v>
      </c>
      <c r="M73" s="4"/>
      <c r="N73" s="4"/>
      <c r="R73" s="16" t="s">
        <v>11085</v>
      </c>
      <c r="S73" s="114">
        <v>2272299.54</v>
      </c>
      <c r="T73" s="43">
        <v>46256</v>
      </c>
      <c r="U73" s="16"/>
      <c r="V73" s="9"/>
    </row>
    <row r="74" spans="10:22" x14ac:dyDescent="0.3">
      <c r="J74" s="2" t="s">
        <v>61</v>
      </c>
      <c r="K74" s="61">
        <v>427707</v>
      </c>
      <c r="L74" s="7">
        <v>80</v>
      </c>
      <c r="M74" s="4"/>
      <c r="N74" s="4"/>
      <c r="R74" s="16" t="s">
        <v>11087</v>
      </c>
      <c r="S74" s="114">
        <v>66399.86</v>
      </c>
      <c r="T74" s="43">
        <v>46296</v>
      </c>
      <c r="U74" s="16"/>
      <c r="V74" s="9"/>
    </row>
    <row r="75" spans="10:22" x14ac:dyDescent="0.3">
      <c r="J75" s="2" t="s">
        <v>61</v>
      </c>
      <c r="K75" s="61">
        <v>231254</v>
      </c>
      <c r="L75" s="7">
        <v>66</v>
      </c>
      <c r="M75" s="4"/>
      <c r="N75" s="4"/>
      <c r="R75" s="16" t="s">
        <v>11089</v>
      </c>
      <c r="S75" s="114">
        <v>10953.42</v>
      </c>
      <c r="T75" s="43">
        <v>46119</v>
      </c>
      <c r="U75" s="16"/>
      <c r="V75" s="9"/>
    </row>
    <row r="76" spans="10:22" x14ac:dyDescent="0.3">
      <c r="J76" s="2" t="s">
        <v>62</v>
      </c>
      <c r="K76" s="61">
        <v>73614</v>
      </c>
      <c r="L76" s="7">
        <v>200</v>
      </c>
      <c r="M76" s="4"/>
      <c r="N76" s="4"/>
      <c r="R76" s="16" t="s">
        <v>11091</v>
      </c>
      <c r="S76" s="114">
        <v>1107915.2</v>
      </c>
      <c r="T76" s="43">
        <v>46169</v>
      </c>
      <c r="U76" s="16"/>
      <c r="V76" s="9"/>
    </row>
    <row r="77" spans="10:22" x14ac:dyDescent="0.3">
      <c r="J77" s="2" t="s">
        <v>63</v>
      </c>
      <c r="K77" s="61">
        <v>459849</v>
      </c>
      <c r="L77" s="7">
        <v>183</v>
      </c>
      <c r="M77" s="4"/>
      <c r="N77" s="4"/>
      <c r="R77" s="16" t="s">
        <v>11092</v>
      </c>
      <c r="S77" s="114">
        <v>301093.32</v>
      </c>
      <c r="T77" s="43">
        <v>46301</v>
      </c>
      <c r="U77" s="16"/>
      <c r="V77" s="9"/>
    </row>
    <row r="78" spans="10:22" x14ac:dyDescent="0.3">
      <c r="J78" s="2" t="s">
        <v>64</v>
      </c>
      <c r="K78" s="61">
        <v>62557</v>
      </c>
      <c r="L78" s="7">
        <v>152</v>
      </c>
      <c r="M78" s="4"/>
      <c r="N78" s="4"/>
      <c r="R78" s="16" t="s">
        <v>11093</v>
      </c>
      <c r="S78" s="114">
        <v>407914.43</v>
      </c>
      <c r="T78" s="43">
        <v>46236</v>
      </c>
      <c r="U78" s="16"/>
      <c r="V78" s="9"/>
    </row>
    <row r="79" spans="10:22" x14ac:dyDescent="0.3">
      <c r="J79" s="2" t="s">
        <v>65</v>
      </c>
      <c r="K79" s="61">
        <v>418117</v>
      </c>
      <c r="L79" s="7">
        <v>75</v>
      </c>
      <c r="M79" s="4"/>
      <c r="N79" s="4"/>
      <c r="R79" s="16" t="s">
        <v>11095</v>
      </c>
      <c r="S79" s="114">
        <v>721731.6</v>
      </c>
      <c r="T79" s="43">
        <v>46086</v>
      </c>
      <c r="U79" s="16"/>
      <c r="V79" s="9"/>
    </row>
    <row r="80" spans="10:22" x14ac:dyDescent="0.3">
      <c r="J80" s="2" t="s">
        <v>66</v>
      </c>
      <c r="K80" s="61">
        <v>301597</v>
      </c>
      <c r="L80" s="7">
        <v>96</v>
      </c>
      <c r="M80" s="4"/>
      <c r="N80" s="4"/>
      <c r="R80" s="16" t="s">
        <v>11096</v>
      </c>
      <c r="S80" s="114">
        <v>2868008.2199999997</v>
      </c>
      <c r="T80" s="43">
        <v>46174</v>
      </c>
      <c r="U80" s="16"/>
      <c r="V80" s="9"/>
    </row>
    <row r="81" spans="10:22" x14ac:dyDescent="0.3">
      <c r="J81" s="2" t="s">
        <v>67</v>
      </c>
      <c r="K81" s="61">
        <v>224139</v>
      </c>
      <c r="L81" s="7">
        <v>162</v>
      </c>
      <c r="M81" s="4"/>
      <c r="N81" s="4"/>
      <c r="R81" s="16" t="s">
        <v>11097</v>
      </c>
      <c r="S81" s="114">
        <v>2689786.75</v>
      </c>
      <c r="T81" s="43">
        <v>46116</v>
      </c>
      <c r="U81" s="16"/>
      <c r="V81" s="9"/>
    </row>
    <row r="82" spans="10:22" x14ac:dyDescent="0.3">
      <c r="J82" s="2" t="s">
        <v>68</v>
      </c>
      <c r="K82" s="61">
        <v>104339</v>
      </c>
      <c r="L82" s="7">
        <v>78</v>
      </c>
      <c r="M82" s="4"/>
      <c r="N82" s="4"/>
      <c r="R82" s="16" t="s">
        <v>11098</v>
      </c>
      <c r="S82" s="114">
        <v>4346175.54</v>
      </c>
      <c r="T82" s="43">
        <v>46144</v>
      </c>
      <c r="U82" s="16"/>
      <c r="V82" s="9"/>
    </row>
    <row r="83" spans="10:22" x14ac:dyDescent="0.3">
      <c r="J83" s="2" t="s">
        <v>69</v>
      </c>
      <c r="K83" s="61">
        <v>436030</v>
      </c>
      <c r="L83" s="7">
        <v>119</v>
      </c>
      <c r="M83" s="4"/>
      <c r="N83" s="4"/>
      <c r="R83" s="16" t="s">
        <v>11100</v>
      </c>
      <c r="S83" s="114">
        <v>53041.05</v>
      </c>
      <c r="T83" s="43">
        <v>46322</v>
      </c>
      <c r="U83" s="16"/>
      <c r="V83" s="9"/>
    </row>
    <row r="84" spans="10:22" x14ac:dyDescent="0.3">
      <c r="J84" s="2" t="s">
        <v>70</v>
      </c>
      <c r="K84" s="61">
        <v>158748</v>
      </c>
      <c r="L84" s="7">
        <v>75</v>
      </c>
      <c r="M84" s="4"/>
      <c r="N84" s="4"/>
      <c r="R84" s="16" t="s">
        <v>11102</v>
      </c>
      <c r="S84" s="114">
        <v>621323.98</v>
      </c>
      <c r="T84" s="43">
        <v>46193</v>
      </c>
      <c r="U84" s="16"/>
      <c r="V84" s="9"/>
    </row>
    <row r="85" spans="10:22" x14ac:dyDescent="0.3">
      <c r="J85" s="2" t="s">
        <v>71</v>
      </c>
      <c r="K85" s="61">
        <v>447044</v>
      </c>
      <c r="L85" s="7">
        <v>163</v>
      </c>
      <c r="M85" s="4"/>
      <c r="N85" s="4"/>
      <c r="R85" s="16" t="s">
        <v>11104</v>
      </c>
      <c r="S85" s="114">
        <v>81756.350000000006</v>
      </c>
      <c r="T85" s="43">
        <v>46180</v>
      </c>
      <c r="U85" s="16"/>
      <c r="V85" s="9"/>
    </row>
    <row r="86" spans="10:22" x14ac:dyDescent="0.3">
      <c r="J86" s="2" t="s">
        <v>72</v>
      </c>
      <c r="K86" s="61">
        <v>74175</v>
      </c>
      <c r="L86" s="7">
        <v>162</v>
      </c>
      <c r="M86" s="4"/>
      <c r="N86" s="4"/>
      <c r="R86" s="16" t="s">
        <v>11106</v>
      </c>
      <c r="S86" s="114">
        <v>345388</v>
      </c>
      <c r="T86" s="43">
        <v>46173</v>
      </c>
      <c r="U86" s="16"/>
      <c r="V86" s="9"/>
    </row>
    <row r="87" spans="10:22" x14ac:dyDescent="0.3">
      <c r="J87" s="2" t="s">
        <v>73</v>
      </c>
      <c r="K87" s="61">
        <v>277005</v>
      </c>
      <c r="L87" s="7">
        <v>107</v>
      </c>
      <c r="M87" s="4"/>
      <c r="N87" s="4"/>
      <c r="R87" s="16" t="s">
        <v>11108</v>
      </c>
      <c r="S87" s="114">
        <v>62327.1</v>
      </c>
      <c r="T87" s="43">
        <v>46255</v>
      </c>
      <c r="U87" s="16"/>
      <c r="V87" s="9"/>
    </row>
    <row r="88" spans="10:22" x14ac:dyDescent="0.3">
      <c r="J88" s="2" t="s">
        <v>73</v>
      </c>
      <c r="K88" s="61">
        <v>332205</v>
      </c>
      <c r="L88" s="7">
        <v>78</v>
      </c>
      <c r="M88" s="4"/>
      <c r="N88" s="4"/>
      <c r="R88" s="16" t="s">
        <v>11110</v>
      </c>
      <c r="S88" s="114">
        <v>111071.07</v>
      </c>
      <c r="T88" s="43">
        <v>46250</v>
      </c>
      <c r="U88" s="16"/>
      <c r="V88" s="9"/>
    </row>
    <row r="89" spans="10:22" x14ac:dyDescent="0.3">
      <c r="J89" s="2" t="s">
        <v>74</v>
      </c>
      <c r="K89" s="61">
        <v>157443</v>
      </c>
      <c r="L89" s="7">
        <v>194</v>
      </c>
      <c r="M89" s="4"/>
      <c r="N89" s="4"/>
      <c r="R89" s="16" t="s">
        <v>11112</v>
      </c>
      <c r="S89" s="114">
        <v>1396016.03</v>
      </c>
      <c r="T89" s="43">
        <v>46285</v>
      </c>
      <c r="U89" s="16"/>
      <c r="V89" s="9"/>
    </row>
    <row r="90" spans="10:22" x14ac:dyDescent="0.3">
      <c r="J90" s="2" t="s">
        <v>75</v>
      </c>
      <c r="K90" s="61">
        <v>461688</v>
      </c>
      <c r="L90" s="7">
        <v>197</v>
      </c>
      <c r="M90" s="4"/>
      <c r="N90" s="4"/>
      <c r="R90" s="16" t="s">
        <v>11114</v>
      </c>
      <c r="S90" s="114">
        <v>677257.84</v>
      </c>
      <c r="T90" s="43">
        <v>46271</v>
      </c>
      <c r="U90" s="16"/>
      <c r="V90" s="9"/>
    </row>
    <row r="91" spans="10:22" x14ac:dyDescent="0.3">
      <c r="J91" s="2" t="s">
        <v>76</v>
      </c>
      <c r="K91" s="61">
        <v>471283</v>
      </c>
      <c r="L91" s="7">
        <v>159</v>
      </c>
      <c r="M91" s="4"/>
      <c r="N91" s="4"/>
      <c r="R91" s="16" t="s">
        <v>11115</v>
      </c>
      <c r="S91" s="114">
        <v>159546.45000000001</v>
      </c>
      <c r="T91" s="43">
        <v>46240</v>
      </c>
      <c r="U91" s="16"/>
      <c r="V91" s="9"/>
    </row>
    <row r="92" spans="10:22" x14ac:dyDescent="0.3">
      <c r="J92" s="2" t="s">
        <v>77</v>
      </c>
      <c r="K92" s="61">
        <v>349595</v>
      </c>
      <c r="L92" s="7">
        <v>152</v>
      </c>
      <c r="M92" s="4"/>
      <c r="N92" s="4"/>
      <c r="R92" s="16" t="s">
        <v>11116</v>
      </c>
      <c r="S92" s="114">
        <v>1724264.43</v>
      </c>
      <c r="T92" s="43">
        <v>46104</v>
      </c>
      <c r="U92" s="16"/>
      <c r="V92" s="9"/>
    </row>
    <row r="93" spans="10:22" x14ac:dyDescent="0.3">
      <c r="J93" s="2" t="s">
        <v>78</v>
      </c>
      <c r="K93" s="61">
        <v>400775</v>
      </c>
      <c r="L93" s="7">
        <v>64</v>
      </c>
      <c r="M93" s="4"/>
      <c r="N93" s="4"/>
      <c r="R93" s="16" t="s">
        <v>11117</v>
      </c>
      <c r="S93" s="114">
        <v>111046.8</v>
      </c>
      <c r="T93" s="43">
        <v>46322</v>
      </c>
      <c r="U93" s="16"/>
      <c r="V93" s="9"/>
    </row>
    <row r="94" spans="10:22" x14ac:dyDescent="0.3">
      <c r="J94" s="2" t="s">
        <v>79</v>
      </c>
      <c r="K94" s="61">
        <v>309807</v>
      </c>
      <c r="L94" s="7">
        <v>74</v>
      </c>
      <c r="M94" s="4"/>
      <c r="N94" s="4"/>
      <c r="R94" s="16" t="s">
        <v>11119</v>
      </c>
      <c r="S94" s="114">
        <v>3311790</v>
      </c>
      <c r="T94" s="43">
        <v>46033</v>
      </c>
      <c r="U94" s="16"/>
      <c r="V94" s="9"/>
    </row>
    <row r="95" spans="10:22" x14ac:dyDescent="0.3">
      <c r="J95" s="2" t="s">
        <v>80</v>
      </c>
      <c r="K95" s="61">
        <v>257752</v>
      </c>
      <c r="L95" s="7">
        <v>173</v>
      </c>
      <c r="M95" s="4"/>
      <c r="N95" s="4"/>
      <c r="R95" s="16" t="s">
        <v>11120</v>
      </c>
      <c r="S95" s="114">
        <v>67345.52</v>
      </c>
      <c r="T95" s="43">
        <v>46136</v>
      </c>
      <c r="U95" s="16"/>
      <c r="V95" s="9"/>
    </row>
    <row r="96" spans="10:22" x14ac:dyDescent="0.3">
      <c r="J96" s="2" t="s">
        <v>81</v>
      </c>
      <c r="K96" s="61">
        <v>488200</v>
      </c>
      <c r="L96" s="7">
        <v>125</v>
      </c>
      <c r="M96" s="4"/>
      <c r="N96" s="4"/>
      <c r="R96" s="16" t="s">
        <v>11122</v>
      </c>
      <c r="S96" s="114">
        <v>4904262.5100000007</v>
      </c>
      <c r="T96" s="43">
        <v>46086</v>
      </c>
      <c r="U96" s="16"/>
      <c r="V96" s="9"/>
    </row>
    <row r="97" spans="10:22" x14ac:dyDescent="0.3">
      <c r="J97" s="2" t="s">
        <v>82</v>
      </c>
      <c r="K97" s="61">
        <v>212406</v>
      </c>
      <c r="L97" s="7">
        <v>122</v>
      </c>
      <c r="M97" s="4"/>
      <c r="N97" s="4"/>
      <c r="R97" s="16" t="s">
        <v>11124</v>
      </c>
      <c r="S97" s="114">
        <v>907190</v>
      </c>
      <c r="T97" s="43">
        <v>46251</v>
      </c>
      <c r="U97" s="16"/>
      <c r="V97" s="9"/>
    </row>
    <row r="98" spans="10:22" x14ac:dyDescent="0.3">
      <c r="J98" s="2" t="s">
        <v>83</v>
      </c>
      <c r="K98" s="61">
        <v>182332</v>
      </c>
      <c r="L98" s="7">
        <v>69</v>
      </c>
      <c r="M98" s="4"/>
      <c r="N98" s="4"/>
      <c r="R98" s="16" t="s">
        <v>11125</v>
      </c>
      <c r="S98" s="114">
        <v>132592.02000000002</v>
      </c>
      <c r="T98" s="43">
        <v>46375</v>
      </c>
      <c r="U98" s="16"/>
      <c r="V98" s="9"/>
    </row>
    <row r="99" spans="10:22" x14ac:dyDescent="0.3">
      <c r="J99" s="2" t="s">
        <v>84</v>
      </c>
      <c r="K99" s="61">
        <v>139279</v>
      </c>
      <c r="L99" s="7">
        <v>125</v>
      </c>
      <c r="M99" s="4"/>
      <c r="N99" s="4"/>
      <c r="R99" s="16" t="s">
        <v>11127</v>
      </c>
      <c r="S99" s="114">
        <v>4913789.3099999996</v>
      </c>
      <c r="T99" s="43">
        <v>46139</v>
      </c>
      <c r="U99" s="16"/>
      <c r="V99" s="9"/>
    </row>
    <row r="100" spans="10:22" x14ac:dyDescent="0.3">
      <c r="J100" s="2" t="s">
        <v>85</v>
      </c>
      <c r="K100" s="61">
        <v>398302</v>
      </c>
      <c r="L100" s="7">
        <v>100</v>
      </c>
      <c r="M100" s="4"/>
      <c r="N100" s="4"/>
      <c r="R100" s="16" t="s">
        <v>11128</v>
      </c>
      <c r="S100" s="114">
        <v>2954495.67</v>
      </c>
      <c r="T100" s="43">
        <v>46046</v>
      </c>
      <c r="U100" s="16"/>
      <c r="V100" s="9"/>
    </row>
    <row r="101" spans="10:22" x14ac:dyDescent="0.3">
      <c r="J101" s="2" t="s">
        <v>85</v>
      </c>
      <c r="K101" s="61">
        <v>333252</v>
      </c>
      <c r="L101" s="7">
        <v>149</v>
      </c>
      <c r="M101" s="4"/>
      <c r="N101" s="4"/>
      <c r="R101" s="16" t="s">
        <v>11130</v>
      </c>
      <c r="S101" s="114">
        <v>1512109.62</v>
      </c>
      <c r="T101" s="43">
        <v>46266</v>
      </c>
      <c r="U101" s="16"/>
      <c r="V101" s="9"/>
    </row>
    <row r="102" spans="10:22" x14ac:dyDescent="0.3">
      <c r="J102" s="2" t="s">
        <v>85</v>
      </c>
      <c r="K102" s="61">
        <v>102641</v>
      </c>
      <c r="L102" s="7">
        <v>150</v>
      </c>
      <c r="M102" s="4"/>
      <c r="N102" s="4"/>
      <c r="R102" s="16" t="s">
        <v>11132</v>
      </c>
      <c r="S102" s="114">
        <v>73203.180000000008</v>
      </c>
      <c r="T102" s="43">
        <v>46121</v>
      </c>
      <c r="U102" s="16"/>
      <c r="V102" s="9"/>
    </row>
    <row r="103" spans="10:22" x14ac:dyDescent="0.3">
      <c r="J103" s="2" t="s">
        <v>86</v>
      </c>
      <c r="K103" s="61">
        <v>81396</v>
      </c>
      <c r="L103" s="7">
        <v>53</v>
      </c>
      <c r="M103" s="4"/>
      <c r="N103" s="4"/>
      <c r="R103" s="16" t="s">
        <v>11134</v>
      </c>
      <c r="S103" s="114">
        <v>244130.25000000003</v>
      </c>
      <c r="T103" s="43">
        <v>46208</v>
      </c>
      <c r="U103" s="16"/>
      <c r="V103" s="9"/>
    </row>
    <row r="104" spans="10:22" x14ac:dyDescent="0.3">
      <c r="J104" s="2" t="s">
        <v>87</v>
      </c>
      <c r="K104" s="61">
        <v>68167</v>
      </c>
      <c r="L104" s="7">
        <v>121</v>
      </c>
      <c r="M104" s="4"/>
      <c r="N104" s="4"/>
      <c r="R104" s="16" t="s">
        <v>11136</v>
      </c>
      <c r="S104" s="114">
        <v>370821.75</v>
      </c>
      <c r="T104" s="43">
        <v>46266</v>
      </c>
      <c r="U104" s="16"/>
      <c r="V104" s="9"/>
    </row>
    <row r="105" spans="10:22" x14ac:dyDescent="0.3">
      <c r="J105" s="2" t="s">
        <v>88</v>
      </c>
      <c r="K105" s="61">
        <v>317610</v>
      </c>
      <c r="L105" s="7">
        <v>117</v>
      </c>
      <c r="M105" s="4"/>
      <c r="N105" s="4"/>
      <c r="R105" s="16" t="s">
        <v>11137</v>
      </c>
      <c r="S105" s="114">
        <v>1655746.08</v>
      </c>
      <c r="T105" s="43">
        <v>46344</v>
      </c>
      <c r="U105" s="16"/>
      <c r="V105" s="9"/>
    </row>
    <row r="106" spans="10:22" x14ac:dyDescent="0.3">
      <c r="J106" s="2" t="s">
        <v>89</v>
      </c>
      <c r="K106" s="61">
        <v>206424</v>
      </c>
      <c r="L106" s="7">
        <v>77</v>
      </c>
      <c r="M106" s="4"/>
      <c r="N106" s="4"/>
      <c r="R106" s="16" t="s">
        <v>11139</v>
      </c>
      <c r="S106" s="114">
        <v>2553459.67</v>
      </c>
      <c r="T106" s="43">
        <v>46283</v>
      </c>
      <c r="U106" s="16"/>
      <c r="V106" s="9"/>
    </row>
    <row r="107" spans="10:22" x14ac:dyDescent="0.3">
      <c r="J107" s="2" t="s">
        <v>90</v>
      </c>
      <c r="K107" s="61">
        <v>73365</v>
      </c>
      <c r="L107" s="7">
        <v>96</v>
      </c>
      <c r="M107" s="4"/>
      <c r="N107" s="4"/>
      <c r="R107" s="16" t="s">
        <v>11140</v>
      </c>
      <c r="S107" s="114">
        <v>777334.03</v>
      </c>
      <c r="T107" s="43">
        <v>46284</v>
      </c>
      <c r="U107" s="16"/>
      <c r="V107" s="9"/>
    </row>
    <row r="108" spans="10:22" x14ac:dyDescent="0.3">
      <c r="J108" s="2" t="s">
        <v>91</v>
      </c>
      <c r="K108" s="61">
        <v>263282</v>
      </c>
      <c r="L108" s="7">
        <v>98</v>
      </c>
      <c r="M108" s="4"/>
      <c r="N108" s="4"/>
      <c r="R108" s="16" t="s">
        <v>11142</v>
      </c>
      <c r="S108" s="114">
        <v>805469.82000000007</v>
      </c>
      <c r="T108" s="43">
        <v>46305</v>
      </c>
      <c r="U108" s="16"/>
      <c r="V108" s="9"/>
    </row>
    <row r="109" spans="10:22" x14ac:dyDescent="0.3">
      <c r="J109" s="2" t="s">
        <v>92</v>
      </c>
      <c r="K109" s="61">
        <v>186465</v>
      </c>
      <c r="L109" s="7">
        <v>135</v>
      </c>
      <c r="M109" s="4"/>
      <c r="N109" s="4"/>
      <c r="R109" s="16" t="s">
        <v>11143</v>
      </c>
      <c r="S109" s="114">
        <v>2032727.4</v>
      </c>
      <c r="T109" s="43">
        <v>46292</v>
      </c>
      <c r="U109" s="16"/>
      <c r="V109" s="9"/>
    </row>
    <row r="110" spans="10:22" x14ac:dyDescent="0.3">
      <c r="J110" s="2" t="s">
        <v>93</v>
      </c>
      <c r="K110" s="61">
        <v>373384</v>
      </c>
      <c r="L110" s="7">
        <v>176</v>
      </c>
      <c r="M110" s="4"/>
      <c r="N110" s="4"/>
      <c r="R110" s="16" t="s">
        <v>11144</v>
      </c>
      <c r="S110" s="114">
        <v>632262.24</v>
      </c>
      <c r="T110" s="43">
        <v>46347</v>
      </c>
      <c r="U110" s="16"/>
      <c r="V110" s="9"/>
    </row>
    <row r="111" spans="10:22" x14ac:dyDescent="0.3">
      <c r="J111" s="2" t="s">
        <v>94</v>
      </c>
      <c r="K111" s="61">
        <v>365802</v>
      </c>
      <c r="L111" s="7">
        <v>106</v>
      </c>
      <c r="M111" s="4"/>
      <c r="N111" s="4"/>
      <c r="R111" s="16" t="s">
        <v>11146</v>
      </c>
      <c r="S111" s="114">
        <v>879471.12000000011</v>
      </c>
      <c r="T111" s="43">
        <v>46227</v>
      </c>
      <c r="U111" s="16"/>
      <c r="V111" s="9"/>
    </row>
    <row r="112" spans="10:22" x14ac:dyDescent="0.3">
      <c r="J112" s="2" t="s">
        <v>95</v>
      </c>
      <c r="K112" s="61">
        <v>320140</v>
      </c>
      <c r="L112" s="7">
        <v>139</v>
      </c>
      <c r="M112" s="4"/>
      <c r="N112" s="4"/>
      <c r="R112" s="16" t="s">
        <v>11147</v>
      </c>
      <c r="S112" s="114">
        <v>3146883.4299999997</v>
      </c>
      <c r="T112" s="43">
        <v>46060</v>
      </c>
      <c r="U112" s="16"/>
      <c r="V112" s="9"/>
    </row>
    <row r="113" spans="10:22" x14ac:dyDescent="0.3">
      <c r="J113" s="2" t="s">
        <v>96</v>
      </c>
      <c r="K113" s="61">
        <v>279897</v>
      </c>
      <c r="L113" s="7">
        <v>50</v>
      </c>
      <c r="M113" s="4"/>
      <c r="N113" s="4"/>
      <c r="R113" s="16" t="s">
        <v>11149</v>
      </c>
      <c r="S113" s="114">
        <v>371106.45</v>
      </c>
      <c r="T113" s="43">
        <v>46072</v>
      </c>
      <c r="U113" s="16"/>
      <c r="V113" s="9"/>
    </row>
    <row r="114" spans="10:22" x14ac:dyDescent="0.3">
      <c r="J114" s="2" t="s">
        <v>97</v>
      </c>
      <c r="K114" s="61">
        <v>270150</v>
      </c>
      <c r="L114" s="7">
        <v>184</v>
      </c>
      <c r="M114" s="4"/>
      <c r="N114" s="4"/>
      <c r="R114" s="16" t="s">
        <v>11151</v>
      </c>
      <c r="S114" s="114">
        <v>617626.54</v>
      </c>
      <c r="T114" s="43">
        <v>46282</v>
      </c>
      <c r="U114" s="16"/>
      <c r="V114" s="9"/>
    </row>
    <row r="115" spans="10:22" x14ac:dyDescent="0.3">
      <c r="J115" s="2" t="s">
        <v>98</v>
      </c>
      <c r="K115" s="61">
        <v>221516</v>
      </c>
      <c r="L115" s="7">
        <v>115</v>
      </c>
      <c r="M115" s="4"/>
      <c r="N115" s="4"/>
      <c r="R115" s="16" t="s">
        <v>11152</v>
      </c>
      <c r="S115" s="114">
        <v>2352915.7600000002</v>
      </c>
      <c r="T115" s="43">
        <v>46265</v>
      </c>
      <c r="U115" s="16"/>
      <c r="V115" s="9"/>
    </row>
    <row r="116" spans="10:22" x14ac:dyDescent="0.3">
      <c r="J116" s="2" t="s">
        <v>99</v>
      </c>
      <c r="K116" s="61">
        <v>405599</v>
      </c>
      <c r="L116" s="7">
        <v>124</v>
      </c>
      <c r="M116" s="4"/>
      <c r="N116" s="4"/>
      <c r="R116" s="16" t="s">
        <v>11154</v>
      </c>
      <c r="S116" s="114">
        <v>597818.13</v>
      </c>
      <c r="T116" s="43">
        <v>46112</v>
      </c>
      <c r="U116" s="16"/>
      <c r="V116" s="9"/>
    </row>
    <row r="117" spans="10:22" x14ac:dyDescent="0.3">
      <c r="J117" s="2" t="s">
        <v>100</v>
      </c>
      <c r="K117" s="61">
        <v>257057</v>
      </c>
      <c r="L117" s="7">
        <v>61</v>
      </c>
      <c r="M117" s="4"/>
      <c r="N117" s="4"/>
      <c r="R117" s="16" t="s">
        <v>11156</v>
      </c>
      <c r="S117" s="114">
        <v>3753004.32</v>
      </c>
      <c r="T117" s="43">
        <v>46309</v>
      </c>
      <c r="U117" s="16"/>
      <c r="V117" s="9"/>
    </row>
    <row r="118" spans="10:22" x14ac:dyDescent="0.3">
      <c r="J118" s="2" t="s">
        <v>101</v>
      </c>
      <c r="K118" s="61">
        <v>270204</v>
      </c>
      <c r="L118" s="7">
        <v>147</v>
      </c>
      <c r="M118" s="4"/>
      <c r="N118" s="4"/>
      <c r="R118" s="16" t="s">
        <v>11157</v>
      </c>
      <c r="S118" s="114">
        <v>2258717.44</v>
      </c>
      <c r="T118" s="43">
        <v>46321</v>
      </c>
      <c r="U118" s="16"/>
      <c r="V118" s="9"/>
    </row>
    <row r="119" spans="10:22" x14ac:dyDescent="0.3">
      <c r="J119" s="2" t="s">
        <v>102</v>
      </c>
      <c r="K119" s="61">
        <v>436542</v>
      </c>
      <c r="L119" s="7">
        <v>155</v>
      </c>
      <c r="M119" s="4"/>
      <c r="N119" s="4"/>
      <c r="R119" s="16" t="s">
        <v>11159</v>
      </c>
      <c r="S119" s="114">
        <v>2265570.4</v>
      </c>
      <c r="T119" s="43">
        <v>46370</v>
      </c>
      <c r="U119" s="16"/>
      <c r="V119" s="9"/>
    </row>
    <row r="120" spans="10:22" x14ac:dyDescent="0.3">
      <c r="J120" s="2" t="s">
        <v>102</v>
      </c>
      <c r="K120" s="61">
        <v>357197</v>
      </c>
      <c r="L120" s="7">
        <v>154</v>
      </c>
      <c r="M120" s="4"/>
      <c r="N120" s="4"/>
      <c r="R120" s="16" t="s">
        <v>11161</v>
      </c>
      <c r="S120" s="114">
        <v>302073.24</v>
      </c>
      <c r="T120" s="43">
        <v>46379</v>
      </c>
      <c r="U120" s="16"/>
      <c r="V120" s="9"/>
    </row>
    <row r="121" spans="10:22" x14ac:dyDescent="0.3">
      <c r="J121" s="2" t="s">
        <v>103</v>
      </c>
      <c r="K121" s="61">
        <v>470786</v>
      </c>
      <c r="L121" s="7">
        <v>62</v>
      </c>
      <c r="M121" s="4"/>
      <c r="N121" s="4"/>
      <c r="R121" s="16" t="s">
        <v>11162</v>
      </c>
      <c r="S121" s="114">
        <v>701161.67</v>
      </c>
      <c r="T121" s="43">
        <v>46126</v>
      </c>
      <c r="U121" s="16"/>
      <c r="V121" s="9"/>
    </row>
    <row r="122" spans="10:22" x14ac:dyDescent="0.3">
      <c r="J122" s="2" t="s">
        <v>104</v>
      </c>
      <c r="K122" s="61">
        <v>146547</v>
      </c>
      <c r="L122" s="7">
        <v>175</v>
      </c>
      <c r="M122" s="4"/>
      <c r="N122" s="4"/>
      <c r="R122" s="16" t="s">
        <v>11164</v>
      </c>
      <c r="S122" s="114">
        <v>1659715.26</v>
      </c>
      <c r="T122" s="43">
        <v>46285</v>
      </c>
      <c r="U122" s="16"/>
      <c r="V122" s="9"/>
    </row>
    <row r="123" spans="10:22" x14ac:dyDescent="0.3">
      <c r="J123" s="2" t="s">
        <v>105</v>
      </c>
      <c r="K123" s="61">
        <v>184028</v>
      </c>
      <c r="L123" s="7">
        <v>157</v>
      </c>
      <c r="M123" s="4"/>
      <c r="N123" s="4"/>
      <c r="R123" s="16" t="s">
        <v>11165</v>
      </c>
      <c r="S123" s="114">
        <v>5995718.4399999995</v>
      </c>
      <c r="T123" s="43">
        <v>46289</v>
      </c>
      <c r="U123" s="16"/>
      <c r="V123" s="9"/>
    </row>
    <row r="124" spans="10:22" x14ac:dyDescent="0.3">
      <c r="J124" s="2" t="s">
        <v>106</v>
      </c>
      <c r="K124" s="61">
        <v>492643</v>
      </c>
      <c r="L124" s="7">
        <v>174</v>
      </c>
      <c r="M124" s="4"/>
      <c r="N124" s="4"/>
      <c r="R124" s="16" t="s">
        <v>11166</v>
      </c>
      <c r="S124" s="114">
        <v>2022051.76</v>
      </c>
      <c r="T124" s="43">
        <v>46091</v>
      </c>
      <c r="U124" s="16"/>
      <c r="V124" s="9"/>
    </row>
    <row r="125" spans="10:22" x14ac:dyDescent="0.3">
      <c r="J125" s="2" t="s">
        <v>106</v>
      </c>
      <c r="K125" s="61">
        <v>185005</v>
      </c>
      <c r="L125" s="7">
        <v>97</v>
      </c>
      <c r="M125" s="4"/>
      <c r="N125" s="4"/>
      <c r="R125" s="16" t="s">
        <v>11167</v>
      </c>
      <c r="S125" s="114">
        <v>96038.8</v>
      </c>
      <c r="T125" s="43">
        <v>46153</v>
      </c>
      <c r="U125" s="16"/>
      <c r="V125" s="9"/>
    </row>
    <row r="126" spans="10:22" x14ac:dyDescent="0.3">
      <c r="J126" s="2" t="s">
        <v>107</v>
      </c>
      <c r="K126" s="61">
        <v>159302</v>
      </c>
      <c r="L126" s="7">
        <v>52</v>
      </c>
      <c r="M126" s="4"/>
      <c r="N126" s="4"/>
      <c r="R126" s="16" t="s">
        <v>11169</v>
      </c>
      <c r="S126" s="114">
        <v>941694.6</v>
      </c>
      <c r="T126" s="43">
        <v>46134</v>
      </c>
      <c r="U126" s="16"/>
      <c r="V126" s="9"/>
    </row>
    <row r="127" spans="10:22" x14ac:dyDescent="0.3">
      <c r="J127" s="2" t="s">
        <v>108</v>
      </c>
      <c r="K127" s="61">
        <v>479823</v>
      </c>
      <c r="L127" s="7">
        <v>56</v>
      </c>
      <c r="M127" s="4"/>
      <c r="N127" s="4"/>
      <c r="R127" s="16" t="s">
        <v>11171</v>
      </c>
      <c r="S127" s="114">
        <v>482125.27</v>
      </c>
      <c r="T127" s="43">
        <v>46130</v>
      </c>
      <c r="U127" s="16"/>
      <c r="V127" s="9"/>
    </row>
    <row r="128" spans="10:22" x14ac:dyDescent="0.3">
      <c r="J128" s="2" t="s">
        <v>109</v>
      </c>
      <c r="K128" s="61">
        <v>85468</v>
      </c>
      <c r="L128" s="7">
        <v>54</v>
      </c>
      <c r="M128" s="4"/>
      <c r="N128" s="4"/>
      <c r="R128" s="16" t="s">
        <v>11172</v>
      </c>
      <c r="S128" s="114">
        <v>77746.89</v>
      </c>
      <c r="T128" s="43">
        <v>46145</v>
      </c>
      <c r="U128" s="16"/>
      <c r="V128" s="9"/>
    </row>
    <row r="129" spans="10:22" x14ac:dyDescent="0.3">
      <c r="J129" s="2" t="s">
        <v>110</v>
      </c>
      <c r="K129" s="61">
        <v>461671</v>
      </c>
      <c r="L129" s="7">
        <v>85</v>
      </c>
      <c r="M129" s="4"/>
      <c r="N129" s="4"/>
      <c r="R129" s="16" t="s">
        <v>11174</v>
      </c>
      <c r="S129" s="114">
        <v>192403.38</v>
      </c>
      <c r="T129" s="43">
        <v>46361</v>
      </c>
      <c r="U129" s="16"/>
      <c r="V129" s="9"/>
    </row>
    <row r="130" spans="10:22" x14ac:dyDescent="0.3">
      <c r="J130" s="2" t="s">
        <v>111</v>
      </c>
      <c r="K130" s="61">
        <v>207172</v>
      </c>
      <c r="L130" s="7">
        <v>189</v>
      </c>
      <c r="M130" s="4"/>
      <c r="N130" s="4"/>
      <c r="R130" s="16" t="s">
        <v>11176</v>
      </c>
      <c r="S130" s="114">
        <v>289207.75</v>
      </c>
      <c r="T130" s="43">
        <v>46181</v>
      </c>
      <c r="U130" s="16"/>
      <c r="V130" s="9"/>
    </row>
    <row r="131" spans="10:22" x14ac:dyDescent="0.3">
      <c r="J131" s="2" t="s">
        <v>112</v>
      </c>
      <c r="K131" s="61">
        <v>78173</v>
      </c>
      <c r="L131" s="7">
        <v>161</v>
      </c>
      <c r="M131" s="4"/>
      <c r="N131" s="4"/>
      <c r="R131" s="16" t="s">
        <v>11178</v>
      </c>
      <c r="S131" s="114">
        <v>11905.08</v>
      </c>
      <c r="T131" s="43">
        <v>46367</v>
      </c>
      <c r="U131" s="16"/>
      <c r="V131" s="9"/>
    </row>
    <row r="132" spans="10:22" x14ac:dyDescent="0.3">
      <c r="J132" s="2" t="s">
        <v>113</v>
      </c>
      <c r="K132" s="61">
        <v>148832</v>
      </c>
      <c r="L132" s="7">
        <v>69</v>
      </c>
      <c r="M132" s="4"/>
      <c r="N132" s="4"/>
      <c r="R132" s="16" t="s">
        <v>11179</v>
      </c>
      <c r="S132" s="114">
        <v>67894.41</v>
      </c>
      <c r="T132" s="43">
        <v>46129</v>
      </c>
      <c r="U132" s="16"/>
      <c r="V132" s="9"/>
    </row>
    <row r="133" spans="10:22" x14ac:dyDescent="0.3">
      <c r="J133" s="2" t="s">
        <v>114</v>
      </c>
      <c r="K133" s="61">
        <v>486463</v>
      </c>
      <c r="L133" s="7">
        <v>94</v>
      </c>
      <c r="M133" s="4"/>
      <c r="N133" s="4"/>
      <c r="R133" s="16" t="s">
        <v>11181</v>
      </c>
      <c r="S133" s="114">
        <v>677133.45</v>
      </c>
      <c r="T133" s="43">
        <v>46134</v>
      </c>
      <c r="U133" s="16"/>
      <c r="V133" s="9"/>
    </row>
    <row r="134" spans="10:22" x14ac:dyDescent="0.3">
      <c r="J134" s="2" t="s">
        <v>115</v>
      </c>
      <c r="K134" s="61">
        <v>439783</v>
      </c>
      <c r="L134" s="7">
        <v>106</v>
      </c>
      <c r="M134" s="4"/>
      <c r="N134" s="4"/>
      <c r="R134" s="16" t="s">
        <v>11183</v>
      </c>
      <c r="S134" s="114">
        <v>35407.35</v>
      </c>
      <c r="T134" s="43">
        <v>46264</v>
      </c>
      <c r="U134" s="16"/>
      <c r="V134" s="9"/>
    </row>
    <row r="135" spans="10:22" x14ac:dyDescent="0.3">
      <c r="J135" s="2" t="s">
        <v>116</v>
      </c>
      <c r="K135" s="61">
        <v>444063</v>
      </c>
      <c r="L135" s="7">
        <v>67</v>
      </c>
      <c r="M135" s="4"/>
      <c r="N135" s="4"/>
      <c r="R135" s="16" t="s">
        <v>11185</v>
      </c>
      <c r="S135" s="114">
        <v>19691.75</v>
      </c>
      <c r="T135" s="43">
        <v>46243</v>
      </c>
      <c r="U135" s="16"/>
      <c r="V135" s="9"/>
    </row>
    <row r="136" spans="10:22" x14ac:dyDescent="0.3">
      <c r="J136" s="2" t="s">
        <v>117</v>
      </c>
      <c r="K136" s="61">
        <v>464160</v>
      </c>
      <c r="L136" s="7">
        <v>56</v>
      </c>
      <c r="M136" s="4"/>
      <c r="N136" s="4"/>
      <c r="R136" s="16" t="s">
        <v>11187</v>
      </c>
      <c r="S136" s="114">
        <v>26157.18</v>
      </c>
      <c r="T136" s="43">
        <v>46275</v>
      </c>
      <c r="U136" s="16"/>
      <c r="V136" s="9"/>
    </row>
    <row r="137" spans="10:22" x14ac:dyDescent="0.3">
      <c r="J137" s="2" t="s">
        <v>118</v>
      </c>
      <c r="K137" s="61">
        <v>418078</v>
      </c>
      <c r="L137" s="7">
        <v>64</v>
      </c>
      <c r="M137" s="4"/>
      <c r="N137" s="4"/>
      <c r="R137" s="16" t="s">
        <v>11188</v>
      </c>
      <c r="S137" s="114">
        <v>1289020.02</v>
      </c>
      <c r="T137" s="43">
        <v>46257</v>
      </c>
      <c r="U137" s="16"/>
      <c r="V137" s="9"/>
    </row>
    <row r="138" spans="10:22" x14ac:dyDescent="0.3">
      <c r="J138" s="2" t="s">
        <v>119</v>
      </c>
      <c r="K138" s="61">
        <v>106409</v>
      </c>
      <c r="L138" s="7">
        <v>81</v>
      </c>
      <c r="M138" s="4"/>
      <c r="N138" s="4"/>
      <c r="R138" s="16" t="s">
        <v>11189</v>
      </c>
      <c r="S138" s="114">
        <v>460947.52</v>
      </c>
      <c r="T138" s="43">
        <v>46293</v>
      </c>
      <c r="U138" s="16"/>
      <c r="V138" s="9"/>
    </row>
    <row r="139" spans="10:22" x14ac:dyDescent="0.3">
      <c r="J139" s="2" t="s">
        <v>119</v>
      </c>
      <c r="K139" s="61">
        <v>132169</v>
      </c>
      <c r="L139" s="7">
        <v>81</v>
      </c>
      <c r="M139" s="4"/>
      <c r="N139" s="4"/>
      <c r="R139" s="16" t="s">
        <v>11191</v>
      </c>
      <c r="S139" s="114">
        <v>5765833.5599999996</v>
      </c>
      <c r="T139" s="43">
        <v>46305</v>
      </c>
      <c r="U139" s="16"/>
      <c r="V139" s="9"/>
    </row>
    <row r="140" spans="10:22" x14ac:dyDescent="0.3">
      <c r="J140" s="2" t="s">
        <v>120</v>
      </c>
      <c r="K140" s="61">
        <v>137387</v>
      </c>
      <c r="L140" s="7">
        <v>167</v>
      </c>
      <c r="M140" s="4"/>
      <c r="N140" s="4"/>
      <c r="R140" s="16" t="s">
        <v>11193</v>
      </c>
      <c r="S140" s="114">
        <v>510304.72000000003</v>
      </c>
      <c r="T140" s="43">
        <v>46120</v>
      </c>
      <c r="U140" s="16"/>
      <c r="V140" s="9"/>
    </row>
    <row r="141" spans="10:22" x14ac:dyDescent="0.3">
      <c r="J141" s="2" t="s">
        <v>121</v>
      </c>
      <c r="K141" s="61">
        <v>445575</v>
      </c>
      <c r="L141" s="7">
        <v>80</v>
      </c>
      <c r="M141" s="4"/>
      <c r="N141" s="4"/>
      <c r="R141" s="16" t="s">
        <v>11194</v>
      </c>
      <c r="S141" s="114">
        <v>4467951.8100000005</v>
      </c>
      <c r="T141" s="43">
        <v>46212</v>
      </c>
      <c r="U141" s="16"/>
      <c r="V141" s="9"/>
    </row>
    <row r="142" spans="10:22" x14ac:dyDescent="0.3">
      <c r="J142" s="2" t="s">
        <v>122</v>
      </c>
      <c r="K142" s="61">
        <v>165594</v>
      </c>
      <c r="L142" s="7">
        <v>138</v>
      </c>
      <c r="M142" s="4"/>
      <c r="N142" s="4"/>
      <c r="R142" s="16" t="s">
        <v>11196</v>
      </c>
      <c r="S142" s="114">
        <v>1386231.8800000001</v>
      </c>
      <c r="T142" s="43">
        <v>46132</v>
      </c>
      <c r="U142" s="16"/>
      <c r="V142" s="9"/>
    </row>
    <row r="143" spans="10:22" x14ac:dyDescent="0.3">
      <c r="J143" s="2" t="s">
        <v>123</v>
      </c>
      <c r="K143" s="61">
        <v>334387</v>
      </c>
      <c r="L143" s="7">
        <v>149</v>
      </c>
      <c r="M143" s="4"/>
      <c r="N143" s="4"/>
      <c r="R143" s="16" t="s">
        <v>11198</v>
      </c>
      <c r="S143" s="114">
        <v>134305.12</v>
      </c>
      <c r="T143" s="43">
        <v>46156</v>
      </c>
      <c r="U143" s="16"/>
      <c r="V143" s="9"/>
    </row>
    <row r="144" spans="10:22" x14ac:dyDescent="0.3">
      <c r="J144" s="2" t="s">
        <v>124</v>
      </c>
      <c r="K144" s="61">
        <v>470551</v>
      </c>
      <c r="L144" s="7">
        <v>57</v>
      </c>
      <c r="M144" s="4"/>
      <c r="N144" s="4"/>
      <c r="R144" s="16" t="s">
        <v>11199</v>
      </c>
      <c r="S144" s="114">
        <v>1728291.4</v>
      </c>
      <c r="T144" s="43">
        <v>46298</v>
      </c>
      <c r="U144" s="16"/>
      <c r="V144" s="9"/>
    </row>
    <row r="145" spans="10:22" x14ac:dyDescent="0.3">
      <c r="J145" s="2" t="s">
        <v>124</v>
      </c>
      <c r="K145" s="61">
        <v>459565</v>
      </c>
      <c r="L145" s="7">
        <v>127</v>
      </c>
      <c r="M145" s="4"/>
      <c r="N145" s="4"/>
      <c r="R145" s="16" t="s">
        <v>11200</v>
      </c>
      <c r="S145" s="114">
        <v>113737.65000000001</v>
      </c>
      <c r="T145" s="43">
        <v>46234</v>
      </c>
      <c r="U145" s="16"/>
      <c r="V145" s="9"/>
    </row>
    <row r="146" spans="10:22" x14ac:dyDescent="0.3">
      <c r="J146" s="2" t="s">
        <v>125</v>
      </c>
      <c r="K146" s="61">
        <v>227309</v>
      </c>
      <c r="L146" s="7">
        <v>171</v>
      </c>
      <c r="M146" s="4"/>
      <c r="N146" s="4"/>
      <c r="R146" s="16" t="s">
        <v>11201</v>
      </c>
      <c r="S146" s="114">
        <v>582407.98</v>
      </c>
      <c r="T146" s="43">
        <v>46116</v>
      </c>
      <c r="U146" s="16"/>
      <c r="V146" s="9"/>
    </row>
    <row r="147" spans="10:22" x14ac:dyDescent="0.3">
      <c r="J147" s="2" t="s">
        <v>126</v>
      </c>
      <c r="K147" s="61">
        <v>495182</v>
      </c>
      <c r="L147" s="7">
        <v>92</v>
      </c>
      <c r="M147" s="4"/>
      <c r="N147" s="4"/>
      <c r="R147" s="16" t="s">
        <v>11202</v>
      </c>
      <c r="S147" s="114">
        <v>1489271.7</v>
      </c>
      <c r="T147" s="43">
        <v>46028</v>
      </c>
      <c r="U147" s="16"/>
      <c r="V147" s="9"/>
    </row>
    <row r="148" spans="10:22" x14ac:dyDescent="0.3">
      <c r="J148" s="2" t="s">
        <v>127</v>
      </c>
      <c r="K148" s="61">
        <v>377863</v>
      </c>
      <c r="L148" s="7">
        <v>182</v>
      </c>
      <c r="M148" s="4"/>
      <c r="N148" s="4"/>
      <c r="R148" s="16" t="s">
        <v>11204</v>
      </c>
      <c r="S148" s="114">
        <v>217463.35</v>
      </c>
      <c r="T148" s="43">
        <v>46338</v>
      </c>
      <c r="U148" s="16"/>
      <c r="V148" s="9"/>
    </row>
    <row r="149" spans="10:22" x14ac:dyDescent="0.3">
      <c r="J149" s="2" t="s">
        <v>128</v>
      </c>
      <c r="K149" s="61">
        <v>283826</v>
      </c>
      <c r="L149" s="7">
        <v>115</v>
      </c>
      <c r="M149" s="4"/>
      <c r="N149" s="4"/>
      <c r="R149" s="16" t="s">
        <v>11206</v>
      </c>
      <c r="S149" s="114">
        <v>126788</v>
      </c>
      <c r="T149" s="43">
        <v>46243</v>
      </c>
      <c r="U149" s="16"/>
      <c r="V149" s="9"/>
    </row>
    <row r="150" spans="10:22" x14ac:dyDescent="0.3">
      <c r="J150" s="2" t="s">
        <v>129</v>
      </c>
      <c r="K150" s="61">
        <v>132320</v>
      </c>
      <c r="L150" s="7">
        <v>61</v>
      </c>
      <c r="M150" s="4"/>
      <c r="N150" s="4"/>
      <c r="R150" s="16" t="s">
        <v>11208</v>
      </c>
      <c r="S150" s="114">
        <v>552715.9</v>
      </c>
      <c r="T150" s="43">
        <v>46046</v>
      </c>
      <c r="U150" s="16"/>
      <c r="V150" s="9"/>
    </row>
    <row r="151" spans="10:22" x14ac:dyDescent="0.3">
      <c r="J151" s="2" t="s">
        <v>130</v>
      </c>
      <c r="K151" s="61">
        <v>216224</v>
      </c>
      <c r="L151" s="7">
        <v>82</v>
      </c>
      <c r="M151" s="4"/>
      <c r="N151" s="4"/>
      <c r="R151" s="16" t="s">
        <v>11209</v>
      </c>
      <c r="S151" s="114">
        <v>173199.4</v>
      </c>
      <c r="T151" s="43">
        <v>46245</v>
      </c>
      <c r="U151" s="16"/>
      <c r="V151" s="9"/>
    </row>
    <row r="152" spans="10:22" x14ac:dyDescent="0.3">
      <c r="J152" s="2" t="s">
        <v>130</v>
      </c>
      <c r="K152" s="61">
        <v>201840</v>
      </c>
      <c r="L152" s="7">
        <v>144</v>
      </c>
      <c r="M152" s="4"/>
      <c r="N152" s="4"/>
      <c r="R152" s="16" t="s">
        <v>11210</v>
      </c>
      <c r="S152" s="114">
        <v>639725.12</v>
      </c>
      <c r="T152" s="43">
        <v>46218</v>
      </c>
      <c r="U152" s="16"/>
      <c r="V152" s="9"/>
    </row>
    <row r="153" spans="10:22" x14ac:dyDescent="0.3">
      <c r="J153" s="2" t="s">
        <v>131</v>
      </c>
      <c r="K153" s="61">
        <v>63479</v>
      </c>
      <c r="L153" s="7">
        <v>54</v>
      </c>
      <c r="M153" s="4"/>
      <c r="N153" s="4"/>
      <c r="R153" s="16" t="s">
        <v>11211</v>
      </c>
      <c r="S153" s="114">
        <v>54589.83</v>
      </c>
      <c r="T153" s="43">
        <v>46090</v>
      </c>
      <c r="U153" s="16"/>
      <c r="V153" s="9"/>
    </row>
    <row r="154" spans="10:22" x14ac:dyDescent="0.3">
      <c r="J154" s="2" t="s">
        <v>132</v>
      </c>
      <c r="K154" s="61">
        <v>297197</v>
      </c>
      <c r="L154" s="7">
        <v>139</v>
      </c>
      <c r="M154" s="4"/>
      <c r="N154" s="4"/>
      <c r="R154" s="16" t="s">
        <v>11213</v>
      </c>
      <c r="S154" s="114">
        <v>9292.68</v>
      </c>
      <c r="T154" s="43">
        <v>46240</v>
      </c>
      <c r="U154" s="16"/>
      <c r="V154" s="9"/>
    </row>
    <row r="155" spans="10:22" x14ac:dyDescent="0.3">
      <c r="J155" s="2" t="s">
        <v>133</v>
      </c>
      <c r="K155" s="61">
        <v>327763</v>
      </c>
      <c r="L155" s="7">
        <v>195</v>
      </c>
      <c r="M155" s="4"/>
      <c r="N155" s="4"/>
      <c r="R155" s="16" t="s">
        <v>11215</v>
      </c>
      <c r="S155" s="114">
        <v>693070.4</v>
      </c>
      <c r="T155" s="43">
        <v>46246</v>
      </c>
      <c r="U155" s="16"/>
      <c r="V155" s="9"/>
    </row>
    <row r="156" spans="10:22" x14ac:dyDescent="0.3">
      <c r="J156" s="2" t="s">
        <v>134</v>
      </c>
      <c r="K156" s="61">
        <v>157405</v>
      </c>
      <c r="L156" s="7">
        <v>96</v>
      </c>
      <c r="M156" s="4"/>
      <c r="N156" s="4"/>
      <c r="R156" s="16" t="s">
        <v>11216</v>
      </c>
      <c r="S156" s="114">
        <v>1148469.6600000001</v>
      </c>
      <c r="T156" s="43">
        <v>46081</v>
      </c>
      <c r="U156" s="16"/>
      <c r="V156" s="9"/>
    </row>
    <row r="157" spans="10:22" x14ac:dyDescent="0.3">
      <c r="J157" s="2" t="s">
        <v>135</v>
      </c>
      <c r="K157" s="61">
        <v>191104</v>
      </c>
      <c r="L157" s="7">
        <v>96</v>
      </c>
      <c r="M157" s="4"/>
      <c r="N157" s="4"/>
      <c r="R157" s="16" t="s">
        <v>11217</v>
      </c>
      <c r="S157" s="114">
        <v>359039.89</v>
      </c>
      <c r="T157" s="43">
        <v>46154</v>
      </c>
      <c r="U157" s="16"/>
      <c r="V157" s="9"/>
    </row>
    <row r="158" spans="10:22" x14ac:dyDescent="0.3">
      <c r="J158" s="2" t="s">
        <v>136</v>
      </c>
      <c r="K158" s="61">
        <v>427464</v>
      </c>
      <c r="L158" s="7">
        <v>89</v>
      </c>
      <c r="M158" s="4"/>
      <c r="N158" s="4"/>
      <c r="R158" s="16" t="s">
        <v>11219</v>
      </c>
      <c r="S158" s="114">
        <v>68696.789999999994</v>
      </c>
      <c r="T158" s="43">
        <v>46296</v>
      </c>
      <c r="U158" s="16"/>
      <c r="V158" s="9"/>
    </row>
    <row r="159" spans="10:22" x14ac:dyDescent="0.3">
      <c r="J159" s="2" t="s">
        <v>137</v>
      </c>
      <c r="K159" s="61">
        <v>382490</v>
      </c>
      <c r="L159" s="7">
        <v>154</v>
      </c>
      <c r="M159" s="4"/>
      <c r="N159" s="4"/>
      <c r="R159" s="16" t="s">
        <v>11221</v>
      </c>
      <c r="S159" s="114">
        <v>1142873.55</v>
      </c>
      <c r="T159" s="43">
        <v>46361</v>
      </c>
      <c r="U159" s="16"/>
      <c r="V159" s="9"/>
    </row>
    <row r="160" spans="10:22" x14ac:dyDescent="0.3">
      <c r="J160" s="2" t="s">
        <v>138</v>
      </c>
      <c r="K160" s="61">
        <v>171919</v>
      </c>
      <c r="L160" s="7">
        <v>143</v>
      </c>
      <c r="M160" s="4"/>
      <c r="N160" s="4"/>
      <c r="R160" s="16" t="s">
        <v>11222</v>
      </c>
      <c r="S160" s="114">
        <v>45875.61</v>
      </c>
      <c r="T160" s="43">
        <v>46198</v>
      </c>
      <c r="U160" s="16"/>
      <c r="V160" s="9"/>
    </row>
    <row r="161" spans="10:22" x14ac:dyDescent="0.3">
      <c r="J161" s="2" t="s">
        <v>139</v>
      </c>
      <c r="K161" s="61">
        <v>126604</v>
      </c>
      <c r="L161" s="7">
        <v>154</v>
      </c>
      <c r="M161" s="4"/>
      <c r="N161" s="4"/>
      <c r="R161" s="16" t="s">
        <v>11223</v>
      </c>
      <c r="S161" s="114">
        <v>11466.57</v>
      </c>
      <c r="T161" s="43">
        <v>46210</v>
      </c>
      <c r="U161" s="16"/>
      <c r="V161" s="9"/>
    </row>
    <row r="162" spans="10:22" x14ac:dyDescent="0.3">
      <c r="J162" s="2" t="s">
        <v>140</v>
      </c>
      <c r="K162" s="61">
        <v>473141</v>
      </c>
      <c r="L162" s="7">
        <v>198</v>
      </c>
      <c r="M162" s="4"/>
      <c r="N162" s="4"/>
      <c r="R162" s="16" t="s">
        <v>11224</v>
      </c>
      <c r="S162" s="114">
        <v>66261.66</v>
      </c>
      <c r="T162" s="43">
        <v>46341</v>
      </c>
      <c r="U162" s="16"/>
      <c r="V162" s="9"/>
    </row>
    <row r="163" spans="10:22" x14ac:dyDescent="0.3">
      <c r="J163" s="2" t="s">
        <v>141</v>
      </c>
      <c r="K163" s="61">
        <v>315217</v>
      </c>
      <c r="L163" s="7">
        <v>158</v>
      </c>
      <c r="M163" s="4"/>
      <c r="N163" s="4"/>
      <c r="R163" s="16" t="s">
        <v>11225</v>
      </c>
      <c r="S163" s="114">
        <v>3995586.33</v>
      </c>
      <c r="T163" s="43">
        <v>46101</v>
      </c>
      <c r="U163" s="16"/>
      <c r="V163" s="9"/>
    </row>
    <row r="164" spans="10:22" x14ac:dyDescent="0.3">
      <c r="J164" s="2" t="s">
        <v>142</v>
      </c>
      <c r="K164" s="61">
        <v>267717</v>
      </c>
      <c r="L164" s="7">
        <v>149</v>
      </c>
      <c r="M164" s="4"/>
      <c r="N164" s="4"/>
      <c r="R164" s="16" t="s">
        <v>11226</v>
      </c>
      <c r="S164" s="114">
        <v>2170482.9300000002</v>
      </c>
      <c r="T164" s="43">
        <v>46215</v>
      </c>
      <c r="U164" s="16"/>
      <c r="V164" s="9"/>
    </row>
    <row r="165" spans="10:22" x14ac:dyDescent="0.3">
      <c r="J165" s="2" t="s">
        <v>143</v>
      </c>
      <c r="K165" s="61">
        <v>292163</v>
      </c>
      <c r="L165" s="7">
        <v>152</v>
      </c>
      <c r="M165" s="4"/>
      <c r="N165" s="4"/>
      <c r="R165" s="16" t="s">
        <v>11228</v>
      </c>
      <c r="S165" s="114">
        <v>1087520.7</v>
      </c>
      <c r="T165" s="43">
        <v>46186</v>
      </c>
      <c r="U165" s="16"/>
      <c r="V165" s="9"/>
    </row>
    <row r="166" spans="10:22" x14ac:dyDescent="0.3">
      <c r="J166" s="2" t="s">
        <v>144</v>
      </c>
      <c r="K166" s="61">
        <v>291458</v>
      </c>
      <c r="L166" s="7">
        <v>104</v>
      </c>
      <c r="M166" s="4"/>
      <c r="N166" s="4"/>
      <c r="R166" s="16" t="s">
        <v>11230</v>
      </c>
      <c r="S166" s="114">
        <v>451558.25</v>
      </c>
      <c r="T166" s="43">
        <v>46381</v>
      </c>
      <c r="U166" s="16"/>
      <c r="V166" s="9"/>
    </row>
    <row r="167" spans="10:22" x14ac:dyDescent="0.3">
      <c r="J167" s="2" t="s">
        <v>145</v>
      </c>
      <c r="K167" s="61">
        <v>199222</v>
      </c>
      <c r="L167" s="7">
        <v>56</v>
      </c>
      <c r="M167" s="4"/>
      <c r="N167" s="4"/>
      <c r="R167" s="16" t="s">
        <v>11232</v>
      </c>
      <c r="S167" s="114">
        <v>4321033.82</v>
      </c>
      <c r="T167" s="43">
        <v>46055</v>
      </c>
      <c r="U167" s="16"/>
      <c r="V167" s="9"/>
    </row>
    <row r="168" spans="10:22" x14ac:dyDescent="0.3">
      <c r="J168" s="2" t="s">
        <v>146</v>
      </c>
      <c r="K168" s="61">
        <v>75234</v>
      </c>
      <c r="L168" s="7">
        <v>95</v>
      </c>
      <c r="M168" s="4"/>
      <c r="N168" s="4"/>
      <c r="R168" s="16" t="s">
        <v>11233</v>
      </c>
      <c r="S168" s="114">
        <v>5268940.1100000003</v>
      </c>
      <c r="T168" s="43">
        <v>46243</v>
      </c>
      <c r="U168" s="16"/>
      <c r="V168" s="9"/>
    </row>
    <row r="169" spans="10:22" x14ac:dyDescent="0.3">
      <c r="J169" s="2" t="s">
        <v>147</v>
      </c>
      <c r="K169" s="61">
        <v>249262</v>
      </c>
      <c r="L169" s="7">
        <v>195</v>
      </c>
      <c r="M169" s="4"/>
      <c r="N169" s="4"/>
      <c r="R169" s="16" t="s">
        <v>11234</v>
      </c>
      <c r="S169" s="114">
        <v>670746.30000000005</v>
      </c>
      <c r="T169" s="43">
        <v>46027</v>
      </c>
      <c r="U169" s="16"/>
      <c r="V169" s="9"/>
    </row>
    <row r="170" spans="10:22" x14ac:dyDescent="0.3">
      <c r="J170" s="2" t="s">
        <v>148</v>
      </c>
      <c r="K170" s="61">
        <v>247661</v>
      </c>
      <c r="L170" s="7">
        <v>152</v>
      </c>
      <c r="M170" s="4"/>
      <c r="N170" s="4"/>
      <c r="R170" s="16" t="s">
        <v>11236</v>
      </c>
      <c r="S170" s="114">
        <v>1224006.7</v>
      </c>
      <c r="T170" s="43">
        <v>46275</v>
      </c>
      <c r="U170" s="16"/>
      <c r="V170" s="9"/>
    </row>
    <row r="171" spans="10:22" x14ac:dyDescent="0.3">
      <c r="J171" s="2" t="s">
        <v>149</v>
      </c>
      <c r="K171" s="61">
        <v>351833</v>
      </c>
      <c r="L171" s="7">
        <v>148</v>
      </c>
      <c r="M171" s="4"/>
      <c r="N171" s="4"/>
      <c r="R171" s="16" t="s">
        <v>11238</v>
      </c>
      <c r="S171" s="114">
        <v>3597456.03</v>
      </c>
      <c r="T171" s="43">
        <v>46116</v>
      </c>
      <c r="U171" s="16"/>
      <c r="V171" s="9"/>
    </row>
    <row r="172" spans="10:22" x14ac:dyDescent="0.3">
      <c r="J172" s="2" t="s">
        <v>150</v>
      </c>
      <c r="K172" s="61">
        <v>406371</v>
      </c>
      <c r="L172" s="7">
        <v>87</v>
      </c>
      <c r="M172" s="4"/>
      <c r="N172" s="4"/>
      <c r="R172" s="16" t="s">
        <v>11239</v>
      </c>
      <c r="S172" s="114">
        <v>2931096.21</v>
      </c>
      <c r="T172" s="43">
        <v>46288</v>
      </c>
      <c r="U172" s="16"/>
      <c r="V172" s="9"/>
    </row>
    <row r="173" spans="10:22" x14ac:dyDescent="0.3">
      <c r="J173" s="2" t="s">
        <v>151</v>
      </c>
      <c r="K173" s="61">
        <v>262034</v>
      </c>
      <c r="L173" s="7">
        <v>114</v>
      </c>
      <c r="M173" s="4"/>
      <c r="N173" s="4"/>
      <c r="R173" s="16" t="s">
        <v>11240</v>
      </c>
      <c r="S173" s="114">
        <v>1949553.69</v>
      </c>
      <c r="T173" s="43">
        <v>46315</v>
      </c>
      <c r="U173" s="16"/>
      <c r="V173" s="9"/>
    </row>
    <row r="174" spans="10:22" x14ac:dyDescent="0.3">
      <c r="J174" s="2" t="s">
        <v>152</v>
      </c>
      <c r="K174" s="61">
        <v>289186</v>
      </c>
      <c r="L174" s="7">
        <v>85</v>
      </c>
      <c r="M174" s="4"/>
      <c r="N174" s="4"/>
      <c r="R174" s="16" t="s">
        <v>11242</v>
      </c>
      <c r="S174" s="114">
        <v>1057065.44</v>
      </c>
      <c r="T174" s="43">
        <v>46305</v>
      </c>
      <c r="U174" s="16"/>
      <c r="V174" s="9"/>
    </row>
    <row r="175" spans="10:22" x14ac:dyDescent="0.3">
      <c r="J175" s="2" t="s">
        <v>153</v>
      </c>
      <c r="K175" s="61">
        <v>334836</v>
      </c>
      <c r="L175" s="7">
        <v>141</v>
      </c>
      <c r="M175" s="4"/>
      <c r="N175" s="4"/>
      <c r="R175" s="16" t="s">
        <v>11243</v>
      </c>
      <c r="S175" s="114">
        <v>3154049.64</v>
      </c>
      <c r="T175" s="43">
        <v>46293</v>
      </c>
      <c r="U175" s="16"/>
      <c r="V175" s="9"/>
    </row>
    <row r="176" spans="10:22" x14ac:dyDescent="0.3">
      <c r="J176" s="2" t="s">
        <v>154</v>
      </c>
      <c r="K176" s="61">
        <v>184360</v>
      </c>
      <c r="L176" s="7">
        <v>196</v>
      </c>
      <c r="M176" s="4"/>
      <c r="N176" s="4"/>
      <c r="R176" s="16" t="s">
        <v>11245</v>
      </c>
      <c r="S176" s="114">
        <v>1201820.08</v>
      </c>
      <c r="T176" s="43">
        <v>46210</v>
      </c>
      <c r="U176" s="16"/>
      <c r="V176" s="9"/>
    </row>
    <row r="177" spans="10:22" x14ac:dyDescent="0.3">
      <c r="J177" s="2" t="s">
        <v>155</v>
      </c>
      <c r="K177" s="61">
        <v>376335</v>
      </c>
      <c r="L177" s="7">
        <v>73</v>
      </c>
      <c r="M177" s="4"/>
      <c r="N177" s="4"/>
      <c r="R177" s="16" t="s">
        <v>11247</v>
      </c>
      <c r="S177" s="114">
        <v>847466.4</v>
      </c>
      <c r="T177" s="43">
        <v>46238</v>
      </c>
      <c r="U177" s="16"/>
      <c r="V177" s="9"/>
    </row>
    <row r="178" spans="10:22" x14ac:dyDescent="0.3">
      <c r="J178" s="2" t="s">
        <v>155</v>
      </c>
      <c r="K178" s="61">
        <v>259428</v>
      </c>
      <c r="L178" s="7">
        <v>50</v>
      </c>
      <c r="M178" s="4"/>
      <c r="N178" s="4"/>
      <c r="R178" s="16" t="s">
        <v>10998</v>
      </c>
      <c r="S178" s="114">
        <v>1239136.8</v>
      </c>
      <c r="T178" s="43">
        <v>46272</v>
      </c>
      <c r="U178" s="16"/>
      <c r="V178" s="9"/>
    </row>
    <row r="179" spans="10:22" x14ac:dyDescent="0.3">
      <c r="J179" s="2" t="s">
        <v>156</v>
      </c>
      <c r="K179" s="61">
        <v>398641</v>
      </c>
      <c r="L179" s="7">
        <v>154</v>
      </c>
      <c r="M179" s="4"/>
      <c r="N179" s="4"/>
      <c r="R179" s="16" t="s">
        <v>11248</v>
      </c>
      <c r="S179" s="114">
        <v>1315849.9200000002</v>
      </c>
      <c r="T179" s="43">
        <v>46383</v>
      </c>
      <c r="U179" s="16"/>
      <c r="V179" s="9"/>
    </row>
    <row r="180" spans="10:22" x14ac:dyDescent="0.3">
      <c r="J180" s="2" t="s">
        <v>157</v>
      </c>
      <c r="K180" s="61">
        <v>206296</v>
      </c>
      <c r="L180" s="7">
        <v>168</v>
      </c>
      <c r="M180" s="4"/>
      <c r="N180" s="4"/>
      <c r="R180" s="16" t="s">
        <v>11250</v>
      </c>
      <c r="S180" s="114">
        <v>2358324.83</v>
      </c>
      <c r="T180" s="43">
        <v>46304</v>
      </c>
      <c r="U180" s="16"/>
      <c r="V180" s="9"/>
    </row>
    <row r="181" spans="10:22" x14ac:dyDescent="0.3">
      <c r="J181" s="2" t="s">
        <v>158</v>
      </c>
      <c r="K181" s="61">
        <v>108257</v>
      </c>
      <c r="L181" s="7">
        <v>87</v>
      </c>
      <c r="M181" s="4"/>
      <c r="N181" s="4"/>
      <c r="R181" s="16" t="s">
        <v>11252</v>
      </c>
      <c r="S181" s="114">
        <v>3741201.45</v>
      </c>
      <c r="T181" s="43">
        <v>46034</v>
      </c>
      <c r="U181" s="16"/>
      <c r="V181" s="9"/>
    </row>
    <row r="182" spans="10:22" x14ac:dyDescent="0.3">
      <c r="J182" s="2" t="s">
        <v>159</v>
      </c>
      <c r="K182" s="61">
        <v>368125</v>
      </c>
      <c r="L182" s="7">
        <v>173</v>
      </c>
      <c r="M182" s="4"/>
      <c r="N182" s="4"/>
      <c r="R182" s="16" t="s">
        <v>11253</v>
      </c>
      <c r="S182" s="114">
        <v>188632.84</v>
      </c>
      <c r="T182" s="43">
        <v>46189</v>
      </c>
      <c r="U182" s="16"/>
      <c r="V182" s="9"/>
    </row>
    <row r="183" spans="10:22" x14ac:dyDescent="0.3">
      <c r="J183" s="2" t="s">
        <v>160</v>
      </c>
      <c r="K183" s="61">
        <v>489802</v>
      </c>
      <c r="L183" s="7">
        <v>176</v>
      </c>
      <c r="M183" s="4"/>
      <c r="N183" s="4"/>
      <c r="R183" s="16" t="s">
        <v>11254</v>
      </c>
      <c r="S183" s="114">
        <v>795995.52</v>
      </c>
      <c r="T183" s="43">
        <v>46357</v>
      </c>
      <c r="U183" s="16"/>
      <c r="V183" s="9"/>
    </row>
    <row r="184" spans="10:22" x14ac:dyDescent="0.3">
      <c r="J184" s="2" t="s">
        <v>161</v>
      </c>
      <c r="K184" s="61">
        <v>230409</v>
      </c>
      <c r="L184" s="7">
        <v>191</v>
      </c>
      <c r="M184" s="4"/>
      <c r="N184" s="4"/>
      <c r="R184" s="16" t="s">
        <v>11255</v>
      </c>
      <c r="S184" s="114">
        <v>1043448.38</v>
      </c>
      <c r="T184" s="43">
        <v>46380</v>
      </c>
      <c r="U184" s="16"/>
      <c r="V184" s="9"/>
    </row>
    <row r="185" spans="10:22" x14ac:dyDescent="0.3">
      <c r="J185" s="2" t="s">
        <v>162</v>
      </c>
      <c r="K185" s="61">
        <v>267751</v>
      </c>
      <c r="L185" s="7">
        <v>94</v>
      </c>
      <c r="M185" s="4"/>
      <c r="N185" s="4"/>
      <c r="R185" s="16" t="s">
        <v>11257</v>
      </c>
      <c r="S185" s="114">
        <v>595672.32000000007</v>
      </c>
      <c r="T185" s="43">
        <v>46329</v>
      </c>
      <c r="U185" s="16"/>
      <c r="V185" s="9"/>
    </row>
    <row r="186" spans="10:22" x14ac:dyDescent="0.3">
      <c r="J186" s="2" t="s">
        <v>163</v>
      </c>
      <c r="K186" s="61">
        <v>179289</v>
      </c>
      <c r="L186" s="7">
        <v>159</v>
      </c>
      <c r="M186" s="4"/>
      <c r="N186" s="4"/>
      <c r="R186" s="16" t="s">
        <v>11258</v>
      </c>
      <c r="S186" s="114">
        <v>2499995.19</v>
      </c>
      <c r="T186" s="43">
        <v>46286</v>
      </c>
      <c r="U186" s="16"/>
      <c r="V186" s="9"/>
    </row>
    <row r="187" spans="10:22" x14ac:dyDescent="0.3">
      <c r="J187" s="2" t="s">
        <v>164</v>
      </c>
      <c r="K187" s="61">
        <v>415033</v>
      </c>
      <c r="L187" s="7">
        <v>108</v>
      </c>
      <c r="M187" s="4"/>
      <c r="N187" s="4"/>
      <c r="R187" s="16" t="s">
        <v>11259</v>
      </c>
      <c r="S187" s="114">
        <v>5710460.4900000002</v>
      </c>
      <c r="T187" s="43">
        <v>46028</v>
      </c>
      <c r="U187" s="16"/>
      <c r="V187" s="9"/>
    </row>
    <row r="188" spans="10:22" x14ac:dyDescent="0.3">
      <c r="J188" s="2" t="s">
        <v>165</v>
      </c>
      <c r="K188" s="61">
        <v>487572</v>
      </c>
      <c r="L188" s="7">
        <v>189</v>
      </c>
      <c r="M188" s="4"/>
      <c r="N188" s="4"/>
      <c r="R188" s="16" t="s">
        <v>11261</v>
      </c>
      <c r="S188" s="114">
        <v>138506.55000000002</v>
      </c>
      <c r="T188" s="43">
        <v>46077</v>
      </c>
      <c r="U188" s="16"/>
      <c r="V188" s="9"/>
    </row>
    <row r="189" spans="10:22" x14ac:dyDescent="0.3">
      <c r="J189" s="2" t="s">
        <v>166</v>
      </c>
      <c r="K189" s="61">
        <v>102045</v>
      </c>
      <c r="L189" s="7">
        <v>181</v>
      </c>
      <c r="M189" s="4"/>
      <c r="N189" s="4"/>
      <c r="R189" s="16" t="s">
        <v>11262</v>
      </c>
      <c r="S189" s="114">
        <v>1551800.7999999998</v>
      </c>
      <c r="T189" s="43">
        <v>46295</v>
      </c>
      <c r="U189" s="16"/>
      <c r="V189" s="9"/>
    </row>
    <row r="190" spans="10:22" x14ac:dyDescent="0.3">
      <c r="J190" s="2" t="s">
        <v>167</v>
      </c>
      <c r="K190" s="61">
        <v>108662</v>
      </c>
      <c r="L190" s="7">
        <v>157</v>
      </c>
      <c r="M190" s="4"/>
      <c r="N190" s="4"/>
      <c r="R190" s="16" t="s">
        <v>11264</v>
      </c>
      <c r="S190" s="114">
        <v>647921.12</v>
      </c>
      <c r="T190" s="43">
        <v>46101</v>
      </c>
      <c r="U190" s="16"/>
      <c r="V190" s="9"/>
    </row>
    <row r="191" spans="10:22" x14ac:dyDescent="0.3">
      <c r="J191" s="2" t="s">
        <v>168</v>
      </c>
      <c r="K191" s="61">
        <v>185881</v>
      </c>
      <c r="L191" s="7">
        <v>157</v>
      </c>
      <c r="M191" s="4"/>
      <c r="N191" s="4"/>
      <c r="R191" s="16" t="s">
        <v>11265</v>
      </c>
      <c r="S191" s="114">
        <v>1726234.4</v>
      </c>
      <c r="T191" s="43">
        <v>46053</v>
      </c>
      <c r="U191" s="16"/>
      <c r="V191" s="9"/>
    </row>
    <row r="192" spans="10:22" x14ac:dyDescent="0.3">
      <c r="J192" s="2" t="s">
        <v>168</v>
      </c>
      <c r="K192" s="61">
        <v>229829</v>
      </c>
      <c r="L192" s="7">
        <v>67</v>
      </c>
      <c r="M192" s="4"/>
      <c r="N192" s="4"/>
      <c r="R192" s="16" t="s">
        <v>11266</v>
      </c>
      <c r="S192" s="114">
        <v>4865673.87</v>
      </c>
      <c r="T192" s="43">
        <v>46289</v>
      </c>
      <c r="U192" s="16"/>
      <c r="V192" s="9"/>
    </row>
    <row r="193" spans="10:22" x14ac:dyDescent="0.3">
      <c r="J193" s="2" t="s">
        <v>169</v>
      </c>
      <c r="K193" s="61">
        <v>250712</v>
      </c>
      <c r="L193" s="7">
        <v>132</v>
      </c>
      <c r="M193" s="4"/>
      <c r="N193" s="4"/>
      <c r="R193" s="16" t="s">
        <v>11267</v>
      </c>
      <c r="S193" s="114">
        <v>1287442.1700000002</v>
      </c>
      <c r="T193" s="43">
        <v>46317</v>
      </c>
      <c r="U193" s="16"/>
      <c r="V193" s="9"/>
    </row>
    <row r="194" spans="10:22" x14ac:dyDescent="0.3">
      <c r="J194" s="2" t="s">
        <v>170</v>
      </c>
      <c r="K194" s="61">
        <v>129440</v>
      </c>
      <c r="L194" s="7">
        <v>192</v>
      </c>
      <c r="M194" s="4"/>
      <c r="N194" s="4"/>
      <c r="R194" s="16" t="s">
        <v>11269</v>
      </c>
      <c r="S194" s="114">
        <v>184580.5</v>
      </c>
      <c r="T194" s="43">
        <v>46209</v>
      </c>
      <c r="U194" s="16"/>
      <c r="V194" s="9"/>
    </row>
    <row r="195" spans="10:22" x14ac:dyDescent="0.3">
      <c r="J195" s="2" t="s">
        <v>170</v>
      </c>
      <c r="K195" s="61">
        <v>71870</v>
      </c>
      <c r="L195" s="7">
        <v>71</v>
      </c>
      <c r="M195" s="4"/>
      <c r="N195" s="4"/>
      <c r="R195" s="16" t="s">
        <v>11271</v>
      </c>
      <c r="S195" s="114">
        <v>69466.8</v>
      </c>
      <c r="T195" s="43">
        <v>46326</v>
      </c>
      <c r="U195" s="16"/>
      <c r="V195" s="9"/>
    </row>
    <row r="196" spans="10:22" x14ac:dyDescent="0.3">
      <c r="J196" s="2" t="s">
        <v>171</v>
      </c>
      <c r="K196" s="61">
        <v>240662</v>
      </c>
      <c r="L196" s="7">
        <v>132</v>
      </c>
      <c r="M196" s="4"/>
      <c r="N196" s="4"/>
      <c r="R196" s="16" t="s">
        <v>11272</v>
      </c>
      <c r="S196" s="114">
        <v>788991.18</v>
      </c>
      <c r="T196" s="43">
        <v>46243</v>
      </c>
      <c r="U196" s="16"/>
      <c r="V196" s="9"/>
    </row>
    <row r="197" spans="10:22" x14ac:dyDescent="0.3">
      <c r="J197" s="2" t="s">
        <v>171</v>
      </c>
      <c r="K197" s="61">
        <v>306496</v>
      </c>
      <c r="L197" s="7">
        <v>85</v>
      </c>
      <c r="M197" s="4"/>
      <c r="N197" s="4"/>
      <c r="R197" s="16" t="s">
        <v>11274</v>
      </c>
      <c r="S197" s="114">
        <v>517541.19999999995</v>
      </c>
      <c r="T197" s="43">
        <v>46100</v>
      </c>
      <c r="U197" s="16"/>
      <c r="V197" s="9"/>
    </row>
    <row r="198" spans="10:22" x14ac:dyDescent="0.3">
      <c r="J198" s="2" t="s">
        <v>172</v>
      </c>
      <c r="K198" s="61">
        <v>432678</v>
      </c>
      <c r="L198" s="7">
        <v>90</v>
      </c>
      <c r="M198" s="4"/>
      <c r="N198" s="4"/>
      <c r="R198" s="16" t="s">
        <v>11275</v>
      </c>
      <c r="S198" s="114">
        <v>1327339.2</v>
      </c>
      <c r="T198" s="43">
        <v>46221</v>
      </c>
      <c r="U198" s="16"/>
      <c r="V198" s="9"/>
    </row>
    <row r="199" spans="10:22" x14ac:dyDescent="0.3">
      <c r="J199" s="2" t="s">
        <v>172</v>
      </c>
      <c r="K199" s="61">
        <v>316486</v>
      </c>
      <c r="L199" s="7">
        <v>109</v>
      </c>
      <c r="M199" s="4"/>
      <c r="N199" s="4"/>
      <c r="R199" s="16" t="s">
        <v>11276</v>
      </c>
      <c r="S199" s="114">
        <v>30770.34</v>
      </c>
      <c r="T199" s="43">
        <v>46072</v>
      </c>
      <c r="U199" s="16"/>
      <c r="V199" s="9"/>
    </row>
    <row r="200" spans="10:22" x14ac:dyDescent="0.3">
      <c r="J200" s="2" t="s">
        <v>173</v>
      </c>
      <c r="K200" s="61">
        <v>53859</v>
      </c>
      <c r="L200" s="7">
        <v>54</v>
      </c>
      <c r="M200" s="4"/>
      <c r="N200" s="4"/>
      <c r="R200" s="16" t="s">
        <v>11277</v>
      </c>
      <c r="S200" s="114">
        <v>155368.73000000001</v>
      </c>
      <c r="T200" s="43">
        <v>46264</v>
      </c>
      <c r="U200" s="16"/>
      <c r="V200" s="9"/>
    </row>
    <row r="201" spans="10:22" x14ac:dyDescent="0.3">
      <c r="J201" s="2" t="s">
        <v>174</v>
      </c>
      <c r="K201" s="61">
        <v>148925</v>
      </c>
      <c r="L201" s="7">
        <v>97</v>
      </c>
      <c r="M201" s="4"/>
      <c r="N201" s="4"/>
      <c r="R201" s="16" t="s">
        <v>11278</v>
      </c>
      <c r="S201" s="114">
        <v>689264.44000000006</v>
      </c>
      <c r="T201" s="43">
        <v>46316</v>
      </c>
      <c r="U201" s="16"/>
      <c r="V201" s="9"/>
    </row>
    <row r="202" spans="10:22" x14ac:dyDescent="0.3">
      <c r="J202" s="2" t="s">
        <v>175</v>
      </c>
      <c r="K202" s="61">
        <v>317702</v>
      </c>
      <c r="L202" s="7">
        <v>104</v>
      </c>
      <c r="M202" s="4"/>
      <c r="N202" s="4"/>
      <c r="R202" s="16" t="s">
        <v>11279</v>
      </c>
      <c r="S202" s="114">
        <v>3661161.42</v>
      </c>
      <c r="T202" s="43">
        <v>46266</v>
      </c>
      <c r="U202" s="16"/>
      <c r="V202" s="9"/>
    </row>
    <row r="203" spans="10:22" x14ac:dyDescent="0.3">
      <c r="J203" s="2" t="s">
        <v>176</v>
      </c>
      <c r="K203" s="61">
        <v>174667</v>
      </c>
      <c r="L203" s="7">
        <v>147</v>
      </c>
      <c r="M203" s="4"/>
      <c r="N203" s="4"/>
      <c r="R203" s="16" t="s">
        <v>11280</v>
      </c>
      <c r="S203" s="114">
        <v>85901.31</v>
      </c>
      <c r="T203" s="43">
        <v>46199</v>
      </c>
      <c r="U203" s="16"/>
      <c r="V203" s="9"/>
    </row>
    <row r="204" spans="10:22" x14ac:dyDescent="0.3">
      <c r="J204" s="2" t="s">
        <v>177</v>
      </c>
      <c r="K204" s="61">
        <v>339651</v>
      </c>
      <c r="L204" s="7">
        <v>163</v>
      </c>
      <c r="M204" s="4"/>
      <c r="N204" s="4"/>
      <c r="R204" s="16" t="s">
        <v>11282</v>
      </c>
      <c r="S204" s="114">
        <v>1216727.5999999999</v>
      </c>
      <c r="T204" s="43">
        <v>46130</v>
      </c>
      <c r="U204" s="16"/>
      <c r="V204" s="9"/>
    </row>
    <row r="205" spans="10:22" x14ac:dyDescent="0.3">
      <c r="J205" s="2" t="s">
        <v>178</v>
      </c>
      <c r="K205" s="61">
        <v>171558</v>
      </c>
      <c r="L205" s="7">
        <v>113</v>
      </c>
      <c r="M205" s="4"/>
      <c r="N205" s="4"/>
      <c r="R205" s="16" t="s">
        <v>11283</v>
      </c>
      <c r="S205" s="114">
        <v>487137.72000000003</v>
      </c>
      <c r="T205" s="43">
        <v>46231</v>
      </c>
      <c r="U205" s="16"/>
      <c r="V205" s="9"/>
    </row>
    <row r="206" spans="10:22" x14ac:dyDescent="0.3">
      <c r="J206" s="2" t="s">
        <v>179</v>
      </c>
      <c r="K206" s="61">
        <v>205970</v>
      </c>
      <c r="L206" s="7">
        <v>159</v>
      </c>
      <c r="M206" s="4"/>
      <c r="N206" s="4"/>
      <c r="R206" s="16" t="s">
        <v>11284</v>
      </c>
      <c r="S206" s="114">
        <v>3991917.3000000003</v>
      </c>
      <c r="T206" s="43">
        <v>46086</v>
      </c>
      <c r="U206" s="16"/>
      <c r="V206" s="9"/>
    </row>
    <row r="207" spans="10:22" x14ac:dyDescent="0.3">
      <c r="J207" s="2" t="s">
        <v>180</v>
      </c>
      <c r="K207" s="61">
        <v>391844</v>
      </c>
      <c r="L207" s="7">
        <v>155</v>
      </c>
      <c r="M207" s="4"/>
      <c r="N207" s="4"/>
      <c r="R207" s="16" t="s">
        <v>11285</v>
      </c>
      <c r="S207" s="114">
        <v>926267.1</v>
      </c>
      <c r="T207" s="43">
        <v>46270</v>
      </c>
      <c r="U207" s="16"/>
      <c r="V207" s="9"/>
    </row>
    <row r="208" spans="10:22" x14ac:dyDescent="0.3">
      <c r="J208" s="2" t="s">
        <v>181</v>
      </c>
      <c r="K208" s="61">
        <v>406893</v>
      </c>
      <c r="L208" s="7">
        <v>196</v>
      </c>
      <c r="M208" s="4"/>
      <c r="N208" s="4"/>
      <c r="R208" s="16" t="s">
        <v>11286</v>
      </c>
      <c r="S208" s="114">
        <v>477727.98000000004</v>
      </c>
      <c r="T208" s="43">
        <v>46131</v>
      </c>
      <c r="U208" s="16"/>
      <c r="V208" s="9"/>
    </row>
    <row r="209" spans="10:22" x14ac:dyDescent="0.3">
      <c r="J209" s="2" t="s">
        <v>182</v>
      </c>
      <c r="K209" s="61">
        <v>359079</v>
      </c>
      <c r="L209" s="7">
        <v>63</v>
      </c>
      <c r="M209" s="4"/>
      <c r="N209" s="4"/>
      <c r="R209" s="16" t="s">
        <v>11287</v>
      </c>
      <c r="S209" s="114">
        <v>599909.64</v>
      </c>
      <c r="T209" s="43">
        <v>46032</v>
      </c>
      <c r="U209" s="16"/>
      <c r="V209" s="9"/>
    </row>
    <row r="210" spans="10:22" x14ac:dyDescent="0.3">
      <c r="J210" s="2" t="s">
        <v>183</v>
      </c>
      <c r="K210" s="61">
        <v>367734</v>
      </c>
      <c r="L210" s="7">
        <v>184</v>
      </c>
      <c r="M210" s="4"/>
      <c r="N210" s="4"/>
      <c r="R210" s="16" t="s">
        <v>11288</v>
      </c>
      <c r="S210" s="114">
        <v>33357.35</v>
      </c>
      <c r="T210" s="43">
        <v>46167</v>
      </c>
      <c r="U210" s="16"/>
      <c r="V210" s="9"/>
    </row>
    <row r="211" spans="10:22" x14ac:dyDescent="0.3">
      <c r="J211" s="2" t="s">
        <v>183</v>
      </c>
      <c r="K211" s="61">
        <v>271164</v>
      </c>
      <c r="L211" s="7">
        <v>179</v>
      </c>
      <c r="M211" s="4"/>
      <c r="N211" s="4"/>
      <c r="R211" s="16" t="s">
        <v>11290</v>
      </c>
      <c r="S211" s="114">
        <v>1148504.72</v>
      </c>
      <c r="T211" s="43">
        <v>46228</v>
      </c>
      <c r="U211" s="16"/>
      <c r="V211" s="9"/>
    </row>
    <row r="212" spans="10:22" x14ac:dyDescent="0.3">
      <c r="J212" s="2" t="s">
        <v>184</v>
      </c>
      <c r="K212" s="61">
        <v>319911</v>
      </c>
      <c r="L212" s="7">
        <v>67</v>
      </c>
      <c r="M212" s="4"/>
      <c r="N212" s="4"/>
      <c r="R212" s="16" t="s">
        <v>11292</v>
      </c>
      <c r="S212" s="114">
        <v>902324.96</v>
      </c>
      <c r="T212" s="43">
        <v>46228</v>
      </c>
      <c r="U212" s="16"/>
      <c r="V212" s="9"/>
    </row>
    <row r="213" spans="10:22" x14ac:dyDescent="0.3">
      <c r="J213" s="2" t="s">
        <v>185</v>
      </c>
      <c r="K213" s="61">
        <v>301318</v>
      </c>
      <c r="L213" s="7">
        <v>93</v>
      </c>
      <c r="M213" s="4"/>
      <c r="N213" s="4"/>
      <c r="R213" s="16" t="s">
        <v>11293</v>
      </c>
      <c r="S213" s="114">
        <v>836185.98</v>
      </c>
      <c r="T213" s="43">
        <v>46380</v>
      </c>
      <c r="U213" s="16"/>
      <c r="V213" s="9"/>
    </row>
    <row r="214" spans="10:22" x14ac:dyDescent="0.3">
      <c r="J214" s="2" t="s">
        <v>186</v>
      </c>
      <c r="K214" s="61">
        <v>306359</v>
      </c>
      <c r="L214" s="7">
        <v>101</v>
      </c>
      <c r="M214" s="4"/>
      <c r="N214" s="4"/>
      <c r="R214" s="16" t="s">
        <v>11294</v>
      </c>
      <c r="S214" s="114">
        <v>71934.3</v>
      </c>
      <c r="T214" s="43">
        <v>46340</v>
      </c>
      <c r="U214" s="16"/>
      <c r="V214" s="9"/>
    </row>
    <row r="215" spans="10:22" x14ac:dyDescent="0.3">
      <c r="J215" s="2" t="s">
        <v>187</v>
      </c>
      <c r="K215" s="61">
        <v>470467</v>
      </c>
      <c r="L215" s="7">
        <v>71</v>
      </c>
      <c r="M215" s="4"/>
      <c r="N215" s="4"/>
      <c r="R215" s="16" t="s">
        <v>11295</v>
      </c>
      <c r="S215" s="114">
        <v>42050.31</v>
      </c>
      <c r="T215" s="43">
        <v>46294</v>
      </c>
      <c r="U215" s="16"/>
      <c r="V215" s="9"/>
    </row>
    <row r="216" spans="10:22" x14ac:dyDescent="0.3">
      <c r="J216" s="2" t="s">
        <v>188</v>
      </c>
      <c r="K216" s="61">
        <v>200398</v>
      </c>
      <c r="L216" s="7">
        <v>154</v>
      </c>
      <c r="M216" s="4"/>
      <c r="N216" s="4"/>
      <c r="R216" s="16" t="s">
        <v>11296</v>
      </c>
      <c r="S216" s="114">
        <v>1518832.8</v>
      </c>
      <c r="T216" s="43">
        <v>46230</v>
      </c>
      <c r="U216" s="16"/>
      <c r="V216" s="9"/>
    </row>
    <row r="217" spans="10:22" x14ac:dyDescent="0.3">
      <c r="J217" s="2" t="s">
        <v>189</v>
      </c>
      <c r="K217" s="61">
        <v>236021</v>
      </c>
      <c r="L217" s="7">
        <v>194</v>
      </c>
      <c r="M217" s="4"/>
      <c r="N217" s="4"/>
      <c r="R217" s="16" t="s">
        <v>11297</v>
      </c>
      <c r="S217" s="114">
        <v>563412.29999999993</v>
      </c>
      <c r="T217" s="43">
        <v>46371</v>
      </c>
      <c r="U217" s="16"/>
      <c r="V217" s="9"/>
    </row>
    <row r="218" spans="10:22" x14ac:dyDescent="0.3">
      <c r="J218" s="2" t="s">
        <v>190</v>
      </c>
      <c r="K218" s="61">
        <v>91640</v>
      </c>
      <c r="L218" s="7">
        <v>162</v>
      </c>
      <c r="M218" s="4"/>
      <c r="N218" s="4"/>
      <c r="R218" s="16" t="s">
        <v>11298</v>
      </c>
      <c r="S218" s="114">
        <v>269156.64</v>
      </c>
      <c r="T218" s="43">
        <v>46319</v>
      </c>
      <c r="U218" s="16"/>
      <c r="V218" s="9"/>
    </row>
    <row r="219" spans="10:22" x14ac:dyDescent="0.3">
      <c r="J219" s="2" t="s">
        <v>191</v>
      </c>
      <c r="K219" s="61">
        <v>202558</v>
      </c>
      <c r="L219" s="7">
        <v>148</v>
      </c>
      <c r="M219" s="4"/>
      <c r="N219" s="4"/>
      <c r="R219" s="16" t="s">
        <v>11299</v>
      </c>
      <c r="S219" s="114">
        <v>2511955.2000000002</v>
      </c>
      <c r="T219" s="43">
        <v>46330</v>
      </c>
      <c r="U219" s="16"/>
      <c r="V219" s="9"/>
    </row>
    <row r="220" spans="10:22" x14ac:dyDescent="0.3">
      <c r="J220" s="2" t="s">
        <v>191</v>
      </c>
      <c r="K220" s="61">
        <v>316921</v>
      </c>
      <c r="L220" s="7">
        <v>85</v>
      </c>
      <c r="M220" s="4"/>
      <c r="N220" s="4"/>
      <c r="R220" s="16" t="s">
        <v>11300</v>
      </c>
      <c r="S220" s="114">
        <v>38187.69</v>
      </c>
      <c r="T220" s="43">
        <v>46097</v>
      </c>
      <c r="U220" s="16"/>
      <c r="V220" s="9"/>
    </row>
    <row r="221" spans="10:22" x14ac:dyDescent="0.3">
      <c r="J221" s="2" t="s">
        <v>191</v>
      </c>
      <c r="K221" s="61">
        <v>226755</v>
      </c>
      <c r="L221" s="7">
        <v>147</v>
      </c>
      <c r="M221" s="4"/>
      <c r="N221" s="4"/>
      <c r="R221" s="16" t="s">
        <v>11302</v>
      </c>
      <c r="S221" s="114">
        <v>227392.56</v>
      </c>
      <c r="T221" s="43">
        <v>46364</v>
      </c>
      <c r="U221" s="16"/>
      <c r="V221" s="9"/>
    </row>
    <row r="222" spans="10:22" x14ac:dyDescent="0.3">
      <c r="J222" s="2" t="s">
        <v>192</v>
      </c>
      <c r="K222" s="61">
        <v>152631</v>
      </c>
      <c r="L222" s="7">
        <v>135</v>
      </c>
      <c r="M222" s="4"/>
      <c r="N222" s="4"/>
      <c r="R222" s="16" t="s">
        <v>11303</v>
      </c>
      <c r="S222" s="114">
        <v>22557.48</v>
      </c>
      <c r="T222" s="43">
        <v>46259</v>
      </c>
      <c r="U222" s="16"/>
      <c r="V222" s="9"/>
    </row>
    <row r="223" spans="10:22" x14ac:dyDescent="0.3">
      <c r="J223" s="2" t="s">
        <v>192</v>
      </c>
      <c r="K223" s="61">
        <v>110282</v>
      </c>
      <c r="L223" s="7">
        <v>96</v>
      </c>
      <c r="M223" s="4"/>
      <c r="N223" s="4"/>
      <c r="R223" s="16" t="s">
        <v>11304</v>
      </c>
      <c r="S223" s="114">
        <v>2451180.9</v>
      </c>
      <c r="T223" s="43">
        <v>46315</v>
      </c>
      <c r="U223" s="16"/>
      <c r="V223" s="9"/>
    </row>
    <row r="224" spans="10:22" x14ac:dyDescent="0.3">
      <c r="J224" s="2" t="s">
        <v>193</v>
      </c>
      <c r="K224" s="61">
        <v>197329</v>
      </c>
      <c r="L224" s="7">
        <v>193</v>
      </c>
      <c r="M224" s="4"/>
      <c r="N224" s="4"/>
      <c r="R224" s="16" t="s">
        <v>11305</v>
      </c>
      <c r="S224" s="114">
        <v>836083.62</v>
      </c>
      <c r="T224" s="43">
        <v>46091</v>
      </c>
      <c r="U224" s="16"/>
      <c r="V224" s="9"/>
    </row>
    <row r="225" spans="10:22" x14ac:dyDescent="0.3">
      <c r="J225" s="2" t="s">
        <v>194</v>
      </c>
      <c r="K225" s="61">
        <v>446627</v>
      </c>
      <c r="L225" s="7">
        <v>51</v>
      </c>
      <c r="M225" s="4"/>
      <c r="N225" s="4"/>
      <c r="R225" s="16" t="s">
        <v>11306</v>
      </c>
      <c r="S225" s="114">
        <v>2283793.4700000002</v>
      </c>
      <c r="T225" s="43">
        <v>46198</v>
      </c>
      <c r="U225" s="16"/>
      <c r="V225" s="9"/>
    </row>
    <row r="226" spans="10:22" x14ac:dyDescent="0.3">
      <c r="J226" s="2" t="s">
        <v>195</v>
      </c>
      <c r="K226" s="61">
        <v>331729</v>
      </c>
      <c r="L226" s="7">
        <v>70</v>
      </c>
      <c r="M226" s="4"/>
      <c r="N226" s="4"/>
      <c r="R226" s="16" t="s">
        <v>11308</v>
      </c>
      <c r="S226" s="114">
        <v>306527</v>
      </c>
      <c r="T226" s="43">
        <v>46050</v>
      </c>
      <c r="U226" s="16"/>
      <c r="V226" s="9"/>
    </row>
    <row r="227" spans="10:22" x14ac:dyDescent="0.3">
      <c r="J227" s="2" t="s">
        <v>196</v>
      </c>
      <c r="K227" s="61">
        <v>98275</v>
      </c>
      <c r="L227" s="7">
        <v>144</v>
      </c>
      <c r="M227" s="4"/>
      <c r="N227" s="4"/>
      <c r="R227" s="16" t="s">
        <v>11309</v>
      </c>
      <c r="S227" s="114">
        <v>1973314.4</v>
      </c>
      <c r="T227" s="43">
        <v>46056</v>
      </c>
      <c r="U227" s="16"/>
      <c r="V227" s="9"/>
    </row>
    <row r="228" spans="10:22" x14ac:dyDescent="0.3">
      <c r="J228" s="2" t="s">
        <v>197</v>
      </c>
      <c r="K228" s="61">
        <v>209631</v>
      </c>
      <c r="L228" s="7">
        <v>54</v>
      </c>
      <c r="M228" s="4"/>
      <c r="N228" s="4"/>
      <c r="R228" s="16" t="s">
        <v>11311</v>
      </c>
      <c r="S228" s="114">
        <v>1176651.21</v>
      </c>
      <c r="T228" s="43">
        <v>46047</v>
      </c>
      <c r="U228" s="16"/>
      <c r="V228" s="9"/>
    </row>
    <row r="229" spans="10:22" x14ac:dyDescent="0.3">
      <c r="J229" s="2" t="s">
        <v>198</v>
      </c>
      <c r="K229" s="61">
        <v>217031</v>
      </c>
      <c r="L229" s="7">
        <v>181</v>
      </c>
      <c r="M229" s="4"/>
      <c r="N229" s="4"/>
      <c r="R229" s="16" t="s">
        <v>11312</v>
      </c>
      <c r="S229" s="114">
        <v>338689.12</v>
      </c>
      <c r="T229" s="43">
        <v>46186</v>
      </c>
      <c r="U229" s="16"/>
      <c r="V229" s="9"/>
    </row>
    <row r="230" spans="10:22" x14ac:dyDescent="0.3">
      <c r="J230" s="2" t="s">
        <v>199</v>
      </c>
      <c r="K230" s="61">
        <v>397535</v>
      </c>
      <c r="L230" s="7">
        <v>107</v>
      </c>
      <c r="M230" s="4"/>
      <c r="N230" s="4"/>
      <c r="R230" s="16" t="s">
        <v>11314</v>
      </c>
      <c r="S230" s="114">
        <v>1615667.12</v>
      </c>
      <c r="T230" s="43">
        <v>46385</v>
      </c>
      <c r="U230" s="16"/>
      <c r="V230" s="9"/>
    </row>
    <row r="231" spans="10:22" x14ac:dyDescent="0.3">
      <c r="J231" s="2" t="s">
        <v>200</v>
      </c>
      <c r="K231" s="61">
        <v>219129</v>
      </c>
      <c r="L231" s="7">
        <v>174</v>
      </c>
      <c r="M231" s="4"/>
      <c r="N231" s="4"/>
      <c r="R231" s="16" t="s">
        <v>11316</v>
      </c>
      <c r="S231" s="114">
        <v>609462.24</v>
      </c>
      <c r="T231" s="43">
        <v>46294</v>
      </c>
      <c r="U231" s="16"/>
      <c r="V231" s="9"/>
    </row>
    <row r="232" spans="10:22" x14ac:dyDescent="0.3">
      <c r="J232" s="2" t="s">
        <v>201</v>
      </c>
      <c r="K232" s="61">
        <v>136154</v>
      </c>
      <c r="L232" s="7">
        <v>154</v>
      </c>
      <c r="M232" s="4"/>
      <c r="N232" s="4"/>
      <c r="R232" s="16" t="s">
        <v>11318</v>
      </c>
      <c r="S232" s="114">
        <v>306904.39999999997</v>
      </c>
      <c r="T232" s="43">
        <v>46278</v>
      </c>
      <c r="U232" s="16"/>
      <c r="V232" s="9"/>
    </row>
    <row r="233" spans="10:22" x14ac:dyDescent="0.3">
      <c r="J233" s="2" t="s">
        <v>202</v>
      </c>
      <c r="K233" s="61">
        <v>96653</v>
      </c>
      <c r="L233" s="7">
        <v>88</v>
      </c>
      <c r="M233" s="4"/>
      <c r="N233" s="4"/>
      <c r="R233" s="16" t="s">
        <v>11319</v>
      </c>
      <c r="S233" s="114">
        <v>1789384.2999999998</v>
      </c>
      <c r="T233" s="43">
        <v>46147</v>
      </c>
      <c r="U233" s="16"/>
      <c r="V233" s="9"/>
    </row>
    <row r="234" spans="10:22" x14ac:dyDescent="0.3">
      <c r="J234" s="2" t="s">
        <v>203</v>
      </c>
      <c r="K234" s="61">
        <v>321810</v>
      </c>
      <c r="L234" s="7">
        <v>172</v>
      </c>
      <c r="M234" s="4"/>
      <c r="N234" s="4"/>
      <c r="R234" s="16" t="s">
        <v>11320</v>
      </c>
      <c r="S234" s="114">
        <v>1068200.0999999999</v>
      </c>
      <c r="T234" s="43">
        <v>46295</v>
      </c>
      <c r="U234" s="16"/>
      <c r="V234" s="9"/>
    </row>
    <row r="235" spans="10:22" x14ac:dyDescent="0.3">
      <c r="J235" s="2" t="s">
        <v>203</v>
      </c>
      <c r="K235" s="61">
        <v>175949</v>
      </c>
      <c r="L235" s="7">
        <v>181</v>
      </c>
      <c r="M235" s="4"/>
      <c r="N235" s="4"/>
      <c r="R235" s="16" t="s">
        <v>11322</v>
      </c>
      <c r="S235" s="114">
        <v>446404.36</v>
      </c>
      <c r="T235" s="43">
        <v>46057</v>
      </c>
      <c r="U235" s="16"/>
      <c r="V235" s="9"/>
    </row>
    <row r="236" spans="10:22" x14ac:dyDescent="0.3">
      <c r="J236" s="2" t="s">
        <v>204</v>
      </c>
      <c r="K236" s="61">
        <v>177258</v>
      </c>
      <c r="L236" s="7">
        <v>195</v>
      </c>
      <c r="M236" s="4"/>
      <c r="N236" s="4"/>
      <c r="R236" s="16" t="s">
        <v>11282</v>
      </c>
      <c r="S236" s="114">
        <v>2993508.4</v>
      </c>
      <c r="T236" s="43">
        <v>46344</v>
      </c>
      <c r="U236" s="16"/>
      <c r="V236" s="9"/>
    </row>
    <row r="237" spans="10:22" x14ac:dyDescent="0.3">
      <c r="J237" s="2" t="s">
        <v>205</v>
      </c>
      <c r="K237" s="61">
        <v>339508</v>
      </c>
      <c r="L237" s="7">
        <v>169</v>
      </c>
      <c r="M237" s="4"/>
      <c r="N237" s="4"/>
      <c r="R237" s="16" t="s">
        <v>11325</v>
      </c>
      <c r="S237" s="114">
        <v>511164.5</v>
      </c>
      <c r="T237" s="43">
        <v>46381</v>
      </c>
      <c r="U237" s="16"/>
      <c r="V237" s="9"/>
    </row>
    <row r="238" spans="10:22" x14ac:dyDescent="0.3">
      <c r="J238" s="2" t="s">
        <v>206</v>
      </c>
      <c r="K238" s="61">
        <v>203803</v>
      </c>
      <c r="L238" s="7">
        <v>113</v>
      </c>
      <c r="M238" s="4"/>
      <c r="N238" s="4"/>
      <c r="R238" s="16" t="s">
        <v>11326</v>
      </c>
      <c r="S238" s="114">
        <v>1289020.02</v>
      </c>
      <c r="T238" s="43">
        <v>46254</v>
      </c>
      <c r="U238" s="16"/>
      <c r="V238" s="9"/>
    </row>
    <row r="239" spans="10:22" x14ac:dyDescent="0.3">
      <c r="J239" s="2" t="s">
        <v>207</v>
      </c>
      <c r="K239" s="61">
        <v>65458</v>
      </c>
      <c r="L239" s="7">
        <v>176</v>
      </c>
      <c r="M239" s="4"/>
      <c r="N239" s="4"/>
      <c r="R239" s="16" t="s">
        <v>11327</v>
      </c>
      <c r="S239" s="114">
        <v>1505597.52</v>
      </c>
      <c r="T239" s="43">
        <v>46072</v>
      </c>
      <c r="U239" s="16"/>
      <c r="V239" s="9"/>
    </row>
    <row r="240" spans="10:22" x14ac:dyDescent="0.3">
      <c r="J240" s="2" t="s">
        <v>208</v>
      </c>
      <c r="K240" s="61">
        <v>487284</v>
      </c>
      <c r="L240" s="7">
        <v>57</v>
      </c>
      <c r="M240" s="4"/>
      <c r="N240" s="4"/>
      <c r="R240" s="16" t="s">
        <v>11329</v>
      </c>
      <c r="S240" s="114">
        <v>1822249.5999999999</v>
      </c>
      <c r="T240" s="43">
        <v>46074</v>
      </c>
      <c r="U240" s="16"/>
      <c r="V240" s="9"/>
    </row>
    <row r="241" spans="10:22" x14ac:dyDescent="0.3">
      <c r="J241" s="2" t="s">
        <v>208</v>
      </c>
      <c r="K241" s="61">
        <v>464318</v>
      </c>
      <c r="L241" s="7">
        <v>173</v>
      </c>
      <c r="M241" s="4"/>
      <c r="N241" s="4"/>
      <c r="R241" s="16" t="s">
        <v>11330</v>
      </c>
      <c r="S241" s="114">
        <v>89063.2</v>
      </c>
      <c r="T241" s="43">
        <v>46031</v>
      </c>
      <c r="U241" s="16"/>
      <c r="V241" s="9"/>
    </row>
    <row r="242" spans="10:22" x14ac:dyDescent="0.3">
      <c r="J242" s="2" t="s">
        <v>209</v>
      </c>
      <c r="K242" s="61">
        <v>117197</v>
      </c>
      <c r="L242" s="7">
        <v>95</v>
      </c>
      <c r="M242" s="4"/>
      <c r="N242" s="4"/>
      <c r="R242" s="16" t="s">
        <v>11331</v>
      </c>
      <c r="S242" s="114">
        <v>296890.64</v>
      </c>
      <c r="T242" s="43">
        <v>46319</v>
      </c>
      <c r="U242" s="16"/>
      <c r="V242" s="9"/>
    </row>
    <row r="243" spans="10:22" x14ac:dyDescent="0.3">
      <c r="J243" s="2" t="s">
        <v>210</v>
      </c>
      <c r="K243" s="61">
        <v>281456</v>
      </c>
      <c r="L243" s="7">
        <v>136</v>
      </c>
      <c r="M243" s="4"/>
      <c r="N243" s="4"/>
      <c r="R243" s="16" t="s">
        <v>11333</v>
      </c>
      <c r="S243" s="114">
        <v>54852.200000000004</v>
      </c>
      <c r="T243" s="43">
        <v>46230</v>
      </c>
      <c r="U243" s="16"/>
      <c r="V243" s="9"/>
    </row>
    <row r="244" spans="10:22" x14ac:dyDescent="0.3">
      <c r="J244" s="2" t="s">
        <v>211</v>
      </c>
      <c r="K244" s="61">
        <v>91823</v>
      </c>
      <c r="L244" s="7">
        <v>145</v>
      </c>
      <c r="M244" s="4"/>
      <c r="N244" s="4"/>
      <c r="R244" s="16" t="s">
        <v>11334</v>
      </c>
      <c r="S244" s="114">
        <v>1803371.9</v>
      </c>
      <c r="T244" s="43">
        <v>46174</v>
      </c>
      <c r="U244" s="16"/>
      <c r="V244" s="9"/>
    </row>
    <row r="245" spans="10:22" x14ac:dyDescent="0.3">
      <c r="J245" s="2" t="s">
        <v>212</v>
      </c>
      <c r="K245" s="61">
        <v>437234</v>
      </c>
      <c r="L245" s="7">
        <v>147</v>
      </c>
      <c r="M245" s="4"/>
      <c r="N245" s="4"/>
      <c r="R245" s="16" t="s">
        <v>11335</v>
      </c>
      <c r="S245" s="114">
        <v>5860890</v>
      </c>
      <c r="T245" s="43">
        <v>46203</v>
      </c>
      <c r="U245" s="16"/>
      <c r="V245" s="9"/>
    </row>
    <row r="246" spans="10:22" x14ac:dyDescent="0.3">
      <c r="J246" s="2" t="s">
        <v>213</v>
      </c>
      <c r="K246" s="61">
        <v>160432</v>
      </c>
      <c r="L246" s="7">
        <v>172</v>
      </c>
      <c r="M246" s="4"/>
      <c r="N246" s="4"/>
      <c r="R246" s="16" t="s">
        <v>11336</v>
      </c>
      <c r="S246" s="114">
        <v>1370055.58</v>
      </c>
      <c r="T246" s="43">
        <v>46202</v>
      </c>
      <c r="U246" s="16"/>
      <c r="V246" s="9"/>
    </row>
    <row r="247" spans="10:22" x14ac:dyDescent="0.3">
      <c r="J247" s="2" t="s">
        <v>214</v>
      </c>
      <c r="K247" s="61">
        <v>242498</v>
      </c>
      <c r="L247" s="7">
        <v>94</v>
      </c>
      <c r="M247" s="4"/>
      <c r="N247" s="4"/>
      <c r="R247" s="16" t="s">
        <v>11337</v>
      </c>
      <c r="S247" s="114">
        <v>1059787.68</v>
      </c>
      <c r="T247" s="43">
        <v>46386</v>
      </c>
      <c r="U247" s="16"/>
      <c r="V247" s="9"/>
    </row>
    <row r="248" spans="10:22" x14ac:dyDescent="0.3">
      <c r="J248" s="2" t="s">
        <v>215</v>
      </c>
      <c r="K248" s="61">
        <v>333134</v>
      </c>
      <c r="L248" s="7">
        <v>167</v>
      </c>
      <c r="M248" s="4"/>
      <c r="N248" s="4"/>
      <c r="R248" s="16" t="s">
        <v>11338</v>
      </c>
      <c r="S248" s="114">
        <v>917427.3</v>
      </c>
      <c r="T248" s="43">
        <v>46073</v>
      </c>
      <c r="U248" s="16"/>
      <c r="V248" s="9"/>
    </row>
    <row r="249" spans="10:22" x14ac:dyDescent="0.3">
      <c r="J249" s="2" t="s">
        <v>216</v>
      </c>
      <c r="K249" s="61">
        <v>409462</v>
      </c>
      <c r="L249" s="7">
        <v>93</v>
      </c>
      <c r="M249" s="4"/>
      <c r="N249" s="4"/>
      <c r="R249" s="16" t="s">
        <v>11340</v>
      </c>
      <c r="S249" s="114">
        <v>21962.82</v>
      </c>
      <c r="T249" s="43">
        <v>46290</v>
      </c>
      <c r="U249" s="16"/>
      <c r="V249" s="9"/>
    </row>
    <row r="250" spans="10:22" x14ac:dyDescent="0.3">
      <c r="J250" s="2" t="s">
        <v>217</v>
      </c>
      <c r="K250" s="61">
        <v>386442</v>
      </c>
      <c r="L250" s="7">
        <v>196</v>
      </c>
      <c r="M250" s="4"/>
      <c r="N250" s="4"/>
      <c r="R250" s="16" t="s">
        <v>11342</v>
      </c>
      <c r="S250" s="114">
        <v>2897962.4099999997</v>
      </c>
      <c r="T250" s="43">
        <v>46360</v>
      </c>
      <c r="U250" s="16"/>
      <c r="V250" s="9"/>
    </row>
    <row r="251" spans="10:22" x14ac:dyDescent="0.3">
      <c r="J251" s="2" t="s">
        <v>218</v>
      </c>
      <c r="K251" s="61">
        <v>345165</v>
      </c>
      <c r="L251" s="7">
        <v>73</v>
      </c>
      <c r="M251" s="4"/>
      <c r="N251" s="4"/>
      <c r="R251" s="16" t="s">
        <v>11343</v>
      </c>
      <c r="S251" s="114">
        <v>260669.52</v>
      </c>
      <c r="T251" s="43">
        <v>46160</v>
      </c>
      <c r="U251" s="16"/>
      <c r="V251" s="9"/>
    </row>
    <row r="252" spans="10:22" x14ac:dyDescent="0.3">
      <c r="J252" s="2" t="s">
        <v>219</v>
      </c>
      <c r="K252" s="61">
        <v>477120</v>
      </c>
      <c r="L252" s="7">
        <v>123</v>
      </c>
      <c r="M252" s="4"/>
      <c r="N252" s="4"/>
      <c r="R252" s="16" t="s">
        <v>11261</v>
      </c>
      <c r="S252" s="114">
        <v>49680.15</v>
      </c>
      <c r="T252" s="43">
        <v>46141</v>
      </c>
      <c r="U252" s="16"/>
      <c r="V252" s="9"/>
    </row>
    <row r="253" spans="10:22" x14ac:dyDescent="0.3">
      <c r="J253" s="2" t="s">
        <v>220</v>
      </c>
      <c r="K253" s="61">
        <v>477896</v>
      </c>
      <c r="L253" s="7">
        <v>171</v>
      </c>
      <c r="M253" s="4"/>
      <c r="N253" s="4"/>
      <c r="R253" s="16" t="s">
        <v>11344</v>
      </c>
      <c r="S253" s="114">
        <v>4030338.6900000004</v>
      </c>
      <c r="T253" s="43">
        <v>46187</v>
      </c>
      <c r="U253" s="16"/>
      <c r="V253" s="9"/>
    </row>
    <row r="254" spans="10:22" x14ac:dyDescent="0.3">
      <c r="J254" s="2" t="s">
        <v>221</v>
      </c>
      <c r="K254" s="61">
        <v>52349</v>
      </c>
      <c r="L254" s="7">
        <v>99</v>
      </c>
      <c r="M254" s="4"/>
      <c r="N254" s="4"/>
      <c r="R254" s="16" t="s">
        <v>11345</v>
      </c>
      <c r="S254" s="114">
        <v>269981.08</v>
      </c>
      <c r="T254" s="43">
        <v>46089</v>
      </c>
      <c r="U254" s="16"/>
      <c r="V254" s="9"/>
    </row>
    <row r="255" spans="10:22" x14ac:dyDescent="0.3">
      <c r="J255" s="2" t="s">
        <v>222</v>
      </c>
      <c r="K255" s="61">
        <v>431184</v>
      </c>
      <c r="L255" s="7">
        <v>193</v>
      </c>
      <c r="M255" s="4"/>
      <c r="N255" s="4"/>
      <c r="R255" s="16" t="s">
        <v>11347</v>
      </c>
      <c r="S255" s="114">
        <v>438212.8</v>
      </c>
      <c r="T255" s="43">
        <v>46054</v>
      </c>
      <c r="U255" s="16"/>
      <c r="V255" s="9"/>
    </row>
    <row r="256" spans="10:22" x14ac:dyDescent="0.3">
      <c r="J256" s="2" t="s">
        <v>223</v>
      </c>
      <c r="K256" s="61">
        <v>289904</v>
      </c>
      <c r="L256" s="7">
        <v>195</v>
      </c>
      <c r="M256" s="4"/>
      <c r="N256" s="4"/>
      <c r="R256" s="16" t="s">
        <v>11348</v>
      </c>
      <c r="S256" s="114">
        <v>87272.82</v>
      </c>
      <c r="T256" s="43">
        <v>46177</v>
      </c>
      <c r="U256" s="16"/>
      <c r="V256" s="9"/>
    </row>
    <row r="257" spans="10:22" x14ac:dyDescent="0.3">
      <c r="J257" s="2" t="s">
        <v>224</v>
      </c>
      <c r="K257" s="61">
        <v>405595</v>
      </c>
      <c r="L257" s="7">
        <v>158</v>
      </c>
      <c r="M257" s="4"/>
      <c r="N257" s="4"/>
      <c r="R257" s="16" t="s">
        <v>11349</v>
      </c>
      <c r="S257" s="114">
        <v>54281.94</v>
      </c>
      <c r="T257" s="43">
        <v>46300</v>
      </c>
      <c r="U257" s="16"/>
      <c r="V257" s="9"/>
    </row>
    <row r="258" spans="10:22" x14ac:dyDescent="0.3">
      <c r="J258" s="2" t="s">
        <v>225</v>
      </c>
      <c r="K258" s="61">
        <v>390395</v>
      </c>
      <c r="L258" s="7">
        <v>90</v>
      </c>
      <c r="M258" s="4"/>
      <c r="N258" s="4"/>
      <c r="R258" s="16" t="s">
        <v>11351</v>
      </c>
      <c r="S258" s="114">
        <v>2103369.1999999997</v>
      </c>
      <c r="T258" s="43">
        <v>46280</v>
      </c>
      <c r="U258" s="16"/>
      <c r="V258" s="9"/>
    </row>
    <row r="259" spans="10:22" x14ac:dyDescent="0.3">
      <c r="J259" s="2" t="s">
        <v>226</v>
      </c>
      <c r="K259" s="61">
        <v>203337</v>
      </c>
      <c r="L259" s="7">
        <v>111</v>
      </c>
      <c r="M259" s="4"/>
      <c r="N259" s="4"/>
      <c r="R259" s="16" t="s">
        <v>11353</v>
      </c>
      <c r="S259" s="114">
        <v>728874.66</v>
      </c>
      <c r="T259" s="43">
        <v>46342</v>
      </c>
      <c r="U259" s="16"/>
      <c r="V259" s="9"/>
    </row>
    <row r="260" spans="10:22" x14ac:dyDescent="0.3">
      <c r="J260" s="2" t="s">
        <v>227</v>
      </c>
      <c r="K260" s="61">
        <v>462730</v>
      </c>
      <c r="L260" s="7">
        <v>174</v>
      </c>
      <c r="M260" s="4"/>
      <c r="N260" s="4"/>
      <c r="R260" s="16" t="s">
        <v>11354</v>
      </c>
      <c r="S260" s="114">
        <v>2611077.21</v>
      </c>
      <c r="T260" s="43">
        <v>46137</v>
      </c>
      <c r="U260" s="16"/>
      <c r="V260" s="9"/>
    </row>
    <row r="261" spans="10:22" x14ac:dyDescent="0.3">
      <c r="J261" s="2" t="s">
        <v>228</v>
      </c>
      <c r="K261" s="61">
        <v>185879</v>
      </c>
      <c r="L261" s="7">
        <v>170</v>
      </c>
      <c r="M261" s="4"/>
      <c r="N261" s="4"/>
      <c r="R261" s="16" t="s">
        <v>11355</v>
      </c>
      <c r="S261" s="114">
        <v>310892.40000000002</v>
      </c>
      <c r="T261" s="43">
        <v>46074</v>
      </c>
      <c r="U261" s="16"/>
      <c r="V261" s="9"/>
    </row>
    <row r="262" spans="10:22" x14ac:dyDescent="0.3">
      <c r="J262" s="2" t="s">
        <v>229</v>
      </c>
      <c r="K262" s="61">
        <v>307502</v>
      </c>
      <c r="L262" s="7">
        <v>136</v>
      </c>
      <c r="M262" s="4"/>
      <c r="N262" s="4"/>
      <c r="R262" s="16" t="s">
        <v>11356</v>
      </c>
      <c r="S262" s="114">
        <v>2361754.4</v>
      </c>
      <c r="T262" s="43">
        <v>46192</v>
      </c>
      <c r="U262" s="16"/>
      <c r="V262" s="9"/>
    </row>
    <row r="263" spans="10:22" x14ac:dyDescent="0.3">
      <c r="J263" s="2" t="s">
        <v>230</v>
      </c>
      <c r="K263" s="61">
        <v>223252</v>
      </c>
      <c r="L263" s="7">
        <v>185</v>
      </c>
      <c r="M263" s="4"/>
      <c r="N263" s="4"/>
      <c r="R263" s="16" t="s">
        <v>11357</v>
      </c>
      <c r="S263" s="114">
        <v>1420062.06</v>
      </c>
      <c r="T263" s="43">
        <v>46307</v>
      </c>
      <c r="U263" s="16"/>
      <c r="V263" s="9"/>
    </row>
    <row r="264" spans="10:22" x14ac:dyDescent="0.3">
      <c r="J264" s="2" t="s">
        <v>231</v>
      </c>
      <c r="K264" s="61">
        <v>188209</v>
      </c>
      <c r="L264" s="7">
        <v>73</v>
      </c>
      <c r="M264" s="4"/>
      <c r="N264" s="4"/>
      <c r="R264" s="16" t="s">
        <v>11359</v>
      </c>
      <c r="S264" s="114">
        <v>1047309.1200000001</v>
      </c>
      <c r="T264" s="43">
        <v>46294</v>
      </c>
      <c r="U264" s="16"/>
      <c r="V264" s="9"/>
    </row>
    <row r="265" spans="10:22" x14ac:dyDescent="0.3">
      <c r="J265" s="2" t="s">
        <v>232</v>
      </c>
      <c r="K265" s="61">
        <v>481352</v>
      </c>
      <c r="L265" s="7">
        <v>86</v>
      </c>
      <c r="M265" s="4"/>
      <c r="N265" s="4"/>
      <c r="R265" s="16" t="s">
        <v>11361</v>
      </c>
      <c r="S265" s="114">
        <v>302809.65000000002</v>
      </c>
      <c r="T265" s="43">
        <v>46104</v>
      </c>
      <c r="U265" s="16"/>
      <c r="V265" s="9"/>
    </row>
    <row r="266" spans="10:22" x14ac:dyDescent="0.3">
      <c r="J266" s="2" t="s">
        <v>233</v>
      </c>
      <c r="K266" s="61">
        <v>385531</v>
      </c>
      <c r="L266" s="7">
        <v>125</v>
      </c>
      <c r="M266" s="4"/>
      <c r="N266" s="4"/>
      <c r="R266" s="16" t="s">
        <v>11362</v>
      </c>
      <c r="S266" s="114">
        <v>355400.5</v>
      </c>
      <c r="T266" s="43">
        <v>46363</v>
      </c>
      <c r="U266" s="16"/>
      <c r="V266" s="9"/>
    </row>
    <row r="267" spans="10:22" x14ac:dyDescent="0.3">
      <c r="J267" s="2" t="s">
        <v>234</v>
      </c>
      <c r="K267" s="61">
        <v>498482</v>
      </c>
      <c r="L267" s="7">
        <v>103</v>
      </c>
      <c r="M267" s="4"/>
      <c r="N267" s="4"/>
      <c r="R267" s="16" t="s">
        <v>11364</v>
      </c>
      <c r="S267" s="114">
        <v>743120.08</v>
      </c>
      <c r="T267" s="43">
        <v>46157</v>
      </c>
      <c r="U267" s="16"/>
      <c r="V267" s="9"/>
    </row>
    <row r="268" spans="10:22" x14ac:dyDescent="0.3">
      <c r="J268" s="2" t="s">
        <v>235</v>
      </c>
      <c r="K268" s="61">
        <v>356376</v>
      </c>
      <c r="L268" s="7">
        <v>72</v>
      </c>
      <c r="M268" s="4"/>
      <c r="N268" s="4"/>
      <c r="R268" s="16" t="s">
        <v>11239</v>
      </c>
      <c r="S268" s="114">
        <v>2823287.88</v>
      </c>
      <c r="T268" s="43">
        <v>46166</v>
      </c>
      <c r="U268" s="16"/>
      <c r="V268" s="9"/>
    </row>
    <row r="269" spans="10:22" x14ac:dyDescent="0.3">
      <c r="J269" s="2" t="s">
        <v>236</v>
      </c>
      <c r="K269" s="61">
        <v>337452</v>
      </c>
      <c r="L269" s="7">
        <v>91</v>
      </c>
      <c r="M269" s="4"/>
      <c r="N269" s="4"/>
      <c r="R269" s="16" t="s">
        <v>11366</v>
      </c>
      <c r="S269" s="114">
        <v>1092273.21</v>
      </c>
      <c r="T269" s="43">
        <v>46359</v>
      </c>
      <c r="U269" s="16"/>
      <c r="V269" s="9"/>
    </row>
    <row r="270" spans="10:22" x14ac:dyDescent="0.3">
      <c r="J270" s="2" t="s">
        <v>236</v>
      </c>
      <c r="K270" s="61">
        <v>219004</v>
      </c>
      <c r="L270" s="7">
        <v>154</v>
      </c>
      <c r="M270" s="4"/>
      <c r="N270" s="4"/>
      <c r="R270" s="16" t="s">
        <v>11367</v>
      </c>
      <c r="S270" s="114">
        <v>521927.78</v>
      </c>
      <c r="T270" s="43">
        <v>46082</v>
      </c>
      <c r="U270" s="16"/>
      <c r="V270" s="9"/>
    </row>
    <row r="271" spans="10:22" x14ac:dyDescent="0.3">
      <c r="J271" s="2" t="s">
        <v>237</v>
      </c>
      <c r="K271" s="61">
        <v>396256</v>
      </c>
      <c r="L271" s="7">
        <v>58</v>
      </c>
      <c r="M271" s="4"/>
      <c r="N271" s="4"/>
      <c r="R271" s="16" t="s">
        <v>11368</v>
      </c>
      <c r="S271" s="114">
        <v>380966.67</v>
      </c>
      <c r="T271" s="43">
        <v>46097</v>
      </c>
      <c r="U271" s="16"/>
      <c r="V271" s="9"/>
    </row>
    <row r="272" spans="10:22" x14ac:dyDescent="0.3">
      <c r="J272" s="2" t="s">
        <v>238</v>
      </c>
      <c r="K272" s="61">
        <v>492239</v>
      </c>
      <c r="L272" s="7">
        <v>194</v>
      </c>
      <c r="M272" s="4"/>
      <c r="N272" s="4"/>
      <c r="R272" s="16" t="s">
        <v>11370</v>
      </c>
      <c r="S272" s="114">
        <v>107750.08</v>
      </c>
      <c r="T272" s="43">
        <v>46042</v>
      </c>
      <c r="U272" s="16"/>
      <c r="V272" s="9"/>
    </row>
    <row r="273" spans="10:22" x14ac:dyDescent="0.3">
      <c r="J273" s="2" t="s">
        <v>239</v>
      </c>
      <c r="K273" s="61">
        <v>86420</v>
      </c>
      <c r="L273" s="7">
        <v>132</v>
      </c>
      <c r="M273" s="4"/>
      <c r="N273" s="4"/>
      <c r="R273" s="16" t="s">
        <v>11371</v>
      </c>
      <c r="S273" s="114">
        <v>404084.2</v>
      </c>
      <c r="T273" s="43">
        <v>46287</v>
      </c>
      <c r="U273" s="16"/>
      <c r="V273" s="9"/>
    </row>
    <row r="274" spans="10:22" x14ac:dyDescent="0.3">
      <c r="J274" s="2" t="s">
        <v>240</v>
      </c>
      <c r="K274" s="61">
        <v>60033</v>
      </c>
      <c r="L274" s="7">
        <v>116</v>
      </c>
      <c r="M274" s="4"/>
      <c r="N274" s="4"/>
      <c r="R274" s="16" t="s">
        <v>11372</v>
      </c>
      <c r="S274" s="114">
        <v>4822210.05</v>
      </c>
      <c r="T274" s="43">
        <v>46246</v>
      </c>
      <c r="U274" s="16"/>
      <c r="V274" s="9"/>
    </row>
    <row r="275" spans="10:22" x14ac:dyDescent="0.3">
      <c r="J275" s="2" t="s">
        <v>241</v>
      </c>
      <c r="K275" s="61">
        <v>381292</v>
      </c>
      <c r="L275" s="7">
        <v>124</v>
      </c>
      <c r="M275" s="4"/>
      <c r="N275" s="4"/>
      <c r="R275" s="16" t="s">
        <v>11373</v>
      </c>
      <c r="S275" s="114">
        <v>5743112.3799999999</v>
      </c>
      <c r="T275" s="43">
        <v>46071</v>
      </c>
      <c r="U275" s="16"/>
      <c r="V275" s="9"/>
    </row>
    <row r="276" spans="10:22" x14ac:dyDescent="0.3">
      <c r="J276" s="2" t="s">
        <v>242</v>
      </c>
      <c r="K276" s="61">
        <v>183328</v>
      </c>
      <c r="L276" s="7">
        <v>78</v>
      </c>
      <c r="M276" s="4"/>
      <c r="N276" s="4"/>
      <c r="R276" s="16" t="s">
        <v>11374</v>
      </c>
      <c r="S276" s="114">
        <v>552628.96</v>
      </c>
      <c r="T276" s="43">
        <v>46094</v>
      </c>
      <c r="U276" s="16"/>
      <c r="V276" s="9"/>
    </row>
    <row r="277" spans="10:22" x14ac:dyDescent="0.3">
      <c r="J277" s="2" t="s">
        <v>243</v>
      </c>
      <c r="K277" s="61">
        <v>86969</v>
      </c>
      <c r="L277" s="7">
        <v>156</v>
      </c>
      <c r="M277" s="4"/>
      <c r="N277" s="4"/>
      <c r="R277" s="16" t="s">
        <v>12397</v>
      </c>
      <c r="S277" s="114">
        <v>1398554.2999999998</v>
      </c>
      <c r="T277" s="43">
        <v>46165</v>
      </c>
      <c r="U277" s="16"/>
      <c r="V277" s="9"/>
    </row>
    <row r="278" spans="10:22" x14ac:dyDescent="0.3">
      <c r="R278" s="16" t="s">
        <v>11375</v>
      </c>
      <c r="S278" s="114">
        <v>3914057.3899999997</v>
      </c>
      <c r="T278" s="43">
        <v>46036</v>
      </c>
      <c r="U278" s="16"/>
      <c r="V278" s="9"/>
    </row>
    <row r="279" spans="10:22" x14ac:dyDescent="0.3">
      <c r="R279" s="16" t="s">
        <v>11376</v>
      </c>
      <c r="S279" s="114">
        <v>106003.81000000001</v>
      </c>
      <c r="T279" s="43">
        <v>46370</v>
      </c>
      <c r="U279" s="16"/>
      <c r="V279" s="9"/>
    </row>
    <row r="280" spans="10:22" x14ac:dyDescent="0.3">
      <c r="R280" s="16" t="s">
        <v>11377</v>
      </c>
      <c r="S280" s="114">
        <v>461052.32</v>
      </c>
      <c r="T280" s="43">
        <v>46270</v>
      </c>
      <c r="U280" s="16"/>
      <c r="V280" s="9"/>
    </row>
    <row r="281" spans="10:22" x14ac:dyDescent="0.3">
      <c r="R281" s="16" t="s">
        <v>11378</v>
      </c>
      <c r="S281" s="114">
        <v>1202737.2</v>
      </c>
      <c r="T281" s="43">
        <v>46313</v>
      </c>
      <c r="U281" s="16"/>
      <c r="V281" s="9"/>
    </row>
    <row r="282" spans="10:22" x14ac:dyDescent="0.3">
      <c r="R282" s="16" t="s">
        <v>11379</v>
      </c>
      <c r="S282" s="114">
        <v>4594937.7600000007</v>
      </c>
      <c r="T282" s="43">
        <v>46111</v>
      </c>
      <c r="U282" s="16"/>
      <c r="V282" s="9"/>
    </row>
    <row r="283" spans="10:22" x14ac:dyDescent="0.3">
      <c r="R283" s="16" t="s">
        <v>11381</v>
      </c>
      <c r="S283" s="114">
        <v>1824674.25</v>
      </c>
      <c r="T283" s="43">
        <v>46093</v>
      </c>
      <c r="U283" s="16"/>
      <c r="V283" s="9"/>
    </row>
    <row r="284" spans="10:22" x14ac:dyDescent="0.3">
      <c r="R284" s="16" t="s">
        <v>11216</v>
      </c>
      <c r="S284" s="114">
        <v>179503.35</v>
      </c>
      <c r="T284" s="43">
        <v>46158</v>
      </c>
      <c r="U284" s="16"/>
      <c r="V284" s="9"/>
    </row>
    <row r="285" spans="10:22" x14ac:dyDescent="0.3">
      <c r="R285" s="16" t="s">
        <v>11382</v>
      </c>
      <c r="S285" s="114">
        <v>259437.04</v>
      </c>
      <c r="T285" s="43">
        <v>46267</v>
      </c>
      <c r="U285" s="16"/>
      <c r="V285" s="9"/>
    </row>
    <row r="286" spans="10:22" x14ac:dyDescent="0.3">
      <c r="R286" s="16" t="s">
        <v>11384</v>
      </c>
      <c r="S286" s="114">
        <v>1298789.7999999998</v>
      </c>
      <c r="T286" s="43">
        <v>46278</v>
      </c>
      <c r="U286" s="16"/>
      <c r="V286" s="9"/>
    </row>
    <row r="287" spans="10:22" x14ac:dyDescent="0.3">
      <c r="R287" s="16" t="s">
        <v>11386</v>
      </c>
      <c r="S287" s="114">
        <v>326856.48</v>
      </c>
      <c r="T287" s="43">
        <v>46313</v>
      </c>
      <c r="U287" s="16"/>
      <c r="V287" s="9"/>
    </row>
    <row r="288" spans="10:22" x14ac:dyDescent="0.3">
      <c r="R288" s="16" t="s">
        <v>11387</v>
      </c>
      <c r="S288" s="114">
        <v>740718.99</v>
      </c>
      <c r="T288" s="43">
        <v>46302</v>
      </c>
      <c r="U288" s="16"/>
      <c r="V288" s="9"/>
    </row>
    <row r="289" spans="18:22" x14ac:dyDescent="0.3">
      <c r="R289" s="16" t="s">
        <v>11388</v>
      </c>
      <c r="S289" s="114">
        <v>1359487.8</v>
      </c>
      <c r="T289" s="43">
        <v>46259</v>
      </c>
      <c r="U289" s="16"/>
      <c r="V289" s="9"/>
    </row>
    <row r="290" spans="18:22" x14ac:dyDescent="0.3">
      <c r="R290" s="16" t="s">
        <v>11389</v>
      </c>
      <c r="S290" s="114">
        <v>977291.04</v>
      </c>
      <c r="T290" s="43">
        <v>46183</v>
      </c>
      <c r="U290" s="16"/>
      <c r="V290" s="9"/>
    </row>
    <row r="291" spans="18:22" x14ac:dyDescent="0.3">
      <c r="R291" s="16" t="s">
        <v>11390</v>
      </c>
      <c r="S291" s="114">
        <v>1697053.26</v>
      </c>
      <c r="T291" s="43">
        <v>46141</v>
      </c>
      <c r="U291" s="16"/>
      <c r="V291" s="9"/>
    </row>
    <row r="292" spans="18:22" x14ac:dyDescent="0.3">
      <c r="R292" s="16" t="s">
        <v>11391</v>
      </c>
      <c r="S292" s="114">
        <v>819354.60000000009</v>
      </c>
      <c r="T292" s="43">
        <v>46301</v>
      </c>
      <c r="U292" s="16"/>
      <c r="V292" s="9"/>
    </row>
    <row r="293" spans="18:22" x14ac:dyDescent="0.3">
      <c r="R293" s="16" t="s">
        <v>11393</v>
      </c>
      <c r="S293" s="114">
        <v>2486937.7600000002</v>
      </c>
      <c r="T293" s="43">
        <v>46140</v>
      </c>
      <c r="U293" s="16"/>
      <c r="V293" s="9"/>
    </row>
    <row r="294" spans="18:22" x14ac:dyDescent="0.3">
      <c r="R294" s="16" t="s">
        <v>11394</v>
      </c>
      <c r="S294" s="114">
        <v>171745.38999999998</v>
      </c>
      <c r="T294" s="43">
        <v>46052</v>
      </c>
      <c r="U294" s="16"/>
      <c r="V294" s="9"/>
    </row>
    <row r="295" spans="18:22" x14ac:dyDescent="0.3">
      <c r="R295" s="16" t="s">
        <v>11395</v>
      </c>
      <c r="S295" s="114">
        <v>927022.24</v>
      </c>
      <c r="T295" s="43">
        <v>46196</v>
      </c>
      <c r="U295" s="16"/>
      <c r="V295" s="9"/>
    </row>
    <row r="296" spans="18:22" x14ac:dyDescent="0.3">
      <c r="R296" s="16" t="s">
        <v>11396</v>
      </c>
      <c r="S296" s="114">
        <v>380454.10000000003</v>
      </c>
      <c r="T296" s="43">
        <v>46356</v>
      </c>
      <c r="U296" s="16"/>
      <c r="V296" s="9"/>
    </row>
    <row r="297" spans="18:22" x14ac:dyDescent="0.3">
      <c r="R297" s="16" t="s">
        <v>11397</v>
      </c>
      <c r="S297" s="114">
        <v>450442.85000000003</v>
      </c>
      <c r="T297" s="43">
        <v>46281</v>
      </c>
      <c r="U297" s="16"/>
      <c r="V297" s="9"/>
    </row>
    <row r="298" spans="18:22" x14ac:dyDescent="0.3">
      <c r="R298" s="16" t="s">
        <v>11398</v>
      </c>
      <c r="S298" s="114">
        <v>1145131.8999999999</v>
      </c>
      <c r="T298" s="43">
        <v>46125</v>
      </c>
      <c r="U298" s="16"/>
      <c r="V298" s="9"/>
    </row>
    <row r="299" spans="18:22" x14ac:dyDescent="0.3">
      <c r="R299" s="16" t="s">
        <v>11399</v>
      </c>
      <c r="S299" s="114">
        <v>1220829.5</v>
      </c>
      <c r="T299" s="43">
        <v>46078</v>
      </c>
      <c r="U299" s="16"/>
      <c r="V299" s="9"/>
    </row>
    <row r="300" spans="18:22" x14ac:dyDescent="0.3">
      <c r="R300" s="16" t="s">
        <v>11400</v>
      </c>
      <c r="S300" s="114">
        <v>1013866.7999999999</v>
      </c>
      <c r="T300" s="43">
        <v>46114</v>
      </c>
      <c r="U300" s="16"/>
      <c r="V300" s="9"/>
    </row>
    <row r="301" spans="18:22" x14ac:dyDescent="0.3">
      <c r="R301" s="16" t="s">
        <v>11401</v>
      </c>
      <c r="S301" s="114">
        <v>530062.92000000004</v>
      </c>
      <c r="T301" s="43">
        <v>46125</v>
      </c>
      <c r="U301" s="16"/>
      <c r="V301" s="9"/>
    </row>
    <row r="302" spans="18:22" x14ac:dyDescent="0.3">
      <c r="R302" s="16" t="s">
        <v>11403</v>
      </c>
      <c r="S302" s="114">
        <v>81756.399999999994</v>
      </c>
      <c r="T302" s="43">
        <v>46262</v>
      </c>
      <c r="U302" s="16"/>
      <c r="V302" s="9"/>
    </row>
    <row r="303" spans="18:22" x14ac:dyDescent="0.3">
      <c r="R303" s="16" t="s">
        <v>11405</v>
      </c>
      <c r="S303" s="114">
        <v>178431.54</v>
      </c>
      <c r="T303" s="43">
        <v>46276</v>
      </c>
      <c r="U303" s="16"/>
      <c r="V303" s="9"/>
    </row>
    <row r="304" spans="18:22" x14ac:dyDescent="0.3">
      <c r="R304" s="16" t="s">
        <v>11406</v>
      </c>
      <c r="S304" s="114">
        <v>2395747.9499999997</v>
      </c>
      <c r="T304" s="43">
        <v>46382</v>
      </c>
      <c r="U304" s="16"/>
      <c r="V304" s="9"/>
    </row>
    <row r="305" spans="18:22" x14ac:dyDescent="0.3">
      <c r="R305" s="16" t="s">
        <v>11407</v>
      </c>
      <c r="S305" s="114">
        <v>1786704.72</v>
      </c>
      <c r="T305" s="43">
        <v>46318</v>
      </c>
      <c r="U305" s="16"/>
      <c r="V305" s="9"/>
    </row>
    <row r="306" spans="18:22" x14ac:dyDescent="0.3">
      <c r="R306" s="16" t="s">
        <v>11408</v>
      </c>
      <c r="S306" s="114">
        <v>4121921.6</v>
      </c>
      <c r="T306" s="43">
        <v>46146</v>
      </c>
      <c r="U306" s="16"/>
      <c r="V306" s="9"/>
    </row>
    <row r="307" spans="18:22" x14ac:dyDescent="0.3">
      <c r="R307" s="16" t="s">
        <v>11409</v>
      </c>
      <c r="S307" s="114">
        <v>2978643.6</v>
      </c>
      <c r="T307" s="43">
        <v>46119</v>
      </c>
      <c r="U307" s="16"/>
      <c r="V307" s="9"/>
    </row>
    <row r="308" spans="18:22" x14ac:dyDescent="0.3">
      <c r="R308" s="16" t="s">
        <v>11410</v>
      </c>
      <c r="S308" s="114">
        <v>4764096.83</v>
      </c>
      <c r="T308" s="43">
        <v>46088</v>
      </c>
      <c r="U308" s="16"/>
      <c r="V308" s="9"/>
    </row>
    <row r="309" spans="18:22" x14ac:dyDescent="0.3">
      <c r="R309" s="16" t="s">
        <v>11411</v>
      </c>
      <c r="S309" s="114">
        <v>439707.4</v>
      </c>
      <c r="T309" s="43">
        <v>46034</v>
      </c>
      <c r="U309" s="16"/>
      <c r="V309" s="9"/>
    </row>
    <row r="310" spans="18:22" x14ac:dyDescent="0.3">
      <c r="R310" s="16" t="s">
        <v>11412</v>
      </c>
      <c r="S310" s="114">
        <v>80256.66</v>
      </c>
      <c r="T310" s="43">
        <v>46257</v>
      </c>
      <c r="U310" s="16"/>
      <c r="V310" s="9"/>
    </row>
    <row r="311" spans="18:22" x14ac:dyDescent="0.3">
      <c r="R311" s="16" t="s">
        <v>11413</v>
      </c>
      <c r="S311" s="114">
        <v>562645.44000000006</v>
      </c>
      <c r="T311" s="43">
        <v>46196</v>
      </c>
      <c r="U311" s="16"/>
      <c r="V311" s="9"/>
    </row>
    <row r="312" spans="18:22" x14ac:dyDescent="0.3">
      <c r="R312" s="16" t="s">
        <v>11414</v>
      </c>
      <c r="S312" s="114">
        <v>3486077.07</v>
      </c>
      <c r="T312" s="43">
        <v>46241</v>
      </c>
      <c r="U312" s="16"/>
      <c r="V312" s="9"/>
    </row>
    <row r="313" spans="18:22" x14ac:dyDescent="0.3">
      <c r="R313" s="16" t="s">
        <v>11415</v>
      </c>
      <c r="S313" s="114">
        <v>599486.82000000007</v>
      </c>
      <c r="T313" s="43">
        <v>46279</v>
      </c>
      <c r="U313" s="16"/>
      <c r="V313" s="9"/>
    </row>
    <row r="314" spans="18:22" x14ac:dyDescent="0.3">
      <c r="R314" s="16" t="s">
        <v>11416</v>
      </c>
      <c r="S314" s="114">
        <v>330462.72000000003</v>
      </c>
      <c r="T314" s="43">
        <v>46198</v>
      </c>
      <c r="U314" s="16"/>
      <c r="V314" s="9"/>
    </row>
    <row r="315" spans="18:22" x14ac:dyDescent="0.3">
      <c r="R315" s="16" t="s">
        <v>11417</v>
      </c>
      <c r="S315" s="114">
        <v>3265428.6</v>
      </c>
      <c r="T315" s="43">
        <v>46270</v>
      </c>
      <c r="U315" s="16"/>
      <c r="V315" s="9"/>
    </row>
    <row r="316" spans="18:22" x14ac:dyDescent="0.3">
      <c r="R316" s="16" t="s">
        <v>11418</v>
      </c>
      <c r="S316" s="114">
        <v>1005560</v>
      </c>
      <c r="T316" s="43">
        <v>46249</v>
      </c>
      <c r="U316" s="16"/>
      <c r="V316" s="9"/>
    </row>
    <row r="317" spans="18:22" x14ac:dyDescent="0.3">
      <c r="R317" s="16" t="s">
        <v>11419</v>
      </c>
      <c r="S317" s="114">
        <v>2032028.8</v>
      </c>
      <c r="T317" s="43">
        <v>46202</v>
      </c>
      <c r="U317" s="16"/>
      <c r="V317" s="9"/>
    </row>
    <row r="318" spans="18:22" x14ac:dyDescent="0.3">
      <c r="R318" s="16" t="s">
        <v>11420</v>
      </c>
      <c r="S318" s="114">
        <v>874786.4</v>
      </c>
      <c r="T318" s="43">
        <v>46142</v>
      </c>
      <c r="U318" s="16"/>
      <c r="V318" s="9"/>
    </row>
    <row r="319" spans="18:22" x14ac:dyDescent="0.3">
      <c r="R319" s="16" t="s">
        <v>11421</v>
      </c>
      <c r="S319" s="114">
        <v>225002.69</v>
      </c>
      <c r="T319" s="43">
        <v>46099</v>
      </c>
      <c r="U319" s="16"/>
      <c r="V319" s="9"/>
    </row>
    <row r="320" spans="18:22" x14ac:dyDescent="0.3">
      <c r="R320" s="16" t="s">
        <v>11422</v>
      </c>
      <c r="S320" s="114">
        <v>936346.39999999991</v>
      </c>
      <c r="T320" s="43">
        <v>46122</v>
      </c>
      <c r="U320" s="16"/>
      <c r="V320" s="9"/>
    </row>
    <row r="321" spans="18:22" x14ac:dyDescent="0.3">
      <c r="R321" s="16" t="s">
        <v>11423</v>
      </c>
      <c r="S321" s="114">
        <v>25965.39</v>
      </c>
      <c r="T321" s="43">
        <v>46028</v>
      </c>
      <c r="U321" s="16"/>
      <c r="V321" s="9"/>
    </row>
    <row r="322" spans="18:22" x14ac:dyDescent="0.3">
      <c r="R322" s="16" t="s">
        <v>11424</v>
      </c>
      <c r="S322" s="114">
        <v>723882.61</v>
      </c>
      <c r="T322" s="43">
        <v>46079</v>
      </c>
      <c r="U322" s="16"/>
      <c r="V322" s="9"/>
    </row>
    <row r="323" spans="18:22" x14ac:dyDescent="0.3">
      <c r="R323" s="16" t="s">
        <v>11425</v>
      </c>
      <c r="S323" s="114">
        <v>185384.7</v>
      </c>
      <c r="T323" s="43">
        <v>46124</v>
      </c>
      <c r="U323" s="16"/>
      <c r="V323" s="9"/>
    </row>
    <row r="324" spans="18:22" x14ac:dyDescent="0.3">
      <c r="R324" s="16" t="s">
        <v>11426</v>
      </c>
      <c r="S324" s="114">
        <v>216852.93000000002</v>
      </c>
      <c r="T324" s="43">
        <v>46139</v>
      </c>
      <c r="U324" s="16"/>
      <c r="V324" s="9"/>
    </row>
    <row r="325" spans="18:22" x14ac:dyDescent="0.3">
      <c r="R325" s="16" t="s">
        <v>11427</v>
      </c>
      <c r="S325" s="114">
        <v>566529.54</v>
      </c>
      <c r="T325" s="43">
        <v>46112</v>
      </c>
      <c r="U325" s="16"/>
      <c r="V325" s="9"/>
    </row>
    <row r="326" spans="18:22" x14ac:dyDescent="0.3">
      <c r="R326" s="16" t="s">
        <v>11428</v>
      </c>
      <c r="S326" s="114">
        <v>581530.53</v>
      </c>
      <c r="T326" s="43">
        <v>46235</v>
      </c>
      <c r="U326" s="16"/>
      <c r="V326" s="9"/>
    </row>
    <row r="327" spans="18:22" x14ac:dyDescent="0.3">
      <c r="R327" s="16" t="s">
        <v>11429</v>
      </c>
      <c r="S327" s="114">
        <v>689801.20000000007</v>
      </c>
      <c r="T327" s="43">
        <v>46271</v>
      </c>
      <c r="U327" s="16"/>
      <c r="V327" s="9"/>
    </row>
    <row r="328" spans="18:22" x14ac:dyDescent="0.3">
      <c r="R328" s="16" t="s">
        <v>11430</v>
      </c>
      <c r="S328" s="114">
        <v>763059.18</v>
      </c>
      <c r="T328" s="43">
        <v>46091</v>
      </c>
      <c r="U328" s="16"/>
      <c r="V328" s="9"/>
    </row>
    <row r="329" spans="18:22" x14ac:dyDescent="0.3">
      <c r="R329" s="16" t="s">
        <v>11432</v>
      </c>
      <c r="S329" s="114">
        <v>1547252.08</v>
      </c>
      <c r="T329" s="43">
        <v>46300</v>
      </c>
      <c r="U329" s="16"/>
      <c r="V329" s="9"/>
    </row>
    <row r="330" spans="18:22" x14ac:dyDescent="0.3">
      <c r="R330" s="16" t="s">
        <v>11433</v>
      </c>
      <c r="S330" s="114">
        <v>3976735.1399999997</v>
      </c>
      <c r="T330" s="43">
        <v>46210</v>
      </c>
      <c r="U330" s="16"/>
      <c r="V330" s="9"/>
    </row>
    <row r="331" spans="18:22" x14ac:dyDescent="0.3">
      <c r="R331" s="16" t="s">
        <v>11434</v>
      </c>
      <c r="S331" s="114">
        <v>462163</v>
      </c>
      <c r="T331" s="43">
        <v>46174</v>
      </c>
      <c r="U331" s="16"/>
      <c r="V331" s="9"/>
    </row>
    <row r="332" spans="18:22" x14ac:dyDescent="0.3">
      <c r="R332" s="16" t="s">
        <v>11435</v>
      </c>
      <c r="S332" s="114">
        <v>766438.2</v>
      </c>
      <c r="T332" s="43">
        <v>46333</v>
      </c>
      <c r="U332" s="16"/>
      <c r="V332" s="9"/>
    </row>
    <row r="333" spans="18:22" x14ac:dyDescent="0.3">
      <c r="R333" s="16" t="s">
        <v>11437</v>
      </c>
      <c r="S333" s="114">
        <v>243893.00000000003</v>
      </c>
      <c r="T333" s="43">
        <v>46098</v>
      </c>
      <c r="U333" s="16"/>
      <c r="V333" s="9"/>
    </row>
    <row r="334" spans="18:22" x14ac:dyDescent="0.3">
      <c r="R334" s="16" t="s">
        <v>11439</v>
      </c>
      <c r="S334" s="114">
        <v>2493575.04</v>
      </c>
      <c r="T334" s="43">
        <v>46173</v>
      </c>
      <c r="U334" s="16"/>
      <c r="V334" s="9"/>
    </row>
    <row r="335" spans="18:22" x14ac:dyDescent="0.3">
      <c r="R335" s="16" t="s">
        <v>11440</v>
      </c>
      <c r="S335" s="114">
        <v>186684.4</v>
      </c>
      <c r="T335" s="43">
        <v>46347</v>
      </c>
      <c r="U335" s="16"/>
      <c r="V335" s="9"/>
    </row>
    <row r="336" spans="18:22" x14ac:dyDescent="0.3">
      <c r="R336" s="16" t="s">
        <v>11441</v>
      </c>
      <c r="S336" s="114">
        <v>299819.7</v>
      </c>
      <c r="T336" s="43">
        <v>46362</v>
      </c>
      <c r="U336" s="16"/>
      <c r="V336" s="9"/>
    </row>
    <row r="337" spans="18:22" x14ac:dyDescent="0.3">
      <c r="R337" s="16" t="s">
        <v>11442</v>
      </c>
      <c r="S337" s="114">
        <v>684420.64</v>
      </c>
      <c r="T337" s="43">
        <v>46154</v>
      </c>
      <c r="U337" s="16"/>
      <c r="V337" s="9"/>
    </row>
    <row r="338" spans="18:22" x14ac:dyDescent="0.3">
      <c r="R338" s="16" t="s">
        <v>11443</v>
      </c>
      <c r="S338" s="114">
        <v>3161830.4</v>
      </c>
      <c r="T338" s="43">
        <v>46383</v>
      </c>
      <c r="U338" s="16"/>
      <c r="V338" s="9"/>
    </row>
    <row r="339" spans="18:22" x14ac:dyDescent="0.3">
      <c r="R339" s="16" t="s">
        <v>11444</v>
      </c>
      <c r="S339" s="114">
        <v>2452446.5699999998</v>
      </c>
      <c r="T339" s="43">
        <v>46023</v>
      </c>
      <c r="U339" s="16"/>
      <c r="V339" s="9"/>
    </row>
    <row r="340" spans="18:22" x14ac:dyDescent="0.3">
      <c r="R340" s="16" t="s">
        <v>11445</v>
      </c>
      <c r="S340" s="114">
        <v>236395.90000000002</v>
      </c>
      <c r="T340" s="43">
        <v>46090</v>
      </c>
      <c r="U340" s="16"/>
      <c r="V340" s="9"/>
    </row>
    <row r="341" spans="18:22" x14ac:dyDescent="0.3">
      <c r="R341" s="16" t="s">
        <v>11446</v>
      </c>
      <c r="S341" s="114">
        <v>723534.3600000001</v>
      </c>
      <c r="T341" s="43">
        <v>46125</v>
      </c>
      <c r="U341" s="16"/>
      <c r="V341" s="9"/>
    </row>
    <row r="342" spans="18:22" x14ac:dyDescent="0.3">
      <c r="R342" s="16" t="s">
        <v>11447</v>
      </c>
      <c r="S342" s="114">
        <v>3116798.8</v>
      </c>
      <c r="T342" s="43">
        <v>46086</v>
      </c>
      <c r="U342" s="16"/>
      <c r="V342" s="9"/>
    </row>
    <row r="343" spans="18:22" x14ac:dyDescent="0.3">
      <c r="R343" s="16" t="s">
        <v>11448</v>
      </c>
      <c r="S343" s="114">
        <v>249308.4</v>
      </c>
      <c r="T343" s="43">
        <v>46161</v>
      </c>
      <c r="U343" s="16"/>
      <c r="V343" s="9"/>
    </row>
    <row r="344" spans="18:22" x14ac:dyDescent="0.3">
      <c r="R344" s="16" t="s">
        <v>11450</v>
      </c>
      <c r="S344" s="114">
        <v>3412246.32</v>
      </c>
      <c r="T344" s="43">
        <v>46119</v>
      </c>
      <c r="U344" s="16"/>
      <c r="V344" s="9"/>
    </row>
    <row r="345" spans="18:22" x14ac:dyDescent="0.3">
      <c r="R345" s="16" t="s">
        <v>11451</v>
      </c>
      <c r="S345" s="114">
        <v>907259.34</v>
      </c>
      <c r="T345" s="43">
        <v>46036</v>
      </c>
      <c r="U345" s="16"/>
      <c r="V345" s="9"/>
    </row>
    <row r="346" spans="18:22" x14ac:dyDescent="0.3">
      <c r="R346" s="16" t="s">
        <v>11452</v>
      </c>
      <c r="S346" s="114">
        <v>735328.38</v>
      </c>
      <c r="T346" s="43">
        <v>46243</v>
      </c>
      <c r="U346" s="16"/>
      <c r="V346" s="9"/>
    </row>
    <row r="347" spans="18:22" x14ac:dyDescent="0.3">
      <c r="R347" s="16" t="s">
        <v>11453</v>
      </c>
      <c r="S347" s="114">
        <v>18053.55</v>
      </c>
      <c r="T347" s="43">
        <v>46315</v>
      </c>
      <c r="U347" s="16"/>
      <c r="V347" s="9"/>
    </row>
    <row r="348" spans="18:22" x14ac:dyDescent="0.3">
      <c r="R348" s="16" t="s">
        <v>11454</v>
      </c>
      <c r="S348" s="114">
        <v>721029.44000000006</v>
      </c>
      <c r="T348" s="43">
        <v>46348</v>
      </c>
      <c r="U348" s="16"/>
      <c r="V348" s="9"/>
    </row>
    <row r="349" spans="18:22" x14ac:dyDescent="0.3">
      <c r="R349" s="16" t="s">
        <v>11455</v>
      </c>
      <c r="S349" s="114">
        <v>2116622.13</v>
      </c>
      <c r="T349" s="43">
        <v>46278</v>
      </c>
      <c r="U349" s="16"/>
      <c r="V349" s="9"/>
    </row>
    <row r="350" spans="18:22" x14ac:dyDescent="0.3">
      <c r="R350" s="16" t="s">
        <v>11456</v>
      </c>
      <c r="S350" s="114">
        <v>598526.56000000006</v>
      </c>
      <c r="T350" s="43">
        <v>46342</v>
      </c>
      <c r="U350" s="16"/>
      <c r="V350" s="9"/>
    </row>
    <row r="351" spans="18:22" x14ac:dyDescent="0.3">
      <c r="R351" s="16" t="s">
        <v>11457</v>
      </c>
      <c r="S351" s="114">
        <v>1441011.2</v>
      </c>
      <c r="T351" s="43">
        <v>46038</v>
      </c>
      <c r="U351" s="16"/>
      <c r="V351" s="9"/>
    </row>
    <row r="352" spans="18:22" x14ac:dyDescent="0.3">
      <c r="R352" s="16" t="s">
        <v>11458</v>
      </c>
      <c r="S352" s="114">
        <v>1486495.44</v>
      </c>
      <c r="T352" s="43">
        <v>46266</v>
      </c>
      <c r="U352" s="16"/>
      <c r="V352" s="9"/>
    </row>
    <row r="353" spans="18:22" x14ac:dyDescent="0.3">
      <c r="R353" s="16" t="s">
        <v>11459</v>
      </c>
      <c r="S353" s="114">
        <v>3138017.82</v>
      </c>
      <c r="T353" s="43">
        <v>46033</v>
      </c>
      <c r="U353" s="16"/>
      <c r="V353" s="9"/>
    </row>
    <row r="354" spans="18:22" x14ac:dyDescent="0.3">
      <c r="R354" s="16" t="s">
        <v>11460</v>
      </c>
      <c r="S354" s="114">
        <v>497442.56</v>
      </c>
      <c r="T354" s="43">
        <v>46343</v>
      </c>
      <c r="U354" s="16"/>
      <c r="V354" s="9"/>
    </row>
    <row r="355" spans="18:22" x14ac:dyDescent="0.3">
      <c r="R355" s="16" t="s">
        <v>11461</v>
      </c>
      <c r="S355" s="114">
        <v>124654.2</v>
      </c>
      <c r="T355" s="43">
        <v>46283</v>
      </c>
      <c r="U355" s="16"/>
      <c r="V355" s="9"/>
    </row>
    <row r="356" spans="18:22" x14ac:dyDescent="0.3">
      <c r="R356" s="16" t="s">
        <v>11462</v>
      </c>
      <c r="S356" s="114">
        <v>165768.56</v>
      </c>
      <c r="T356" s="43">
        <v>46300</v>
      </c>
      <c r="U356" s="16"/>
      <c r="V356" s="9"/>
    </row>
    <row r="357" spans="18:22" x14ac:dyDescent="0.3">
      <c r="R357" s="16" t="s">
        <v>11463</v>
      </c>
      <c r="S357" s="114">
        <v>3571298.85</v>
      </c>
      <c r="T357" s="43">
        <v>46255</v>
      </c>
      <c r="U357" s="16"/>
      <c r="V357" s="9"/>
    </row>
    <row r="358" spans="18:22" x14ac:dyDescent="0.3">
      <c r="R358" s="16" t="s">
        <v>11464</v>
      </c>
      <c r="S358" s="114">
        <v>3084437.79</v>
      </c>
      <c r="T358" s="43">
        <v>46163</v>
      </c>
      <c r="U358" s="16"/>
      <c r="V358" s="9"/>
    </row>
    <row r="359" spans="18:22" x14ac:dyDescent="0.3">
      <c r="R359" s="16" t="s">
        <v>11465</v>
      </c>
      <c r="S359" s="114">
        <v>4013058.8</v>
      </c>
      <c r="T359" s="43">
        <v>46208</v>
      </c>
      <c r="U359" s="16"/>
      <c r="V359" s="9"/>
    </row>
    <row r="360" spans="18:22" x14ac:dyDescent="0.3">
      <c r="R360" s="16" t="s">
        <v>11466</v>
      </c>
      <c r="S360" s="114">
        <v>1957742.32</v>
      </c>
      <c r="T360" s="43">
        <v>46213</v>
      </c>
      <c r="U360" s="16"/>
      <c r="V360" s="9"/>
    </row>
    <row r="361" spans="18:22" x14ac:dyDescent="0.3">
      <c r="R361" s="16" t="s">
        <v>11467</v>
      </c>
      <c r="S361" s="114">
        <v>161851.95000000001</v>
      </c>
      <c r="T361" s="43">
        <v>46158</v>
      </c>
      <c r="U361" s="16"/>
      <c r="V361" s="9"/>
    </row>
    <row r="362" spans="18:22" x14ac:dyDescent="0.3">
      <c r="R362" s="16" t="s">
        <v>11468</v>
      </c>
      <c r="S362" s="114">
        <v>84585.78</v>
      </c>
      <c r="T362" s="43">
        <v>46333</v>
      </c>
      <c r="U362" s="16"/>
      <c r="V362" s="9"/>
    </row>
    <row r="363" spans="18:22" x14ac:dyDescent="0.3">
      <c r="R363" s="16" t="s">
        <v>11469</v>
      </c>
      <c r="S363" s="114">
        <v>353563.98000000004</v>
      </c>
      <c r="T363" s="43">
        <v>46140</v>
      </c>
      <c r="U363" s="16"/>
      <c r="V363" s="9"/>
    </row>
    <row r="364" spans="18:22" x14ac:dyDescent="0.3">
      <c r="R364" s="16" t="s">
        <v>11470</v>
      </c>
      <c r="S364" s="114">
        <v>8536.9500000000007</v>
      </c>
      <c r="T364" s="43">
        <v>46226</v>
      </c>
      <c r="U364" s="16"/>
      <c r="V364" s="9"/>
    </row>
    <row r="365" spans="18:22" x14ac:dyDescent="0.3">
      <c r="R365" s="16" t="s">
        <v>11304</v>
      </c>
      <c r="S365" s="114">
        <v>829216.64</v>
      </c>
      <c r="T365" s="43">
        <v>46328</v>
      </c>
      <c r="U365" s="16"/>
      <c r="V365" s="9"/>
    </row>
    <row r="366" spans="18:22" x14ac:dyDescent="0.3">
      <c r="R366" s="16" t="s">
        <v>11472</v>
      </c>
      <c r="S366" s="114">
        <v>1055446.7</v>
      </c>
      <c r="T366" s="43">
        <v>46036</v>
      </c>
      <c r="U366" s="16"/>
      <c r="V366" s="9"/>
    </row>
    <row r="367" spans="18:22" x14ac:dyDescent="0.3">
      <c r="R367" s="16" t="s">
        <v>11473</v>
      </c>
      <c r="S367" s="114">
        <v>909515.47</v>
      </c>
      <c r="T367" s="43">
        <v>46259</v>
      </c>
      <c r="U367" s="16"/>
      <c r="V367" s="9"/>
    </row>
    <row r="368" spans="18:22" x14ac:dyDescent="0.3">
      <c r="R368" s="16" t="s">
        <v>11474</v>
      </c>
      <c r="S368" s="114">
        <v>943925.62</v>
      </c>
      <c r="T368" s="43">
        <v>46384</v>
      </c>
      <c r="U368" s="16"/>
      <c r="V368" s="9"/>
    </row>
    <row r="369" spans="18:22" x14ac:dyDescent="0.3">
      <c r="R369" s="16" t="s">
        <v>11475</v>
      </c>
      <c r="S369" s="114">
        <v>971810.48</v>
      </c>
      <c r="T369" s="43">
        <v>46263</v>
      </c>
      <c r="U369" s="16"/>
      <c r="V369" s="9"/>
    </row>
    <row r="370" spans="18:22" x14ac:dyDescent="0.3">
      <c r="R370" s="16" t="s">
        <v>11476</v>
      </c>
      <c r="S370" s="114">
        <v>532038.57000000007</v>
      </c>
      <c r="T370" s="43">
        <v>46330</v>
      </c>
      <c r="U370" s="16"/>
      <c r="V370" s="9"/>
    </row>
    <row r="371" spans="18:22" x14ac:dyDescent="0.3">
      <c r="R371" s="16" t="s">
        <v>11477</v>
      </c>
      <c r="S371" s="114">
        <v>457279.35000000003</v>
      </c>
      <c r="T371" s="43">
        <v>46102</v>
      </c>
      <c r="U371" s="16"/>
      <c r="V371" s="9"/>
    </row>
    <row r="372" spans="18:22" x14ac:dyDescent="0.3">
      <c r="R372" s="16" t="s">
        <v>11478</v>
      </c>
      <c r="S372" s="114">
        <v>3635004.2399999998</v>
      </c>
      <c r="T372" s="43">
        <v>46079</v>
      </c>
      <c r="U372" s="16"/>
      <c r="V372" s="9"/>
    </row>
    <row r="373" spans="18:22" x14ac:dyDescent="0.3">
      <c r="R373" s="16" t="s">
        <v>11479</v>
      </c>
      <c r="S373" s="114">
        <v>231793.25</v>
      </c>
      <c r="T373" s="43">
        <v>46289</v>
      </c>
      <c r="U373" s="16"/>
      <c r="V373" s="9"/>
    </row>
    <row r="374" spans="18:22" x14ac:dyDescent="0.3">
      <c r="R374" s="16" t="s">
        <v>11480</v>
      </c>
      <c r="S374" s="114">
        <v>935788.77</v>
      </c>
      <c r="T374" s="43">
        <v>46340</v>
      </c>
      <c r="U374" s="16"/>
      <c r="V374" s="9"/>
    </row>
    <row r="375" spans="18:22" x14ac:dyDescent="0.3">
      <c r="R375" s="16" t="s">
        <v>11481</v>
      </c>
      <c r="S375" s="114">
        <v>191329.93000000002</v>
      </c>
      <c r="T375" s="43">
        <v>46347</v>
      </c>
      <c r="U375" s="16"/>
      <c r="V375" s="9"/>
    </row>
    <row r="376" spans="18:22" x14ac:dyDescent="0.3">
      <c r="R376" s="16" t="s">
        <v>11483</v>
      </c>
      <c r="S376" s="114">
        <v>563783.10000000009</v>
      </c>
      <c r="T376" s="43">
        <v>46385</v>
      </c>
      <c r="U376" s="16"/>
      <c r="V376" s="9"/>
    </row>
    <row r="377" spans="18:22" x14ac:dyDescent="0.3">
      <c r="R377" s="16" t="s">
        <v>11484</v>
      </c>
      <c r="S377" s="114">
        <v>5766501.8300000001</v>
      </c>
      <c r="T377" s="43">
        <v>46363</v>
      </c>
      <c r="U377" s="16"/>
      <c r="V377" s="9"/>
    </row>
    <row r="378" spans="18:22" x14ac:dyDescent="0.3">
      <c r="R378" s="16" t="s">
        <v>11485</v>
      </c>
      <c r="S378" s="114">
        <v>1007308.7999999999</v>
      </c>
      <c r="T378" s="43">
        <v>46029</v>
      </c>
      <c r="U378" s="16"/>
      <c r="V378" s="9"/>
    </row>
    <row r="379" spans="18:22" x14ac:dyDescent="0.3">
      <c r="R379" s="16" t="s">
        <v>11486</v>
      </c>
      <c r="S379" s="114">
        <v>1054632.9600000002</v>
      </c>
      <c r="T379" s="43">
        <v>46173</v>
      </c>
      <c r="U379" s="16"/>
      <c r="V379" s="9"/>
    </row>
    <row r="380" spans="18:22" x14ac:dyDescent="0.3">
      <c r="R380" s="16" t="s">
        <v>11487</v>
      </c>
      <c r="S380" s="114">
        <v>4462707.0599999996</v>
      </c>
      <c r="T380" s="43">
        <v>46071</v>
      </c>
      <c r="U380" s="16"/>
      <c r="V380" s="9"/>
    </row>
    <row r="381" spans="18:22" x14ac:dyDescent="0.3">
      <c r="R381" s="16" t="s">
        <v>11488</v>
      </c>
      <c r="S381" s="114">
        <v>311994.40000000002</v>
      </c>
      <c r="T381" s="43">
        <v>46180</v>
      </c>
      <c r="U381" s="16"/>
      <c r="V381" s="9"/>
    </row>
    <row r="382" spans="18:22" x14ac:dyDescent="0.3">
      <c r="R382" s="16" t="s">
        <v>11258</v>
      </c>
      <c r="S382" s="114">
        <v>1795761</v>
      </c>
      <c r="T382" s="43">
        <v>46252</v>
      </c>
      <c r="U382" s="16"/>
      <c r="V382" s="9"/>
    </row>
    <row r="383" spans="18:22" x14ac:dyDescent="0.3">
      <c r="R383" s="16" t="s">
        <v>11489</v>
      </c>
      <c r="S383" s="114">
        <v>377674.33</v>
      </c>
      <c r="T383" s="43">
        <v>46185</v>
      </c>
      <c r="U383" s="16"/>
      <c r="V383" s="9"/>
    </row>
    <row r="384" spans="18:22" x14ac:dyDescent="0.3">
      <c r="R384" s="16" t="s">
        <v>11490</v>
      </c>
      <c r="S384" s="114">
        <v>591387.5</v>
      </c>
      <c r="T384" s="43">
        <v>46147</v>
      </c>
      <c r="U384" s="16"/>
      <c r="V384" s="9"/>
    </row>
    <row r="385" spans="18:22" x14ac:dyDescent="0.3">
      <c r="R385" s="16" t="s">
        <v>11491</v>
      </c>
      <c r="S385" s="114">
        <v>1212511.8599999999</v>
      </c>
      <c r="T385" s="43">
        <v>46215</v>
      </c>
      <c r="U385" s="16"/>
      <c r="V385" s="9"/>
    </row>
    <row r="386" spans="18:22" x14ac:dyDescent="0.3">
      <c r="R386" s="16" t="s">
        <v>11492</v>
      </c>
      <c r="S386" s="114">
        <v>2635441.6</v>
      </c>
      <c r="T386" s="43">
        <v>46287</v>
      </c>
      <c r="U386" s="16"/>
      <c r="V386" s="9"/>
    </row>
    <row r="387" spans="18:22" x14ac:dyDescent="0.3">
      <c r="R387" s="16" t="s">
        <v>11494</v>
      </c>
      <c r="S387" s="114">
        <v>160240.29999999999</v>
      </c>
      <c r="T387" s="43">
        <v>46262</v>
      </c>
      <c r="U387" s="16"/>
      <c r="V387" s="9"/>
    </row>
    <row r="388" spans="18:22" x14ac:dyDescent="0.3">
      <c r="R388" s="16" t="s">
        <v>11495</v>
      </c>
      <c r="S388" s="114">
        <v>3206785.8899999997</v>
      </c>
      <c r="T388" s="43">
        <v>46104</v>
      </c>
      <c r="U388" s="16"/>
      <c r="V388" s="9"/>
    </row>
    <row r="389" spans="18:22" x14ac:dyDescent="0.3">
      <c r="R389" s="16" t="s">
        <v>11496</v>
      </c>
      <c r="S389" s="114">
        <v>1020864.72</v>
      </c>
      <c r="T389" s="43">
        <v>46275</v>
      </c>
      <c r="U389" s="16"/>
      <c r="V389" s="9"/>
    </row>
    <row r="390" spans="18:22" x14ac:dyDescent="0.3">
      <c r="R390" s="16" t="s">
        <v>11497</v>
      </c>
      <c r="S390" s="114">
        <v>1450883.2200000002</v>
      </c>
      <c r="T390" s="43">
        <v>46028</v>
      </c>
      <c r="U390" s="16"/>
      <c r="V390" s="9"/>
    </row>
    <row r="391" spans="18:22" x14ac:dyDescent="0.3">
      <c r="R391" s="16" t="s">
        <v>11498</v>
      </c>
      <c r="S391" s="114">
        <v>294901.11</v>
      </c>
      <c r="T391" s="43">
        <v>46329</v>
      </c>
      <c r="U391" s="16"/>
      <c r="V391" s="9"/>
    </row>
    <row r="392" spans="18:22" x14ac:dyDescent="0.3">
      <c r="R392" s="16" t="s">
        <v>11499</v>
      </c>
      <c r="S392" s="114">
        <v>1574311.76</v>
      </c>
      <c r="T392" s="43">
        <v>46258</v>
      </c>
      <c r="U392" s="16"/>
      <c r="V392" s="9"/>
    </row>
    <row r="393" spans="18:22" x14ac:dyDescent="0.3">
      <c r="R393" s="16" t="s">
        <v>11500</v>
      </c>
      <c r="S393" s="114">
        <v>126109.39</v>
      </c>
      <c r="T393" s="43">
        <v>46173</v>
      </c>
      <c r="U393" s="16"/>
      <c r="V393" s="9"/>
    </row>
    <row r="394" spans="18:22" x14ac:dyDescent="0.3">
      <c r="R394" s="16" t="s">
        <v>11501</v>
      </c>
      <c r="S394" s="114">
        <v>41863.71</v>
      </c>
      <c r="T394" s="43">
        <v>46080</v>
      </c>
      <c r="U394" s="16"/>
      <c r="V394" s="9"/>
    </row>
    <row r="395" spans="18:22" x14ac:dyDescent="0.3">
      <c r="R395" s="16" t="s">
        <v>11502</v>
      </c>
      <c r="S395" s="114">
        <v>1994055.7999999998</v>
      </c>
      <c r="T395" s="43">
        <v>46233</v>
      </c>
      <c r="U395" s="16"/>
      <c r="V395" s="9"/>
    </row>
    <row r="396" spans="18:22" x14ac:dyDescent="0.3">
      <c r="R396" s="16" t="s">
        <v>11503</v>
      </c>
      <c r="S396" s="114">
        <v>592773.30000000005</v>
      </c>
      <c r="T396" s="43">
        <v>46157</v>
      </c>
      <c r="U396" s="16"/>
      <c r="V396" s="9"/>
    </row>
    <row r="397" spans="18:22" x14ac:dyDescent="0.3">
      <c r="R397" s="16" t="s">
        <v>11504</v>
      </c>
      <c r="S397" s="114">
        <v>532038.57000000007</v>
      </c>
      <c r="T397" s="43">
        <v>46332</v>
      </c>
      <c r="U397" s="16"/>
      <c r="V397" s="9"/>
    </row>
    <row r="398" spans="18:22" x14ac:dyDescent="0.3">
      <c r="R398" s="16" t="s">
        <v>11505</v>
      </c>
      <c r="S398" s="114">
        <v>512855.75</v>
      </c>
      <c r="T398" s="43">
        <v>46307</v>
      </c>
      <c r="U398" s="16"/>
      <c r="V398" s="9"/>
    </row>
    <row r="399" spans="18:22" x14ac:dyDescent="0.3">
      <c r="R399" s="16" t="s">
        <v>11506</v>
      </c>
      <c r="S399" s="114">
        <v>785241.28</v>
      </c>
      <c r="T399" s="43">
        <v>46290</v>
      </c>
      <c r="U399" s="16"/>
      <c r="V399" s="9"/>
    </row>
    <row r="400" spans="18:22" x14ac:dyDescent="0.3">
      <c r="R400" s="16" t="s">
        <v>11507</v>
      </c>
      <c r="S400" s="114">
        <v>2653366.7999999998</v>
      </c>
      <c r="T400" s="43">
        <v>46044</v>
      </c>
      <c r="U400" s="16"/>
      <c r="V400" s="9"/>
    </row>
    <row r="401" spans="18:22" x14ac:dyDescent="0.3">
      <c r="R401" s="16" t="s">
        <v>11457</v>
      </c>
      <c r="S401" s="114">
        <v>779712.8</v>
      </c>
      <c r="T401" s="43">
        <v>46182</v>
      </c>
      <c r="U401" s="16"/>
      <c r="V401" s="9"/>
    </row>
    <row r="402" spans="18:22" x14ac:dyDescent="0.3">
      <c r="R402" s="16" t="s">
        <v>11508</v>
      </c>
      <c r="S402" s="114">
        <v>37848.799999999996</v>
      </c>
      <c r="T402" s="43">
        <v>46249</v>
      </c>
      <c r="U402" s="16"/>
      <c r="V402" s="9"/>
    </row>
    <row r="403" spans="18:22" x14ac:dyDescent="0.3">
      <c r="R403" s="16" t="s">
        <v>11509</v>
      </c>
      <c r="S403" s="114">
        <v>2597998.62</v>
      </c>
      <c r="T403" s="43">
        <v>46367</v>
      </c>
      <c r="U403" s="16"/>
      <c r="V403" s="9"/>
    </row>
    <row r="404" spans="18:22" x14ac:dyDescent="0.3">
      <c r="R404" s="16" t="s">
        <v>11510</v>
      </c>
      <c r="S404" s="114">
        <v>1237255.8600000001</v>
      </c>
      <c r="T404" s="43">
        <v>46108</v>
      </c>
      <c r="U404" s="16"/>
      <c r="V404" s="9"/>
    </row>
    <row r="405" spans="18:22" x14ac:dyDescent="0.3">
      <c r="R405" s="16" t="s">
        <v>11511</v>
      </c>
      <c r="S405" s="114">
        <v>634807.52</v>
      </c>
      <c r="T405" s="43">
        <v>46061</v>
      </c>
      <c r="U405" s="16"/>
      <c r="V405" s="9"/>
    </row>
    <row r="406" spans="18:22" x14ac:dyDescent="0.3">
      <c r="R406" s="16" t="s">
        <v>11512</v>
      </c>
      <c r="S406" s="114">
        <v>72456.150000000009</v>
      </c>
      <c r="T406" s="43">
        <v>46284</v>
      </c>
      <c r="U406" s="16"/>
      <c r="V406" s="9"/>
    </row>
    <row r="407" spans="18:22" x14ac:dyDescent="0.3">
      <c r="R407" s="16" t="s">
        <v>11513</v>
      </c>
      <c r="S407" s="114">
        <v>648770.16</v>
      </c>
      <c r="T407" s="43">
        <v>46077</v>
      </c>
      <c r="U407" s="16"/>
      <c r="V407" s="9"/>
    </row>
    <row r="408" spans="18:22" x14ac:dyDescent="0.3">
      <c r="R408" s="16" t="s">
        <v>11514</v>
      </c>
      <c r="S408" s="114">
        <v>3310100.43</v>
      </c>
      <c r="T408" s="43">
        <v>46310</v>
      </c>
      <c r="U408" s="16"/>
      <c r="V408" s="9"/>
    </row>
    <row r="409" spans="18:22" x14ac:dyDescent="0.3">
      <c r="R409" s="16" t="s">
        <v>11515</v>
      </c>
      <c r="S409" s="114">
        <v>235061.28</v>
      </c>
      <c r="T409" s="43">
        <v>46115</v>
      </c>
      <c r="U409" s="16"/>
      <c r="V409" s="9"/>
    </row>
    <row r="410" spans="18:22" x14ac:dyDescent="0.3">
      <c r="R410" s="16" t="s">
        <v>11516</v>
      </c>
      <c r="S410" s="114">
        <v>865200.96</v>
      </c>
      <c r="T410" s="43">
        <v>46121</v>
      </c>
      <c r="U410" s="16"/>
      <c r="V410" s="9"/>
    </row>
    <row r="411" spans="18:22" x14ac:dyDescent="0.3">
      <c r="R411" s="16" t="s">
        <v>11517</v>
      </c>
      <c r="S411" s="114">
        <v>24920.43</v>
      </c>
      <c r="T411" s="43">
        <v>46267</v>
      </c>
      <c r="U411" s="16"/>
      <c r="V411" s="9"/>
    </row>
    <row r="412" spans="18:22" x14ac:dyDescent="0.3">
      <c r="R412" s="16" t="s">
        <v>11518</v>
      </c>
      <c r="S412" s="114">
        <v>387248.04000000004</v>
      </c>
      <c r="T412" s="43">
        <v>46195</v>
      </c>
      <c r="U412" s="16"/>
      <c r="V412" s="9"/>
    </row>
    <row r="413" spans="18:22" x14ac:dyDescent="0.3">
      <c r="R413" s="16" t="s">
        <v>11520</v>
      </c>
      <c r="S413" s="114">
        <v>224902.92</v>
      </c>
      <c r="T413" s="43">
        <v>46369</v>
      </c>
      <c r="U413" s="16"/>
      <c r="V413" s="9"/>
    </row>
    <row r="414" spans="18:22" x14ac:dyDescent="0.3">
      <c r="R414" s="16" t="s">
        <v>11521</v>
      </c>
      <c r="S414" s="114">
        <v>5189116.55</v>
      </c>
      <c r="T414" s="43">
        <v>46201</v>
      </c>
      <c r="U414" s="16"/>
      <c r="V414" s="9"/>
    </row>
    <row r="415" spans="18:22" x14ac:dyDescent="0.3">
      <c r="R415" s="16" t="s">
        <v>11522</v>
      </c>
      <c r="S415" s="114">
        <v>1026405.66</v>
      </c>
      <c r="T415" s="43">
        <v>46223</v>
      </c>
      <c r="U415" s="16"/>
      <c r="V415" s="9"/>
    </row>
    <row r="416" spans="18:22" x14ac:dyDescent="0.3">
      <c r="R416" s="16" t="s">
        <v>11523</v>
      </c>
      <c r="S416" s="114">
        <v>466596.57</v>
      </c>
      <c r="T416" s="43">
        <v>46337</v>
      </c>
      <c r="U416" s="16"/>
      <c r="V416" s="9"/>
    </row>
    <row r="417" spans="18:22" x14ac:dyDescent="0.3">
      <c r="R417" s="16" t="s">
        <v>11524</v>
      </c>
      <c r="S417" s="114">
        <v>84819.03</v>
      </c>
      <c r="T417" s="43">
        <v>46217</v>
      </c>
      <c r="U417" s="16"/>
      <c r="V417" s="9"/>
    </row>
    <row r="418" spans="18:22" x14ac:dyDescent="0.3">
      <c r="R418" s="16" t="s">
        <v>11525</v>
      </c>
      <c r="S418" s="114">
        <v>155873.25</v>
      </c>
      <c r="T418" s="43">
        <v>46269</v>
      </c>
      <c r="U418" s="16"/>
      <c r="V418" s="9"/>
    </row>
    <row r="419" spans="18:22" x14ac:dyDescent="0.3">
      <c r="R419" s="16" t="s">
        <v>11526</v>
      </c>
      <c r="S419" s="114">
        <v>82183.400000000009</v>
      </c>
      <c r="T419" s="43">
        <v>46118</v>
      </c>
      <c r="U419" s="16"/>
      <c r="V419" s="9"/>
    </row>
    <row r="420" spans="18:22" x14ac:dyDescent="0.3">
      <c r="R420" s="16" t="s">
        <v>11527</v>
      </c>
      <c r="S420" s="114">
        <v>2529058.96</v>
      </c>
      <c r="T420" s="43">
        <v>46377</v>
      </c>
      <c r="U420" s="16"/>
      <c r="V420" s="9"/>
    </row>
    <row r="421" spans="18:22" x14ac:dyDescent="0.3">
      <c r="R421" s="16" t="s">
        <v>11528</v>
      </c>
      <c r="S421" s="114">
        <v>2929.62</v>
      </c>
      <c r="T421" s="43">
        <v>46069</v>
      </c>
      <c r="U421" s="16"/>
      <c r="V421" s="9"/>
    </row>
    <row r="422" spans="18:22" x14ac:dyDescent="0.3">
      <c r="R422" s="16" t="s">
        <v>11529</v>
      </c>
      <c r="S422" s="114">
        <v>3159534.21</v>
      </c>
      <c r="T422" s="43">
        <v>46281</v>
      </c>
      <c r="U422" s="16"/>
      <c r="V422" s="9"/>
    </row>
    <row r="423" spans="18:22" x14ac:dyDescent="0.3">
      <c r="R423" s="16" t="s">
        <v>11530</v>
      </c>
      <c r="S423" s="114">
        <v>2004810</v>
      </c>
      <c r="T423" s="43">
        <v>46328</v>
      </c>
      <c r="U423" s="16"/>
      <c r="V423" s="9"/>
    </row>
    <row r="424" spans="18:22" x14ac:dyDescent="0.3">
      <c r="R424" s="16" t="s">
        <v>11531</v>
      </c>
      <c r="S424" s="114">
        <v>4151.8500000000004</v>
      </c>
      <c r="T424" s="43">
        <v>46064</v>
      </c>
      <c r="U424" s="16"/>
      <c r="V424" s="9"/>
    </row>
    <row r="425" spans="18:22" x14ac:dyDescent="0.3">
      <c r="R425" s="16" t="s">
        <v>11532</v>
      </c>
      <c r="S425" s="114">
        <v>93593.5</v>
      </c>
      <c r="T425" s="43">
        <v>46130</v>
      </c>
      <c r="U425" s="16"/>
      <c r="V425" s="9"/>
    </row>
    <row r="426" spans="18:22" x14ac:dyDescent="0.3">
      <c r="R426" s="16" t="s">
        <v>11533</v>
      </c>
      <c r="S426" s="114">
        <v>465043.7</v>
      </c>
      <c r="T426" s="43">
        <v>46199</v>
      </c>
      <c r="U426" s="16"/>
      <c r="V426" s="9"/>
    </row>
    <row r="427" spans="18:22" x14ac:dyDescent="0.3">
      <c r="R427" s="16" t="s">
        <v>11534</v>
      </c>
      <c r="S427" s="114">
        <v>900172.58</v>
      </c>
      <c r="T427" s="43">
        <v>46246</v>
      </c>
      <c r="U427" s="16"/>
      <c r="V427" s="9"/>
    </row>
    <row r="428" spans="18:22" x14ac:dyDescent="0.3">
      <c r="R428" s="16" t="s">
        <v>11536</v>
      </c>
      <c r="S428" s="114">
        <v>215522.01</v>
      </c>
      <c r="T428" s="43">
        <v>46133</v>
      </c>
      <c r="U428" s="16"/>
      <c r="V428" s="9"/>
    </row>
    <row r="429" spans="18:22" x14ac:dyDescent="0.3">
      <c r="R429" s="16" t="s">
        <v>11537</v>
      </c>
      <c r="S429" s="114">
        <v>229041.15000000002</v>
      </c>
      <c r="T429" s="43">
        <v>46194</v>
      </c>
      <c r="U429" s="16"/>
      <c r="V429" s="9"/>
    </row>
    <row r="430" spans="18:22" x14ac:dyDescent="0.3">
      <c r="R430" s="16" t="s">
        <v>11538</v>
      </c>
      <c r="S430" s="114">
        <v>492992</v>
      </c>
      <c r="T430" s="43">
        <v>46201</v>
      </c>
      <c r="U430" s="16"/>
      <c r="V430" s="9"/>
    </row>
    <row r="431" spans="18:22" x14ac:dyDescent="0.3">
      <c r="R431" s="16" t="s">
        <v>11539</v>
      </c>
      <c r="S431" s="114">
        <v>1146160.3999999999</v>
      </c>
      <c r="T431" s="43">
        <v>46234</v>
      </c>
      <c r="U431" s="16"/>
      <c r="V431" s="9"/>
    </row>
    <row r="432" spans="18:22" x14ac:dyDescent="0.3">
      <c r="R432" s="16" t="s">
        <v>11541</v>
      </c>
      <c r="S432" s="114">
        <v>16728.689999999999</v>
      </c>
      <c r="T432" s="43">
        <v>46063</v>
      </c>
      <c r="U432" s="16"/>
      <c r="V432" s="9"/>
    </row>
    <row r="433" spans="18:22" x14ac:dyDescent="0.3">
      <c r="R433" s="16" t="s">
        <v>11542</v>
      </c>
      <c r="S433" s="114">
        <v>414855.35000000003</v>
      </c>
      <c r="T433" s="43">
        <v>46322</v>
      </c>
      <c r="U433" s="16"/>
      <c r="V433" s="9"/>
    </row>
    <row r="434" spans="18:22" x14ac:dyDescent="0.3">
      <c r="R434" s="16" t="s">
        <v>11544</v>
      </c>
      <c r="S434" s="114">
        <v>252955.95</v>
      </c>
      <c r="T434" s="43">
        <v>46258</v>
      </c>
      <c r="U434" s="16"/>
      <c r="V434" s="9"/>
    </row>
    <row r="435" spans="18:22" x14ac:dyDescent="0.3">
      <c r="R435" s="16" t="s">
        <v>11545</v>
      </c>
      <c r="S435" s="114">
        <v>69993.66</v>
      </c>
      <c r="T435" s="43">
        <v>46180</v>
      </c>
      <c r="U435" s="16"/>
      <c r="V435" s="9"/>
    </row>
    <row r="436" spans="18:22" x14ac:dyDescent="0.3">
      <c r="R436" s="16" t="s">
        <v>11546</v>
      </c>
      <c r="S436" s="114">
        <v>2102105.88</v>
      </c>
      <c r="T436" s="43">
        <v>46130</v>
      </c>
      <c r="U436" s="16"/>
      <c r="V436" s="9"/>
    </row>
    <row r="437" spans="18:22" x14ac:dyDescent="0.3">
      <c r="R437" s="16" t="s">
        <v>11547</v>
      </c>
      <c r="S437" s="114">
        <v>4893191.9400000004</v>
      </c>
      <c r="T437" s="43">
        <v>46325</v>
      </c>
      <c r="U437" s="16"/>
      <c r="V437" s="9"/>
    </row>
    <row r="438" spans="18:22" x14ac:dyDescent="0.3">
      <c r="R438" s="16" t="s">
        <v>11548</v>
      </c>
      <c r="S438" s="114">
        <v>808344.16</v>
      </c>
      <c r="T438" s="43">
        <v>46168</v>
      </c>
      <c r="U438" s="16"/>
      <c r="V438" s="9"/>
    </row>
    <row r="439" spans="18:22" x14ac:dyDescent="0.3">
      <c r="R439" s="16" t="s">
        <v>11549</v>
      </c>
      <c r="S439" s="114">
        <v>329492.80000000005</v>
      </c>
      <c r="T439" s="43">
        <v>46293</v>
      </c>
      <c r="U439" s="16"/>
      <c r="V439" s="9"/>
    </row>
    <row r="440" spans="18:22" x14ac:dyDescent="0.3">
      <c r="R440" s="16" t="s">
        <v>11550</v>
      </c>
      <c r="S440" s="114">
        <v>347097.18</v>
      </c>
      <c r="T440" s="43">
        <v>46294</v>
      </c>
      <c r="U440" s="16"/>
      <c r="V440" s="9"/>
    </row>
    <row r="441" spans="18:22" x14ac:dyDescent="0.3">
      <c r="R441" s="16" t="s">
        <v>11552</v>
      </c>
      <c r="S441" s="114">
        <v>527485.42000000004</v>
      </c>
      <c r="T441" s="43">
        <v>46125</v>
      </c>
      <c r="U441" s="16"/>
      <c r="V441" s="9"/>
    </row>
    <row r="442" spans="18:22" x14ac:dyDescent="0.3">
      <c r="R442" s="16" t="s">
        <v>11554</v>
      </c>
      <c r="S442" s="114">
        <v>718499.22000000009</v>
      </c>
      <c r="T442" s="43">
        <v>46267</v>
      </c>
      <c r="U442" s="16"/>
      <c r="V442" s="9"/>
    </row>
    <row r="443" spans="18:22" x14ac:dyDescent="0.3">
      <c r="R443" s="16" t="s">
        <v>10983</v>
      </c>
      <c r="S443" s="114">
        <v>1418892.6</v>
      </c>
      <c r="T443" s="43">
        <v>46135</v>
      </c>
      <c r="U443" s="16"/>
      <c r="V443" s="9"/>
    </row>
    <row r="444" spans="18:22" x14ac:dyDescent="0.3">
      <c r="R444" s="16" t="s">
        <v>11555</v>
      </c>
      <c r="S444" s="114">
        <v>38999.4</v>
      </c>
      <c r="T444" s="43">
        <v>46329</v>
      </c>
      <c r="U444" s="16"/>
      <c r="V444" s="9"/>
    </row>
    <row r="445" spans="18:22" x14ac:dyDescent="0.3">
      <c r="R445" s="16" t="s">
        <v>11557</v>
      </c>
      <c r="S445" s="114">
        <v>584736.25</v>
      </c>
      <c r="T445" s="43">
        <v>46282</v>
      </c>
      <c r="U445" s="16"/>
      <c r="V445" s="9"/>
    </row>
    <row r="446" spans="18:22" x14ac:dyDescent="0.3">
      <c r="R446" s="16" t="s">
        <v>11558</v>
      </c>
      <c r="S446" s="114">
        <v>1088476.2</v>
      </c>
      <c r="T446" s="43">
        <v>46091</v>
      </c>
      <c r="U446" s="16"/>
      <c r="V446" s="9"/>
    </row>
    <row r="447" spans="18:22" x14ac:dyDescent="0.3">
      <c r="R447" s="16" t="s">
        <v>11560</v>
      </c>
      <c r="S447" s="114">
        <v>1466904.12</v>
      </c>
      <c r="T447" s="43">
        <v>46350</v>
      </c>
      <c r="U447" s="16"/>
      <c r="V447" s="9"/>
    </row>
    <row r="448" spans="18:22" x14ac:dyDescent="0.3">
      <c r="R448" s="16" t="s">
        <v>11561</v>
      </c>
      <c r="S448" s="114">
        <v>666001.38</v>
      </c>
      <c r="T448" s="43">
        <v>46252</v>
      </c>
      <c r="U448" s="16"/>
      <c r="V448" s="9"/>
    </row>
    <row r="449" spans="18:22" x14ac:dyDescent="0.3">
      <c r="R449" s="16" t="s">
        <v>11562</v>
      </c>
      <c r="S449" s="114">
        <v>929212.20000000007</v>
      </c>
      <c r="T449" s="43">
        <v>46080</v>
      </c>
      <c r="U449" s="16"/>
      <c r="V449" s="9"/>
    </row>
    <row r="450" spans="18:22" x14ac:dyDescent="0.3">
      <c r="R450" s="16" t="s">
        <v>11563</v>
      </c>
      <c r="S450" s="114">
        <v>1614135.44</v>
      </c>
      <c r="T450" s="43">
        <v>46238</v>
      </c>
      <c r="U450" s="16"/>
      <c r="V450" s="9"/>
    </row>
    <row r="451" spans="18:22" x14ac:dyDescent="0.3">
      <c r="R451" s="16" t="s">
        <v>11564</v>
      </c>
      <c r="S451" s="114">
        <v>1462692.63</v>
      </c>
      <c r="T451" s="43">
        <v>46180</v>
      </c>
      <c r="U451" s="16"/>
      <c r="V451" s="9"/>
    </row>
    <row r="452" spans="18:22" x14ac:dyDescent="0.3">
      <c r="R452" s="16" t="s">
        <v>11484</v>
      </c>
      <c r="S452" s="114">
        <v>873584.32000000007</v>
      </c>
      <c r="T452" s="43">
        <v>46243</v>
      </c>
      <c r="U452" s="16"/>
      <c r="V452" s="9"/>
    </row>
    <row r="453" spans="18:22" x14ac:dyDescent="0.3">
      <c r="R453" s="16" t="s">
        <v>11565</v>
      </c>
      <c r="S453" s="114">
        <v>1141584.6000000001</v>
      </c>
      <c r="T453" s="43">
        <v>46100</v>
      </c>
      <c r="U453" s="16"/>
      <c r="V453" s="9"/>
    </row>
    <row r="454" spans="18:22" x14ac:dyDescent="0.3">
      <c r="R454" s="16" t="s">
        <v>11566</v>
      </c>
      <c r="S454" s="114">
        <v>527362.5</v>
      </c>
      <c r="T454" s="43">
        <v>46193</v>
      </c>
      <c r="U454" s="16"/>
      <c r="V454" s="9"/>
    </row>
    <row r="455" spans="18:22" x14ac:dyDescent="0.3">
      <c r="R455" s="16" t="s">
        <v>11567</v>
      </c>
      <c r="S455" s="114">
        <v>497163.59</v>
      </c>
      <c r="T455" s="43">
        <v>46102</v>
      </c>
      <c r="U455" s="16"/>
      <c r="V455" s="9"/>
    </row>
    <row r="456" spans="18:22" x14ac:dyDescent="0.3">
      <c r="R456" s="16" t="s">
        <v>11568</v>
      </c>
      <c r="S456" s="114">
        <v>77052.900000000009</v>
      </c>
      <c r="T456" s="43">
        <v>46222</v>
      </c>
      <c r="U456" s="16"/>
      <c r="V456" s="9"/>
    </row>
    <row r="457" spans="18:22" x14ac:dyDescent="0.3">
      <c r="R457" s="16" t="s">
        <v>11569</v>
      </c>
      <c r="S457" s="114">
        <v>22954.94</v>
      </c>
      <c r="T457" s="43">
        <v>46141</v>
      </c>
      <c r="U457" s="16"/>
      <c r="V457" s="9"/>
    </row>
    <row r="458" spans="18:22" x14ac:dyDescent="0.3">
      <c r="R458" s="16" t="s">
        <v>11570</v>
      </c>
      <c r="S458" s="114">
        <v>1169072.8</v>
      </c>
      <c r="T458" s="43">
        <v>46378</v>
      </c>
      <c r="U458" s="16"/>
      <c r="V458" s="9"/>
    </row>
    <row r="459" spans="18:22" x14ac:dyDescent="0.3">
      <c r="R459" s="16" t="s">
        <v>11571</v>
      </c>
      <c r="S459" s="114">
        <v>427208.38</v>
      </c>
      <c r="T459" s="43">
        <v>46071</v>
      </c>
      <c r="U459" s="16"/>
      <c r="V459" s="9"/>
    </row>
    <row r="460" spans="18:22" x14ac:dyDescent="0.3">
      <c r="R460" s="16" t="s">
        <v>11572</v>
      </c>
      <c r="S460" s="114">
        <v>783428.32000000007</v>
      </c>
      <c r="T460" s="43">
        <v>46096</v>
      </c>
      <c r="U460" s="16"/>
      <c r="V460" s="9"/>
    </row>
    <row r="461" spans="18:22" x14ac:dyDescent="0.3">
      <c r="R461" s="16" t="s">
        <v>11573</v>
      </c>
      <c r="S461" s="114">
        <v>4205426.8</v>
      </c>
      <c r="T461" s="43">
        <v>46275</v>
      </c>
      <c r="U461" s="16"/>
      <c r="V461" s="9"/>
    </row>
    <row r="462" spans="18:22" x14ac:dyDescent="0.3">
      <c r="R462" s="16" t="s">
        <v>11574</v>
      </c>
      <c r="S462" s="114">
        <v>909878.36</v>
      </c>
      <c r="T462" s="43">
        <v>46170</v>
      </c>
      <c r="U462" s="16"/>
      <c r="V462" s="9"/>
    </row>
    <row r="463" spans="18:22" x14ac:dyDescent="0.3">
      <c r="R463" s="16" t="s">
        <v>11575</v>
      </c>
      <c r="S463" s="114">
        <v>2259228</v>
      </c>
      <c r="T463" s="43">
        <v>46311</v>
      </c>
      <c r="U463" s="16"/>
      <c r="V463" s="9"/>
    </row>
    <row r="464" spans="18:22" x14ac:dyDescent="0.3">
      <c r="R464" s="16" t="s">
        <v>11576</v>
      </c>
      <c r="S464" s="114">
        <v>2204622.73</v>
      </c>
      <c r="T464" s="43">
        <v>46120</v>
      </c>
      <c r="U464" s="16"/>
      <c r="V464" s="9"/>
    </row>
    <row r="465" spans="18:22" x14ac:dyDescent="0.3">
      <c r="R465" s="16" t="s">
        <v>10992</v>
      </c>
      <c r="S465" s="114">
        <v>53713.4</v>
      </c>
      <c r="T465" s="43">
        <v>46319</v>
      </c>
      <c r="U465" s="16"/>
      <c r="V465" s="9"/>
    </row>
    <row r="466" spans="18:22" x14ac:dyDescent="0.3">
      <c r="R466" s="16" t="s">
        <v>11577</v>
      </c>
      <c r="S466" s="114">
        <v>2737309.1999999997</v>
      </c>
      <c r="T466" s="43">
        <v>46275</v>
      </c>
      <c r="U466" s="16"/>
      <c r="V466" s="9"/>
    </row>
    <row r="467" spans="18:22" x14ac:dyDescent="0.3">
      <c r="R467" s="16" t="s">
        <v>11578</v>
      </c>
      <c r="S467" s="114">
        <v>1052038.56</v>
      </c>
      <c r="T467" s="43">
        <v>46111</v>
      </c>
      <c r="U467" s="16"/>
      <c r="V467" s="9"/>
    </row>
    <row r="468" spans="18:22" x14ac:dyDescent="0.3">
      <c r="R468" s="16" t="s">
        <v>11579</v>
      </c>
      <c r="S468" s="114">
        <v>199574.7</v>
      </c>
      <c r="T468" s="43">
        <v>46190</v>
      </c>
      <c r="U468" s="16"/>
      <c r="V468" s="9"/>
    </row>
    <row r="469" spans="18:22" x14ac:dyDescent="0.3">
      <c r="R469" s="16" t="s">
        <v>11580</v>
      </c>
      <c r="S469" s="114">
        <v>47.45</v>
      </c>
      <c r="T469" s="43">
        <v>46092</v>
      </c>
      <c r="U469" s="16"/>
      <c r="V469" s="9"/>
    </row>
    <row r="470" spans="18:22" x14ac:dyDescent="0.3">
      <c r="R470" s="16" t="s">
        <v>11581</v>
      </c>
      <c r="S470" s="114">
        <v>1380696.4200000002</v>
      </c>
      <c r="T470" s="43">
        <v>46107</v>
      </c>
      <c r="U470" s="16"/>
      <c r="V470" s="9"/>
    </row>
    <row r="471" spans="18:22" x14ac:dyDescent="0.3">
      <c r="R471" s="16" t="s">
        <v>11582</v>
      </c>
      <c r="S471" s="114">
        <v>45569.760000000002</v>
      </c>
      <c r="T471" s="43">
        <v>46367</v>
      </c>
      <c r="U471" s="16"/>
      <c r="V471" s="9"/>
    </row>
    <row r="472" spans="18:22" x14ac:dyDescent="0.3">
      <c r="R472" s="16" t="s">
        <v>11584</v>
      </c>
      <c r="S472" s="114">
        <v>425241.19</v>
      </c>
      <c r="T472" s="43">
        <v>46216</v>
      </c>
      <c r="U472" s="16"/>
      <c r="V472" s="9"/>
    </row>
    <row r="473" spans="18:22" x14ac:dyDescent="0.3">
      <c r="R473" s="16" t="s">
        <v>11585</v>
      </c>
      <c r="S473" s="114">
        <v>237098.34</v>
      </c>
      <c r="T473" s="43">
        <v>46339</v>
      </c>
      <c r="U473" s="16"/>
      <c r="V473" s="9"/>
    </row>
    <row r="474" spans="18:22" x14ac:dyDescent="0.3">
      <c r="R474" s="16" t="s">
        <v>11587</v>
      </c>
      <c r="S474" s="114">
        <v>783300.32000000007</v>
      </c>
      <c r="T474" s="43">
        <v>46093</v>
      </c>
      <c r="U474" s="16"/>
      <c r="V474" s="9"/>
    </row>
    <row r="475" spans="18:22" x14ac:dyDescent="0.3">
      <c r="R475" s="16" t="s">
        <v>11588</v>
      </c>
      <c r="S475" s="114">
        <v>1006165.86</v>
      </c>
      <c r="T475" s="43">
        <v>46245</v>
      </c>
      <c r="U475" s="16"/>
      <c r="V475" s="9"/>
    </row>
    <row r="476" spans="18:22" x14ac:dyDescent="0.3">
      <c r="R476" s="16" t="s">
        <v>11589</v>
      </c>
      <c r="S476" s="114">
        <v>409469.12</v>
      </c>
      <c r="T476" s="43">
        <v>46106</v>
      </c>
      <c r="U476" s="16"/>
      <c r="V476" s="9"/>
    </row>
    <row r="477" spans="18:22" x14ac:dyDescent="0.3">
      <c r="R477" s="16" t="s">
        <v>11590</v>
      </c>
      <c r="S477" s="114">
        <v>162841.42000000001</v>
      </c>
      <c r="T477" s="43">
        <v>46072</v>
      </c>
      <c r="U477" s="16"/>
      <c r="V477" s="9"/>
    </row>
    <row r="478" spans="18:22" x14ac:dyDescent="0.3">
      <c r="R478" s="16" t="s">
        <v>11591</v>
      </c>
      <c r="S478" s="114">
        <v>2123762.06</v>
      </c>
      <c r="T478" s="43">
        <v>46035</v>
      </c>
      <c r="U478" s="16"/>
      <c r="V478" s="9"/>
    </row>
    <row r="479" spans="18:22" x14ac:dyDescent="0.3">
      <c r="R479" s="16" t="s">
        <v>11592</v>
      </c>
      <c r="S479" s="114">
        <v>2193262.14</v>
      </c>
      <c r="T479" s="43">
        <v>46071</v>
      </c>
      <c r="U479" s="16"/>
      <c r="V479" s="9"/>
    </row>
    <row r="480" spans="18:22" x14ac:dyDescent="0.3">
      <c r="R480" s="16" t="s">
        <v>11593</v>
      </c>
      <c r="S480" s="114">
        <v>1343249.1400000001</v>
      </c>
      <c r="T480" s="43">
        <v>46138</v>
      </c>
      <c r="U480" s="16"/>
      <c r="V480" s="9"/>
    </row>
    <row r="481" spans="18:22" x14ac:dyDescent="0.3">
      <c r="R481" s="16" t="s">
        <v>11594</v>
      </c>
      <c r="S481" s="114">
        <v>36097.769999999997</v>
      </c>
      <c r="T481" s="43">
        <v>46178</v>
      </c>
      <c r="U481" s="16"/>
      <c r="V481" s="9"/>
    </row>
    <row r="482" spans="18:22" x14ac:dyDescent="0.3">
      <c r="R482" s="16" t="s">
        <v>11596</v>
      </c>
      <c r="S482" s="114">
        <v>792330.58</v>
      </c>
      <c r="T482" s="43">
        <v>46216</v>
      </c>
      <c r="U482" s="16"/>
      <c r="V482" s="9"/>
    </row>
    <row r="483" spans="18:22" x14ac:dyDescent="0.3">
      <c r="R483" s="16" t="s">
        <v>11597</v>
      </c>
      <c r="S483" s="114">
        <v>283893.35000000003</v>
      </c>
      <c r="T483" s="43">
        <v>46033</v>
      </c>
      <c r="U483" s="16"/>
      <c r="V483" s="9"/>
    </row>
    <row r="484" spans="18:22" x14ac:dyDescent="0.3">
      <c r="R484" s="16" t="s">
        <v>11598</v>
      </c>
      <c r="S484" s="114">
        <v>284256.54000000004</v>
      </c>
      <c r="T484" s="43">
        <v>46118</v>
      </c>
      <c r="U484" s="16"/>
      <c r="V484" s="9"/>
    </row>
    <row r="485" spans="18:22" x14ac:dyDescent="0.3">
      <c r="R485" s="16" t="s">
        <v>11599</v>
      </c>
      <c r="S485" s="114">
        <v>2311476.4</v>
      </c>
      <c r="T485" s="43">
        <v>46305</v>
      </c>
      <c r="U485" s="16"/>
      <c r="V485" s="9"/>
    </row>
    <row r="486" spans="18:22" x14ac:dyDescent="0.3">
      <c r="R486" s="16" t="s">
        <v>11600</v>
      </c>
      <c r="S486" s="114">
        <v>86659.040000000008</v>
      </c>
      <c r="T486" s="43">
        <v>46194</v>
      </c>
      <c r="U486" s="16"/>
      <c r="V486" s="9"/>
    </row>
    <row r="487" spans="18:22" x14ac:dyDescent="0.3">
      <c r="R487" s="16" t="s">
        <v>11602</v>
      </c>
      <c r="S487" s="114">
        <v>1532280.76</v>
      </c>
      <c r="T487" s="43">
        <v>46060</v>
      </c>
      <c r="U487" s="16"/>
      <c r="V487" s="9"/>
    </row>
    <row r="488" spans="18:22" x14ac:dyDescent="0.3">
      <c r="R488" s="16" t="s">
        <v>11576</v>
      </c>
      <c r="S488" s="114">
        <v>4241509.6899999995</v>
      </c>
      <c r="T488" s="43">
        <v>46372</v>
      </c>
      <c r="U488" s="16"/>
      <c r="V488" s="9"/>
    </row>
    <row r="489" spans="18:22" x14ac:dyDescent="0.3">
      <c r="R489" s="16" t="s">
        <v>11603</v>
      </c>
      <c r="S489" s="114">
        <v>406355.04000000004</v>
      </c>
      <c r="T489" s="43">
        <v>46145</v>
      </c>
      <c r="U489" s="16"/>
      <c r="V489" s="9"/>
    </row>
    <row r="490" spans="18:22" x14ac:dyDescent="0.3">
      <c r="R490" s="16" t="s">
        <v>11604</v>
      </c>
      <c r="S490" s="114">
        <v>1118802.3</v>
      </c>
      <c r="T490" s="43">
        <v>46179</v>
      </c>
      <c r="U490" s="16"/>
      <c r="V490" s="9"/>
    </row>
    <row r="491" spans="18:22" x14ac:dyDescent="0.3">
      <c r="R491" s="16" t="s">
        <v>11605</v>
      </c>
      <c r="S491" s="114">
        <v>4515.72</v>
      </c>
      <c r="T491" s="43">
        <v>46081</v>
      </c>
      <c r="U491" s="16"/>
      <c r="V491" s="9"/>
    </row>
    <row r="492" spans="18:22" x14ac:dyDescent="0.3">
      <c r="R492" s="16" t="s">
        <v>11606</v>
      </c>
      <c r="S492" s="114">
        <v>1539253.0999999999</v>
      </c>
      <c r="T492" s="43">
        <v>46098</v>
      </c>
      <c r="U492" s="16"/>
      <c r="V492" s="9"/>
    </row>
    <row r="493" spans="18:22" x14ac:dyDescent="0.3">
      <c r="R493" s="16" t="s">
        <v>11607</v>
      </c>
      <c r="S493" s="114">
        <v>48432.03</v>
      </c>
      <c r="T493" s="43">
        <v>46168</v>
      </c>
      <c r="U493" s="16"/>
      <c r="V493" s="9"/>
    </row>
    <row r="494" spans="18:22" x14ac:dyDescent="0.3">
      <c r="R494" s="16" t="s">
        <v>11608</v>
      </c>
      <c r="S494" s="114">
        <v>2936378.38</v>
      </c>
      <c r="T494" s="43">
        <v>46111</v>
      </c>
      <c r="U494" s="16"/>
      <c r="V494" s="9"/>
    </row>
    <row r="495" spans="18:22" x14ac:dyDescent="0.3">
      <c r="R495" s="16" t="s">
        <v>11609</v>
      </c>
      <c r="S495" s="114">
        <v>317895.52</v>
      </c>
      <c r="T495" s="43">
        <v>46251</v>
      </c>
      <c r="U495" s="16"/>
      <c r="V495" s="9"/>
    </row>
    <row r="496" spans="18:22" x14ac:dyDescent="0.3">
      <c r="R496" s="16" t="s">
        <v>11610</v>
      </c>
      <c r="S496" s="114">
        <v>90125.1</v>
      </c>
      <c r="T496" s="43">
        <v>46201</v>
      </c>
      <c r="U496" s="16"/>
      <c r="V496" s="9"/>
    </row>
    <row r="497" spans="18:22" x14ac:dyDescent="0.3">
      <c r="R497" s="16" t="s">
        <v>11611</v>
      </c>
      <c r="S497" s="114">
        <v>470122.56</v>
      </c>
      <c r="T497" s="43">
        <v>46090</v>
      </c>
      <c r="U497" s="16"/>
      <c r="V497" s="9"/>
    </row>
    <row r="498" spans="18:22" x14ac:dyDescent="0.3">
      <c r="R498" s="16" t="s">
        <v>11612</v>
      </c>
      <c r="S498" s="114">
        <v>242819.83000000002</v>
      </c>
      <c r="T498" s="43">
        <v>46199</v>
      </c>
      <c r="U498" s="16"/>
      <c r="V498" s="9"/>
    </row>
    <row r="499" spans="18:22" x14ac:dyDescent="0.3">
      <c r="R499" s="16" t="s">
        <v>11613</v>
      </c>
      <c r="S499" s="114">
        <v>646879.52</v>
      </c>
      <c r="T499" s="43">
        <v>46264</v>
      </c>
      <c r="U499" s="16"/>
      <c r="V499" s="9"/>
    </row>
    <row r="500" spans="18:22" x14ac:dyDescent="0.3">
      <c r="R500" s="16" t="s">
        <v>11614</v>
      </c>
      <c r="S500" s="114">
        <v>78869.45</v>
      </c>
      <c r="T500" s="43">
        <v>46289</v>
      </c>
      <c r="U500" s="16"/>
      <c r="V500" s="9"/>
    </row>
    <row r="501" spans="18:22" x14ac:dyDescent="0.3">
      <c r="R501" s="16" t="s">
        <v>11615</v>
      </c>
      <c r="S501" s="114">
        <v>1429206.8</v>
      </c>
      <c r="T501" s="43">
        <v>46037</v>
      </c>
      <c r="U501" s="16"/>
      <c r="V501" s="9"/>
    </row>
    <row r="502" spans="18:22" x14ac:dyDescent="0.3">
      <c r="R502" s="16" t="s">
        <v>11616</v>
      </c>
      <c r="S502" s="114">
        <v>60477.06</v>
      </c>
      <c r="T502" s="43">
        <v>46106</v>
      </c>
      <c r="U502" s="16"/>
      <c r="V502" s="9"/>
    </row>
    <row r="503" spans="18:22" x14ac:dyDescent="0.3">
      <c r="R503" s="16" t="s">
        <v>11617</v>
      </c>
      <c r="S503" s="114">
        <v>3041801.91</v>
      </c>
      <c r="T503" s="43">
        <v>46298</v>
      </c>
      <c r="U503" s="16"/>
      <c r="V503" s="9"/>
    </row>
    <row r="504" spans="18:22" x14ac:dyDescent="0.3">
      <c r="R504" s="16" t="s">
        <v>11618</v>
      </c>
      <c r="S504" s="114">
        <v>809429.5</v>
      </c>
      <c r="T504" s="43">
        <v>46226</v>
      </c>
      <c r="U504" s="16"/>
      <c r="V504" s="9"/>
    </row>
    <row r="505" spans="18:22" x14ac:dyDescent="0.3">
      <c r="R505" s="16" t="s">
        <v>11619</v>
      </c>
      <c r="S505" s="114">
        <v>1129702.32</v>
      </c>
      <c r="T505" s="43">
        <v>46345</v>
      </c>
      <c r="U505" s="16"/>
      <c r="V505" s="9"/>
    </row>
    <row r="506" spans="18:22" x14ac:dyDescent="0.3">
      <c r="R506" s="16" t="s">
        <v>11620</v>
      </c>
      <c r="S506" s="114">
        <v>159716.53</v>
      </c>
      <c r="T506" s="43">
        <v>46271</v>
      </c>
      <c r="U506" s="16"/>
      <c r="V506" s="9"/>
    </row>
    <row r="507" spans="18:22" x14ac:dyDescent="0.3">
      <c r="R507" s="16" t="s">
        <v>11621</v>
      </c>
      <c r="S507" s="114">
        <v>953008.1</v>
      </c>
      <c r="T507" s="43">
        <v>46176</v>
      </c>
      <c r="U507" s="16"/>
      <c r="V507" s="9"/>
    </row>
    <row r="508" spans="18:22" x14ac:dyDescent="0.3">
      <c r="R508" s="16" t="s">
        <v>11622</v>
      </c>
      <c r="S508" s="114">
        <v>989005.6</v>
      </c>
      <c r="T508" s="43">
        <v>46287</v>
      </c>
      <c r="U508" s="16"/>
      <c r="V508" s="9"/>
    </row>
    <row r="509" spans="18:22" x14ac:dyDescent="0.3">
      <c r="R509" s="16" t="s">
        <v>11623</v>
      </c>
      <c r="S509" s="114">
        <v>308364.18000000005</v>
      </c>
      <c r="T509" s="43">
        <v>46134</v>
      </c>
      <c r="U509" s="16"/>
      <c r="V509" s="9"/>
    </row>
    <row r="510" spans="18:22" x14ac:dyDescent="0.3">
      <c r="R510" s="16" t="s">
        <v>11624</v>
      </c>
      <c r="S510" s="114">
        <v>4177883.1999999997</v>
      </c>
      <c r="T510" s="43">
        <v>46024</v>
      </c>
      <c r="U510" s="16"/>
      <c r="V510" s="9"/>
    </row>
    <row r="511" spans="18:22" x14ac:dyDescent="0.3">
      <c r="R511" s="16" t="s">
        <v>11625</v>
      </c>
      <c r="S511" s="114">
        <v>72139.56</v>
      </c>
      <c r="T511" s="43">
        <v>46275</v>
      </c>
      <c r="U511" s="16"/>
      <c r="V511" s="9"/>
    </row>
    <row r="512" spans="18:22" x14ac:dyDescent="0.3">
      <c r="R512" s="16" t="s">
        <v>11626</v>
      </c>
      <c r="S512" s="114">
        <v>5944929.9199999999</v>
      </c>
      <c r="T512" s="43">
        <v>46362</v>
      </c>
      <c r="U512" s="16"/>
      <c r="V512" s="9"/>
    </row>
    <row r="513" spans="18:22" x14ac:dyDescent="0.3">
      <c r="R513" s="16" t="s">
        <v>11627</v>
      </c>
      <c r="S513" s="114">
        <v>1582440.3</v>
      </c>
      <c r="T513" s="43">
        <v>46352</v>
      </c>
      <c r="U513" s="16"/>
      <c r="V513" s="9"/>
    </row>
    <row r="514" spans="18:22" x14ac:dyDescent="0.3">
      <c r="R514" s="16" t="s">
        <v>11628</v>
      </c>
      <c r="S514" s="114">
        <v>2487448.3199999998</v>
      </c>
      <c r="T514" s="43">
        <v>46268</v>
      </c>
      <c r="U514" s="16"/>
      <c r="V514" s="9"/>
    </row>
    <row r="515" spans="18:22" x14ac:dyDescent="0.3">
      <c r="R515" s="16" t="s">
        <v>11629</v>
      </c>
      <c r="S515" s="114">
        <v>1908896</v>
      </c>
      <c r="T515" s="43">
        <v>46091</v>
      </c>
      <c r="U515" s="16"/>
      <c r="V515" s="9"/>
    </row>
    <row r="516" spans="18:22" x14ac:dyDescent="0.3">
      <c r="R516" s="16" t="s">
        <v>11630</v>
      </c>
      <c r="S516" s="114">
        <v>14116.29</v>
      </c>
      <c r="T516" s="43">
        <v>46345</v>
      </c>
      <c r="U516" s="16"/>
      <c r="V516" s="9"/>
    </row>
    <row r="517" spans="18:22" x14ac:dyDescent="0.3">
      <c r="R517" s="16" t="s">
        <v>11631</v>
      </c>
      <c r="S517" s="114">
        <v>602080.68000000005</v>
      </c>
      <c r="T517" s="43">
        <v>46331</v>
      </c>
      <c r="U517" s="16"/>
      <c r="V517" s="9"/>
    </row>
    <row r="518" spans="18:22" x14ac:dyDescent="0.3">
      <c r="R518" s="16" t="s">
        <v>11632</v>
      </c>
      <c r="S518" s="114">
        <v>57062.28</v>
      </c>
      <c r="T518" s="43">
        <v>46152</v>
      </c>
      <c r="U518" s="16"/>
      <c r="V518" s="9"/>
    </row>
    <row r="519" spans="18:22" x14ac:dyDescent="0.3">
      <c r="R519" s="16" t="s">
        <v>11633</v>
      </c>
      <c r="S519" s="114">
        <v>217842.95</v>
      </c>
      <c r="T519" s="43">
        <v>46246</v>
      </c>
      <c r="U519" s="16"/>
      <c r="V519" s="9"/>
    </row>
    <row r="520" spans="18:22" x14ac:dyDescent="0.3">
      <c r="R520" s="16" t="s">
        <v>11634</v>
      </c>
      <c r="S520" s="114">
        <v>1215910.02</v>
      </c>
      <c r="T520" s="43">
        <v>46212</v>
      </c>
      <c r="U520" s="16"/>
      <c r="V520" s="9"/>
    </row>
    <row r="521" spans="18:22" x14ac:dyDescent="0.3">
      <c r="R521" s="16" t="s">
        <v>11635</v>
      </c>
      <c r="S521" s="114">
        <v>289632.8</v>
      </c>
      <c r="T521" s="43">
        <v>46202</v>
      </c>
      <c r="U521" s="16"/>
      <c r="V521" s="9"/>
    </row>
    <row r="522" spans="18:22" x14ac:dyDescent="0.3">
      <c r="R522" s="16" t="s">
        <v>11636</v>
      </c>
      <c r="S522" s="114">
        <v>613929.1</v>
      </c>
      <c r="T522" s="43">
        <v>46332</v>
      </c>
      <c r="U522" s="16"/>
      <c r="V522" s="9"/>
    </row>
    <row r="523" spans="18:22" x14ac:dyDescent="0.3">
      <c r="R523" s="16" t="s">
        <v>11637</v>
      </c>
      <c r="S523" s="114">
        <v>425958.65</v>
      </c>
      <c r="T523" s="43">
        <v>46282</v>
      </c>
      <c r="U523" s="16"/>
      <c r="V523" s="9"/>
    </row>
    <row r="524" spans="18:22" x14ac:dyDescent="0.3">
      <c r="R524" s="16" t="s">
        <v>11639</v>
      </c>
      <c r="S524" s="114">
        <v>545931.24</v>
      </c>
      <c r="T524" s="43">
        <v>46109</v>
      </c>
      <c r="U524" s="16"/>
      <c r="V524" s="9"/>
    </row>
    <row r="525" spans="18:22" x14ac:dyDescent="0.3">
      <c r="R525" s="16" t="s">
        <v>11640</v>
      </c>
      <c r="S525" s="114">
        <v>317806.5</v>
      </c>
      <c r="T525" s="43">
        <v>46282</v>
      </c>
      <c r="U525" s="16"/>
      <c r="V525" s="9"/>
    </row>
    <row r="526" spans="18:22" x14ac:dyDescent="0.3">
      <c r="R526" s="16" t="s">
        <v>11641</v>
      </c>
      <c r="S526" s="114">
        <v>80825.789999999994</v>
      </c>
      <c r="T526" s="43">
        <v>46076</v>
      </c>
      <c r="U526" s="16"/>
      <c r="V526" s="9"/>
    </row>
    <row r="527" spans="18:22" x14ac:dyDescent="0.3">
      <c r="R527" s="16" t="s">
        <v>11643</v>
      </c>
      <c r="S527" s="114">
        <v>72298.17</v>
      </c>
      <c r="T527" s="43">
        <v>46048</v>
      </c>
      <c r="U527" s="16"/>
      <c r="V527" s="9"/>
    </row>
    <row r="528" spans="18:22" x14ac:dyDescent="0.3">
      <c r="R528" s="16" t="s">
        <v>11644</v>
      </c>
      <c r="S528" s="114">
        <v>562781.18000000005</v>
      </c>
      <c r="T528" s="43">
        <v>46305</v>
      </c>
      <c r="U528" s="16"/>
      <c r="V528" s="9"/>
    </row>
    <row r="529" spans="18:22" x14ac:dyDescent="0.3">
      <c r="R529" s="16" t="s">
        <v>11645</v>
      </c>
      <c r="S529" s="114">
        <v>1271611.24</v>
      </c>
      <c r="T529" s="43">
        <v>46068</v>
      </c>
      <c r="U529" s="16"/>
      <c r="V529" s="9"/>
    </row>
    <row r="530" spans="18:22" x14ac:dyDescent="0.3">
      <c r="R530" s="16" t="s">
        <v>11646</v>
      </c>
      <c r="S530" s="114">
        <v>3557560.23</v>
      </c>
      <c r="T530" s="43">
        <v>46212</v>
      </c>
      <c r="U530" s="16"/>
      <c r="V530" s="9"/>
    </row>
    <row r="531" spans="18:22" x14ac:dyDescent="0.3">
      <c r="R531" s="16" t="s">
        <v>11647</v>
      </c>
      <c r="S531" s="114">
        <v>2720258.4</v>
      </c>
      <c r="T531" s="43">
        <v>46243</v>
      </c>
      <c r="U531" s="16"/>
      <c r="V531" s="9"/>
    </row>
    <row r="532" spans="18:22" x14ac:dyDescent="0.3">
      <c r="R532" s="16" t="s">
        <v>11648</v>
      </c>
      <c r="S532" s="114">
        <v>2342954.62</v>
      </c>
      <c r="T532" s="43">
        <v>46031</v>
      </c>
      <c r="U532" s="16"/>
      <c r="V532" s="9"/>
    </row>
    <row r="533" spans="18:22" x14ac:dyDescent="0.3">
      <c r="R533" s="16" t="s">
        <v>11649</v>
      </c>
      <c r="S533" s="114">
        <v>68276.94</v>
      </c>
      <c r="T533" s="43">
        <v>46218</v>
      </c>
      <c r="U533" s="16"/>
      <c r="V533" s="9"/>
    </row>
    <row r="534" spans="18:22" x14ac:dyDescent="0.3">
      <c r="R534" s="16" t="s">
        <v>11650</v>
      </c>
      <c r="S534" s="114">
        <v>460075.2</v>
      </c>
      <c r="T534" s="43">
        <v>46076</v>
      </c>
      <c r="U534" s="16"/>
      <c r="V534" s="9"/>
    </row>
    <row r="535" spans="18:22" x14ac:dyDescent="0.3">
      <c r="R535" s="16" t="s">
        <v>11651</v>
      </c>
      <c r="S535" s="114">
        <v>1481094.06</v>
      </c>
      <c r="T535" s="43">
        <v>46368</v>
      </c>
      <c r="U535" s="16"/>
      <c r="V535" s="9"/>
    </row>
    <row r="536" spans="18:22" x14ac:dyDescent="0.3">
      <c r="R536" s="16" t="s">
        <v>11652</v>
      </c>
      <c r="S536" s="114">
        <v>400857.60000000003</v>
      </c>
      <c r="T536" s="43">
        <v>46230</v>
      </c>
      <c r="U536" s="16"/>
      <c r="V536" s="9"/>
    </row>
    <row r="537" spans="18:22" x14ac:dyDescent="0.3">
      <c r="R537" s="16" t="s">
        <v>11653</v>
      </c>
      <c r="S537" s="114">
        <v>833290.7</v>
      </c>
      <c r="T537" s="43">
        <v>46191</v>
      </c>
      <c r="U537" s="16"/>
      <c r="V537" s="9"/>
    </row>
    <row r="538" spans="18:22" x14ac:dyDescent="0.3">
      <c r="R538" s="16" t="s">
        <v>11654</v>
      </c>
      <c r="S538" s="114">
        <v>1704249.28</v>
      </c>
      <c r="T538" s="43">
        <v>46108</v>
      </c>
      <c r="U538" s="16"/>
      <c r="V538" s="9"/>
    </row>
    <row r="539" spans="18:22" x14ac:dyDescent="0.3">
      <c r="R539" s="16" t="s">
        <v>11264</v>
      </c>
      <c r="S539" s="114">
        <v>2349637.3199999998</v>
      </c>
      <c r="T539" s="43">
        <v>46297</v>
      </c>
      <c r="U539" s="16"/>
      <c r="V539" s="9"/>
    </row>
    <row r="540" spans="18:22" x14ac:dyDescent="0.3">
      <c r="R540" s="16" t="s">
        <v>11656</v>
      </c>
      <c r="S540" s="114">
        <v>2470690.7400000002</v>
      </c>
      <c r="T540" s="43">
        <v>46126</v>
      </c>
      <c r="U540" s="16"/>
      <c r="V540" s="9"/>
    </row>
    <row r="541" spans="18:22" x14ac:dyDescent="0.3">
      <c r="R541" s="16" t="s">
        <v>11658</v>
      </c>
      <c r="S541" s="114">
        <v>774460.5</v>
      </c>
      <c r="T541" s="43">
        <v>46314</v>
      </c>
      <c r="U541" s="16"/>
      <c r="V541" s="9"/>
    </row>
    <row r="542" spans="18:22" x14ac:dyDescent="0.3">
      <c r="R542" s="16" t="s">
        <v>11659</v>
      </c>
      <c r="S542" s="114">
        <v>81376.75</v>
      </c>
      <c r="T542" s="43">
        <v>46330</v>
      </c>
      <c r="U542" s="16"/>
      <c r="V542" s="9"/>
    </row>
    <row r="543" spans="18:22" x14ac:dyDescent="0.3">
      <c r="R543" s="16" t="s">
        <v>11660</v>
      </c>
      <c r="S543" s="114">
        <v>1980084.01</v>
      </c>
      <c r="T543" s="43">
        <v>46341</v>
      </c>
      <c r="U543" s="16"/>
      <c r="V543" s="9"/>
    </row>
    <row r="544" spans="18:22" x14ac:dyDescent="0.3">
      <c r="R544" s="16" t="s">
        <v>11529</v>
      </c>
      <c r="S544" s="114">
        <v>747961.3</v>
      </c>
      <c r="T544" s="43">
        <v>46295</v>
      </c>
      <c r="U544" s="16"/>
      <c r="V544" s="9"/>
    </row>
    <row r="545" spans="18:22" x14ac:dyDescent="0.3">
      <c r="R545" s="16" t="s">
        <v>11661</v>
      </c>
      <c r="S545" s="114">
        <v>1153944.1200000001</v>
      </c>
      <c r="T545" s="43">
        <v>46118</v>
      </c>
      <c r="U545" s="16"/>
      <c r="V545" s="9"/>
    </row>
    <row r="546" spans="18:22" x14ac:dyDescent="0.3">
      <c r="R546" s="16" t="s">
        <v>11663</v>
      </c>
      <c r="S546" s="114">
        <v>5978.7000000000007</v>
      </c>
      <c r="T546" s="43">
        <v>46227</v>
      </c>
      <c r="U546" s="16"/>
      <c r="V546" s="9"/>
    </row>
    <row r="547" spans="18:22" x14ac:dyDescent="0.3">
      <c r="R547" s="16" t="s">
        <v>11664</v>
      </c>
      <c r="S547" s="114">
        <v>690946.29999999993</v>
      </c>
      <c r="T547" s="43">
        <v>46026</v>
      </c>
      <c r="U547" s="16"/>
      <c r="V547" s="9"/>
    </row>
    <row r="548" spans="18:22" x14ac:dyDescent="0.3">
      <c r="R548" s="16" t="s">
        <v>11665</v>
      </c>
      <c r="S548" s="114">
        <v>329492.80000000005</v>
      </c>
      <c r="T548" s="43">
        <v>46281</v>
      </c>
      <c r="U548" s="16"/>
      <c r="V548" s="9"/>
    </row>
    <row r="549" spans="18:22" x14ac:dyDescent="0.3">
      <c r="R549" s="16" t="s">
        <v>11666</v>
      </c>
      <c r="S549" s="114">
        <v>521647.16000000003</v>
      </c>
      <c r="T549" s="43">
        <v>46271</v>
      </c>
      <c r="U549" s="16"/>
      <c r="V549" s="9"/>
    </row>
    <row r="550" spans="18:22" x14ac:dyDescent="0.3">
      <c r="R550" s="16" t="s">
        <v>11667</v>
      </c>
      <c r="S550" s="114">
        <v>3157021.1999999997</v>
      </c>
      <c r="T550" s="43">
        <v>46120</v>
      </c>
      <c r="U550" s="16"/>
      <c r="V550" s="9"/>
    </row>
    <row r="551" spans="18:22" x14ac:dyDescent="0.3">
      <c r="R551" s="16" t="s">
        <v>11668</v>
      </c>
      <c r="S551" s="114">
        <v>158.61000000000001</v>
      </c>
      <c r="T551" s="43">
        <v>46252</v>
      </c>
      <c r="U551" s="16"/>
      <c r="V551" s="9"/>
    </row>
    <row r="552" spans="18:22" x14ac:dyDescent="0.3">
      <c r="R552" s="16" t="s">
        <v>11669</v>
      </c>
      <c r="S552" s="114">
        <v>827764.38</v>
      </c>
      <c r="T552" s="43">
        <v>46359</v>
      </c>
      <c r="U552" s="16"/>
      <c r="V552" s="9"/>
    </row>
    <row r="553" spans="18:22" x14ac:dyDescent="0.3">
      <c r="R553" s="16" t="s">
        <v>11670</v>
      </c>
      <c r="S553" s="114">
        <v>1000187.04</v>
      </c>
      <c r="T553" s="43">
        <v>46217</v>
      </c>
      <c r="U553" s="16"/>
      <c r="V553" s="9"/>
    </row>
    <row r="554" spans="18:22" x14ac:dyDescent="0.3">
      <c r="R554" s="16" t="s">
        <v>11671</v>
      </c>
      <c r="S554" s="114">
        <v>1268397.54</v>
      </c>
      <c r="T554" s="43">
        <v>46217</v>
      </c>
      <c r="U554" s="16"/>
      <c r="V554" s="9"/>
    </row>
    <row r="555" spans="18:22" x14ac:dyDescent="0.3">
      <c r="R555" s="16" t="s">
        <v>11522</v>
      </c>
      <c r="S555" s="114">
        <v>1271149.06</v>
      </c>
      <c r="T555" s="43">
        <v>46324</v>
      </c>
      <c r="U555" s="16"/>
      <c r="V555" s="9"/>
    </row>
    <row r="556" spans="18:22" x14ac:dyDescent="0.3">
      <c r="R556" s="16" t="s">
        <v>11672</v>
      </c>
      <c r="S556" s="114">
        <v>832323.9</v>
      </c>
      <c r="T556" s="43">
        <v>46090</v>
      </c>
      <c r="U556" s="16"/>
      <c r="V556" s="9"/>
    </row>
    <row r="557" spans="18:22" x14ac:dyDescent="0.3">
      <c r="R557" s="16" t="s">
        <v>11673</v>
      </c>
      <c r="S557" s="114">
        <v>948550.4</v>
      </c>
      <c r="T557" s="43">
        <v>46252</v>
      </c>
      <c r="U557" s="16"/>
      <c r="V557" s="9"/>
    </row>
    <row r="558" spans="18:22" x14ac:dyDescent="0.3">
      <c r="R558" s="16" t="s">
        <v>11674</v>
      </c>
      <c r="S558" s="114">
        <v>3809323.6</v>
      </c>
      <c r="T558" s="43">
        <v>46064</v>
      </c>
      <c r="U558" s="16"/>
      <c r="V558" s="9"/>
    </row>
    <row r="559" spans="18:22" x14ac:dyDescent="0.3">
      <c r="R559" s="16" t="s">
        <v>11675</v>
      </c>
      <c r="S559" s="114">
        <v>1422191.19</v>
      </c>
      <c r="T559" s="43">
        <v>46064</v>
      </c>
      <c r="U559" s="16"/>
      <c r="V559" s="9"/>
    </row>
    <row r="560" spans="18:22" x14ac:dyDescent="0.3">
      <c r="R560" s="16" t="s">
        <v>11676</v>
      </c>
      <c r="S560" s="114">
        <v>1672011.54</v>
      </c>
      <c r="T560" s="43">
        <v>46382</v>
      </c>
      <c r="U560" s="16"/>
      <c r="V560" s="9"/>
    </row>
    <row r="561" spans="18:22" x14ac:dyDescent="0.3">
      <c r="R561" s="16" t="s">
        <v>11677</v>
      </c>
      <c r="S561" s="114">
        <v>1995454.22</v>
      </c>
      <c r="T561" s="43">
        <v>46250</v>
      </c>
      <c r="U561" s="16"/>
      <c r="V561" s="9"/>
    </row>
    <row r="562" spans="18:22" x14ac:dyDescent="0.3">
      <c r="R562" s="16" t="s">
        <v>11678</v>
      </c>
      <c r="S562" s="114">
        <v>1575759.15</v>
      </c>
      <c r="T562" s="43">
        <v>46314</v>
      </c>
      <c r="U562" s="16"/>
      <c r="V562" s="9"/>
    </row>
    <row r="563" spans="18:22" x14ac:dyDescent="0.3">
      <c r="R563" s="16" t="s">
        <v>11679</v>
      </c>
      <c r="S563" s="114">
        <v>176398.48</v>
      </c>
      <c r="T563" s="43">
        <v>46062</v>
      </c>
      <c r="U563" s="16"/>
      <c r="V563" s="9"/>
    </row>
    <row r="564" spans="18:22" x14ac:dyDescent="0.3">
      <c r="R564" s="16" t="s">
        <v>11680</v>
      </c>
      <c r="S564" s="114">
        <v>86691.150000000009</v>
      </c>
      <c r="T564" s="43">
        <v>46111</v>
      </c>
      <c r="U564" s="16"/>
      <c r="V564" s="9"/>
    </row>
    <row r="565" spans="18:22" x14ac:dyDescent="0.3">
      <c r="R565" s="16" t="s">
        <v>11681</v>
      </c>
      <c r="S565" s="114">
        <v>442049.3</v>
      </c>
      <c r="T565" s="43">
        <v>46157</v>
      </c>
      <c r="U565" s="16"/>
      <c r="V565" s="9"/>
    </row>
    <row r="566" spans="18:22" x14ac:dyDescent="0.3">
      <c r="R566" s="16" t="s">
        <v>11682</v>
      </c>
      <c r="S566" s="114">
        <v>412435.4</v>
      </c>
      <c r="T566" s="43">
        <v>46383</v>
      </c>
      <c r="U566" s="16"/>
      <c r="V566" s="9"/>
    </row>
    <row r="567" spans="18:22" x14ac:dyDescent="0.3">
      <c r="R567" s="16" t="s">
        <v>11683</v>
      </c>
      <c r="S567" s="114">
        <v>1136081.0999999999</v>
      </c>
      <c r="T567" s="43">
        <v>46279</v>
      </c>
      <c r="U567" s="16"/>
      <c r="V567" s="9"/>
    </row>
    <row r="568" spans="18:22" x14ac:dyDescent="0.3">
      <c r="R568" s="16" t="s">
        <v>11684</v>
      </c>
      <c r="S568" s="114">
        <v>2231913.04</v>
      </c>
      <c r="T568" s="43">
        <v>46272</v>
      </c>
      <c r="U568" s="16"/>
      <c r="V568" s="9"/>
    </row>
    <row r="569" spans="18:22" x14ac:dyDescent="0.3">
      <c r="R569" s="16" t="s">
        <v>11685</v>
      </c>
      <c r="S569" s="114">
        <v>646618.79999999993</v>
      </c>
      <c r="T569" s="43">
        <v>46243</v>
      </c>
      <c r="U569" s="16"/>
      <c r="V569" s="9"/>
    </row>
    <row r="570" spans="18:22" x14ac:dyDescent="0.3">
      <c r="R570" s="16" t="s">
        <v>11686</v>
      </c>
      <c r="S570" s="114">
        <v>5943593.3799999999</v>
      </c>
      <c r="T570" s="43">
        <v>46333</v>
      </c>
      <c r="U570" s="16"/>
      <c r="V570" s="9"/>
    </row>
    <row r="571" spans="18:22" x14ac:dyDescent="0.3">
      <c r="R571" s="16" t="s">
        <v>11687</v>
      </c>
      <c r="S571" s="114">
        <v>811790.4</v>
      </c>
      <c r="T571" s="43">
        <v>46260</v>
      </c>
      <c r="U571" s="16"/>
      <c r="V571" s="9"/>
    </row>
    <row r="572" spans="18:22" x14ac:dyDescent="0.3">
      <c r="R572" s="16" t="s">
        <v>11688</v>
      </c>
      <c r="S572" s="114">
        <v>1760997.7</v>
      </c>
      <c r="T572" s="43">
        <v>46304</v>
      </c>
      <c r="U572" s="16"/>
      <c r="V572" s="9"/>
    </row>
    <row r="573" spans="18:22" x14ac:dyDescent="0.3">
      <c r="R573" s="16" t="s">
        <v>11689</v>
      </c>
      <c r="S573" s="114">
        <v>1294058.7</v>
      </c>
      <c r="T573" s="43">
        <v>46357</v>
      </c>
      <c r="U573" s="16"/>
      <c r="V573" s="9"/>
    </row>
    <row r="574" spans="18:22" x14ac:dyDescent="0.3">
      <c r="R574" s="16" t="s">
        <v>11690</v>
      </c>
      <c r="S574" s="114">
        <v>2464983.6800000002</v>
      </c>
      <c r="T574" s="43">
        <v>46315</v>
      </c>
      <c r="U574" s="16"/>
      <c r="V574" s="9"/>
    </row>
    <row r="575" spans="18:22" x14ac:dyDescent="0.3">
      <c r="R575" s="16" t="s">
        <v>11691</v>
      </c>
      <c r="S575" s="114">
        <v>1369405.5</v>
      </c>
      <c r="T575" s="43">
        <v>46264</v>
      </c>
      <c r="U575" s="16"/>
      <c r="V575" s="9"/>
    </row>
    <row r="576" spans="18:22" x14ac:dyDescent="0.3">
      <c r="R576" s="16" t="s">
        <v>11085</v>
      </c>
      <c r="S576" s="114">
        <v>61531.35</v>
      </c>
      <c r="T576" s="43">
        <v>46202</v>
      </c>
      <c r="U576" s="16"/>
      <c r="V576" s="9"/>
    </row>
    <row r="577" spans="18:22" x14ac:dyDescent="0.3">
      <c r="R577" s="16" t="s">
        <v>11692</v>
      </c>
      <c r="S577" s="114">
        <v>828931.2</v>
      </c>
      <c r="T577" s="43">
        <v>46039</v>
      </c>
      <c r="U577" s="16"/>
      <c r="V577" s="9"/>
    </row>
    <row r="578" spans="18:22" x14ac:dyDescent="0.3">
      <c r="R578" s="16" t="s">
        <v>11693</v>
      </c>
      <c r="S578" s="114">
        <v>2749988</v>
      </c>
      <c r="T578" s="43">
        <v>46275</v>
      </c>
      <c r="U578" s="16"/>
      <c r="V578" s="9"/>
    </row>
    <row r="579" spans="18:22" x14ac:dyDescent="0.3">
      <c r="R579" s="16" t="s">
        <v>11694</v>
      </c>
      <c r="S579" s="114">
        <v>389991.55000000005</v>
      </c>
      <c r="T579" s="43">
        <v>46080</v>
      </c>
      <c r="U579" s="16"/>
      <c r="V579" s="9"/>
    </row>
    <row r="580" spans="18:22" x14ac:dyDescent="0.3">
      <c r="R580" s="16" t="s">
        <v>11695</v>
      </c>
      <c r="S580" s="114">
        <v>1244442.4800000002</v>
      </c>
      <c r="T580" s="43">
        <v>46241</v>
      </c>
      <c r="U580" s="16"/>
      <c r="V580" s="9"/>
    </row>
    <row r="581" spans="18:22" x14ac:dyDescent="0.3">
      <c r="R581" s="16" t="s">
        <v>11696</v>
      </c>
      <c r="S581" s="114">
        <v>294800.11</v>
      </c>
      <c r="T581" s="43">
        <v>46293</v>
      </c>
      <c r="U581" s="16"/>
      <c r="V581" s="9"/>
    </row>
    <row r="582" spans="18:22" x14ac:dyDescent="0.3">
      <c r="R582" s="16" t="s">
        <v>11697</v>
      </c>
      <c r="S582" s="114">
        <v>38318.31</v>
      </c>
      <c r="T582" s="43">
        <v>46141</v>
      </c>
      <c r="U582" s="16"/>
      <c r="V582" s="9"/>
    </row>
    <row r="583" spans="18:22" x14ac:dyDescent="0.3">
      <c r="R583" s="16" t="s">
        <v>11698</v>
      </c>
      <c r="S583" s="114">
        <v>4053782.25</v>
      </c>
      <c r="T583" s="43">
        <v>46135</v>
      </c>
      <c r="U583" s="16"/>
      <c r="V583" s="9"/>
    </row>
    <row r="584" spans="18:22" x14ac:dyDescent="0.3">
      <c r="R584" s="16" t="s">
        <v>11699</v>
      </c>
      <c r="S584" s="114">
        <v>1760380.5999999999</v>
      </c>
      <c r="T584" s="43">
        <v>46246</v>
      </c>
      <c r="U584" s="16"/>
      <c r="V584" s="9"/>
    </row>
    <row r="585" spans="18:22" x14ac:dyDescent="0.3">
      <c r="R585" s="16" t="s">
        <v>11700</v>
      </c>
      <c r="S585" s="114">
        <v>2841851.04</v>
      </c>
      <c r="T585" s="43">
        <v>46321</v>
      </c>
      <c r="U585" s="16"/>
      <c r="V585" s="9"/>
    </row>
    <row r="586" spans="18:22" x14ac:dyDescent="0.3">
      <c r="R586" s="16" t="s">
        <v>11701</v>
      </c>
      <c r="S586" s="114">
        <v>5627501.6699999999</v>
      </c>
      <c r="T586" s="43">
        <v>46104</v>
      </c>
      <c r="U586" s="16"/>
      <c r="V586" s="9"/>
    </row>
    <row r="587" spans="18:22" x14ac:dyDescent="0.3">
      <c r="R587" s="16" t="s">
        <v>11702</v>
      </c>
      <c r="S587" s="114">
        <v>678849.38</v>
      </c>
      <c r="T587" s="43">
        <v>46192</v>
      </c>
      <c r="U587" s="16"/>
      <c r="V587" s="9"/>
    </row>
    <row r="588" spans="18:22" x14ac:dyDescent="0.3">
      <c r="R588" s="16" t="s">
        <v>11703</v>
      </c>
      <c r="S588" s="114">
        <v>640138.39999999991</v>
      </c>
      <c r="T588" s="43">
        <v>46147</v>
      </c>
      <c r="U588" s="16"/>
      <c r="V588" s="9"/>
    </row>
    <row r="589" spans="18:22" x14ac:dyDescent="0.3">
      <c r="R589" s="16" t="s">
        <v>11705</v>
      </c>
      <c r="S589" s="114">
        <v>2884208.4</v>
      </c>
      <c r="T589" s="43">
        <v>46361</v>
      </c>
      <c r="U589" s="16"/>
      <c r="V589" s="9"/>
    </row>
    <row r="590" spans="18:22" x14ac:dyDescent="0.3">
      <c r="R590" s="16" t="s">
        <v>11706</v>
      </c>
      <c r="S590" s="114">
        <v>2959749.45</v>
      </c>
      <c r="T590" s="43">
        <v>46090</v>
      </c>
      <c r="U590" s="16"/>
      <c r="V590" s="9"/>
    </row>
    <row r="591" spans="18:22" x14ac:dyDescent="0.3">
      <c r="R591" s="16" t="s">
        <v>11707</v>
      </c>
      <c r="S591" s="114">
        <v>798829.02</v>
      </c>
      <c r="T591" s="43">
        <v>46221</v>
      </c>
      <c r="U591" s="16"/>
      <c r="V591" s="9"/>
    </row>
    <row r="592" spans="18:22" x14ac:dyDescent="0.3">
      <c r="R592" s="16" t="s">
        <v>11708</v>
      </c>
      <c r="S592" s="114">
        <v>3118110.4</v>
      </c>
      <c r="T592" s="43">
        <v>46168</v>
      </c>
      <c r="U592" s="16"/>
      <c r="V592" s="9"/>
    </row>
    <row r="593" spans="18:22" x14ac:dyDescent="0.3">
      <c r="R593" s="16" t="s">
        <v>11709</v>
      </c>
      <c r="S593" s="114">
        <v>1297082.58</v>
      </c>
      <c r="T593" s="43">
        <v>46274</v>
      </c>
      <c r="U593" s="16"/>
      <c r="V593" s="9"/>
    </row>
    <row r="594" spans="18:22" x14ac:dyDescent="0.3">
      <c r="R594" s="16" t="s">
        <v>11710</v>
      </c>
      <c r="S594" s="114">
        <v>369588.05000000005</v>
      </c>
      <c r="T594" s="43">
        <v>46324</v>
      </c>
      <c r="U594" s="16"/>
      <c r="V594" s="9"/>
    </row>
    <row r="595" spans="18:22" x14ac:dyDescent="0.3">
      <c r="R595" s="16" t="s">
        <v>11711</v>
      </c>
      <c r="S595" s="114">
        <v>649232.48</v>
      </c>
      <c r="T595" s="43">
        <v>46124</v>
      </c>
      <c r="U595" s="16"/>
      <c r="V595" s="9"/>
    </row>
    <row r="596" spans="18:22" x14ac:dyDescent="0.3">
      <c r="R596" s="16" t="s">
        <v>11712</v>
      </c>
      <c r="S596" s="114">
        <v>484658.9</v>
      </c>
      <c r="T596" s="43">
        <v>46265</v>
      </c>
      <c r="U596" s="16"/>
      <c r="V596" s="9"/>
    </row>
    <row r="597" spans="18:22" x14ac:dyDescent="0.3">
      <c r="R597" s="16" t="s">
        <v>11713</v>
      </c>
      <c r="S597" s="114">
        <v>848012.80000000005</v>
      </c>
      <c r="T597" s="43">
        <v>46319</v>
      </c>
      <c r="U597" s="16"/>
      <c r="V597" s="9"/>
    </row>
    <row r="598" spans="18:22" x14ac:dyDescent="0.3">
      <c r="R598" s="16" t="s">
        <v>11714</v>
      </c>
      <c r="S598" s="114">
        <v>32356.44</v>
      </c>
      <c r="T598" s="43">
        <v>46035</v>
      </c>
      <c r="U598" s="16"/>
      <c r="V598" s="9"/>
    </row>
    <row r="599" spans="18:22" x14ac:dyDescent="0.3">
      <c r="R599" s="16" t="s">
        <v>11715</v>
      </c>
      <c r="S599" s="114">
        <v>927301.2</v>
      </c>
      <c r="T599" s="43">
        <v>46133</v>
      </c>
      <c r="U599" s="16"/>
      <c r="V599" s="9"/>
    </row>
    <row r="600" spans="18:22" x14ac:dyDescent="0.3">
      <c r="R600" s="16" t="s">
        <v>11717</v>
      </c>
      <c r="S600" s="114">
        <v>3137529.7800000003</v>
      </c>
      <c r="T600" s="43">
        <v>46302</v>
      </c>
      <c r="U600" s="16"/>
      <c r="V600" s="9"/>
    </row>
    <row r="601" spans="18:22" x14ac:dyDescent="0.3">
      <c r="R601" s="16" t="s">
        <v>11718</v>
      </c>
      <c r="S601" s="114">
        <v>2473407.92</v>
      </c>
      <c r="T601" s="43">
        <v>46136</v>
      </c>
      <c r="U601" s="16"/>
      <c r="V601" s="9"/>
    </row>
    <row r="602" spans="18:22" x14ac:dyDescent="0.3">
      <c r="R602" s="16" t="s">
        <v>11719</v>
      </c>
      <c r="S602" s="114">
        <v>4607053.38</v>
      </c>
      <c r="T602" s="43">
        <v>46215</v>
      </c>
      <c r="U602" s="16"/>
      <c r="V602" s="9"/>
    </row>
    <row r="603" spans="18:22" x14ac:dyDescent="0.3">
      <c r="R603" s="16" t="s">
        <v>11720</v>
      </c>
      <c r="S603" s="114">
        <v>745868.2</v>
      </c>
      <c r="T603" s="43">
        <v>46063</v>
      </c>
      <c r="U603" s="16"/>
      <c r="V603" s="9"/>
    </row>
    <row r="604" spans="18:22" x14ac:dyDescent="0.3">
      <c r="R604" s="16" t="s">
        <v>11071</v>
      </c>
      <c r="S604" s="114">
        <v>2325345.52</v>
      </c>
      <c r="T604" s="43">
        <v>46189</v>
      </c>
      <c r="U604" s="16"/>
      <c r="V604" s="9"/>
    </row>
    <row r="605" spans="18:22" x14ac:dyDescent="0.3">
      <c r="R605" s="16" t="s">
        <v>11721</v>
      </c>
      <c r="S605" s="114">
        <v>2450177.44</v>
      </c>
      <c r="T605" s="43">
        <v>46256</v>
      </c>
      <c r="U605" s="16"/>
      <c r="V605" s="9"/>
    </row>
    <row r="606" spans="18:22" x14ac:dyDescent="0.3">
      <c r="R606" s="16" t="s">
        <v>11722</v>
      </c>
      <c r="S606" s="114">
        <v>2199787.3800000004</v>
      </c>
      <c r="T606" s="43">
        <v>46338</v>
      </c>
      <c r="U606" s="16"/>
      <c r="V606" s="9"/>
    </row>
    <row r="607" spans="18:22" x14ac:dyDescent="0.3">
      <c r="R607" s="16" t="s">
        <v>11549</v>
      </c>
      <c r="S607" s="114">
        <v>880081.44000000006</v>
      </c>
      <c r="T607" s="43">
        <v>46357</v>
      </c>
      <c r="U607" s="16"/>
      <c r="V607" s="9"/>
    </row>
    <row r="608" spans="18:22" x14ac:dyDescent="0.3">
      <c r="R608" s="16" t="s">
        <v>11723</v>
      </c>
      <c r="S608" s="114">
        <v>1736077.3499999999</v>
      </c>
      <c r="T608" s="43">
        <v>46196</v>
      </c>
      <c r="U608" s="16"/>
      <c r="V608" s="9"/>
    </row>
    <row r="609" spans="18:22" x14ac:dyDescent="0.3">
      <c r="R609" s="16" t="s">
        <v>11724</v>
      </c>
      <c r="S609" s="114">
        <v>306093.28000000003</v>
      </c>
      <c r="T609" s="43">
        <v>46181</v>
      </c>
      <c r="U609" s="16"/>
      <c r="V609" s="9"/>
    </row>
    <row r="610" spans="18:22" x14ac:dyDescent="0.3">
      <c r="R610" s="16" t="s">
        <v>11725</v>
      </c>
      <c r="S610" s="114">
        <v>5502535.1799999997</v>
      </c>
      <c r="T610" s="43">
        <v>46362</v>
      </c>
      <c r="U610" s="16"/>
      <c r="V610" s="9"/>
    </row>
    <row r="611" spans="18:22" x14ac:dyDescent="0.3">
      <c r="R611" s="16" t="s">
        <v>11726</v>
      </c>
      <c r="S611" s="114">
        <v>1628495.4</v>
      </c>
      <c r="T611" s="43">
        <v>46041</v>
      </c>
      <c r="U611" s="16"/>
      <c r="V611" s="9"/>
    </row>
    <row r="612" spans="18:22" x14ac:dyDescent="0.3">
      <c r="R612" s="16" t="s">
        <v>11727</v>
      </c>
      <c r="S612" s="114">
        <v>1059355</v>
      </c>
      <c r="T612" s="43">
        <v>46173</v>
      </c>
      <c r="U612" s="16"/>
      <c r="V612" s="9"/>
    </row>
    <row r="613" spans="18:22" x14ac:dyDescent="0.3">
      <c r="R613" s="16" t="s">
        <v>11728</v>
      </c>
      <c r="S613" s="114">
        <v>376693.57</v>
      </c>
      <c r="T613" s="43">
        <v>46228</v>
      </c>
      <c r="U613" s="16"/>
      <c r="V613" s="9"/>
    </row>
    <row r="614" spans="18:22" x14ac:dyDescent="0.3">
      <c r="R614" s="16" t="s">
        <v>11729</v>
      </c>
      <c r="S614" s="114">
        <v>740372</v>
      </c>
      <c r="T614" s="43">
        <v>46170</v>
      </c>
      <c r="U614" s="16"/>
      <c r="V614" s="9"/>
    </row>
    <row r="615" spans="18:22" x14ac:dyDescent="0.3">
      <c r="R615" s="16" t="s">
        <v>11730</v>
      </c>
      <c r="S615" s="114">
        <v>494994.78</v>
      </c>
      <c r="T615" s="43">
        <v>46173</v>
      </c>
      <c r="U615" s="16"/>
      <c r="V615" s="9"/>
    </row>
    <row r="616" spans="18:22" x14ac:dyDescent="0.3">
      <c r="R616" s="16" t="s">
        <v>11731</v>
      </c>
      <c r="S616" s="114">
        <v>1547686.7999999998</v>
      </c>
      <c r="T616" s="43">
        <v>46090</v>
      </c>
      <c r="U616" s="16"/>
      <c r="V616" s="9"/>
    </row>
    <row r="617" spans="18:22" x14ac:dyDescent="0.3">
      <c r="R617" s="16" t="s">
        <v>11732</v>
      </c>
      <c r="S617" s="114">
        <v>36718.080000000002</v>
      </c>
      <c r="T617" s="43">
        <v>46353</v>
      </c>
      <c r="U617" s="16"/>
      <c r="V617" s="9"/>
    </row>
    <row r="618" spans="18:22" x14ac:dyDescent="0.3">
      <c r="R618" s="16" t="s">
        <v>11733</v>
      </c>
      <c r="S618" s="114">
        <v>471106.08</v>
      </c>
      <c r="T618" s="43">
        <v>46298</v>
      </c>
      <c r="U618" s="16"/>
      <c r="V618" s="9"/>
    </row>
    <row r="619" spans="18:22" x14ac:dyDescent="0.3">
      <c r="R619" s="16" t="s">
        <v>11734</v>
      </c>
      <c r="S619" s="114">
        <v>747175.66</v>
      </c>
      <c r="T619" s="43">
        <v>46295</v>
      </c>
      <c r="U619" s="16"/>
      <c r="V619" s="9"/>
    </row>
    <row r="620" spans="18:22" x14ac:dyDescent="0.3">
      <c r="R620" s="16" t="s">
        <v>11735</v>
      </c>
      <c r="S620" s="114">
        <v>4377836.7699999996</v>
      </c>
      <c r="T620" s="43">
        <v>46212</v>
      </c>
      <c r="U620" s="16"/>
      <c r="V620" s="9"/>
    </row>
    <row r="621" spans="18:22" x14ac:dyDescent="0.3">
      <c r="R621" s="16" t="s">
        <v>11736</v>
      </c>
      <c r="S621" s="114">
        <v>3447505.74</v>
      </c>
      <c r="T621" s="43">
        <v>46313</v>
      </c>
      <c r="U621" s="16"/>
      <c r="V621" s="9"/>
    </row>
    <row r="622" spans="18:22" x14ac:dyDescent="0.3">
      <c r="R622" s="16" t="s">
        <v>11737</v>
      </c>
      <c r="S622" s="114">
        <v>292149.65000000002</v>
      </c>
      <c r="T622" s="43">
        <v>46059</v>
      </c>
      <c r="U622" s="16"/>
      <c r="V622" s="9"/>
    </row>
    <row r="623" spans="18:22" x14ac:dyDescent="0.3">
      <c r="R623" s="16" t="s">
        <v>11738</v>
      </c>
      <c r="S623" s="114">
        <v>2935510.62</v>
      </c>
      <c r="T623" s="43">
        <v>46219</v>
      </c>
      <c r="U623" s="16"/>
      <c r="V623" s="9"/>
    </row>
    <row r="624" spans="18:22" x14ac:dyDescent="0.3">
      <c r="R624" s="16" t="s">
        <v>11740</v>
      </c>
      <c r="S624" s="114">
        <v>1551800.7999999998</v>
      </c>
      <c r="T624" s="43">
        <v>46307</v>
      </c>
      <c r="U624" s="16"/>
      <c r="V624" s="9"/>
    </row>
    <row r="625" spans="18:22" x14ac:dyDescent="0.3">
      <c r="R625" s="16" t="s">
        <v>11742</v>
      </c>
      <c r="S625" s="114">
        <v>731773.68</v>
      </c>
      <c r="T625" s="43">
        <v>46125</v>
      </c>
      <c r="U625" s="16"/>
      <c r="V625" s="9"/>
    </row>
    <row r="626" spans="18:22" x14ac:dyDescent="0.3">
      <c r="R626" s="16" t="s">
        <v>11743</v>
      </c>
      <c r="S626" s="114">
        <v>623191.25</v>
      </c>
      <c r="T626" s="43">
        <v>46043</v>
      </c>
      <c r="U626" s="16"/>
      <c r="V626" s="9"/>
    </row>
    <row r="627" spans="18:22" x14ac:dyDescent="0.3">
      <c r="R627" s="16" t="s">
        <v>11744</v>
      </c>
      <c r="S627" s="114">
        <v>18408.09</v>
      </c>
      <c r="T627" s="43">
        <v>46305</v>
      </c>
      <c r="U627" s="16"/>
      <c r="V627" s="9"/>
    </row>
    <row r="628" spans="18:22" x14ac:dyDescent="0.3">
      <c r="R628" s="16" t="s">
        <v>11745</v>
      </c>
      <c r="S628" s="114">
        <v>2452868.46</v>
      </c>
      <c r="T628" s="43">
        <v>46064</v>
      </c>
      <c r="U628" s="16"/>
      <c r="V628" s="9"/>
    </row>
    <row r="629" spans="18:22" x14ac:dyDescent="0.3">
      <c r="R629" s="16" t="s">
        <v>11746</v>
      </c>
      <c r="S629" s="114">
        <v>1815691.5999999999</v>
      </c>
      <c r="T629" s="43">
        <v>46372</v>
      </c>
      <c r="U629" s="16"/>
      <c r="V629" s="9"/>
    </row>
    <row r="630" spans="18:22" x14ac:dyDescent="0.3">
      <c r="R630" s="16" t="s">
        <v>11715</v>
      </c>
      <c r="S630" s="114">
        <v>614287.08000000007</v>
      </c>
      <c r="T630" s="43">
        <v>46077</v>
      </c>
      <c r="U630" s="16"/>
      <c r="V630" s="9"/>
    </row>
    <row r="631" spans="18:22" x14ac:dyDescent="0.3">
      <c r="R631" s="16" t="s">
        <v>11748</v>
      </c>
      <c r="S631" s="114">
        <v>2425415.2799999998</v>
      </c>
      <c r="T631" s="43">
        <v>46040</v>
      </c>
      <c r="U631" s="16"/>
      <c r="V631" s="9"/>
    </row>
    <row r="632" spans="18:22" x14ac:dyDescent="0.3">
      <c r="R632" s="16" t="s">
        <v>11749</v>
      </c>
      <c r="S632" s="114">
        <v>2918310</v>
      </c>
      <c r="T632" s="43">
        <v>46026</v>
      </c>
      <c r="U632" s="16"/>
      <c r="V632" s="9"/>
    </row>
    <row r="633" spans="18:22" x14ac:dyDescent="0.3">
      <c r="R633" s="16" t="s">
        <v>11750</v>
      </c>
      <c r="S633" s="114">
        <v>5799915.3300000001</v>
      </c>
      <c r="T633" s="43">
        <v>46221</v>
      </c>
      <c r="U633" s="16"/>
      <c r="V633" s="9"/>
    </row>
    <row r="634" spans="18:22" x14ac:dyDescent="0.3">
      <c r="R634" s="16" t="s">
        <v>11751</v>
      </c>
      <c r="S634" s="114">
        <v>31981.300000000003</v>
      </c>
      <c r="T634" s="43">
        <v>46072</v>
      </c>
      <c r="U634" s="16"/>
      <c r="V634" s="9"/>
    </row>
    <row r="635" spans="18:22" x14ac:dyDescent="0.3">
      <c r="R635" s="16" t="s">
        <v>11752</v>
      </c>
      <c r="S635" s="114">
        <v>998262.1</v>
      </c>
      <c r="T635" s="43">
        <v>46123</v>
      </c>
      <c r="U635" s="16"/>
      <c r="V635" s="9"/>
    </row>
    <row r="636" spans="18:22" x14ac:dyDescent="0.3">
      <c r="R636" s="16" t="s">
        <v>11753</v>
      </c>
      <c r="S636" s="114">
        <v>50745.87</v>
      </c>
      <c r="T636" s="43">
        <v>46048</v>
      </c>
      <c r="U636" s="16"/>
      <c r="V636" s="9"/>
    </row>
    <row r="637" spans="18:22" x14ac:dyDescent="0.3">
      <c r="R637" s="16" t="s">
        <v>11754</v>
      </c>
      <c r="S637" s="114">
        <v>301256.78000000003</v>
      </c>
      <c r="T637" s="43">
        <v>46274</v>
      </c>
      <c r="U637" s="16"/>
      <c r="V637" s="9"/>
    </row>
    <row r="638" spans="18:22" x14ac:dyDescent="0.3">
      <c r="R638" s="16" t="s">
        <v>11755</v>
      </c>
      <c r="S638" s="114">
        <v>592827.4</v>
      </c>
      <c r="T638" s="43">
        <v>46333</v>
      </c>
      <c r="U638" s="16"/>
      <c r="V638" s="9"/>
    </row>
    <row r="639" spans="18:22" x14ac:dyDescent="0.3">
      <c r="R639" s="16" t="s">
        <v>11756</v>
      </c>
      <c r="S639" s="114">
        <v>273223.39</v>
      </c>
      <c r="T639" s="43">
        <v>46275</v>
      </c>
      <c r="U639" s="16"/>
      <c r="V639" s="9"/>
    </row>
    <row r="640" spans="18:22" x14ac:dyDescent="0.3">
      <c r="R640" s="16" t="s">
        <v>11758</v>
      </c>
      <c r="S640" s="114">
        <v>1893667.04</v>
      </c>
      <c r="T640" s="43">
        <v>46186</v>
      </c>
      <c r="U640" s="16"/>
      <c r="V640" s="9"/>
    </row>
    <row r="641" spans="18:22" x14ac:dyDescent="0.3">
      <c r="R641" s="16" t="s">
        <v>11759</v>
      </c>
      <c r="S641" s="114">
        <v>922975.89999999991</v>
      </c>
      <c r="T641" s="43">
        <v>46134</v>
      </c>
      <c r="U641" s="16"/>
      <c r="V641" s="9"/>
    </row>
    <row r="642" spans="18:22" x14ac:dyDescent="0.3">
      <c r="R642" s="16" t="s">
        <v>11760</v>
      </c>
      <c r="S642" s="114">
        <v>2514464.4</v>
      </c>
      <c r="T642" s="43">
        <v>46079</v>
      </c>
      <c r="U642" s="16"/>
      <c r="V642" s="9"/>
    </row>
    <row r="643" spans="18:22" x14ac:dyDescent="0.3">
      <c r="R643" s="16" t="s">
        <v>11761</v>
      </c>
      <c r="S643" s="114">
        <v>13380.900000000001</v>
      </c>
      <c r="T643" s="43">
        <v>46178</v>
      </c>
      <c r="U643" s="16"/>
      <c r="V643" s="9"/>
    </row>
    <row r="644" spans="18:22" x14ac:dyDescent="0.3">
      <c r="R644" s="16" t="s">
        <v>11762</v>
      </c>
      <c r="S644" s="114">
        <v>5295371.4799999995</v>
      </c>
      <c r="T644" s="43">
        <v>46195</v>
      </c>
      <c r="U644" s="16"/>
      <c r="V644" s="9"/>
    </row>
    <row r="645" spans="18:22" x14ac:dyDescent="0.3">
      <c r="R645" s="16" t="s">
        <v>11763</v>
      </c>
      <c r="S645" s="114">
        <v>4163185.5300000003</v>
      </c>
      <c r="T645" s="43">
        <v>46334</v>
      </c>
      <c r="U645" s="16"/>
      <c r="V645" s="9"/>
    </row>
    <row r="646" spans="18:22" x14ac:dyDescent="0.3">
      <c r="R646" s="16" t="s">
        <v>11764</v>
      </c>
      <c r="S646" s="114">
        <v>3401269.83</v>
      </c>
      <c r="T646" s="43">
        <v>46157</v>
      </c>
      <c r="U646" s="16"/>
      <c r="V646" s="9"/>
    </row>
    <row r="647" spans="18:22" x14ac:dyDescent="0.3">
      <c r="R647" s="16" t="s">
        <v>11765</v>
      </c>
      <c r="S647" s="114">
        <v>202303.1</v>
      </c>
      <c r="T647" s="43">
        <v>46051</v>
      </c>
      <c r="U647" s="16"/>
      <c r="V647" s="9"/>
    </row>
    <row r="648" spans="18:22" x14ac:dyDescent="0.3">
      <c r="R648" s="16" t="s">
        <v>11766</v>
      </c>
      <c r="S648" s="114">
        <v>958112.19</v>
      </c>
      <c r="T648" s="43">
        <v>46374</v>
      </c>
      <c r="U648" s="16"/>
      <c r="V648" s="9"/>
    </row>
    <row r="649" spans="18:22" x14ac:dyDescent="0.3">
      <c r="R649" s="16" t="s">
        <v>11767</v>
      </c>
      <c r="S649" s="114">
        <v>719872.44000000006</v>
      </c>
      <c r="T649" s="43">
        <v>46155</v>
      </c>
      <c r="U649" s="16"/>
      <c r="V649" s="9"/>
    </row>
    <row r="650" spans="18:22" x14ac:dyDescent="0.3">
      <c r="R650" s="16" t="s">
        <v>11768</v>
      </c>
      <c r="S650" s="114">
        <v>2615767.6</v>
      </c>
      <c r="T650" s="43">
        <v>46217</v>
      </c>
      <c r="U650" s="16"/>
      <c r="V650" s="9"/>
    </row>
    <row r="651" spans="18:22" x14ac:dyDescent="0.3">
      <c r="R651" s="16" t="s">
        <v>11769</v>
      </c>
      <c r="S651" s="114">
        <v>494919.60000000003</v>
      </c>
      <c r="T651" s="43">
        <v>46225</v>
      </c>
      <c r="U651" s="16"/>
      <c r="V651" s="9"/>
    </row>
    <row r="652" spans="18:22" x14ac:dyDescent="0.3">
      <c r="R652" s="16" t="s">
        <v>11770</v>
      </c>
      <c r="S652" s="114">
        <v>471663.83</v>
      </c>
      <c r="T652" s="43">
        <v>46266</v>
      </c>
      <c r="U652" s="16"/>
      <c r="V652" s="9"/>
    </row>
    <row r="653" spans="18:22" x14ac:dyDescent="0.3">
      <c r="R653" s="16" t="s">
        <v>11771</v>
      </c>
      <c r="S653" s="114">
        <v>2013680.97</v>
      </c>
      <c r="T653" s="43">
        <v>46155</v>
      </c>
      <c r="U653" s="16"/>
      <c r="V653" s="9"/>
    </row>
    <row r="654" spans="18:22" x14ac:dyDescent="0.3">
      <c r="R654" s="16" t="s">
        <v>11772</v>
      </c>
      <c r="S654" s="114">
        <v>388053.28</v>
      </c>
      <c r="T654" s="43">
        <v>46132</v>
      </c>
      <c r="U654" s="16"/>
      <c r="V654" s="9"/>
    </row>
    <row r="655" spans="18:22" x14ac:dyDescent="0.3">
      <c r="R655" s="16" t="s">
        <v>11773</v>
      </c>
      <c r="S655" s="114">
        <v>2152335.6</v>
      </c>
      <c r="T655" s="43">
        <v>46093</v>
      </c>
      <c r="U655" s="16"/>
      <c r="V655" s="9"/>
    </row>
    <row r="656" spans="18:22" x14ac:dyDescent="0.3">
      <c r="R656" s="16" t="s">
        <v>11774</v>
      </c>
      <c r="S656" s="114">
        <v>34866.21</v>
      </c>
      <c r="T656" s="43">
        <v>46125</v>
      </c>
      <c r="U656" s="16"/>
      <c r="V656" s="9"/>
    </row>
    <row r="657" spans="18:22" x14ac:dyDescent="0.3">
      <c r="R657" s="16" t="s">
        <v>11775</v>
      </c>
      <c r="S657" s="114">
        <v>152998.56</v>
      </c>
      <c r="T657" s="43">
        <v>46159</v>
      </c>
      <c r="U657" s="16"/>
      <c r="V657" s="9"/>
    </row>
    <row r="658" spans="18:22" x14ac:dyDescent="0.3">
      <c r="R658" s="16" t="s">
        <v>11776</v>
      </c>
      <c r="S658" s="114">
        <v>1367345.49</v>
      </c>
      <c r="T658" s="43">
        <v>46098</v>
      </c>
      <c r="U658" s="16"/>
      <c r="V658" s="9"/>
    </row>
    <row r="659" spans="18:22" x14ac:dyDescent="0.3">
      <c r="R659" s="16" t="s">
        <v>11777</v>
      </c>
      <c r="S659" s="114">
        <v>3706725.54</v>
      </c>
      <c r="T659" s="43">
        <v>46027</v>
      </c>
      <c r="U659" s="16"/>
      <c r="V659" s="9"/>
    </row>
    <row r="660" spans="18:22" x14ac:dyDescent="0.3">
      <c r="R660" s="16" t="s">
        <v>11778</v>
      </c>
      <c r="S660" s="114">
        <v>989039.6</v>
      </c>
      <c r="T660" s="43">
        <v>46228</v>
      </c>
      <c r="U660" s="16"/>
      <c r="V660" s="9"/>
    </row>
    <row r="661" spans="18:22" x14ac:dyDescent="0.3">
      <c r="R661" s="16" t="s">
        <v>11779</v>
      </c>
      <c r="S661" s="114">
        <v>864806.88</v>
      </c>
      <c r="T661" s="43">
        <v>46231</v>
      </c>
      <c r="U661" s="16"/>
      <c r="V661" s="9"/>
    </row>
    <row r="662" spans="18:22" x14ac:dyDescent="0.3">
      <c r="R662" s="16" t="s">
        <v>11539</v>
      </c>
      <c r="S662" s="114">
        <v>244586.82</v>
      </c>
      <c r="T662" s="43">
        <v>46075</v>
      </c>
      <c r="U662" s="16"/>
      <c r="V662" s="9"/>
    </row>
    <row r="663" spans="18:22" x14ac:dyDescent="0.3">
      <c r="R663" s="16" t="s">
        <v>11780</v>
      </c>
      <c r="S663" s="114">
        <v>5119616.47</v>
      </c>
      <c r="T663" s="43">
        <v>46189</v>
      </c>
      <c r="U663" s="16"/>
      <c r="V663" s="9"/>
    </row>
    <row r="664" spans="18:22" x14ac:dyDescent="0.3">
      <c r="R664" s="16" t="s">
        <v>11781</v>
      </c>
      <c r="S664" s="114">
        <v>1885643.5999999999</v>
      </c>
      <c r="T664" s="43">
        <v>46088</v>
      </c>
      <c r="U664" s="16"/>
      <c r="V664" s="9"/>
    </row>
    <row r="665" spans="18:22" x14ac:dyDescent="0.3">
      <c r="R665" s="16" t="s">
        <v>11782</v>
      </c>
      <c r="S665" s="114">
        <v>3694777.1999999997</v>
      </c>
      <c r="T665" s="43">
        <v>46160</v>
      </c>
      <c r="U665" s="16"/>
      <c r="V665" s="9"/>
    </row>
    <row r="666" spans="18:22" x14ac:dyDescent="0.3">
      <c r="R666" s="16" t="s">
        <v>11783</v>
      </c>
      <c r="S666" s="114">
        <v>153685.56</v>
      </c>
      <c r="T666" s="43">
        <v>46332</v>
      </c>
      <c r="U666" s="16"/>
      <c r="V666" s="9"/>
    </row>
    <row r="667" spans="18:22" x14ac:dyDescent="0.3">
      <c r="R667" s="16" t="s">
        <v>11784</v>
      </c>
      <c r="S667" s="114">
        <v>1046851.3800000001</v>
      </c>
      <c r="T667" s="43">
        <v>46288</v>
      </c>
      <c r="U667" s="16"/>
      <c r="V667" s="9"/>
    </row>
    <row r="668" spans="18:22" x14ac:dyDescent="0.3">
      <c r="R668" s="16" t="s">
        <v>11785</v>
      </c>
      <c r="S668" s="114">
        <v>824954.72</v>
      </c>
      <c r="T668" s="43">
        <v>46362</v>
      </c>
      <c r="U668" s="16"/>
      <c r="V668" s="9"/>
    </row>
    <row r="669" spans="18:22" x14ac:dyDescent="0.3">
      <c r="R669" s="16" t="s">
        <v>11786</v>
      </c>
      <c r="S669" s="114">
        <v>1759969.2</v>
      </c>
      <c r="T669" s="43">
        <v>46220</v>
      </c>
      <c r="U669" s="16"/>
      <c r="V669" s="9"/>
    </row>
    <row r="670" spans="18:22" x14ac:dyDescent="0.3">
      <c r="R670" s="16" t="s">
        <v>11730</v>
      </c>
      <c r="S670" s="114">
        <v>2084616.48</v>
      </c>
      <c r="T670" s="43">
        <v>46040</v>
      </c>
      <c r="U670" s="16"/>
      <c r="V670" s="9"/>
    </row>
    <row r="671" spans="18:22" x14ac:dyDescent="0.3">
      <c r="R671" s="16" t="s">
        <v>11787</v>
      </c>
      <c r="S671" s="114">
        <v>742365.6</v>
      </c>
      <c r="T671" s="43">
        <v>46070</v>
      </c>
      <c r="U671" s="16"/>
      <c r="V671" s="9"/>
    </row>
    <row r="672" spans="18:22" x14ac:dyDescent="0.3">
      <c r="R672" s="16" t="s">
        <v>11788</v>
      </c>
      <c r="S672" s="114">
        <v>991922.58000000007</v>
      </c>
      <c r="T672" s="43">
        <v>46126</v>
      </c>
      <c r="U672" s="16"/>
      <c r="V672" s="9"/>
    </row>
    <row r="673" spans="18:22" x14ac:dyDescent="0.3">
      <c r="R673" s="16" t="s">
        <v>11789</v>
      </c>
      <c r="S673" s="114">
        <v>64880.82</v>
      </c>
      <c r="T673" s="43">
        <v>46309</v>
      </c>
      <c r="U673" s="16"/>
      <c r="V673" s="9"/>
    </row>
    <row r="674" spans="18:22" x14ac:dyDescent="0.3">
      <c r="R674" s="16" t="s">
        <v>11790</v>
      </c>
      <c r="S674" s="114">
        <v>6327180.3599999994</v>
      </c>
      <c r="T674" s="43">
        <v>46161</v>
      </c>
      <c r="U674" s="16"/>
      <c r="V674" s="9"/>
    </row>
    <row r="675" spans="18:22" x14ac:dyDescent="0.3">
      <c r="R675" s="16" t="s">
        <v>11791</v>
      </c>
      <c r="S675" s="114">
        <v>1539664.5</v>
      </c>
      <c r="T675" s="43">
        <v>46171</v>
      </c>
      <c r="U675" s="16"/>
      <c r="V675" s="9"/>
    </row>
    <row r="676" spans="18:22" x14ac:dyDescent="0.3">
      <c r="R676" s="16" t="s">
        <v>11792</v>
      </c>
      <c r="S676" s="114">
        <v>529610.4</v>
      </c>
      <c r="T676" s="43">
        <v>46160</v>
      </c>
      <c r="U676" s="16"/>
      <c r="V676" s="9"/>
    </row>
    <row r="677" spans="18:22" x14ac:dyDescent="0.3">
      <c r="R677" s="16" t="s">
        <v>11793</v>
      </c>
      <c r="S677" s="114">
        <v>1842660.5999999999</v>
      </c>
      <c r="T677" s="43">
        <v>46346</v>
      </c>
      <c r="U677" s="16"/>
      <c r="V677" s="9"/>
    </row>
    <row r="678" spans="18:22" x14ac:dyDescent="0.3">
      <c r="R678" s="16" t="s">
        <v>11794</v>
      </c>
      <c r="S678" s="114">
        <v>3988126.17</v>
      </c>
      <c r="T678" s="43">
        <v>46233</v>
      </c>
      <c r="U678" s="16"/>
      <c r="V678" s="9"/>
    </row>
    <row r="679" spans="18:22" x14ac:dyDescent="0.3">
      <c r="R679" s="16" t="s">
        <v>11795</v>
      </c>
      <c r="S679" s="114">
        <v>6371954.4500000002</v>
      </c>
      <c r="T679" s="43">
        <v>46187</v>
      </c>
      <c r="U679" s="16"/>
      <c r="V679" s="9"/>
    </row>
    <row r="680" spans="18:22" x14ac:dyDescent="0.3">
      <c r="R680" s="16" t="s">
        <v>11796</v>
      </c>
      <c r="S680" s="114">
        <v>575960</v>
      </c>
      <c r="T680" s="43">
        <v>46265</v>
      </c>
      <c r="U680" s="16"/>
      <c r="V680" s="9"/>
    </row>
    <row r="681" spans="18:22" x14ac:dyDescent="0.3">
      <c r="R681" s="16" t="s">
        <v>11357</v>
      </c>
      <c r="S681" s="114">
        <v>6602507.5999999996</v>
      </c>
      <c r="T681" s="43">
        <v>46183</v>
      </c>
      <c r="U681" s="16"/>
      <c r="V681" s="9"/>
    </row>
    <row r="682" spans="18:22" x14ac:dyDescent="0.3">
      <c r="R682" s="16" t="s">
        <v>11797</v>
      </c>
      <c r="S682" s="114">
        <v>524112.30000000005</v>
      </c>
      <c r="T682" s="43">
        <v>46159</v>
      </c>
      <c r="U682" s="16"/>
      <c r="V682" s="9"/>
    </row>
    <row r="683" spans="18:22" x14ac:dyDescent="0.3">
      <c r="R683" s="16" t="s">
        <v>11798</v>
      </c>
      <c r="S683" s="114">
        <v>649600.6</v>
      </c>
      <c r="T683" s="43">
        <v>46346</v>
      </c>
      <c r="U683" s="16"/>
      <c r="V683" s="9"/>
    </row>
    <row r="684" spans="18:22" x14ac:dyDescent="0.3">
      <c r="R684" s="16" t="s">
        <v>11799</v>
      </c>
      <c r="S684" s="114">
        <v>84473.44</v>
      </c>
      <c r="T684" s="43">
        <v>46306</v>
      </c>
      <c r="U684" s="16"/>
      <c r="V684" s="9"/>
    </row>
    <row r="685" spans="18:22" x14ac:dyDescent="0.3">
      <c r="R685" s="16" t="s">
        <v>11800</v>
      </c>
      <c r="S685" s="114">
        <v>775383.98</v>
      </c>
      <c r="T685" s="43">
        <v>46102</v>
      </c>
      <c r="U685" s="16"/>
      <c r="V685" s="9"/>
    </row>
    <row r="686" spans="18:22" x14ac:dyDescent="0.3">
      <c r="R686" s="16" t="s">
        <v>11277</v>
      </c>
      <c r="S686" s="114">
        <v>1026405.66</v>
      </c>
      <c r="T686" s="43">
        <v>46148</v>
      </c>
      <c r="U686" s="16"/>
      <c r="V686" s="9"/>
    </row>
    <row r="687" spans="18:22" x14ac:dyDescent="0.3">
      <c r="R687" s="16" t="s">
        <v>11801</v>
      </c>
      <c r="S687" s="114">
        <v>2451882.63</v>
      </c>
      <c r="T687" s="43">
        <v>46138</v>
      </c>
      <c r="U687" s="16"/>
      <c r="V687" s="9"/>
    </row>
    <row r="688" spans="18:22" x14ac:dyDescent="0.3">
      <c r="R688" s="16" t="s">
        <v>11802</v>
      </c>
      <c r="S688" s="114">
        <v>624098.07999999996</v>
      </c>
      <c r="T688" s="43">
        <v>46311</v>
      </c>
      <c r="U688" s="16"/>
      <c r="V688" s="9"/>
    </row>
    <row r="689" spans="18:22" x14ac:dyDescent="0.3">
      <c r="R689" s="16" t="s">
        <v>11803</v>
      </c>
      <c r="S689" s="114">
        <v>4253956</v>
      </c>
      <c r="T689" s="43">
        <v>46108</v>
      </c>
      <c r="U689" s="16"/>
      <c r="V689" s="9"/>
    </row>
    <row r="690" spans="18:22" x14ac:dyDescent="0.3">
      <c r="R690" s="16" t="s">
        <v>11804</v>
      </c>
      <c r="S690" s="114">
        <v>707818.62000000011</v>
      </c>
      <c r="T690" s="43">
        <v>46229</v>
      </c>
      <c r="U690" s="16"/>
      <c r="V690" s="9"/>
    </row>
    <row r="691" spans="18:22" x14ac:dyDescent="0.3">
      <c r="R691" s="16" t="s">
        <v>11805</v>
      </c>
      <c r="S691" s="114">
        <v>521437.4</v>
      </c>
      <c r="T691" s="43">
        <v>46306</v>
      </c>
      <c r="U691" s="16"/>
      <c r="V691" s="9"/>
    </row>
    <row r="692" spans="18:22" x14ac:dyDescent="0.3">
      <c r="R692" s="16" t="s">
        <v>11806</v>
      </c>
      <c r="S692" s="114">
        <v>27299.58</v>
      </c>
      <c r="T692" s="43">
        <v>46387</v>
      </c>
      <c r="U692" s="16"/>
      <c r="V692" s="9"/>
    </row>
    <row r="693" spans="18:22" x14ac:dyDescent="0.3">
      <c r="R693" s="16" t="s">
        <v>11807</v>
      </c>
      <c r="S693" s="114">
        <v>3916404.8699999996</v>
      </c>
      <c r="T693" s="43">
        <v>46264</v>
      </c>
      <c r="U693" s="16"/>
      <c r="V693" s="9"/>
    </row>
    <row r="694" spans="18:22" x14ac:dyDescent="0.3">
      <c r="R694" s="16" t="s">
        <v>11808</v>
      </c>
      <c r="S694" s="114">
        <v>379313.88</v>
      </c>
      <c r="T694" s="43">
        <v>46178</v>
      </c>
      <c r="U694" s="16"/>
      <c r="V694" s="9"/>
    </row>
    <row r="695" spans="18:22" x14ac:dyDescent="0.3">
      <c r="R695" s="16" t="s">
        <v>11809</v>
      </c>
      <c r="S695" s="114">
        <v>1358237.0999999999</v>
      </c>
      <c r="T695" s="43">
        <v>46260</v>
      </c>
      <c r="U695" s="16"/>
      <c r="V695" s="9"/>
    </row>
    <row r="696" spans="18:22" x14ac:dyDescent="0.3">
      <c r="R696" s="16" t="s">
        <v>11810</v>
      </c>
      <c r="S696" s="114">
        <v>5035806.9300000006</v>
      </c>
      <c r="T696" s="43">
        <v>46174</v>
      </c>
      <c r="U696" s="16"/>
      <c r="V696" s="9"/>
    </row>
    <row r="697" spans="18:22" x14ac:dyDescent="0.3">
      <c r="R697" s="16" t="s">
        <v>11811</v>
      </c>
      <c r="S697" s="114">
        <v>5863494.8400000008</v>
      </c>
      <c r="T697" s="43">
        <v>46271</v>
      </c>
      <c r="U697" s="16"/>
      <c r="V697" s="9"/>
    </row>
    <row r="698" spans="18:22" x14ac:dyDescent="0.3">
      <c r="R698" s="16" t="s">
        <v>11812</v>
      </c>
      <c r="S698" s="114">
        <v>52061.4</v>
      </c>
      <c r="T698" s="43">
        <v>46270</v>
      </c>
      <c r="U698" s="16"/>
      <c r="V698" s="9"/>
    </row>
    <row r="699" spans="18:22" x14ac:dyDescent="0.3">
      <c r="R699" s="16" t="s">
        <v>11813</v>
      </c>
      <c r="S699" s="114">
        <v>1486833.06</v>
      </c>
      <c r="T699" s="43">
        <v>46344</v>
      </c>
      <c r="U699" s="16"/>
      <c r="V699" s="9"/>
    </row>
    <row r="700" spans="18:22" x14ac:dyDescent="0.3">
      <c r="R700" s="16" t="s">
        <v>11814</v>
      </c>
      <c r="S700" s="114">
        <v>444692.93</v>
      </c>
      <c r="T700" s="43">
        <v>46253</v>
      </c>
      <c r="U700" s="16"/>
      <c r="V700" s="9"/>
    </row>
    <row r="701" spans="18:22" x14ac:dyDescent="0.3">
      <c r="R701" s="16" t="s">
        <v>11815</v>
      </c>
      <c r="S701" s="114">
        <v>647976.36</v>
      </c>
      <c r="T701" s="43">
        <v>46269</v>
      </c>
      <c r="U701" s="16"/>
      <c r="V701" s="9"/>
    </row>
    <row r="702" spans="18:22" x14ac:dyDescent="0.3">
      <c r="R702" s="16" t="s">
        <v>11816</v>
      </c>
      <c r="S702" s="114">
        <v>86134.56</v>
      </c>
      <c r="T702" s="43">
        <v>46096</v>
      </c>
      <c r="U702" s="16"/>
      <c r="V702" s="9"/>
    </row>
    <row r="703" spans="18:22" x14ac:dyDescent="0.3">
      <c r="R703" s="16" t="s">
        <v>11817</v>
      </c>
      <c r="S703" s="114">
        <v>68326.28</v>
      </c>
      <c r="T703" s="43">
        <v>46365</v>
      </c>
      <c r="U703" s="16"/>
      <c r="V703" s="9"/>
    </row>
    <row r="704" spans="18:22" x14ac:dyDescent="0.3">
      <c r="R704" s="16" t="s">
        <v>11818</v>
      </c>
      <c r="S704" s="114">
        <v>64816.700000000004</v>
      </c>
      <c r="T704" s="43">
        <v>46162</v>
      </c>
      <c r="U704" s="16"/>
      <c r="V704" s="9"/>
    </row>
    <row r="705" spans="18:22" x14ac:dyDescent="0.3">
      <c r="R705" s="16" t="s">
        <v>11819</v>
      </c>
      <c r="S705" s="114">
        <v>1884.66</v>
      </c>
      <c r="T705" s="43">
        <v>46287</v>
      </c>
      <c r="U705" s="16"/>
      <c r="V705" s="9"/>
    </row>
    <row r="706" spans="18:22" x14ac:dyDescent="0.3">
      <c r="R706" s="16" t="s">
        <v>11820</v>
      </c>
      <c r="S706" s="114">
        <v>1801109.2</v>
      </c>
      <c r="T706" s="43">
        <v>46252</v>
      </c>
      <c r="U706" s="16"/>
      <c r="V706" s="9"/>
    </row>
    <row r="707" spans="18:22" x14ac:dyDescent="0.3">
      <c r="R707" s="16" t="s">
        <v>11821</v>
      </c>
      <c r="S707" s="114">
        <v>1125179</v>
      </c>
      <c r="T707" s="43">
        <v>46334</v>
      </c>
      <c r="U707" s="16"/>
      <c r="V707" s="9"/>
    </row>
    <row r="708" spans="18:22" x14ac:dyDescent="0.3">
      <c r="R708" s="16" t="s">
        <v>11822</v>
      </c>
      <c r="S708" s="114">
        <v>546644.86</v>
      </c>
      <c r="T708" s="43">
        <v>46178</v>
      </c>
      <c r="U708" s="16"/>
      <c r="V708" s="9"/>
    </row>
    <row r="709" spans="18:22" x14ac:dyDescent="0.3">
      <c r="R709" s="16" t="s">
        <v>11823</v>
      </c>
      <c r="S709" s="114">
        <v>972034.55999999994</v>
      </c>
      <c r="T709" s="43">
        <v>46133</v>
      </c>
      <c r="U709" s="16"/>
      <c r="V709" s="9"/>
    </row>
    <row r="710" spans="18:22" x14ac:dyDescent="0.3">
      <c r="R710" s="16" t="s">
        <v>11824</v>
      </c>
      <c r="S710" s="114">
        <v>1444017.12</v>
      </c>
      <c r="T710" s="43">
        <v>46282</v>
      </c>
      <c r="U710" s="16"/>
      <c r="V710" s="9"/>
    </row>
    <row r="711" spans="18:22" x14ac:dyDescent="0.3">
      <c r="R711" s="16" t="s">
        <v>11825</v>
      </c>
      <c r="S711" s="114">
        <v>2263567.7600000002</v>
      </c>
      <c r="T711" s="43">
        <v>46097</v>
      </c>
      <c r="U711" s="16"/>
      <c r="V711" s="9"/>
    </row>
    <row r="712" spans="18:22" x14ac:dyDescent="0.3">
      <c r="R712" s="16" t="s">
        <v>11826</v>
      </c>
      <c r="S712" s="114">
        <v>1873927</v>
      </c>
      <c r="T712" s="43">
        <v>46179</v>
      </c>
      <c r="U712" s="16"/>
      <c r="V712" s="9"/>
    </row>
    <row r="713" spans="18:22" x14ac:dyDescent="0.3">
      <c r="R713" s="16" t="s">
        <v>11827</v>
      </c>
      <c r="S713" s="114">
        <v>897245.44000000006</v>
      </c>
      <c r="T713" s="43">
        <v>46031</v>
      </c>
      <c r="U713" s="16"/>
      <c r="V713" s="9"/>
    </row>
    <row r="714" spans="18:22" x14ac:dyDescent="0.3">
      <c r="R714" s="16" t="s">
        <v>11828</v>
      </c>
      <c r="S714" s="114">
        <v>1017556.0200000001</v>
      </c>
      <c r="T714" s="43">
        <v>46073</v>
      </c>
      <c r="U714" s="16"/>
      <c r="V714" s="9"/>
    </row>
    <row r="715" spans="18:22" x14ac:dyDescent="0.3">
      <c r="R715" s="16" t="s">
        <v>11829</v>
      </c>
      <c r="S715" s="114">
        <v>2673938.8199999998</v>
      </c>
      <c r="T715" s="43">
        <v>46221</v>
      </c>
      <c r="U715" s="16"/>
      <c r="V715" s="9"/>
    </row>
    <row r="716" spans="18:22" x14ac:dyDescent="0.3">
      <c r="R716" s="16" t="s">
        <v>11830</v>
      </c>
      <c r="S716" s="114">
        <v>14508.15</v>
      </c>
      <c r="T716" s="43">
        <v>46077</v>
      </c>
      <c r="U716" s="16"/>
      <c r="V716" s="9"/>
    </row>
    <row r="717" spans="18:22" x14ac:dyDescent="0.3">
      <c r="R717" s="16" t="s">
        <v>11831</v>
      </c>
      <c r="S717" s="114">
        <v>1550826</v>
      </c>
      <c r="T717" s="43">
        <v>46291</v>
      </c>
      <c r="U717" s="16"/>
      <c r="V717" s="9"/>
    </row>
    <row r="718" spans="18:22" x14ac:dyDescent="0.3">
      <c r="R718" s="16" t="s">
        <v>11832</v>
      </c>
      <c r="S718" s="114">
        <v>53022.39</v>
      </c>
      <c r="T718" s="43">
        <v>46204</v>
      </c>
      <c r="U718" s="16"/>
      <c r="V718" s="9"/>
    </row>
    <row r="719" spans="18:22" x14ac:dyDescent="0.3">
      <c r="R719" s="16" t="s">
        <v>11833</v>
      </c>
      <c r="S719" s="114">
        <v>151697.65000000002</v>
      </c>
      <c r="T719" s="43">
        <v>46353</v>
      </c>
      <c r="U719" s="16"/>
      <c r="V719" s="9"/>
    </row>
    <row r="720" spans="18:22" x14ac:dyDescent="0.3">
      <c r="R720" s="16" t="s">
        <v>11834</v>
      </c>
      <c r="S720" s="114">
        <v>1462270.74</v>
      </c>
      <c r="T720" s="43">
        <v>46140</v>
      </c>
      <c r="U720" s="16"/>
      <c r="V720" s="9"/>
    </row>
    <row r="721" spans="18:22" x14ac:dyDescent="0.3">
      <c r="R721" s="16" t="s">
        <v>11835</v>
      </c>
      <c r="S721" s="114">
        <v>3530797.4099999997</v>
      </c>
      <c r="T721" s="43">
        <v>46138</v>
      </c>
      <c r="U721" s="16"/>
      <c r="V721" s="9"/>
    </row>
    <row r="722" spans="18:22" x14ac:dyDescent="0.3">
      <c r="R722" s="16" t="s">
        <v>11836</v>
      </c>
      <c r="S722" s="114">
        <v>280081.08</v>
      </c>
      <c r="T722" s="43">
        <v>46317</v>
      </c>
      <c r="U722" s="16"/>
      <c r="V722" s="9"/>
    </row>
    <row r="723" spans="18:22" x14ac:dyDescent="0.3">
      <c r="R723" s="16" t="s">
        <v>11837</v>
      </c>
      <c r="S723" s="114">
        <v>2006508.8399999999</v>
      </c>
      <c r="T723" s="43">
        <v>46374</v>
      </c>
      <c r="U723" s="16"/>
      <c r="V723" s="9"/>
    </row>
    <row r="724" spans="18:22" x14ac:dyDescent="0.3">
      <c r="R724" s="16" t="s">
        <v>11838</v>
      </c>
      <c r="S724" s="114">
        <v>39313.120000000003</v>
      </c>
      <c r="T724" s="43">
        <v>46234</v>
      </c>
      <c r="U724" s="16"/>
      <c r="V724" s="9"/>
    </row>
    <row r="725" spans="18:22" x14ac:dyDescent="0.3">
      <c r="R725" s="16" t="s">
        <v>11839</v>
      </c>
      <c r="S725" s="114">
        <v>1235561.2</v>
      </c>
      <c r="T725" s="43">
        <v>46155</v>
      </c>
      <c r="U725" s="16"/>
      <c r="V725" s="9"/>
    </row>
    <row r="726" spans="18:22" x14ac:dyDescent="0.3">
      <c r="R726" s="16" t="s">
        <v>11840</v>
      </c>
      <c r="S726" s="114">
        <v>59775.28</v>
      </c>
      <c r="T726" s="43">
        <v>46223</v>
      </c>
      <c r="U726" s="16"/>
      <c r="V726" s="9"/>
    </row>
    <row r="727" spans="18:22" x14ac:dyDescent="0.3">
      <c r="R727" s="16" t="s">
        <v>11841</v>
      </c>
      <c r="S727" s="114">
        <v>974583.56</v>
      </c>
      <c r="T727" s="43">
        <v>46092</v>
      </c>
      <c r="U727" s="16"/>
      <c r="V727" s="9"/>
    </row>
    <row r="728" spans="18:22" x14ac:dyDescent="0.3">
      <c r="R728" s="16" t="s">
        <v>11355</v>
      </c>
      <c r="S728" s="114">
        <v>1769856.24</v>
      </c>
      <c r="T728" s="43">
        <v>46282</v>
      </c>
      <c r="U728" s="16"/>
      <c r="V728" s="9"/>
    </row>
    <row r="729" spans="18:22" x14ac:dyDescent="0.3">
      <c r="R729" s="16" t="s">
        <v>11842</v>
      </c>
      <c r="S729" s="114">
        <v>143020.71</v>
      </c>
      <c r="T729" s="43">
        <v>46192</v>
      </c>
      <c r="U729" s="16"/>
      <c r="V729" s="9"/>
    </row>
    <row r="730" spans="18:22" x14ac:dyDescent="0.3">
      <c r="R730" s="16" t="s">
        <v>11843</v>
      </c>
      <c r="S730" s="114">
        <v>4365711.84</v>
      </c>
      <c r="T730" s="43">
        <v>46212</v>
      </c>
      <c r="U730" s="16"/>
      <c r="V730" s="9"/>
    </row>
    <row r="731" spans="18:22" x14ac:dyDescent="0.3">
      <c r="R731" s="16" t="s">
        <v>11844</v>
      </c>
      <c r="S731" s="114">
        <v>2152497.67</v>
      </c>
      <c r="T731" s="43">
        <v>46176</v>
      </c>
      <c r="U731" s="16"/>
      <c r="V731" s="9"/>
    </row>
    <row r="732" spans="18:22" x14ac:dyDescent="0.3">
      <c r="R732" s="16" t="s">
        <v>11846</v>
      </c>
      <c r="S732" s="114">
        <v>996087.2</v>
      </c>
      <c r="T732" s="43">
        <v>46197</v>
      </c>
      <c r="U732" s="16"/>
      <c r="V732" s="9"/>
    </row>
    <row r="733" spans="18:22" x14ac:dyDescent="0.3">
      <c r="R733" s="16" t="s">
        <v>11847</v>
      </c>
      <c r="S733" s="114">
        <v>98444.34</v>
      </c>
      <c r="T733" s="43">
        <v>46196</v>
      </c>
      <c r="U733" s="16"/>
      <c r="V733" s="9"/>
    </row>
    <row r="734" spans="18:22" x14ac:dyDescent="0.3">
      <c r="R734" s="16" t="s">
        <v>11848</v>
      </c>
      <c r="S734" s="114">
        <v>927533.82000000007</v>
      </c>
      <c r="T734" s="43">
        <v>46163</v>
      </c>
      <c r="U734" s="16"/>
      <c r="V734" s="9"/>
    </row>
    <row r="735" spans="18:22" x14ac:dyDescent="0.3">
      <c r="R735" s="16" t="s">
        <v>11849</v>
      </c>
      <c r="S735" s="114">
        <v>82397.119999999995</v>
      </c>
      <c r="T735" s="43">
        <v>46171</v>
      </c>
      <c r="U735" s="16"/>
      <c r="V735" s="9"/>
    </row>
    <row r="736" spans="18:22" x14ac:dyDescent="0.3">
      <c r="R736" s="16" t="s">
        <v>11850</v>
      </c>
      <c r="S736" s="114">
        <v>309968.72000000003</v>
      </c>
      <c r="T736" s="43">
        <v>46201</v>
      </c>
      <c r="U736" s="16"/>
      <c r="V736" s="9"/>
    </row>
    <row r="737" spans="18:22" x14ac:dyDescent="0.3">
      <c r="R737" s="16" t="s">
        <v>11851</v>
      </c>
      <c r="S737" s="114">
        <v>1080344.96</v>
      </c>
      <c r="T737" s="43">
        <v>46077</v>
      </c>
      <c r="U737" s="16"/>
      <c r="V737" s="9"/>
    </row>
    <row r="738" spans="18:22" x14ac:dyDescent="0.3">
      <c r="R738" s="16" t="s">
        <v>11852</v>
      </c>
      <c r="S738" s="114">
        <v>418105.28</v>
      </c>
      <c r="T738" s="43">
        <v>46038</v>
      </c>
      <c r="U738" s="16"/>
      <c r="V738" s="9"/>
    </row>
    <row r="739" spans="18:22" x14ac:dyDescent="0.3">
      <c r="R739" s="16" t="s">
        <v>11853</v>
      </c>
      <c r="S739" s="114">
        <v>646328.88</v>
      </c>
      <c r="T739" s="43">
        <v>46374</v>
      </c>
      <c r="U739" s="16"/>
      <c r="V739" s="9"/>
    </row>
    <row r="740" spans="18:22" x14ac:dyDescent="0.3">
      <c r="R740" s="16" t="s">
        <v>11854</v>
      </c>
      <c r="S740" s="114">
        <v>409219.2</v>
      </c>
      <c r="T740" s="43">
        <v>46189</v>
      </c>
      <c r="U740" s="16"/>
      <c r="V740" s="9"/>
    </row>
    <row r="741" spans="18:22" x14ac:dyDescent="0.3">
      <c r="R741" s="16" t="s">
        <v>11855</v>
      </c>
      <c r="S741" s="114">
        <v>702779.68</v>
      </c>
      <c r="T741" s="43">
        <v>46126</v>
      </c>
      <c r="U741" s="16"/>
      <c r="V741" s="9"/>
    </row>
    <row r="742" spans="18:22" x14ac:dyDescent="0.3">
      <c r="R742" s="16" t="s">
        <v>11856</v>
      </c>
      <c r="S742" s="114">
        <v>3423410.97</v>
      </c>
      <c r="T742" s="43">
        <v>46353</v>
      </c>
      <c r="U742" s="16"/>
      <c r="V742" s="9"/>
    </row>
    <row r="743" spans="18:22" x14ac:dyDescent="0.3">
      <c r="R743" s="16" t="s">
        <v>11857</v>
      </c>
      <c r="S743" s="114">
        <v>1847391.7</v>
      </c>
      <c r="T743" s="43">
        <v>46229</v>
      </c>
      <c r="U743" s="16"/>
      <c r="V743" s="9"/>
    </row>
    <row r="744" spans="18:22" x14ac:dyDescent="0.3">
      <c r="R744" s="16" t="s">
        <v>11858</v>
      </c>
      <c r="S744" s="114">
        <v>185026.06</v>
      </c>
      <c r="T744" s="43">
        <v>46103</v>
      </c>
      <c r="U744" s="16"/>
      <c r="V744" s="9"/>
    </row>
    <row r="745" spans="18:22" x14ac:dyDescent="0.3">
      <c r="R745" s="16" t="s">
        <v>11859</v>
      </c>
      <c r="S745" s="114">
        <v>388926.42000000004</v>
      </c>
      <c r="T745" s="43">
        <v>46070</v>
      </c>
      <c r="U745" s="16"/>
      <c r="V745" s="9"/>
    </row>
    <row r="746" spans="18:22" x14ac:dyDescent="0.3">
      <c r="R746" s="16" t="s">
        <v>11860</v>
      </c>
      <c r="S746" s="114">
        <v>1169198.8</v>
      </c>
      <c r="T746" s="43">
        <v>46377</v>
      </c>
      <c r="U746" s="16"/>
      <c r="V746" s="9"/>
    </row>
    <row r="747" spans="18:22" x14ac:dyDescent="0.3">
      <c r="R747" s="16" t="s">
        <v>11861</v>
      </c>
      <c r="S747" s="114">
        <v>32784</v>
      </c>
      <c r="T747" s="43">
        <v>46091</v>
      </c>
      <c r="U747" s="16"/>
      <c r="V747" s="9"/>
    </row>
    <row r="748" spans="18:22" x14ac:dyDescent="0.3">
      <c r="R748" s="16" t="s">
        <v>11862</v>
      </c>
      <c r="S748" s="114">
        <v>2072618.32</v>
      </c>
      <c r="T748" s="43">
        <v>46149</v>
      </c>
      <c r="U748" s="16"/>
      <c r="V748" s="9"/>
    </row>
    <row r="749" spans="18:22" x14ac:dyDescent="0.3">
      <c r="R749" s="16" t="s">
        <v>11676</v>
      </c>
      <c r="S749" s="114">
        <v>5143256.58</v>
      </c>
      <c r="T749" s="43">
        <v>46351</v>
      </c>
      <c r="U749" s="16"/>
      <c r="V749" s="9"/>
    </row>
    <row r="750" spans="18:22" x14ac:dyDescent="0.3">
      <c r="R750" s="16" t="s">
        <v>11863</v>
      </c>
      <c r="S750" s="114">
        <v>107472.88</v>
      </c>
      <c r="T750" s="43">
        <v>46332</v>
      </c>
      <c r="U750" s="16"/>
      <c r="V750" s="9"/>
    </row>
    <row r="751" spans="18:22" x14ac:dyDescent="0.3">
      <c r="R751" s="16" t="s">
        <v>11864</v>
      </c>
      <c r="S751" s="114">
        <v>895011.68</v>
      </c>
      <c r="T751" s="43">
        <v>46117</v>
      </c>
      <c r="U751" s="16"/>
      <c r="V751" s="9"/>
    </row>
    <row r="752" spans="18:22" x14ac:dyDescent="0.3">
      <c r="R752" s="16" t="s">
        <v>11865</v>
      </c>
      <c r="S752" s="114">
        <v>572273.46000000008</v>
      </c>
      <c r="T752" s="43">
        <v>46343</v>
      </c>
      <c r="U752" s="16"/>
      <c r="V752" s="9"/>
    </row>
    <row r="753" spans="18:22" x14ac:dyDescent="0.3">
      <c r="R753" s="16" t="s">
        <v>11866</v>
      </c>
      <c r="S753" s="114">
        <v>5205823.3</v>
      </c>
      <c r="T753" s="43">
        <v>46099</v>
      </c>
      <c r="U753" s="16"/>
      <c r="V753" s="9"/>
    </row>
    <row r="754" spans="18:22" x14ac:dyDescent="0.3">
      <c r="R754" s="16" t="s">
        <v>11867</v>
      </c>
      <c r="S754" s="114">
        <v>44588.07</v>
      </c>
      <c r="T754" s="43">
        <v>46093</v>
      </c>
      <c r="U754" s="16"/>
      <c r="V754" s="9"/>
    </row>
    <row r="755" spans="18:22" x14ac:dyDescent="0.3">
      <c r="R755" s="16" t="s">
        <v>11868</v>
      </c>
      <c r="S755" s="114">
        <v>1710326.4</v>
      </c>
      <c r="T755" s="43">
        <v>46269</v>
      </c>
      <c r="U755" s="16"/>
      <c r="V755" s="9"/>
    </row>
    <row r="756" spans="18:22" x14ac:dyDescent="0.3">
      <c r="R756" s="16" t="s">
        <v>11869</v>
      </c>
      <c r="S756" s="114">
        <v>650834.79999999993</v>
      </c>
      <c r="T756" s="43">
        <v>46074</v>
      </c>
      <c r="U756" s="16"/>
      <c r="V756" s="9"/>
    </row>
    <row r="757" spans="18:22" x14ac:dyDescent="0.3">
      <c r="R757" s="16" t="s">
        <v>11870</v>
      </c>
      <c r="S757" s="114">
        <v>357678.10000000003</v>
      </c>
      <c r="T757" s="43">
        <v>46215</v>
      </c>
      <c r="U757" s="16"/>
      <c r="V757" s="9"/>
    </row>
    <row r="758" spans="18:22" x14ac:dyDescent="0.3">
      <c r="R758" s="16" t="s">
        <v>11871</v>
      </c>
      <c r="S758" s="114">
        <v>1779841.2</v>
      </c>
      <c r="T758" s="43">
        <v>46322</v>
      </c>
      <c r="U758" s="16"/>
      <c r="V758" s="9"/>
    </row>
    <row r="759" spans="18:22" x14ac:dyDescent="0.3">
      <c r="R759" s="16" t="s">
        <v>11872</v>
      </c>
      <c r="S759" s="114">
        <v>1052229.8</v>
      </c>
      <c r="T759" s="43">
        <v>46159</v>
      </c>
      <c r="U759" s="16"/>
      <c r="V759" s="9"/>
    </row>
    <row r="760" spans="18:22" x14ac:dyDescent="0.3">
      <c r="R760" s="16" t="s">
        <v>11874</v>
      </c>
      <c r="S760" s="114">
        <v>90866.75</v>
      </c>
      <c r="T760" s="43">
        <v>46348</v>
      </c>
      <c r="U760" s="16"/>
      <c r="V760" s="9"/>
    </row>
    <row r="761" spans="18:22" x14ac:dyDescent="0.3">
      <c r="R761" s="16" t="s">
        <v>11875</v>
      </c>
      <c r="S761" s="114">
        <v>378063.24</v>
      </c>
      <c r="T761" s="43">
        <v>46334</v>
      </c>
      <c r="U761" s="16"/>
      <c r="V761" s="9"/>
    </row>
    <row r="762" spans="18:22" x14ac:dyDescent="0.3">
      <c r="R762" s="16" t="s">
        <v>11876</v>
      </c>
      <c r="S762" s="114">
        <v>550813.80000000005</v>
      </c>
      <c r="T762" s="43">
        <v>46146</v>
      </c>
      <c r="U762" s="16"/>
      <c r="V762" s="9"/>
    </row>
    <row r="763" spans="18:22" x14ac:dyDescent="0.3">
      <c r="R763" s="16" t="s">
        <v>11877</v>
      </c>
      <c r="S763" s="114">
        <v>1155488.3400000001</v>
      </c>
      <c r="T763" s="43">
        <v>46227</v>
      </c>
      <c r="U763" s="16"/>
      <c r="V763" s="9"/>
    </row>
    <row r="764" spans="18:22" x14ac:dyDescent="0.3">
      <c r="R764" s="16" t="s">
        <v>11878</v>
      </c>
      <c r="S764" s="114">
        <v>3746366.8</v>
      </c>
      <c r="T764" s="43">
        <v>46149</v>
      </c>
      <c r="U764" s="16"/>
      <c r="V764" s="9"/>
    </row>
    <row r="765" spans="18:22" x14ac:dyDescent="0.3">
      <c r="R765" s="16" t="s">
        <v>11879</v>
      </c>
      <c r="S765" s="114">
        <v>3432894.4</v>
      </c>
      <c r="T765" s="43">
        <v>46030</v>
      </c>
      <c r="U765" s="16"/>
      <c r="V765" s="9"/>
    </row>
    <row r="766" spans="18:22" x14ac:dyDescent="0.3">
      <c r="R766" s="16" t="s">
        <v>11880</v>
      </c>
      <c r="S766" s="114">
        <v>5818626.8899999997</v>
      </c>
      <c r="T766" s="43">
        <v>46289</v>
      </c>
      <c r="U766" s="16"/>
      <c r="V766" s="9"/>
    </row>
    <row r="767" spans="18:22" x14ac:dyDescent="0.3">
      <c r="R767" s="16" t="s">
        <v>11881</v>
      </c>
      <c r="S767" s="114">
        <v>158893.12</v>
      </c>
      <c r="T767" s="43">
        <v>46169</v>
      </c>
      <c r="U767" s="16"/>
      <c r="V767" s="9"/>
    </row>
    <row r="768" spans="18:22" x14ac:dyDescent="0.3">
      <c r="R768" s="16" t="s">
        <v>11883</v>
      </c>
      <c r="S768" s="114">
        <v>1735902.2999999998</v>
      </c>
      <c r="T768" s="43">
        <v>46196</v>
      </c>
      <c r="U768" s="16"/>
      <c r="V768" s="9"/>
    </row>
    <row r="769" spans="18:22" x14ac:dyDescent="0.3">
      <c r="R769" s="16" t="s">
        <v>11884</v>
      </c>
      <c r="S769" s="114">
        <v>739084.39</v>
      </c>
      <c r="T769" s="43">
        <v>46104</v>
      </c>
      <c r="U769" s="16"/>
      <c r="V769" s="9"/>
    </row>
    <row r="770" spans="18:22" x14ac:dyDescent="0.3">
      <c r="R770" s="16" t="s">
        <v>11885</v>
      </c>
      <c r="S770" s="114">
        <v>511102.56</v>
      </c>
      <c r="T770" s="43">
        <v>46176</v>
      </c>
      <c r="U770" s="16"/>
      <c r="V770" s="9"/>
    </row>
    <row r="771" spans="18:22" x14ac:dyDescent="0.3">
      <c r="R771" s="16" t="s">
        <v>11886</v>
      </c>
      <c r="S771" s="114">
        <v>2463527.4300000002</v>
      </c>
      <c r="T771" s="43">
        <v>46204</v>
      </c>
      <c r="U771" s="16"/>
      <c r="V771" s="9"/>
    </row>
    <row r="772" spans="18:22" x14ac:dyDescent="0.3">
      <c r="R772" s="16" t="s">
        <v>11887</v>
      </c>
      <c r="S772" s="114">
        <v>324368.2</v>
      </c>
      <c r="T772" s="43">
        <v>46254</v>
      </c>
      <c r="U772" s="16"/>
      <c r="V772" s="9"/>
    </row>
    <row r="773" spans="18:22" x14ac:dyDescent="0.3">
      <c r="R773" s="16" t="s">
        <v>11888</v>
      </c>
      <c r="S773" s="114">
        <v>204457.2</v>
      </c>
      <c r="T773" s="43">
        <v>46275</v>
      </c>
      <c r="U773" s="16"/>
      <c r="V773" s="9"/>
    </row>
    <row r="774" spans="18:22" x14ac:dyDescent="0.3">
      <c r="R774" s="16" t="s">
        <v>11889</v>
      </c>
      <c r="S774" s="114">
        <v>4447764.3</v>
      </c>
      <c r="T774" s="43">
        <v>46099</v>
      </c>
      <c r="U774" s="16"/>
      <c r="V774" s="9"/>
    </row>
    <row r="775" spans="18:22" x14ac:dyDescent="0.3">
      <c r="R775" s="16" t="s">
        <v>11890</v>
      </c>
      <c r="S775" s="114">
        <v>2521145.2799999998</v>
      </c>
      <c r="T775" s="43">
        <v>46201</v>
      </c>
      <c r="U775" s="16"/>
      <c r="V775" s="9"/>
    </row>
    <row r="776" spans="18:22" x14ac:dyDescent="0.3">
      <c r="R776" s="16" t="s">
        <v>11891</v>
      </c>
      <c r="S776" s="114">
        <v>1384510.9200000002</v>
      </c>
      <c r="T776" s="43">
        <v>46064</v>
      </c>
      <c r="U776" s="16"/>
      <c r="V776" s="9"/>
    </row>
    <row r="777" spans="18:22" x14ac:dyDescent="0.3">
      <c r="R777" s="16" t="s">
        <v>11892</v>
      </c>
      <c r="S777" s="114">
        <v>11313.5</v>
      </c>
      <c r="T777" s="43">
        <v>46365</v>
      </c>
      <c r="U777" s="16"/>
      <c r="V777" s="9"/>
    </row>
    <row r="778" spans="18:22" x14ac:dyDescent="0.3">
      <c r="R778" s="16" t="s">
        <v>11745</v>
      </c>
      <c r="S778" s="114">
        <v>320769.59999999998</v>
      </c>
      <c r="T778" s="43">
        <v>46288</v>
      </c>
      <c r="U778" s="16"/>
      <c r="V778" s="9"/>
    </row>
    <row r="779" spans="18:22" x14ac:dyDescent="0.3">
      <c r="R779" s="16" t="s">
        <v>11893</v>
      </c>
      <c r="S779" s="114">
        <v>550989.76</v>
      </c>
      <c r="T779" s="43">
        <v>46027</v>
      </c>
      <c r="U779" s="16"/>
      <c r="V779" s="9"/>
    </row>
    <row r="780" spans="18:22" x14ac:dyDescent="0.3">
      <c r="R780" s="16" t="s">
        <v>11894</v>
      </c>
      <c r="S780" s="114">
        <v>95444.799999999988</v>
      </c>
      <c r="T780" s="43">
        <v>46363</v>
      </c>
      <c r="U780" s="16"/>
      <c r="V780" s="9"/>
    </row>
    <row r="781" spans="18:22" x14ac:dyDescent="0.3">
      <c r="R781" s="16" t="s">
        <v>11895</v>
      </c>
      <c r="S781" s="114">
        <v>334803.27</v>
      </c>
      <c r="T781" s="43">
        <v>46221</v>
      </c>
      <c r="U781" s="16"/>
      <c r="V781" s="9"/>
    </row>
    <row r="782" spans="18:22" x14ac:dyDescent="0.3">
      <c r="R782" s="16" t="s">
        <v>11896</v>
      </c>
      <c r="S782" s="114">
        <v>239963.2</v>
      </c>
      <c r="T782" s="43">
        <v>46383</v>
      </c>
      <c r="U782" s="16"/>
      <c r="V782" s="9"/>
    </row>
    <row r="783" spans="18:22" x14ac:dyDescent="0.3">
      <c r="R783" s="16" t="s">
        <v>11897</v>
      </c>
      <c r="S783" s="114">
        <v>218080.2</v>
      </c>
      <c r="T783" s="43">
        <v>46378</v>
      </c>
      <c r="U783" s="16"/>
      <c r="V783" s="9"/>
    </row>
    <row r="784" spans="18:22" x14ac:dyDescent="0.3">
      <c r="R784" s="16" t="s">
        <v>11898</v>
      </c>
      <c r="S784" s="114">
        <v>299884</v>
      </c>
      <c r="T784" s="43">
        <v>46168</v>
      </c>
      <c r="U784" s="16"/>
      <c r="V784" s="9"/>
    </row>
    <row r="785" spans="18:22" x14ac:dyDescent="0.3">
      <c r="R785" s="16" t="s">
        <v>11899</v>
      </c>
      <c r="S785" s="114">
        <v>5340145.57</v>
      </c>
      <c r="T785" s="43">
        <v>46197</v>
      </c>
      <c r="U785" s="16"/>
      <c r="V785" s="9"/>
    </row>
    <row r="786" spans="18:22" x14ac:dyDescent="0.3">
      <c r="R786" s="16" t="s">
        <v>11900</v>
      </c>
      <c r="S786" s="114">
        <v>2292259.2000000002</v>
      </c>
      <c r="T786" s="43">
        <v>46229</v>
      </c>
      <c r="U786" s="16"/>
      <c r="V786" s="9"/>
    </row>
    <row r="787" spans="18:22" x14ac:dyDescent="0.3">
      <c r="R787" s="16" t="s">
        <v>11901</v>
      </c>
      <c r="S787" s="114">
        <v>2572839.5</v>
      </c>
      <c r="T787" s="43">
        <v>46070</v>
      </c>
      <c r="U787" s="16"/>
      <c r="V787" s="9"/>
    </row>
    <row r="788" spans="18:22" x14ac:dyDescent="0.3">
      <c r="R788" s="16" t="s">
        <v>11699</v>
      </c>
      <c r="S788" s="114">
        <v>824373.05999999994</v>
      </c>
      <c r="T788" s="43">
        <v>46268</v>
      </c>
      <c r="U788" s="16"/>
      <c r="V788" s="9"/>
    </row>
    <row r="789" spans="18:22" x14ac:dyDescent="0.3">
      <c r="R789" s="16" t="s">
        <v>11902</v>
      </c>
      <c r="S789" s="114">
        <v>5103532.7700000005</v>
      </c>
      <c r="T789" s="43">
        <v>46188</v>
      </c>
      <c r="U789" s="16"/>
      <c r="V789" s="9"/>
    </row>
    <row r="790" spans="18:22" x14ac:dyDescent="0.3">
      <c r="R790" s="16" t="s">
        <v>11903</v>
      </c>
      <c r="S790" s="114">
        <v>1545502</v>
      </c>
      <c r="T790" s="43">
        <v>46065</v>
      </c>
      <c r="U790" s="16"/>
      <c r="V790" s="9"/>
    </row>
    <row r="791" spans="18:22" x14ac:dyDescent="0.3">
      <c r="R791" s="16" t="s">
        <v>11904</v>
      </c>
      <c r="S791" s="114">
        <v>3548315.1999999997</v>
      </c>
      <c r="T791" s="43">
        <v>46366</v>
      </c>
      <c r="U791" s="16"/>
      <c r="V791" s="9"/>
    </row>
    <row r="792" spans="18:22" x14ac:dyDescent="0.3">
      <c r="R792" s="16" t="s">
        <v>11905</v>
      </c>
      <c r="S792" s="114">
        <v>550864.6</v>
      </c>
      <c r="T792" s="43">
        <v>46206</v>
      </c>
      <c r="U792" s="16"/>
      <c r="V792" s="9"/>
    </row>
    <row r="793" spans="18:22" x14ac:dyDescent="0.3">
      <c r="R793" s="16" t="s">
        <v>11906</v>
      </c>
      <c r="S793" s="114">
        <v>1366003.28</v>
      </c>
      <c r="T793" s="43">
        <v>46383</v>
      </c>
      <c r="U793" s="16"/>
      <c r="V793" s="9"/>
    </row>
    <row r="794" spans="18:22" x14ac:dyDescent="0.3">
      <c r="R794" s="16" t="s">
        <v>11907</v>
      </c>
      <c r="S794" s="114">
        <v>514653.81</v>
      </c>
      <c r="T794" s="43">
        <v>46171</v>
      </c>
      <c r="U794" s="16"/>
      <c r="V794" s="9"/>
    </row>
    <row r="795" spans="18:22" x14ac:dyDescent="0.3">
      <c r="R795" s="16" t="s">
        <v>11908</v>
      </c>
      <c r="S795" s="114">
        <v>295820.96000000002</v>
      </c>
      <c r="T795" s="43">
        <v>46171</v>
      </c>
      <c r="U795" s="16"/>
      <c r="V795" s="9"/>
    </row>
    <row r="796" spans="18:22" x14ac:dyDescent="0.3">
      <c r="R796" s="16" t="s">
        <v>11909</v>
      </c>
      <c r="S796" s="114">
        <v>180547.25</v>
      </c>
      <c r="T796" s="43">
        <v>46060</v>
      </c>
      <c r="U796" s="16"/>
      <c r="V796" s="9"/>
    </row>
    <row r="797" spans="18:22" x14ac:dyDescent="0.3">
      <c r="R797" s="16" t="s">
        <v>11910</v>
      </c>
      <c r="S797" s="114">
        <v>891982.68</v>
      </c>
      <c r="T797" s="43">
        <v>46347</v>
      </c>
      <c r="U797" s="16"/>
      <c r="V797" s="9"/>
    </row>
    <row r="798" spans="18:22" x14ac:dyDescent="0.3">
      <c r="R798" s="16" t="s">
        <v>11911</v>
      </c>
      <c r="S798" s="114">
        <v>1085911.8600000001</v>
      </c>
      <c r="T798" s="43">
        <v>46366</v>
      </c>
      <c r="U798" s="16"/>
      <c r="V798" s="9"/>
    </row>
    <row r="799" spans="18:22" x14ac:dyDescent="0.3">
      <c r="R799" s="16" t="s">
        <v>11368</v>
      </c>
      <c r="S799" s="114">
        <v>1237825.26</v>
      </c>
      <c r="T799" s="43">
        <v>46386</v>
      </c>
      <c r="U799" s="16"/>
      <c r="V799" s="9"/>
    </row>
    <row r="800" spans="18:22" x14ac:dyDescent="0.3">
      <c r="R800" s="16" t="s">
        <v>11912</v>
      </c>
      <c r="S800" s="114">
        <v>133087.9</v>
      </c>
      <c r="T800" s="43">
        <v>46267</v>
      </c>
      <c r="U800" s="16"/>
      <c r="V800" s="9"/>
    </row>
    <row r="801" spans="18:22" x14ac:dyDescent="0.3">
      <c r="R801" s="16" t="s">
        <v>11913</v>
      </c>
      <c r="S801" s="114">
        <v>219930.75</v>
      </c>
      <c r="T801" s="43">
        <v>46357</v>
      </c>
      <c r="U801" s="16"/>
      <c r="V801" s="9"/>
    </row>
    <row r="802" spans="18:22" x14ac:dyDescent="0.3">
      <c r="R802" s="16" t="s">
        <v>11914</v>
      </c>
      <c r="S802" s="114">
        <v>269261.3</v>
      </c>
      <c r="T802" s="43">
        <v>46287</v>
      </c>
      <c r="U802" s="16"/>
      <c r="V802" s="9"/>
    </row>
    <row r="803" spans="18:22" x14ac:dyDescent="0.3">
      <c r="R803" s="16" t="s">
        <v>11915</v>
      </c>
      <c r="S803" s="114">
        <v>627408.96000000008</v>
      </c>
      <c r="T803" s="43">
        <v>46240</v>
      </c>
      <c r="U803" s="16"/>
      <c r="V803" s="9"/>
    </row>
    <row r="804" spans="18:22" x14ac:dyDescent="0.3">
      <c r="R804" s="16" t="s">
        <v>11916</v>
      </c>
      <c r="S804" s="114">
        <v>404131.65</v>
      </c>
      <c r="T804" s="43">
        <v>46276</v>
      </c>
      <c r="U804" s="16"/>
      <c r="V804" s="9"/>
    </row>
    <row r="805" spans="18:22" x14ac:dyDescent="0.3">
      <c r="R805" s="16" t="s">
        <v>11917</v>
      </c>
      <c r="S805" s="114">
        <v>4697938.0999999996</v>
      </c>
      <c r="T805" s="43">
        <v>46315</v>
      </c>
      <c r="U805" s="16"/>
      <c r="V805" s="9"/>
    </row>
    <row r="806" spans="18:22" x14ac:dyDescent="0.3">
      <c r="R806" s="16" t="s">
        <v>11918</v>
      </c>
      <c r="S806" s="114">
        <v>342040.05</v>
      </c>
      <c r="T806" s="43">
        <v>46218</v>
      </c>
      <c r="U806" s="16"/>
      <c r="V806" s="9"/>
    </row>
    <row r="807" spans="18:22" x14ac:dyDescent="0.3">
      <c r="R807" s="16" t="s">
        <v>11919</v>
      </c>
      <c r="S807" s="114">
        <v>169602.56</v>
      </c>
      <c r="T807" s="43">
        <v>46329</v>
      </c>
      <c r="U807" s="16"/>
      <c r="V807" s="9"/>
    </row>
    <row r="808" spans="18:22" x14ac:dyDescent="0.3">
      <c r="R808" s="16" t="s">
        <v>11920</v>
      </c>
      <c r="S808" s="114">
        <v>1823040.56</v>
      </c>
      <c r="T808" s="43">
        <v>46064</v>
      </c>
      <c r="U808" s="16"/>
      <c r="V808" s="9"/>
    </row>
    <row r="809" spans="18:22" x14ac:dyDescent="0.3">
      <c r="R809" s="16" t="s">
        <v>11921</v>
      </c>
      <c r="S809" s="114">
        <v>3647559.6</v>
      </c>
      <c r="T809" s="43">
        <v>46073</v>
      </c>
      <c r="U809" s="16"/>
      <c r="V809" s="9"/>
    </row>
    <row r="810" spans="18:22" x14ac:dyDescent="0.3">
      <c r="R810" s="16" t="s">
        <v>11922</v>
      </c>
      <c r="S810" s="114">
        <v>86470.340000000011</v>
      </c>
      <c r="T810" s="43">
        <v>46338</v>
      </c>
      <c r="U810" s="16"/>
      <c r="V810" s="9"/>
    </row>
    <row r="811" spans="18:22" x14ac:dyDescent="0.3">
      <c r="R811" s="16" t="s">
        <v>11923</v>
      </c>
      <c r="S811" s="114">
        <v>46259.18</v>
      </c>
      <c r="T811" s="43">
        <v>46206</v>
      </c>
      <c r="U811" s="16"/>
      <c r="V811" s="9"/>
    </row>
    <row r="812" spans="18:22" x14ac:dyDescent="0.3">
      <c r="R812" s="16" t="s">
        <v>11924</v>
      </c>
      <c r="S812" s="114">
        <v>3624456.9899999998</v>
      </c>
      <c r="T812" s="43">
        <v>46117</v>
      </c>
      <c r="U812" s="16"/>
      <c r="V812" s="9"/>
    </row>
    <row r="813" spans="18:22" x14ac:dyDescent="0.3">
      <c r="R813" s="16" t="s">
        <v>11925</v>
      </c>
      <c r="S813" s="114">
        <v>2597565.4899999998</v>
      </c>
      <c r="T813" s="43">
        <v>46328</v>
      </c>
      <c r="U813" s="16"/>
      <c r="V813" s="9"/>
    </row>
    <row r="814" spans="18:22" x14ac:dyDescent="0.3">
      <c r="R814" s="16" t="s">
        <v>11926</v>
      </c>
      <c r="S814" s="114">
        <v>67549.2</v>
      </c>
      <c r="T814" s="43">
        <v>46193</v>
      </c>
      <c r="U814" s="16"/>
      <c r="V814" s="9"/>
    </row>
    <row r="815" spans="18:22" x14ac:dyDescent="0.3">
      <c r="R815" s="16" t="s">
        <v>11022</v>
      </c>
      <c r="S815" s="114">
        <v>528629.64</v>
      </c>
      <c r="T815" s="43">
        <v>46137</v>
      </c>
      <c r="U815" s="16"/>
      <c r="V815" s="9"/>
    </row>
    <row r="816" spans="18:22" x14ac:dyDescent="0.3">
      <c r="R816" s="16" t="s">
        <v>11927</v>
      </c>
      <c r="S816" s="114">
        <v>115974.87000000001</v>
      </c>
      <c r="T816" s="43">
        <v>46118</v>
      </c>
      <c r="U816" s="16"/>
      <c r="V816" s="9"/>
    </row>
    <row r="817" spans="18:22" x14ac:dyDescent="0.3">
      <c r="R817" s="16" t="s">
        <v>11928</v>
      </c>
      <c r="S817" s="114">
        <v>5843958.54</v>
      </c>
      <c r="T817" s="43">
        <v>46218</v>
      </c>
      <c r="U817" s="16"/>
      <c r="V817" s="9"/>
    </row>
    <row r="818" spans="18:22" x14ac:dyDescent="0.3">
      <c r="R818" s="16" t="s">
        <v>11929</v>
      </c>
      <c r="S818" s="114">
        <v>1227200.9400000002</v>
      </c>
      <c r="T818" s="43">
        <v>46052</v>
      </c>
      <c r="U818" s="16"/>
      <c r="V818" s="9"/>
    </row>
    <row r="819" spans="18:22" x14ac:dyDescent="0.3">
      <c r="R819" s="16" t="s">
        <v>11930</v>
      </c>
      <c r="S819" s="114">
        <v>216799.05000000002</v>
      </c>
      <c r="T819" s="43">
        <v>46042</v>
      </c>
      <c r="U819" s="16"/>
      <c r="V819" s="9"/>
    </row>
    <row r="820" spans="18:22" x14ac:dyDescent="0.3">
      <c r="R820" s="16" t="s">
        <v>11931</v>
      </c>
      <c r="S820" s="114">
        <v>60887.58</v>
      </c>
      <c r="T820" s="43">
        <v>46235</v>
      </c>
      <c r="U820" s="16"/>
      <c r="V820" s="9"/>
    </row>
    <row r="821" spans="18:22" x14ac:dyDescent="0.3">
      <c r="R821" s="16" t="s">
        <v>10957</v>
      </c>
      <c r="S821" s="114">
        <v>728786.41</v>
      </c>
      <c r="T821" s="43">
        <v>46296</v>
      </c>
      <c r="U821" s="16"/>
      <c r="V821" s="9"/>
    </row>
    <row r="822" spans="18:22" x14ac:dyDescent="0.3">
      <c r="R822" s="16" t="s">
        <v>11932</v>
      </c>
      <c r="S822" s="114">
        <v>717671.13</v>
      </c>
      <c r="T822" s="43">
        <v>46180</v>
      </c>
      <c r="U822" s="16"/>
      <c r="V822" s="9"/>
    </row>
    <row r="823" spans="18:22" x14ac:dyDescent="0.3">
      <c r="R823" s="16" t="s">
        <v>11933</v>
      </c>
      <c r="S823" s="114">
        <v>19998.240000000002</v>
      </c>
      <c r="T823" s="43">
        <v>46085</v>
      </c>
      <c r="U823" s="16"/>
      <c r="V823" s="9"/>
    </row>
    <row r="824" spans="18:22" x14ac:dyDescent="0.3">
      <c r="R824" s="16" t="s">
        <v>11934</v>
      </c>
      <c r="S824" s="114">
        <v>753714.06</v>
      </c>
      <c r="T824" s="43">
        <v>46319</v>
      </c>
      <c r="U824" s="16"/>
      <c r="V824" s="9"/>
    </row>
    <row r="825" spans="18:22" x14ac:dyDescent="0.3">
      <c r="R825" s="16" t="s">
        <v>11684</v>
      </c>
      <c r="S825" s="114">
        <v>3809244.81</v>
      </c>
      <c r="T825" s="43">
        <v>46207</v>
      </c>
      <c r="U825" s="16"/>
      <c r="V825" s="9"/>
    </row>
    <row r="826" spans="18:22" x14ac:dyDescent="0.3">
      <c r="R826" s="16" t="s">
        <v>11935</v>
      </c>
      <c r="S826" s="114">
        <v>3184306.55</v>
      </c>
      <c r="T826" s="43">
        <v>46117</v>
      </c>
      <c r="U826" s="16"/>
      <c r="V826" s="9"/>
    </row>
    <row r="827" spans="18:22" x14ac:dyDescent="0.3">
      <c r="R827" s="16" t="s">
        <v>11936</v>
      </c>
      <c r="S827" s="114">
        <v>5614081.4100000001</v>
      </c>
      <c r="T827" s="43">
        <v>46220</v>
      </c>
      <c r="U827" s="16"/>
      <c r="V827" s="9"/>
    </row>
    <row r="828" spans="18:22" x14ac:dyDescent="0.3">
      <c r="R828" s="16" t="s">
        <v>11937</v>
      </c>
      <c r="S828" s="114">
        <v>228803.90000000002</v>
      </c>
      <c r="T828" s="43">
        <v>46060</v>
      </c>
      <c r="U828" s="16"/>
      <c r="V828" s="9"/>
    </row>
    <row r="829" spans="18:22" x14ac:dyDescent="0.3">
      <c r="R829" s="16" t="s">
        <v>11938</v>
      </c>
      <c r="S829" s="114">
        <v>43123.26</v>
      </c>
      <c r="T829" s="43">
        <v>46126</v>
      </c>
      <c r="U829" s="16"/>
      <c r="V829" s="9"/>
    </row>
    <row r="830" spans="18:22" x14ac:dyDescent="0.3">
      <c r="R830" s="16" t="s">
        <v>11939</v>
      </c>
      <c r="S830" s="114">
        <v>12203.64</v>
      </c>
      <c r="T830" s="43">
        <v>46189</v>
      </c>
      <c r="U830" s="16"/>
      <c r="V830" s="9"/>
    </row>
    <row r="831" spans="18:22" x14ac:dyDescent="0.3">
      <c r="R831" s="16" t="s">
        <v>11940</v>
      </c>
      <c r="S831" s="114">
        <v>1069022.8999999999</v>
      </c>
      <c r="T831" s="43">
        <v>46082</v>
      </c>
      <c r="U831" s="16"/>
      <c r="V831" s="9"/>
    </row>
    <row r="832" spans="18:22" x14ac:dyDescent="0.3">
      <c r="R832" s="16" t="s">
        <v>11941</v>
      </c>
      <c r="S832" s="114">
        <v>5624500.7700000005</v>
      </c>
      <c r="T832" s="43">
        <v>46361</v>
      </c>
      <c r="U832" s="16"/>
      <c r="V832" s="9"/>
    </row>
    <row r="833" spans="18:22" x14ac:dyDescent="0.3">
      <c r="R833" s="16" t="s">
        <v>11942</v>
      </c>
      <c r="S833" s="114">
        <v>207345.59999999998</v>
      </c>
      <c r="T833" s="43">
        <v>46050</v>
      </c>
      <c r="U833" s="16"/>
      <c r="V833" s="9"/>
    </row>
    <row r="834" spans="18:22" x14ac:dyDescent="0.3">
      <c r="R834" s="16" t="s">
        <v>11871</v>
      </c>
      <c r="S834" s="114">
        <v>2487969.21</v>
      </c>
      <c r="T834" s="43">
        <v>46122</v>
      </c>
      <c r="U834" s="16"/>
      <c r="V834" s="9"/>
    </row>
    <row r="835" spans="18:22" x14ac:dyDescent="0.3">
      <c r="R835" s="16" t="s">
        <v>11943</v>
      </c>
      <c r="S835" s="114">
        <v>1333072.1599999999</v>
      </c>
      <c r="T835" s="43">
        <v>46117</v>
      </c>
      <c r="U835" s="16"/>
      <c r="V835" s="9"/>
    </row>
    <row r="836" spans="18:22" x14ac:dyDescent="0.3">
      <c r="R836" s="16" t="s">
        <v>11944</v>
      </c>
      <c r="S836" s="114">
        <v>921124.74</v>
      </c>
      <c r="T836" s="43">
        <v>46373</v>
      </c>
      <c r="U836" s="16"/>
      <c r="V836" s="9"/>
    </row>
    <row r="837" spans="18:22" x14ac:dyDescent="0.3">
      <c r="R837" s="16" t="s">
        <v>11880</v>
      </c>
      <c r="S837" s="114">
        <v>32664.33</v>
      </c>
      <c r="T837" s="43">
        <v>46145</v>
      </c>
      <c r="U837" s="16"/>
      <c r="V837" s="9"/>
    </row>
    <row r="838" spans="18:22" x14ac:dyDescent="0.3">
      <c r="R838" s="16" t="s">
        <v>11945</v>
      </c>
      <c r="S838" s="114">
        <v>1505929.7</v>
      </c>
      <c r="T838" s="43">
        <v>46346</v>
      </c>
      <c r="U838" s="16"/>
      <c r="V838" s="9"/>
    </row>
    <row r="839" spans="18:22" x14ac:dyDescent="0.3">
      <c r="R839" s="16" t="s">
        <v>11946</v>
      </c>
      <c r="S839" s="114">
        <v>37403.97</v>
      </c>
      <c r="T839" s="43">
        <v>46297</v>
      </c>
      <c r="U839" s="16"/>
      <c r="V839" s="9"/>
    </row>
    <row r="840" spans="18:22" x14ac:dyDescent="0.3">
      <c r="R840" s="16" t="s">
        <v>11947</v>
      </c>
      <c r="S840" s="114">
        <v>330030.54000000004</v>
      </c>
      <c r="T840" s="43">
        <v>46387</v>
      </c>
      <c r="U840" s="16"/>
      <c r="V840" s="9"/>
    </row>
    <row r="841" spans="18:22" x14ac:dyDescent="0.3">
      <c r="R841" s="16" t="s">
        <v>11948</v>
      </c>
      <c r="S841" s="114">
        <v>1891880.08</v>
      </c>
      <c r="T841" s="43">
        <v>46328</v>
      </c>
      <c r="U841" s="16"/>
      <c r="V841" s="9"/>
    </row>
    <row r="842" spans="18:22" x14ac:dyDescent="0.3">
      <c r="R842" s="16" t="s">
        <v>11949</v>
      </c>
      <c r="S842" s="114">
        <v>810529.76</v>
      </c>
      <c r="T842" s="43">
        <v>46332</v>
      </c>
      <c r="U842" s="16"/>
      <c r="V842" s="9"/>
    </row>
    <row r="843" spans="18:22" x14ac:dyDescent="0.3">
      <c r="R843" s="16" t="s">
        <v>11950</v>
      </c>
      <c r="S843" s="114">
        <v>64106.43</v>
      </c>
      <c r="T843" s="43">
        <v>46210</v>
      </c>
      <c r="U843" s="16"/>
      <c r="V843" s="9"/>
    </row>
    <row r="844" spans="18:22" x14ac:dyDescent="0.3">
      <c r="R844" s="16" t="s">
        <v>11951</v>
      </c>
      <c r="S844" s="114">
        <v>1092125.5999999999</v>
      </c>
      <c r="T844" s="43">
        <v>46311</v>
      </c>
      <c r="U844" s="16"/>
      <c r="V844" s="9"/>
    </row>
    <row r="845" spans="18:22" x14ac:dyDescent="0.3">
      <c r="R845" s="16" t="s">
        <v>11952</v>
      </c>
      <c r="S845" s="114">
        <v>3397480.17</v>
      </c>
      <c r="T845" s="43">
        <v>46210</v>
      </c>
      <c r="U845" s="16"/>
      <c r="V845" s="9"/>
    </row>
    <row r="846" spans="18:22" x14ac:dyDescent="0.3">
      <c r="R846" s="16" t="s">
        <v>11953</v>
      </c>
      <c r="S846" s="114">
        <v>1422198.1800000002</v>
      </c>
      <c r="T846" s="43">
        <v>46291</v>
      </c>
      <c r="U846" s="16"/>
      <c r="V846" s="9"/>
    </row>
    <row r="847" spans="18:22" x14ac:dyDescent="0.3">
      <c r="R847" s="16" t="s">
        <v>11954</v>
      </c>
      <c r="S847" s="114">
        <v>1876189.7</v>
      </c>
      <c r="T847" s="43">
        <v>46132</v>
      </c>
      <c r="U847" s="16"/>
      <c r="V847" s="9"/>
    </row>
    <row r="848" spans="18:22" x14ac:dyDescent="0.3">
      <c r="R848" s="16" t="s">
        <v>11955</v>
      </c>
      <c r="S848" s="114">
        <v>187979</v>
      </c>
      <c r="T848" s="43">
        <v>46356</v>
      </c>
      <c r="U848" s="16"/>
      <c r="V848" s="9"/>
    </row>
    <row r="849" spans="18:22" x14ac:dyDescent="0.3">
      <c r="R849" s="16" t="s">
        <v>11956</v>
      </c>
      <c r="S849" s="114">
        <v>188396.64</v>
      </c>
      <c r="T849" s="43">
        <v>46313</v>
      </c>
      <c r="U849" s="16"/>
      <c r="V849" s="9"/>
    </row>
    <row r="850" spans="18:22" x14ac:dyDescent="0.3">
      <c r="R850" s="16" t="s">
        <v>11957</v>
      </c>
      <c r="S850" s="114">
        <v>682200.31</v>
      </c>
      <c r="T850" s="43">
        <v>46234</v>
      </c>
      <c r="U850" s="16"/>
      <c r="V850" s="9"/>
    </row>
    <row r="851" spans="18:22" x14ac:dyDescent="0.3">
      <c r="R851" s="16" t="s">
        <v>11958</v>
      </c>
      <c r="S851" s="114">
        <v>1549549.6</v>
      </c>
      <c r="T851" s="43">
        <v>46189</v>
      </c>
      <c r="U851" s="16"/>
      <c r="V851" s="9"/>
    </row>
    <row r="852" spans="18:22" x14ac:dyDescent="0.3">
      <c r="R852" s="16" t="s">
        <v>11959</v>
      </c>
      <c r="S852" s="114">
        <v>64181.07</v>
      </c>
      <c r="T852" s="43">
        <v>46111</v>
      </c>
      <c r="U852" s="16"/>
      <c r="V852" s="9"/>
    </row>
    <row r="853" spans="18:22" x14ac:dyDescent="0.3">
      <c r="R853" s="16" t="s">
        <v>11960</v>
      </c>
      <c r="S853" s="114">
        <v>520582.32999999996</v>
      </c>
      <c r="T853" s="43">
        <v>46264</v>
      </c>
      <c r="U853" s="16"/>
      <c r="V853" s="9"/>
    </row>
    <row r="854" spans="18:22" x14ac:dyDescent="0.3">
      <c r="R854" s="16" t="s">
        <v>11961</v>
      </c>
      <c r="S854" s="114">
        <v>91499.31</v>
      </c>
      <c r="T854" s="43">
        <v>46334</v>
      </c>
      <c r="U854" s="16"/>
      <c r="V854" s="9"/>
    </row>
    <row r="855" spans="18:22" x14ac:dyDescent="0.3">
      <c r="R855" s="16" t="s">
        <v>11962</v>
      </c>
      <c r="S855" s="114">
        <v>1325153.2</v>
      </c>
      <c r="T855" s="43">
        <v>46353</v>
      </c>
      <c r="U855" s="16"/>
      <c r="V855" s="9"/>
    </row>
    <row r="856" spans="18:22" x14ac:dyDescent="0.3">
      <c r="R856" s="16" t="s">
        <v>11963</v>
      </c>
      <c r="S856" s="114">
        <v>238484.88</v>
      </c>
      <c r="T856" s="43">
        <v>46171</v>
      </c>
      <c r="U856" s="16"/>
      <c r="V856" s="9"/>
    </row>
    <row r="857" spans="18:22" x14ac:dyDescent="0.3">
      <c r="R857" s="16" t="s">
        <v>11964</v>
      </c>
      <c r="S857" s="114">
        <v>381277.92</v>
      </c>
      <c r="T857" s="43">
        <v>46237</v>
      </c>
      <c r="U857" s="16"/>
      <c r="V857" s="9"/>
    </row>
    <row r="858" spans="18:22" x14ac:dyDescent="0.3">
      <c r="R858" s="16" t="s">
        <v>11965</v>
      </c>
      <c r="S858" s="114">
        <v>2301093.92</v>
      </c>
      <c r="T858" s="43">
        <v>46138</v>
      </c>
      <c r="U858" s="16"/>
      <c r="V858" s="9"/>
    </row>
    <row r="859" spans="18:22" x14ac:dyDescent="0.3">
      <c r="R859" s="16" t="s">
        <v>11966</v>
      </c>
      <c r="S859" s="114">
        <v>1357323.76</v>
      </c>
      <c r="T859" s="43">
        <v>46160</v>
      </c>
      <c r="U859" s="16"/>
      <c r="V859" s="9"/>
    </row>
    <row r="860" spans="18:22" x14ac:dyDescent="0.3">
      <c r="R860" s="16" t="s">
        <v>11967</v>
      </c>
      <c r="S860" s="114">
        <v>15114.6</v>
      </c>
      <c r="T860" s="43">
        <v>46083</v>
      </c>
      <c r="U860" s="16"/>
      <c r="V860" s="9"/>
    </row>
    <row r="861" spans="18:22" x14ac:dyDescent="0.3">
      <c r="R861" s="16" t="s">
        <v>11968</v>
      </c>
      <c r="S861" s="114">
        <v>2721406.5900000003</v>
      </c>
      <c r="T861" s="43">
        <v>46162</v>
      </c>
      <c r="U861" s="16"/>
      <c r="V861" s="9"/>
    </row>
    <row r="862" spans="18:22" x14ac:dyDescent="0.3">
      <c r="R862" s="16" t="s">
        <v>11969</v>
      </c>
      <c r="S862" s="114">
        <v>326758.40000000002</v>
      </c>
      <c r="T862" s="43">
        <v>46283</v>
      </c>
      <c r="U862" s="16"/>
      <c r="V862" s="9"/>
    </row>
    <row r="863" spans="18:22" x14ac:dyDescent="0.3">
      <c r="R863" s="16" t="s">
        <v>11970</v>
      </c>
      <c r="S863" s="114">
        <v>3476373.6</v>
      </c>
      <c r="T863" s="43">
        <v>46259</v>
      </c>
      <c r="U863" s="16"/>
      <c r="V863" s="9"/>
    </row>
    <row r="864" spans="18:22" x14ac:dyDescent="0.3">
      <c r="R864" s="16" t="s">
        <v>11971</v>
      </c>
      <c r="S864" s="114">
        <v>614714.24</v>
      </c>
      <c r="T864" s="43">
        <v>46113</v>
      </c>
      <c r="U864" s="16"/>
      <c r="V864" s="9"/>
    </row>
    <row r="865" spans="18:22" x14ac:dyDescent="0.3">
      <c r="R865" s="16" t="s">
        <v>11972</v>
      </c>
      <c r="S865" s="114">
        <v>2083850.64</v>
      </c>
      <c r="T865" s="43">
        <v>46277</v>
      </c>
      <c r="U865" s="16"/>
      <c r="V865" s="9"/>
    </row>
    <row r="866" spans="18:22" x14ac:dyDescent="0.3">
      <c r="R866" s="16" t="s">
        <v>11401</v>
      </c>
      <c r="S866" s="114">
        <v>156676.41</v>
      </c>
      <c r="T866" s="43">
        <v>46331</v>
      </c>
      <c r="U866" s="16"/>
      <c r="V866" s="9"/>
    </row>
    <row r="867" spans="18:22" x14ac:dyDescent="0.3">
      <c r="R867" s="16" t="s">
        <v>11973</v>
      </c>
      <c r="S867" s="114">
        <v>337511.85000000003</v>
      </c>
      <c r="T867" s="43">
        <v>46200</v>
      </c>
      <c r="U867" s="16"/>
      <c r="V867" s="9"/>
    </row>
    <row r="868" spans="18:22" x14ac:dyDescent="0.3">
      <c r="R868" s="16" t="s">
        <v>11974</v>
      </c>
      <c r="S868" s="114">
        <v>437631.35000000003</v>
      </c>
      <c r="T868" s="43">
        <v>46128</v>
      </c>
      <c r="U868" s="16"/>
      <c r="V868" s="9"/>
    </row>
    <row r="869" spans="18:22" x14ac:dyDescent="0.3">
      <c r="R869" s="16" t="s">
        <v>11975</v>
      </c>
      <c r="S869" s="114">
        <v>503207.31</v>
      </c>
      <c r="T869" s="43">
        <v>46181</v>
      </c>
      <c r="U869" s="16"/>
      <c r="V869" s="9"/>
    </row>
    <row r="870" spans="18:22" x14ac:dyDescent="0.3">
      <c r="R870" s="16" t="s">
        <v>11976</v>
      </c>
      <c r="S870" s="114">
        <v>296040.55000000005</v>
      </c>
      <c r="T870" s="43">
        <v>46110</v>
      </c>
      <c r="U870" s="16"/>
      <c r="V870" s="9"/>
    </row>
    <row r="871" spans="18:22" x14ac:dyDescent="0.3">
      <c r="R871" s="16" t="s">
        <v>11977</v>
      </c>
      <c r="S871" s="114">
        <v>592379.04</v>
      </c>
      <c r="T871" s="43">
        <v>46172</v>
      </c>
      <c r="U871" s="16"/>
      <c r="V871" s="9"/>
    </row>
    <row r="872" spans="18:22" x14ac:dyDescent="0.3">
      <c r="R872" s="16" t="s">
        <v>11978</v>
      </c>
      <c r="S872" s="114">
        <v>68846.070000000007</v>
      </c>
      <c r="T872" s="43">
        <v>46038</v>
      </c>
      <c r="U872" s="16"/>
      <c r="V872" s="9"/>
    </row>
    <row r="873" spans="18:22" x14ac:dyDescent="0.3">
      <c r="R873" s="16" t="s">
        <v>11979</v>
      </c>
      <c r="S873" s="114">
        <v>4852308.47</v>
      </c>
      <c r="T873" s="43">
        <v>46132</v>
      </c>
      <c r="U873" s="16"/>
      <c r="V873" s="9"/>
    </row>
    <row r="874" spans="18:22" x14ac:dyDescent="0.3">
      <c r="R874" s="16" t="s">
        <v>11980</v>
      </c>
      <c r="S874" s="114">
        <v>89166.81</v>
      </c>
      <c r="T874" s="43">
        <v>46328</v>
      </c>
      <c r="U874" s="16"/>
      <c r="V874" s="9"/>
    </row>
    <row r="875" spans="18:22" x14ac:dyDescent="0.3">
      <c r="R875" s="16" t="s">
        <v>11981</v>
      </c>
      <c r="S875" s="114">
        <v>2645012.66</v>
      </c>
      <c r="T875" s="43">
        <v>46086</v>
      </c>
      <c r="U875" s="16"/>
      <c r="V875" s="9"/>
    </row>
    <row r="876" spans="18:22" x14ac:dyDescent="0.3">
      <c r="R876" s="16" t="s">
        <v>11982</v>
      </c>
      <c r="S876" s="114">
        <v>449865.89999999997</v>
      </c>
      <c r="T876" s="43">
        <v>46112</v>
      </c>
      <c r="U876" s="16"/>
      <c r="V876" s="9"/>
    </row>
    <row r="877" spans="18:22" x14ac:dyDescent="0.3">
      <c r="R877" s="16" t="s">
        <v>11983</v>
      </c>
      <c r="S877" s="114">
        <v>617305.69999999995</v>
      </c>
      <c r="T877" s="43">
        <v>46333</v>
      </c>
      <c r="U877" s="16"/>
      <c r="V877" s="9"/>
    </row>
    <row r="878" spans="18:22" x14ac:dyDescent="0.3">
      <c r="R878" s="16" t="s">
        <v>11984</v>
      </c>
      <c r="S878" s="114">
        <v>785067.52000000002</v>
      </c>
      <c r="T878" s="43">
        <v>46113</v>
      </c>
      <c r="U878" s="16"/>
      <c r="V878" s="9"/>
    </row>
    <row r="879" spans="18:22" x14ac:dyDescent="0.3">
      <c r="R879" s="16" t="s">
        <v>11985</v>
      </c>
      <c r="S879" s="114">
        <v>393623.3</v>
      </c>
      <c r="T879" s="43">
        <v>46251</v>
      </c>
      <c r="U879" s="16"/>
      <c r="V879" s="9"/>
    </row>
    <row r="880" spans="18:22" x14ac:dyDescent="0.3">
      <c r="R880" s="16" t="s">
        <v>11986</v>
      </c>
      <c r="S880" s="114">
        <v>1367269.3800000001</v>
      </c>
      <c r="T880" s="43">
        <v>46266</v>
      </c>
      <c r="U880" s="16"/>
      <c r="V880" s="9"/>
    </row>
    <row r="881" spans="18:22" x14ac:dyDescent="0.3">
      <c r="R881" s="16" t="s">
        <v>11987</v>
      </c>
      <c r="S881" s="114">
        <v>505778.98</v>
      </c>
      <c r="T881" s="43">
        <v>46330</v>
      </c>
      <c r="U881" s="16"/>
      <c r="V881" s="9"/>
    </row>
    <row r="882" spans="18:22" x14ac:dyDescent="0.3">
      <c r="R882" s="16" t="s">
        <v>11988</v>
      </c>
      <c r="S882" s="114">
        <v>2962440.91</v>
      </c>
      <c r="T882" s="43">
        <v>46091</v>
      </c>
      <c r="U882" s="16"/>
      <c r="V882" s="9"/>
    </row>
    <row r="883" spans="18:22" x14ac:dyDescent="0.3">
      <c r="R883" s="16" t="s">
        <v>11989</v>
      </c>
      <c r="S883" s="114">
        <v>1274195.58</v>
      </c>
      <c r="T883" s="43">
        <v>46141</v>
      </c>
      <c r="U883" s="16"/>
      <c r="V883" s="9"/>
    </row>
    <row r="884" spans="18:22" x14ac:dyDescent="0.3">
      <c r="R884" s="16" t="s">
        <v>11990</v>
      </c>
      <c r="S884" s="114">
        <v>1271154.57</v>
      </c>
      <c r="T884" s="43">
        <v>46359</v>
      </c>
      <c r="U884" s="16"/>
      <c r="V884" s="9"/>
    </row>
    <row r="885" spans="18:22" x14ac:dyDescent="0.3">
      <c r="R885" s="16" t="s">
        <v>11991</v>
      </c>
      <c r="S885" s="114">
        <v>2228440.62</v>
      </c>
      <c r="T885" s="43">
        <v>46039</v>
      </c>
      <c r="U885" s="16"/>
      <c r="V885" s="9"/>
    </row>
    <row r="886" spans="18:22" x14ac:dyDescent="0.3">
      <c r="R886" s="16" t="s">
        <v>11992</v>
      </c>
      <c r="S886" s="114">
        <v>2892078</v>
      </c>
      <c r="T886" s="43">
        <v>46111</v>
      </c>
      <c r="U886" s="16"/>
      <c r="V886" s="9"/>
    </row>
    <row r="887" spans="18:22" x14ac:dyDescent="0.3">
      <c r="R887" s="16" t="s">
        <v>11993</v>
      </c>
      <c r="S887" s="114">
        <v>4337058.6000000006</v>
      </c>
      <c r="T887" s="43">
        <v>46135</v>
      </c>
      <c r="U887" s="16"/>
      <c r="V887" s="9"/>
    </row>
    <row r="888" spans="18:22" x14ac:dyDescent="0.3">
      <c r="R888" s="16" t="s">
        <v>11994</v>
      </c>
      <c r="S888" s="114">
        <v>6287432.5500000007</v>
      </c>
      <c r="T888" s="43">
        <v>46347</v>
      </c>
      <c r="U888" s="16"/>
      <c r="V888" s="9"/>
    </row>
    <row r="889" spans="18:22" x14ac:dyDescent="0.3">
      <c r="R889" s="16" t="s">
        <v>11809</v>
      </c>
      <c r="S889" s="114">
        <v>953905.12</v>
      </c>
      <c r="T889" s="43">
        <v>46108</v>
      </c>
      <c r="U889" s="16"/>
      <c r="V889" s="9"/>
    </row>
    <row r="890" spans="18:22" x14ac:dyDescent="0.3">
      <c r="R890" s="16" t="s">
        <v>11995</v>
      </c>
      <c r="S890" s="114">
        <v>739247.85000000009</v>
      </c>
      <c r="T890" s="43">
        <v>46181</v>
      </c>
      <c r="U890" s="16"/>
      <c r="V890" s="9"/>
    </row>
    <row r="891" spans="18:22" x14ac:dyDescent="0.3">
      <c r="R891" s="16" t="s">
        <v>11996</v>
      </c>
      <c r="S891" s="114">
        <v>26068.02</v>
      </c>
      <c r="T891" s="43">
        <v>46372</v>
      </c>
      <c r="U891" s="16"/>
      <c r="V891" s="9"/>
    </row>
    <row r="892" spans="18:22" x14ac:dyDescent="0.3">
      <c r="R892" s="16" t="s">
        <v>11997</v>
      </c>
      <c r="S892" s="114">
        <v>640836</v>
      </c>
      <c r="T892" s="43">
        <v>46093</v>
      </c>
      <c r="U892" s="16"/>
      <c r="V892" s="9"/>
    </row>
    <row r="893" spans="18:22" x14ac:dyDescent="0.3">
      <c r="R893" s="16" t="s">
        <v>11998</v>
      </c>
      <c r="S893" s="114">
        <v>1905677.13</v>
      </c>
      <c r="T893" s="43">
        <v>46023</v>
      </c>
      <c r="U893" s="16"/>
      <c r="V893" s="9"/>
    </row>
    <row r="894" spans="18:22" x14ac:dyDescent="0.3">
      <c r="R894" s="16" t="s">
        <v>11999</v>
      </c>
      <c r="S894" s="114">
        <v>1446688.0999999999</v>
      </c>
      <c r="T894" s="43">
        <v>46102</v>
      </c>
      <c r="U894" s="16"/>
      <c r="V894" s="9"/>
    </row>
    <row r="895" spans="18:22" x14ac:dyDescent="0.3">
      <c r="R895" s="16" t="s">
        <v>12000</v>
      </c>
      <c r="S895" s="114">
        <v>1379977.55</v>
      </c>
      <c r="T895" s="43">
        <v>46365</v>
      </c>
      <c r="U895" s="16"/>
      <c r="V895" s="9"/>
    </row>
    <row r="896" spans="18:22" x14ac:dyDescent="0.3">
      <c r="R896" s="16" t="s">
        <v>12001</v>
      </c>
      <c r="S896" s="114">
        <v>93002</v>
      </c>
      <c r="T896" s="43">
        <v>46137</v>
      </c>
      <c r="U896" s="16"/>
      <c r="V896" s="9"/>
    </row>
    <row r="897" spans="18:22" x14ac:dyDescent="0.3">
      <c r="R897" s="16" t="s">
        <v>12002</v>
      </c>
      <c r="S897" s="114">
        <v>666498.72</v>
      </c>
      <c r="T897" s="43">
        <v>46368</v>
      </c>
      <c r="U897" s="16"/>
      <c r="V897" s="9"/>
    </row>
    <row r="898" spans="18:22" x14ac:dyDescent="0.3">
      <c r="R898" s="16" t="s">
        <v>12003</v>
      </c>
      <c r="S898" s="114">
        <v>899153.94000000006</v>
      </c>
      <c r="T898" s="43">
        <v>46183</v>
      </c>
      <c r="U898" s="16"/>
      <c r="V898" s="9"/>
    </row>
    <row r="899" spans="18:22" x14ac:dyDescent="0.3">
      <c r="R899" s="16" t="s">
        <v>12004</v>
      </c>
      <c r="S899" s="114">
        <v>6539021.9500000002</v>
      </c>
      <c r="T899" s="43">
        <v>46125</v>
      </c>
      <c r="U899" s="16"/>
      <c r="V899" s="9"/>
    </row>
    <row r="900" spans="18:22" x14ac:dyDescent="0.3">
      <c r="R900" s="16" t="s">
        <v>12005</v>
      </c>
      <c r="S900" s="114">
        <v>391367.60000000003</v>
      </c>
      <c r="T900" s="43">
        <v>46221</v>
      </c>
      <c r="U900" s="16"/>
      <c r="V900" s="9"/>
    </row>
    <row r="901" spans="18:22" x14ac:dyDescent="0.3">
      <c r="R901" s="16" t="s">
        <v>11770</v>
      </c>
      <c r="S901" s="114">
        <v>416943.15</v>
      </c>
      <c r="T901" s="43">
        <v>46110</v>
      </c>
      <c r="U901" s="16"/>
      <c r="V901" s="9"/>
    </row>
    <row r="902" spans="18:22" x14ac:dyDescent="0.3">
      <c r="R902" s="16" t="s">
        <v>12006</v>
      </c>
      <c r="S902" s="114">
        <v>192740.9</v>
      </c>
      <c r="T902" s="43">
        <v>46300</v>
      </c>
      <c r="U902" s="16"/>
      <c r="V902" s="9"/>
    </row>
    <row r="903" spans="18:22" x14ac:dyDescent="0.3">
      <c r="R903" s="16" t="s">
        <v>11453</v>
      </c>
      <c r="S903" s="114">
        <v>847366.36</v>
      </c>
      <c r="T903" s="43">
        <v>46189</v>
      </c>
      <c r="U903" s="16"/>
      <c r="V903" s="9"/>
    </row>
    <row r="904" spans="18:22" x14ac:dyDescent="0.3">
      <c r="R904" s="16" t="s">
        <v>12007</v>
      </c>
      <c r="S904" s="114">
        <v>2138225.2799999998</v>
      </c>
      <c r="T904" s="43">
        <v>46043</v>
      </c>
      <c r="U904" s="16"/>
      <c r="V904" s="9"/>
    </row>
    <row r="905" spans="18:22" x14ac:dyDescent="0.3">
      <c r="R905" s="16" t="s">
        <v>12008</v>
      </c>
      <c r="S905" s="114">
        <v>1623590.0999999999</v>
      </c>
      <c r="T905" s="43">
        <v>46121</v>
      </c>
      <c r="U905" s="16"/>
      <c r="V905" s="9"/>
    </row>
    <row r="906" spans="18:22" x14ac:dyDescent="0.3">
      <c r="R906" s="16" t="s">
        <v>12009</v>
      </c>
      <c r="S906" s="114">
        <v>1908983.84</v>
      </c>
      <c r="T906" s="43">
        <v>46369</v>
      </c>
      <c r="U906" s="16"/>
      <c r="V906" s="9"/>
    </row>
    <row r="907" spans="18:22" x14ac:dyDescent="0.3">
      <c r="R907" s="16" t="s">
        <v>12010</v>
      </c>
      <c r="S907" s="114">
        <v>278458.5</v>
      </c>
      <c r="T907" s="43">
        <v>46137</v>
      </c>
      <c r="U907" s="16"/>
      <c r="V907" s="9"/>
    </row>
    <row r="908" spans="18:22" x14ac:dyDescent="0.3">
      <c r="R908" s="16" t="s">
        <v>12011</v>
      </c>
      <c r="S908" s="114">
        <v>4986314.9700000007</v>
      </c>
      <c r="T908" s="43">
        <v>46353</v>
      </c>
      <c r="U908" s="16"/>
      <c r="V908" s="9"/>
    </row>
    <row r="909" spans="18:22" x14ac:dyDescent="0.3">
      <c r="R909" s="16" t="s">
        <v>12012</v>
      </c>
      <c r="S909" s="114">
        <v>3683099.6999999997</v>
      </c>
      <c r="T909" s="43">
        <v>46276</v>
      </c>
      <c r="U909" s="16"/>
      <c r="V909" s="9"/>
    </row>
    <row r="910" spans="18:22" x14ac:dyDescent="0.3">
      <c r="R910" s="16" t="s">
        <v>12013</v>
      </c>
      <c r="S910" s="114">
        <v>39288.600000000006</v>
      </c>
      <c r="T910" s="43">
        <v>46294</v>
      </c>
      <c r="U910" s="16"/>
      <c r="V910" s="9"/>
    </row>
    <row r="911" spans="18:22" x14ac:dyDescent="0.3">
      <c r="R911" s="16" t="s">
        <v>12014</v>
      </c>
      <c r="S911" s="114">
        <v>4408691.7</v>
      </c>
      <c r="T911" s="43">
        <v>46227</v>
      </c>
      <c r="U911" s="16"/>
      <c r="V911" s="9"/>
    </row>
    <row r="912" spans="18:22" x14ac:dyDescent="0.3">
      <c r="R912" s="16" t="s">
        <v>12015</v>
      </c>
      <c r="S912" s="114">
        <v>216300.24</v>
      </c>
      <c r="T912" s="43">
        <v>46186</v>
      </c>
      <c r="U912" s="16"/>
      <c r="V912" s="9"/>
    </row>
    <row r="913" spans="18:22" x14ac:dyDescent="0.3">
      <c r="R913" s="16" t="s">
        <v>12016</v>
      </c>
      <c r="S913" s="114">
        <v>4304498.1000000006</v>
      </c>
      <c r="T913" s="43">
        <v>46173</v>
      </c>
      <c r="U913" s="16"/>
      <c r="V913" s="9"/>
    </row>
    <row r="914" spans="18:22" x14ac:dyDescent="0.3">
      <c r="R914" s="16" t="s">
        <v>11905</v>
      </c>
      <c r="S914" s="114">
        <v>1608008.72</v>
      </c>
      <c r="T914" s="43">
        <v>46282</v>
      </c>
      <c r="U914" s="16"/>
      <c r="V914" s="9"/>
    </row>
    <row r="915" spans="18:22" x14ac:dyDescent="0.3">
      <c r="R915" s="16" t="s">
        <v>12017</v>
      </c>
      <c r="S915" s="114">
        <v>596552.46</v>
      </c>
      <c r="T915" s="43">
        <v>46366</v>
      </c>
      <c r="U915" s="16"/>
      <c r="V915" s="9"/>
    </row>
    <row r="916" spans="18:22" x14ac:dyDescent="0.3">
      <c r="R916" s="16" t="s">
        <v>12018</v>
      </c>
      <c r="S916" s="114">
        <v>1013689.6</v>
      </c>
      <c r="T916" s="43">
        <v>46281</v>
      </c>
      <c r="U916" s="16"/>
      <c r="V916" s="9"/>
    </row>
    <row r="917" spans="18:22" x14ac:dyDescent="0.3">
      <c r="R917" s="16" t="s">
        <v>12019</v>
      </c>
      <c r="S917" s="114">
        <v>1408222.2</v>
      </c>
      <c r="T917" s="43">
        <v>46034</v>
      </c>
      <c r="U917" s="16"/>
      <c r="V917" s="9"/>
    </row>
    <row r="918" spans="18:22" x14ac:dyDescent="0.3">
      <c r="R918" s="16" t="s">
        <v>12020</v>
      </c>
      <c r="S918" s="114">
        <v>3883497.4499999997</v>
      </c>
      <c r="T918" s="43">
        <v>46313</v>
      </c>
      <c r="U918" s="16"/>
      <c r="V918" s="9"/>
    </row>
    <row r="919" spans="18:22" x14ac:dyDescent="0.3">
      <c r="R919" s="16" t="s">
        <v>11439</v>
      </c>
      <c r="S919" s="114">
        <v>697445.91</v>
      </c>
      <c r="T919" s="43">
        <v>46070</v>
      </c>
      <c r="U919" s="16"/>
      <c r="V919" s="9"/>
    </row>
    <row r="920" spans="18:22" x14ac:dyDescent="0.3">
      <c r="R920" s="16" t="s">
        <v>12021</v>
      </c>
      <c r="S920" s="114">
        <v>540590.94000000006</v>
      </c>
      <c r="T920" s="43">
        <v>46165</v>
      </c>
      <c r="U920" s="16"/>
      <c r="V920" s="9"/>
    </row>
    <row r="921" spans="18:22" x14ac:dyDescent="0.3">
      <c r="R921" s="16" t="s">
        <v>12022</v>
      </c>
      <c r="S921" s="114">
        <v>388299.23000000004</v>
      </c>
      <c r="T921" s="43">
        <v>46134</v>
      </c>
      <c r="U921" s="16"/>
      <c r="V921" s="9"/>
    </row>
    <row r="922" spans="18:22" x14ac:dyDescent="0.3">
      <c r="R922" s="16" t="s">
        <v>12023</v>
      </c>
      <c r="S922" s="114">
        <v>2049119.73</v>
      </c>
      <c r="T922" s="43">
        <v>46197</v>
      </c>
      <c r="U922" s="16"/>
      <c r="V922" s="9"/>
    </row>
    <row r="923" spans="18:22" x14ac:dyDescent="0.3">
      <c r="R923" s="16" t="s">
        <v>11206</v>
      </c>
      <c r="S923" s="114">
        <v>685072.92</v>
      </c>
      <c r="T923" s="43">
        <v>46294</v>
      </c>
      <c r="U923" s="16"/>
      <c r="V923" s="9"/>
    </row>
    <row r="924" spans="18:22" x14ac:dyDescent="0.3">
      <c r="R924" s="16" t="s">
        <v>12024</v>
      </c>
      <c r="S924" s="114">
        <v>279756.79999999999</v>
      </c>
      <c r="T924" s="43">
        <v>46112</v>
      </c>
      <c r="U924" s="16"/>
      <c r="V924" s="9"/>
    </row>
    <row r="925" spans="18:22" x14ac:dyDescent="0.3">
      <c r="R925" s="16" t="s">
        <v>12025</v>
      </c>
      <c r="S925" s="114">
        <v>868436.22</v>
      </c>
      <c r="T925" s="43">
        <v>46056</v>
      </c>
      <c r="U925" s="16"/>
      <c r="V925" s="9"/>
    </row>
    <row r="926" spans="18:22" x14ac:dyDescent="0.3">
      <c r="R926" s="16" t="s">
        <v>12026</v>
      </c>
      <c r="S926" s="114">
        <v>5579567.2800000003</v>
      </c>
      <c r="T926" s="43">
        <v>46258</v>
      </c>
      <c r="U926" s="16"/>
      <c r="V926" s="9"/>
    </row>
    <row r="927" spans="18:22" x14ac:dyDescent="0.3">
      <c r="R927" s="16" t="s">
        <v>12027</v>
      </c>
      <c r="S927" s="114">
        <v>545139.1</v>
      </c>
      <c r="T927" s="43">
        <v>46298</v>
      </c>
      <c r="U927" s="16"/>
      <c r="V927" s="9"/>
    </row>
    <row r="928" spans="18:22" x14ac:dyDescent="0.3">
      <c r="R928" s="16" t="s">
        <v>12028</v>
      </c>
      <c r="S928" s="114">
        <v>1500170.0999999999</v>
      </c>
      <c r="T928" s="43">
        <v>46316</v>
      </c>
      <c r="U928" s="16"/>
      <c r="V928" s="9"/>
    </row>
    <row r="929" spans="18:22" x14ac:dyDescent="0.3">
      <c r="R929" s="16" t="s">
        <v>12029</v>
      </c>
      <c r="S929" s="114">
        <v>741952.96</v>
      </c>
      <c r="T929" s="43">
        <v>46314</v>
      </c>
      <c r="U929" s="16"/>
      <c r="V929" s="9"/>
    </row>
    <row r="930" spans="18:22" x14ac:dyDescent="0.3">
      <c r="R930" s="16" t="s">
        <v>12030</v>
      </c>
      <c r="S930" s="114">
        <v>870593.06</v>
      </c>
      <c r="T930" s="43">
        <v>46037</v>
      </c>
      <c r="U930" s="16"/>
      <c r="V930" s="9"/>
    </row>
    <row r="931" spans="18:22" x14ac:dyDescent="0.3">
      <c r="R931" s="16" t="s">
        <v>12031</v>
      </c>
      <c r="S931" s="114">
        <v>30219.87</v>
      </c>
      <c r="T931" s="43">
        <v>46204</v>
      </c>
      <c r="U931" s="16"/>
      <c r="V931" s="9"/>
    </row>
    <row r="932" spans="18:22" x14ac:dyDescent="0.3">
      <c r="R932" s="16" t="s">
        <v>12032</v>
      </c>
      <c r="S932" s="114">
        <v>628207.79999999993</v>
      </c>
      <c r="T932" s="43">
        <v>46322</v>
      </c>
      <c r="U932" s="16"/>
      <c r="V932" s="9"/>
    </row>
    <row r="933" spans="18:22" x14ac:dyDescent="0.3">
      <c r="R933" s="16" t="s">
        <v>12033</v>
      </c>
      <c r="S933" s="114">
        <v>360667.45</v>
      </c>
      <c r="T933" s="43">
        <v>46229</v>
      </c>
      <c r="U933" s="16"/>
      <c r="V933" s="9"/>
    </row>
    <row r="934" spans="18:22" x14ac:dyDescent="0.3">
      <c r="R934" s="16" t="s">
        <v>12034</v>
      </c>
      <c r="S934" s="114">
        <v>597818.13</v>
      </c>
      <c r="T934" s="43">
        <v>46082</v>
      </c>
      <c r="U934" s="16"/>
      <c r="V934" s="9"/>
    </row>
    <row r="935" spans="18:22" x14ac:dyDescent="0.3">
      <c r="R935" s="16" t="s">
        <v>12035</v>
      </c>
      <c r="S935" s="114">
        <v>496019.37</v>
      </c>
      <c r="T935" s="43">
        <v>46096</v>
      </c>
      <c r="U935" s="16"/>
      <c r="V935" s="9"/>
    </row>
    <row r="936" spans="18:22" x14ac:dyDescent="0.3">
      <c r="R936" s="16" t="s">
        <v>12036</v>
      </c>
      <c r="S936" s="114">
        <v>1315968.3999999999</v>
      </c>
      <c r="T936" s="43">
        <v>46086</v>
      </c>
      <c r="U936" s="16"/>
      <c r="V936" s="9"/>
    </row>
    <row r="937" spans="18:22" x14ac:dyDescent="0.3">
      <c r="R937" s="16" t="s">
        <v>12037</v>
      </c>
      <c r="S937" s="114">
        <v>1433528.3</v>
      </c>
      <c r="T937" s="43">
        <v>46234</v>
      </c>
      <c r="U937" s="16"/>
      <c r="V937" s="9"/>
    </row>
    <row r="938" spans="18:22" x14ac:dyDescent="0.3">
      <c r="R938" s="16" t="s">
        <v>11577</v>
      </c>
      <c r="S938" s="114">
        <v>242931.69999999998</v>
      </c>
      <c r="T938" s="43">
        <v>46032</v>
      </c>
      <c r="U938" s="16"/>
      <c r="V938" s="9"/>
    </row>
    <row r="939" spans="18:22" x14ac:dyDescent="0.3">
      <c r="R939" s="16" t="s">
        <v>12038</v>
      </c>
      <c r="S939" s="114">
        <v>72322.920000000013</v>
      </c>
      <c r="T939" s="43">
        <v>46061</v>
      </c>
      <c r="U939" s="16"/>
      <c r="V939" s="9"/>
    </row>
    <row r="940" spans="18:22" x14ac:dyDescent="0.3">
      <c r="R940" s="16" t="s">
        <v>11839</v>
      </c>
      <c r="S940" s="114">
        <v>422732.05000000005</v>
      </c>
      <c r="T940" s="43">
        <v>46136</v>
      </c>
      <c r="U940" s="16"/>
      <c r="V940" s="9"/>
    </row>
    <row r="941" spans="18:22" x14ac:dyDescent="0.3">
      <c r="R941" s="16" t="s">
        <v>12039</v>
      </c>
      <c r="S941" s="114">
        <v>572627.19999999995</v>
      </c>
      <c r="T941" s="43">
        <v>46031</v>
      </c>
      <c r="U941" s="16"/>
      <c r="V941" s="9"/>
    </row>
    <row r="942" spans="18:22" x14ac:dyDescent="0.3">
      <c r="R942" s="16" t="s">
        <v>12040</v>
      </c>
      <c r="S942" s="114">
        <v>164756.13</v>
      </c>
      <c r="T942" s="43">
        <v>46111</v>
      </c>
      <c r="U942" s="16"/>
      <c r="V942" s="9"/>
    </row>
    <row r="943" spans="18:22" x14ac:dyDescent="0.3">
      <c r="R943" s="16" t="s">
        <v>12041</v>
      </c>
      <c r="S943" s="114">
        <v>16476.78</v>
      </c>
      <c r="T943" s="43">
        <v>46043</v>
      </c>
      <c r="U943" s="16"/>
      <c r="V943" s="9"/>
    </row>
    <row r="944" spans="18:22" x14ac:dyDescent="0.3">
      <c r="R944" s="16" t="s">
        <v>12042</v>
      </c>
      <c r="S944" s="114">
        <v>4209361.5999999996</v>
      </c>
      <c r="T944" s="43">
        <v>46164</v>
      </c>
      <c r="U944" s="16"/>
      <c r="V944" s="9"/>
    </row>
    <row r="945" spans="18:22" x14ac:dyDescent="0.3">
      <c r="R945" s="16" t="s">
        <v>12043</v>
      </c>
      <c r="S945" s="114">
        <v>467568.78</v>
      </c>
      <c r="T945" s="43">
        <v>46222</v>
      </c>
      <c r="U945" s="16"/>
      <c r="V945" s="9"/>
    </row>
    <row r="946" spans="18:22" x14ac:dyDescent="0.3">
      <c r="R946" s="16" t="s">
        <v>12044</v>
      </c>
      <c r="S946" s="114">
        <v>2637661.69</v>
      </c>
      <c r="T946" s="43">
        <v>46133</v>
      </c>
      <c r="U946" s="16"/>
      <c r="V946" s="9"/>
    </row>
    <row r="947" spans="18:22" x14ac:dyDescent="0.3">
      <c r="R947" s="16" t="s">
        <v>12045</v>
      </c>
      <c r="S947" s="114">
        <v>1342262.24</v>
      </c>
      <c r="T947" s="43">
        <v>46366</v>
      </c>
      <c r="U947" s="16"/>
      <c r="V947" s="9"/>
    </row>
    <row r="948" spans="18:22" x14ac:dyDescent="0.3">
      <c r="R948" s="16" t="s">
        <v>11373</v>
      </c>
      <c r="S948" s="114">
        <v>670110</v>
      </c>
      <c r="T948" s="43">
        <v>46293</v>
      </c>
      <c r="U948" s="16"/>
      <c r="V948" s="9"/>
    </row>
    <row r="949" spans="18:22" x14ac:dyDescent="0.3">
      <c r="R949" s="16" t="s">
        <v>12046</v>
      </c>
      <c r="S949" s="114">
        <v>443828.27999999997</v>
      </c>
      <c r="T949" s="43">
        <v>46256</v>
      </c>
      <c r="U949" s="16"/>
      <c r="V949" s="9"/>
    </row>
    <row r="950" spans="18:22" x14ac:dyDescent="0.3">
      <c r="R950" s="16" t="s">
        <v>12047</v>
      </c>
      <c r="S950" s="114">
        <v>1933746</v>
      </c>
      <c r="T950" s="43">
        <v>46106</v>
      </c>
      <c r="U950" s="16"/>
      <c r="V950" s="9"/>
    </row>
    <row r="951" spans="18:22" x14ac:dyDescent="0.3">
      <c r="R951" s="16" t="s">
        <v>11908</v>
      </c>
      <c r="S951" s="114">
        <v>58433.79</v>
      </c>
      <c r="T951" s="43">
        <v>46197</v>
      </c>
      <c r="U951" s="16"/>
      <c r="V951" s="9"/>
    </row>
    <row r="952" spans="18:22" x14ac:dyDescent="0.3">
      <c r="R952" s="16" t="s">
        <v>12048</v>
      </c>
      <c r="S952" s="114">
        <v>1355110.68</v>
      </c>
      <c r="T952" s="43">
        <v>46075</v>
      </c>
      <c r="U952" s="16"/>
      <c r="V952" s="9"/>
    </row>
    <row r="953" spans="18:22" x14ac:dyDescent="0.3">
      <c r="R953" s="16" t="s">
        <v>12049</v>
      </c>
      <c r="S953" s="114">
        <v>14498.82</v>
      </c>
      <c r="T953" s="43">
        <v>46038</v>
      </c>
      <c r="U953" s="16"/>
      <c r="V953" s="9"/>
    </row>
    <row r="954" spans="18:22" x14ac:dyDescent="0.3">
      <c r="R954" s="16" t="s">
        <v>12035</v>
      </c>
      <c r="S954" s="114">
        <v>704856</v>
      </c>
      <c r="T954" s="43">
        <v>46252</v>
      </c>
      <c r="U954" s="16"/>
      <c r="V954" s="9"/>
    </row>
    <row r="955" spans="18:22" x14ac:dyDescent="0.3">
      <c r="R955" s="16" t="s">
        <v>12050</v>
      </c>
      <c r="S955" s="114">
        <v>14019.460000000001</v>
      </c>
      <c r="T955" s="43">
        <v>46086</v>
      </c>
      <c r="U955" s="16"/>
      <c r="V955" s="9"/>
    </row>
    <row r="956" spans="18:22" x14ac:dyDescent="0.3">
      <c r="R956" s="16" t="s">
        <v>12051</v>
      </c>
      <c r="S956" s="114">
        <v>318009.90000000002</v>
      </c>
      <c r="T956" s="43">
        <v>46140</v>
      </c>
      <c r="U956" s="16"/>
      <c r="V956" s="9"/>
    </row>
    <row r="957" spans="18:22" x14ac:dyDescent="0.3">
      <c r="R957" s="16" t="s">
        <v>12052</v>
      </c>
      <c r="S957" s="114">
        <v>357678.10000000003</v>
      </c>
      <c r="T957" s="43">
        <v>46256</v>
      </c>
      <c r="U957" s="16"/>
      <c r="V957" s="9"/>
    </row>
    <row r="958" spans="18:22" x14ac:dyDescent="0.3">
      <c r="R958" s="16" t="s">
        <v>12053</v>
      </c>
      <c r="S958" s="114">
        <v>1502067.52</v>
      </c>
      <c r="T958" s="43">
        <v>46123</v>
      </c>
      <c r="U958" s="16"/>
      <c r="V958" s="9"/>
    </row>
    <row r="959" spans="18:22" x14ac:dyDescent="0.3">
      <c r="R959" s="16" t="s">
        <v>12054</v>
      </c>
      <c r="S959" s="114">
        <v>317055.48</v>
      </c>
      <c r="T959" s="43">
        <v>46348</v>
      </c>
      <c r="U959" s="16"/>
      <c r="V959" s="9"/>
    </row>
    <row r="960" spans="18:22" x14ac:dyDescent="0.3">
      <c r="R960" s="16" t="s">
        <v>12055</v>
      </c>
      <c r="S960" s="114">
        <v>687185.84000000008</v>
      </c>
      <c r="T960" s="43">
        <v>46073</v>
      </c>
      <c r="U960" s="16"/>
      <c r="V960" s="9"/>
    </row>
    <row r="961" spans="18:22" x14ac:dyDescent="0.3">
      <c r="R961" s="16" t="s">
        <v>12056</v>
      </c>
      <c r="S961" s="114">
        <v>2883585.05</v>
      </c>
      <c r="T961" s="43">
        <v>46101</v>
      </c>
      <c r="U961" s="16"/>
      <c r="V961" s="9"/>
    </row>
    <row r="962" spans="18:22" x14ac:dyDescent="0.3">
      <c r="R962" s="16" t="s">
        <v>12057</v>
      </c>
      <c r="S962" s="114">
        <v>244577.3</v>
      </c>
      <c r="T962" s="43">
        <v>46302</v>
      </c>
      <c r="U962" s="16"/>
      <c r="V962" s="9"/>
    </row>
    <row r="963" spans="18:22" x14ac:dyDescent="0.3">
      <c r="R963" s="16" t="s">
        <v>12058</v>
      </c>
      <c r="S963" s="114">
        <v>610768.29</v>
      </c>
      <c r="T963" s="43">
        <v>46174</v>
      </c>
      <c r="U963" s="16"/>
      <c r="V963" s="9"/>
    </row>
    <row r="964" spans="18:22" x14ac:dyDescent="0.3">
      <c r="R964" s="16" t="s">
        <v>12059</v>
      </c>
      <c r="S964" s="114">
        <v>2433171.0699999998</v>
      </c>
      <c r="T964" s="43">
        <v>46112</v>
      </c>
      <c r="U964" s="16"/>
      <c r="V964" s="9"/>
    </row>
    <row r="965" spans="18:22" x14ac:dyDescent="0.3">
      <c r="R965" s="16" t="s">
        <v>12060</v>
      </c>
      <c r="S965" s="114">
        <v>786597.44000000006</v>
      </c>
      <c r="T965" s="43">
        <v>46152</v>
      </c>
      <c r="U965" s="16"/>
      <c r="V965" s="9"/>
    </row>
    <row r="966" spans="18:22" x14ac:dyDescent="0.3">
      <c r="R966" s="16" t="s">
        <v>12061</v>
      </c>
      <c r="S966" s="114">
        <v>3356821.6</v>
      </c>
      <c r="T966" s="43">
        <v>46318</v>
      </c>
      <c r="U966" s="16"/>
      <c r="V966" s="9"/>
    </row>
    <row r="967" spans="18:22" x14ac:dyDescent="0.3">
      <c r="R967" s="16" t="s">
        <v>12062</v>
      </c>
      <c r="S967" s="114">
        <v>254353.06</v>
      </c>
      <c r="T967" s="43">
        <v>46143</v>
      </c>
      <c r="U967" s="16"/>
      <c r="V967" s="9"/>
    </row>
    <row r="968" spans="18:22" x14ac:dyDescent="0.3">
      <c r="R968" s="16" t="s">
        <v>12063</v>
      </c>
      <c r="S968" s="114">
        <v>1188572.8999999999</v>
      </c>
      <c r="T968" s="43">
        <v>46137</v>
      </c>
      <c r="U968" s="16"/>
      <c r="V968" s="9"/>
    </row>
    <row r="969" spans="18:22" x14ac:dyDescent="0.3">
      <c r="R969" s="16" t="s">
        <v>12064</v>
      </c>
      <c r="S969" s="114">
        <v>976163.79</v>
      </c>
      <c r="T969" s="43">
        <v>46220</v>
      </c>
      <c r="U969" s="16"/>
      <c r="V969" s="9"/>
    </row>
    <row r="970" spans="18:22" x14ac:dyDescent="0.3">
      <c r="R970" s="16" t="s">
        <v>11576</v>
      </c>
      <c r="S970" s="114">
        <v>280134.95999999996</v>
      </c>
      <c r="T970" s="43">
        <v>46149</v>
      </c>
      <c r="U970" s="16"/>
      <c r="V970" s="9"/>
    </row>
    <row r="971" spans="18:22" x14ac:dyDescent="0.3">
      <c r="R971" s="16" t="s">
        <v>12065</v>
      </c>
      <c r="S971" s="114">
        <v>6618546.0800000001</v>
      </c>
      <c r="T971" s="43">
        <v>46123</v>
      </c>
      <c r="U971" s="16"/>
      <c r="V971" s="9"/>
    </row>
    <row r="972" spans="18:22" x14ac:dyDescent="0.3">
      <c r="R972" s="16" t="s">
        <v>12066</v>
      </c>
      <c r="S972" s="114">
        <v>906477.78</v>
      </c>
      <c r="T972" s="43">
        <v>46073</v>
      </c>
      <c r="U972" s="16"/>
      <c r="V972" s="9"/>
    </row>
    <row r="973" spans="18:22" x14ac:dyDescent="0.3">
      <c r="R973" s="16" t="s">
        <v>12067</v>
      </c>
      <c r="S973" s="114">
        <v>276587.68</v>
      </c>
      <c r="T973" s="43">
        <v>46387</v>
      </c>
      <c r="U973" s="16"/>
      <c r="V973" s="9"/>
    </row>
    <row r="974" spans="18:22" x14ac:dyDescent="0.3">
      <c r="R974" s="16" t="s">
        <v>12068</v>
      </c>
      <c r="S974" s="114">
        <v>2387112</v>
      </c>
      <c r="T974" s="43">
        <v>46288</v>
      </c>
      <c r="U974" s="16"/>
      <c r="V974" s="9"/>
    </row>
    <row r="975" spans="18:22" x14ac:dyDescent="0.3">
      <c r="R975" s="16" t="s">
        <v>10987</v>
      </c>
      <c r="S975" s="114">
        <v>357962.80000000005</v>
      </c>
      <c r="T975" s="43">
        <v>46132</v>
      </c>
      <c r="U975" s="16"/>
      <c r="V975" s="9"/>
    </row>
    <row r="976" spans="18:22" x14ac:dyDescent="0.3">
      <c r="R976" s="16" t="s">
        <v>12069</v>
      </c>
      <c r="S976" s="114">
        <v>559699.98</v>
      </c>
      <c r="T976" s="43">
        <v>46145</v>
      </c>
      <c r="U976" s="16"/>
      <c r="V976" s="9"/>
    </row>
    <row r="977" spans="18:22" x14ac:dyDescent="0.3">
      <c r="R977" s="16" t="s">
        <v>12070</v>
      </c>
      <c r="S977" s="114">
        <v>2451380.4</v>
      </c>
      <c r="T977" s="43">
        <v>46061</v>
      </c>
      <c r="U977" s="16"/>
      <c r="V977" s="9"/>
    </row>
    <row r="978" spans="18:22" x14ac:dyDescent="0.3">
      <c r="R978" s="16" t="s">
        <v>12071</v>
      </c>
      <c r="S978" s="114">
        <v>602840.48</v>
      </c>
      <c r="T978" s="43">
        <v>46060</v>
      </c>
      <c r="U978" s="16"/>
      <c r="V978" s="9"/>
    </row>
    <row r="979" spans="18:22" x14ac:dyDescent="0.3">
      <c r="R979" s="16" t="s">
        <v>12072</v>
      </c>
      <c r="S979" s="114">
        <v>92217.72</v>
      </c>
      <c r="T979" s="43">
        <v>46242</v>
      </c>
      <c r="U979" s="16"/>
      <c r="V979" s="9"/>
    </row>
    <row r="980" spans="18:22" x14ac:dyDescent="0.3">
      <c r="R980" s="16" t="s">
        <v>12073</v>
      </c>
      <c r="S980" s="114">
        <v>2668231.6</v>
      </c>
      <c r="T980" s="43">
        <v>46247</v>
      </c>
      <c r="U980" s="16"/>
      <c r="V980" s="9"/>
    </row>
    <row r="981" spans="18:22" x14ac:dyDescent="0.3">
      <c r="R981" s="16" t="s">
        <v>12074</v>
      </c>
      <c r="S981" s="114">
        <v>4035682.53</v>
      </c>
      <c r="T981" s="43">
        <v>46247</v>
      </c>
      <c r="U981" s="16"/>
      <c r="V981" s="9"/>
    </row>
    <row r="982" spans="18:22" x14ac:dyDescent="0.3">
      <c r="R982" s="16" t="s">
        <v>10977</v>
      </c>
      <c r="S982" s="114">
        <v>81946.150000000009</v>
      </c>
      <c r="T982" s="43">
        <v>46355</v>
      </c>
      <c r="U982" s="16"/>
      <c r="V982" s="9"/>
    </row>
    <row r="983" spans="18:22" x14ac:dyDescent="0.3">
      <c r="R983" s="16" t="s">
        <v>12075</v>
      </c>
      <c r="S983" s="114">
        <v>341168.88</v>
      </c>
      <c r="T983" s="43">
        <v>46195</v>
      </c>
      <c r="U983" s="16"/>
      <c r="V983" s="9"/>
    </row>
    <row r="984" spans="18:22" x14ac:dyDescent="0.3">
      <c r="R984" s="16" t="s">
        <v>12076</v>
      </c>
      <c r="S984" s="114">
        <v>5641432.2300000004</v>
      </c>
      <c r="T984" s="43">
        <v>46334</v>
      </c>
      <c r="U984" s="16"/>
      <c r="V984" s="9"/>
    </row>
    <row r="985" spans="18:22" x14ac:dyDescent="0.3">
      <c r="R985" s="16" t="s">
        <v>12077</v>
      </c>
      <c r="S985" s="114">
        <v>6107319.5300000003</v>
      </c>
      <c r="T985" s="43">
        <v>46125</v>
      </c>
      <c r="U985" s="16"/>
      <c r="V985" s="9"/>
    </row>
    <row r="986" spans="18:22" x14ac:dyDescent="0.3">
      <c r="R986" s="16" t="s">
        <v>12078</v>
      </c>
      <c r="S986" s="114">
        <v>35677.919999999998</v>
      </c>
      <c r="T986" s="43">
        <v>46351</v>
      </c>
      <c r="U986" s="16"/>
      <c r="V986" s="9"/>
    </row>
    <row r="987" spans="18:22" x14ac:dyDescent="0.3">
      <c r="R987" s="16" t="s">
        <v>12079</v>
      </c>
      <c r="S987" s="114">
        <v>2530335.36</v>
      </c>
      <c r="T987" s="43">
        <v>46105</v>
      </c>
      <c r="U987" s="16"/>
      <c r="V987" s="9"/>
    </row>
    <row r="988" spans="18:22" x14ac:dyDescent="0.3">
      <c r="R988" s="16" t="s">
        <v>12080</v>
      </c>
      <c r="S988" s="114">
        <v>2795443.14</v>
      </c>
      <c r="T988" s="43">
        <v>46221</v>
      </c>
      <c r="U988" s="16"/>
      <c r="V988" s="9"/>
    </row>
    <row r="989" spans="18:22" x14ac:dyDescent="0.3">
      <c r="R989" s="16" t="s">
        <v>12081</v>
      </c>
      <c r="S989" s="114">
        <v>33893.199999999997</v>
      </c>
      <c r="T989" s="43">
        <v>46336</v>
      </c>
      <c r="U989" s="16"/>
      <c r="V989" s="9"/>
    </row>
    <row r="990" spans="18:22" x14ac:dyDescent="0.3">
      <c r="R990" s="16" t="s">
        <v>12082</v>
      </c>
      <c r="S990" s="114">
        <v>426148.45</v>
      </c>
      <c r="T990" s="43">
        <v>46326</v>
      </c>
      <c r="U990" s="16"/>
      <c r="V990" s="9"/>
    </row>
    <row r="991" spans="18:22" x14ac:dyDescent="0.3">
      <c r="R991" s="16" t="s">
        <v>12083</v>
      </c>
      <c r="S991" s="114">
        <v>390323.7</v>
      </c>
      <c r="T991" s="43">
        <v>46292</v>
      </c>
      <c r="U991" s="16"/>
      <c r="V991" s="9"/>
    </row>
    <row r="992" spans="18:22" x14ac:dyDescent="0.3">
      <c r="R992" s="16" t="s">
        <v>11591</v>
      </c>
      <c r="S992" s="114">
        <v>3454017.8400000003</v>
      </c>
      <c r="T992" s="43">
        <v>46249</v>
      </c>
      <c r="U992" s="16"/>
      <c r="V992" s="9"/>
    </row>
    <row r="993" spans="18:22" x14ac:dyDescent="0.3">
      <c r="R993" s="16" t="s">
        <v>12084</v>
      </c>
      <c r="S993" s="114">
        <v>700952.52</v>
      </c>
      <c r="T993" s="43">
        <v>46057</v>
      </c>
      <c r="U993" s="16"/>
      <c r="V993" s="9"/>
    </row>
    <row r="994" spans="18:22" x14ac:dyDescent="0.3">
      <c r="R994" s="16" t="s">
        <v>12085</v>
      </c>
      <c r="S994" s="114">
        <v>1096934.8</v>
      </c>
      <c r="T994" s="43">
        <v>46188</v>
      </c>
      <c r="U994" s="16"/>
      <c r="V994" s="9"/>
    </row>
    <row r="995" spans="18:22" x14ac:dyDescent="0.3">
      <c r="R995" s="16" t="s">
        <v>12086</v>
      </c>
      <c r="S995" s="114">
        <v>271997.92</v>
      </c>
      <c r="T995" s="43">
        <v>46351</v>
      </c>
      <c r="U995" s="16"/>
      <c r="V995" s="9"/>
    </row>
    <row r="996" spans="18:22" x14ac:dyDescent="0.3">
      <c r="R996" s="16" t="s">
        <v>12087</v>
      </c>
      <c r="S996" s="114">
        <v>4218.8999999999996</v>
      </c>
      <c r="T996" s="43">
        <v>46260</v>
      </c>
      <c r="U996" s="16"/>
      <c r="V996" s="9"/>
    </row>
    <row r="997" spans="18:22" x14ac:dyDescent="0.3">
      <c r="R997" s="16" t="s">
        <v>12088</v>
      </c>
      <c r="S997" s="114">
        <v>1167004.5</v>
      </c>
      <c r="T997" s="43">
        <v>46247</v>
      </c>
      <c r="U997" s="16"/>
      <c r="V997" s="9"/>
    </row>
    <row r="998" spans="18:22" x14ac:dyDescent="0.3">
      <c r="R998" s="16" t="s">
        <v>12089</v>
      </c>
      <c r="S998" s="114">
        <v>4250021.2</v>
      </c>
      <c r="T998" s="43">
        <v>46162</v>
      </c>
      <c r="U998" s="16"/>
      <c r="V998" s="9"/>
    </row>
    <row r="999" spans="18:22" x14ac:dyDescent="0.3">
      <c r="R999" s="16" t="s">
        <v>12090</v>
      </c>
      <c r="S999" s="114">
        <v>1222928.7000000002</v>
      </c>
      <c r="T999" s="43">
        <v>46376</v>
      </c>
      <c r="U999" s="16"/>
      <c r="V999" s="9"/>
    </row>
    <row r="1000" spans="18:22" x14ac:dyDescent="0.3">
      <c r="R1000" s="16" t="s">
        <v>12091</v>
      </c>
      <c r="S1000" s="114">
        <v>287357.2</v>
      </c>
      <c r="T1000" s="43">
        <v>46197</v>
      </c>
      <c r="U1000" s="16"/>
      <c r="V1000" s="9"/>
    </row>
    <row r="1001" spans="18:22" x14ac:dyDescent="0.3">
      <c r="R1001" s="16" t="s">
        <v>12092</v>
      </c>
      <c r="S1001" s="114">
        <v>41742.42</v>
      </c>
      <c r="T1001" s="43">
        <v>46082</v>
      </c>
      <c r="U1001" s="16"/>
      <c r="V1001" s="9"/>
    </row>
    <row r="1002" spans="18:22" x14ac:dyDescent="0.3">
      <c r="R1002" s="16" t="s">
        <v>12093</v>
      </c>
      <c r="S1002" s="114">
        <v>2592596</v>
      </c>
      <c r="T1002" s="43">
        <v>46225</v>
      </c>
      <c r="U1002" s="16"/>
      <c r="V1002" s="9"/>
    </row>
    <row r="1003" spans="18:22" x14ac:dyDescent="0.3">
      <c r="R1003" s="16" t="s">
        <v>12094</v>
      </c>
      <c r="S1003" s="114">
        <v>1072.95</v>
      </c>
      <c r="T1003" s="43">
        <v>46027</v>
      </c>
      <c r="U1003" s="16"/>
      <c r="V1003" s="9"/>
    </row>
    <row r="1004" spans="18:22" x14ac:dyDescent="0.3">
      <c r="R1004" s="16" t="s">
        <v>12095</v>
      </c>
      <c r="S1004" s="114">
        <v>415424.75</v>
      </c>
      <c r="T1004" s="43">
        <v>46268</v>
      </c>
      <c r="U1004" s="16"/>
      <c r="V1004" s="9"/>
    </row>
    <row r="1005" spans="18:22" x14ac:dyDescent="0.3">
      <c r="R1005" s="16" t="s">
        <v>12096</v>
      </c>
      <c r="S1005" s="114">
        <v>49364.920000000006</v>
      </c>
      <c r="T1005" s="43">
        <v>46204</v>
      </c>
      <c r="U1005" s="16"/>
      <c r="V1005" s="9"/>
    </row>
    <row r="1006" spans="18:22" x14ac:dyDescent="0.3">
      <c r="R1006" s="16" t="s">
        <v>12097</v>
      </c>
      <c r="S1006" s="114">
        <v>60150.51</v>
      </c>
      <c r="T1006" s="43">
        <v>46188</v>
      </c>
      <c r="U1006" s="16"/>
      <c r="V1006" s="9"/>
    </row>
    <row r="1007" spans="18:22" x14ac:dyDescent="0.3">
      <c r="R1007" s="16" t="s">
        <v>12098</v>
      </c>
      <c r="S1007" s="114">
        <v>632108.18000000005</v>
      </c>
      <c r="T1007" s="43">
        <v>46295</v>
      </c>
      <c r="U1007" s="16"/>
      <c r="V1007" s="9"/>
    </row>
    <row r="1008" spans="18:22" x14ac:dyDescent="0.3">
      <c r="R1008" s="16" t="s">
        <v>12099</v>
      </c>
      <c r="S1008" s="114">
        <v>373737.6</v>
      </c>
      <c r="T1008" s="43">
        <v>46084</v>
      </c>
      <c r="U1008" s="16"/>
      <c r="V1008" s="9"/>
    </row>
  </sheetData>
  <hyperlinks>
    <hyperlink ref="B17" r:id="rId1" xr:uid="{F074E680-0F57-40E9-8992-1ED7BEB40F14}"/>
    <hyperlink ref="B16" r:id="rId2" xr:uid="{B09D954F-F410-4222-B8CD-580C31F202AC}"/>
  </hyperlinks>
  <pageMargins left="0.7" right="0.7" top="0.75" bottom="0.75" header="0.3" footer="0.3"/>
  <pageSetup paperSize="123"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vt:i4>
      </vt:variant>
    </vt:vector>
  </HeadingPairs>
  <TitlesOfParts>
    <vt:vector size="26" baseType="lpstr">
      <vt:lpstr>Encontrar-Extraer</vt:lpstr>
      <vt:lpstr>Buscarv</vt:lpstr>
      <vt:lpstr>Buscarv Busqueda registros</vt:lpstr>
      <vt:lpstr>Buscarv Lista Auxiliar</vt:lpstr>
      <vt:lpstr>Buscarv Más de un Criterio</vt:lpstr>
      <vt:lpstr>Buscarv Busqueda Aproximada</vt:lpstr>
      <vt:lpstr>Sumar.Si</vt:lpstr>
      <vt:lpstr>Si</vt:lpstr>
      <vt:lpstr>Y,O</vt:lpstr>
      <vt:lpstr>Tablas Dinámicas</vt:lpstr>
      <vt:lpstr>Dashboard Buenas Prácticas</vt:lpstr>
      <vt:lpstr>Dashboard BD</vt:lpstr>
      <vt:lpstr>Dashboard TD</vt:lpstr>
      <vt:lpstr>Dashboard</vt:lpstr>
      <vt:lpstr>Ejemplos Dashboard</vt:lpstr>
      <vt:lpstr>Fórmulas Con Asistencia IA</vt:lpstr>
      <vt:lpstr>Grabación de Macros</vt:lpstr>
      <vt:lpstr>Macros Información a Corregir</vt:lpstr>
      <vt:lpstr>Macros Con Asistencia IA</vt:lpstr>
      <vt:lpstr>Práctica Lista de Clientes</vt:lpstr>
      <vt:lpstr>Práctica Lista de Proveedores</vt:lpstr>
      <vt:lpstr>Práctica Registro de Ventas</vt:lpstr>
      <vt:lpstr>Práctica Lista de Personal</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CAPDEL8020 Centro de Aprendizaje y Desarrollo Laboral</cp:lastModifiedBy>
  <cp:lastPrinted>2019-06-07T00:30:37Z</cp:lastPrinted>
  <dcterms:created xsi:type="dcterms:W3CDTF">2019-06-06T02:45:29Z</dcterms:created>
  <dcterms:modified xsi:type="dcterms:W3CDTF">2026-01-20T04:45:08Z</dcterms:modified>
</cp:coreProperties>
</file>