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9bef81740e065b/Desktop/"/>
    </mc:Choice>
  </mc:AlternateContent>
  <xr:revisionPtr revIDLastSave="5" documentId="8_{F204B4AB-BA69-479E-91F2-87F08C36BAB1}" xr6:coauthVersionLast="47" xr6:coauthVersionMax="47" xr10:uidLastSave="{C3FD772A-6CBC-417A-81F3-B0F2F696180A}"/>
  <bookViews>
    <workbookView xWindow="-120" yWindow="-120" windowWidth="29040" windowHeight="15840" activeTab="1" xr2:uid="{558335B8-9F49-4FE9-A79B-15ED24EC0E7B}"/>
  </bookViews>
  <sheets>
    <sheet name="Price List" sheetId="1" r:id="rId1"/>
    <sheet name="Delivery" sheetId="3" r:id="rId2"/>
    <sheet name="Tipping" sheetId="2" r:id="rId3"/>
  </sheets>
  <definedNames>
    <definedName name="_xlnm._FilterDatabase" localSheetId="0" hidden="1">'Price List'!$G$2:$H$9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D41" i="1"/>
  <c r="D36" i="1"/>
  <c r="D31" i="1"/>
  <c r="D26" i="1"/>
  <c r="D21" i="1"/>
  <c r="D16" i="1"/>
  <c r="D11" i="1"/>
  <c r="D8" i="1"/>
  <c r="D9" i="1"/>
  <c r="D10" i="1"/>
  <c r="D12" i="1"/>
  <c r="D13" i="1"/>
  <c r="D14" i="1"/>
  <c r="D15" i="1"/>
  <c r="D17" i="1"/>
  <c r="D18" i="1"/>
  <c r="D19" i="1"/>
  <c r="D20" i="1"/>
  <c r="D22" i="1"/>
  <c r="D23" i="1"/>
  <c r="D24" i="1"/>
  <c r="D25" i="1"/>
  <c r="D27" i="1"/>
  <c r="D28" i="1"/>
  <c r="D29" i="1"/>
  <c r="D30" i="1"/>
  <c r="D32" i="1"/>
  <c r="D33" i="1"/>
  <c r="D34" i="1"/>
  <c r="D35" i="1"/>
  <c r="D37" i="1"/>
  <c r="D38" i="1"/>
  <c r="D39" i="1"/>
  <c r="D40" i="1"/>
  <c r="D42" i="1"/>
  <c r="D7" i="1"/>
  <c r="D5" i="1"/>
  <c r="D4" i="1"/>
  <c r="D3" i="1"/>
</calcChain>
</file>

<file path=xl/sharedStrings.xml><?xml version="1.0" encoding="utf-8"?>
<sst xmlns="http://schemas.openxmlformats.org/spreadsheetml/2006/main" count="139" uniqueCount="131">
  <si>
    <t>PRODUCT</t>
  </si>
  <si>
    <t>BLACK MULCH *</t>
  </si>
  <si>
    <t>BROWN MULCH *</t>
  </si>
  <si>
    <t>RED MULCH *</t>
  </si>
  <si>
    <t>YORK WOODS BROWN BARK</t>
  </si>
  <si>
    <t>NATURAL BROWN MULCH *</t>
  </si>
  <si>
    <t>HEMLOCK MULCH *</t>
  </si>
  <si>
    <t>SUPER MULCH *</t>
  </si>
  <si>
    <t>SAFE CHIPS *</t>
  </si>
  <si>
    <t>WOOD CHIPS *</t>
  </si>
  <si>
    <t>EROSION CONTROL *</t>
  </si>
  <si>
    <t>LOAM *</t>
  </si>
  <si>
    <t>SUPER LOAM *</t>
  </si>
  <si>
    <t>SAND</t>
  </si>
  <si>
    <t>MASON SAND</t>
  </si>
  <si>
    <t>TAN STONE DUST</t>
  </si>
  <si>
    <t>BLUE STONE DUST</t>
  </si>
  <si>
    <t>1/4 Rice Stone</t>
  </si>
  <si>
    <t>1/2" TAN CRUSHED STONE</t>
  </si>
  <si>
    <t>1/2" BLUE CRUSHED STONE</t>
  </si>
  <si>
    <t>3/8" TAN CRUSHED STONE</t>
  </si>
  <si>
    <t>3/8" BLUE CRUSHED STONE</t>
  </si>
  <si>
    <t>1/2" PEA STONE</t>
  </si>
  <si>
    <t>3/4" Madison Round</t>
  </si>
  <si>
    <t>3/4" TAN CRUSHED STONE</t>
  </si>
  <si>
    <t>3/4" BLUE CRUSHED STONE</t>
  </si>
  <si>
    <t>1" MINUS STONE</t>
  </si>
  <si>
    <t>1 1/2" Madison Round</t>
  </si>
  <si>
    <t>1 1/2" CRUSHED STONE</t>
  </si>
  <si>
    <t>1"-2" STONE</t>
  </si>
  <si>
    <t>4"-8" TAN EROSION STONE (Rip Rap)</t>
  </si>
  <si>
    <t>3"-12" BLUE EROSION STONE (Rip Rap)</t>
  </si>
  <si>
    <t>3/4" CRUSHED GRAVEL</t>
  </si>
  <si>
    <t>3/4" CRUSHED BLUE GRAVEL</t>
  </si>
  <si>
    <t>2" GRAVEL</t>
  </si>
  <si>
    <t>WHITE SEA SHELLS</t>
  </si>
  <si>
    <t>GROWMAX COMPOST</t>
  </si>
  <si>
    <t>OUR OWN COMPOST *</t>
  </si>
  <si>
    <t>Salt</t>
  </si>
  <si>
    <t>Treated Salt</t>
  </si>
  <si>
    <t>Sand &amp; Salt Mix</t>
  </si>
  <si>
    <t>*Salt Pricing good until April 2022</t>
  </si>
  <si>
    <t>Mulch</t>
  </si>
  <si>
    <t>Shells</t>
  </si>
  <si>
    <t>Compost</t>
  </si>
  <si>
    <t>Winter Salt</t>
  </si>
  <si>
    <t>Stone</t>
  </si>
  <si>
    <t>Dust</t>
  </si>
  <si>
    <t>Sand</t>
  </si>
  <si>
    <t>Top Soil</t>
  </si>
  <si>
    <t>Wood Chips</t>
  </si>
  <si>
    <t>Gravel</t>
  </si>
  <si>
    <t>*All Prices subject to change at anytime without notice</t>
  </si>
  <si>
    <t>1/2 Yard</t>
  </si>
  <si>
    <t>Per Yard</t>
  </si>
  <si>
    <t>Length (Feet)</t>
  </si>
  <si>
    <t>Width (Feet)</t>
  </si>
  <si>
    <t>Depth (Inches)</t>
  </si>
  <si>
    <t>Compaction (20% Recommended for most materials)</t>
  </si>
  <si>
    <t>Cubic Yards Needed</t>
  </si>
  <si>
    <t>Amount Calculator</t>
  </si>
  <si>
    <t>Delivery Fees 2022</t>
  </si>
  <si>
    <t>TOWN</t>
  </si>
  <si>
    <t>ONE TON</t>
  </si>
  <si>
    <t>DUMP TRUCK</t>
  </si>
  <si>
    <t>ACTON</t>
  </si>
  <si>
    <t>BARRINGTON</t>
  </si>
  <si>
    <t>BERWICK</t>
  </si>
  <si>
    <t>CAPE NEDDICK</t>
  </si>
  <si>
    <t>DOVER</t>
  </si>
  <si>
    <t>DURHAM</t>
  </si>
  <si>
    <t>ELIOT</t>
  </si>
  <si>
    <t>GREENLAND</t>
  </si>
  <si>
    <t>HAMPTON</t>
  </si>
  <si>
    <t>HAMPTON FALLS</t>
  </si>
  <si>
    <t>KENNEBUNK</t>
  </si>
  <si>
    <t>KENNEBUNK PORT</t>
  </si>
  <si>
    <t>KITTERY</t>
  </si>
  <si>
    <t>KITTERY POINT</t>
  </si>
  <si>
    <t>LEBANON</t>
  </si>
  <si>
    <t>LEE</t>
  </si>
  <si>
    <t>NEW CASTLE</t>
  </si>
  <si>
    <t>NEW MARKET</t>
  </si>
  <si>
    <t>NEWINGTON</t>
  </si>
  <si>
    <t>NORTH BERWICK</t>
  </si>
  <si>
    <t>NORTH HAMPTON</t>
  </si>
  <si>
    <t>OGUNQUIT</t>
  </si>
  <si>
    <t>PORTLAND</t>
  </si>
  <si>
    <t>PORTSMOUTH</t>
  </si>
  <si>
    <t>ROCHESTER</t>
  </si>
  <si>
    <t>ROLLINSFORD</t>
  </si>
  <si>
    <t>RYE</t>
  </si>
  <si>
    <t>SANFORD</t>
  </si>
  <si>
    <t>SOMERSWORTH</t>
  </si>
  <si>
    <t>SOUTH BERWICK</t>
  </si>
  <si>
    <t>SPRINGVALE</t>
  </si>
  <si>
    <t>STRATHAM</t>
  </si>
  <si>
    <t>THE YORKS</t>
  </si>
  <si>
    <t>WAKEFIELD</t>
  </si>
  <si>
    <t>WELLS</t>
  </si>
  <si>
    <t>Clean Brush/Wood</t>
  </si>
  <si>
    <t>Leaf/Grass (Compost)</t>
  </si>
  <si>
    <t>Concrete/Pavers</t>
  </si>
  <si>
    <t>Stumps</t>
  </si>
  <si>
    <t>Homeowner/Under 6'</t>
  </si>
  <si>
    <t>Pick Up/SM Trailer Under 6-8'</t>
  </si>
  <si>
    <t>One Ton/ MD Trailer 8-12'</t>
  </si>
  <si>
    <t>Six Wheeler/Lg Trailer 12-14'</t>
  </si>
  <si>
    <t>10 Wheeler/XLG Trailer 14+'</t>
  </si>
  <si>
    <t>Triaxle Dump (7.5X16X4)</t>
  </si>
  <si>
    <t>Tractor Trailer</t>
  </si>
  <si>
    <t>Roll Off Truck 30 Yards</t>
  </si>
  <si>
    <t>Roll Off Truck 40 Yards</t>
  </si>
  <si>
    <t>Log Truck Hauling</t>
  </si>
  <si>
    <t>Can Dump</t>
  </si>
  <si>
    <t>Miles</t>
  </si>
  <si>
    <t>Brush</t>
  </si>
  <si>
    <t>Can</t>
  </si>
  <si>
    <t>Price</t>
  </si>
  <si>
    <t>Distance</t>
  </si>
  <si>
    <t>0-15</t>
  </si>
  <si>
    <t>30yrd</t>
  </si>
  <si>
    <t>16-30</t>
  </si>
  <si>
    <t>40yrd</t>
  </si>
  <si>
    <t>31-45</t>
  </si>
  <si>
    <t>45+</t>
  </si>
  <si>
    <t>Vehicle/Trailer</t>
  </si>
  <si>
    <t>*Most one ton dumps are 4 yards for aggregate material and 18 yards for dump truck. Mulches and woods are between 12-15 yards.</t>
  </si>
  <si>
    <t>*Most one ton dumps are 4 yards for aggregate material, while mulches and woods are between 12-15 yards.</t>
  </si>
  <si>
    <t>York Woods Tree &amp; Products 2022 Price List</t>
  </si>
  <si>
    <t>York Woods Tree &amp; Products 2022 Tipping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</si>
</sst>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Lucida Sans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Lucida Sans"/>
      <family val="2"/>
    </font>
    <font>
      <sz val="11"/>
      <color rgb="FF000000"/>
      <name val="Inconsolata"/>
    </font>
    <font>
      <sz val="10"/>
      <color theme="1"/>
      <name val="Calibri"/>
      <family val="2"/>
      <scheme val="minor"/>
    </font>
    <font>
      <b/>
      <sz val="14"/>
      <color rgb="FF377138"/>
      <name val="Lucida Sans"/>
      <family val="2"/>
    </font>
    <font>
      <b/>
      <sz val="11"/>
      <color rgb="FF000000"/>
      <name val="Lucida Sans"/>
      <family val="2"/>
    </font>
    <font>
      <sz val="11"/>
      <color rgb="FF000000"/>
      <name val="Lucida Sans"/>
      <family val="2"/>
    </font>
    <font>
      <b/>
      <sz val="16"/>
      <color rgb="FF000000"/>
      <name val="Lucida Sans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8" fontId="4" fillId="0" borderId="3" xfId="0" applyNumberFormat="1" applyFont="1" applyBorder="1" applyAlignment="1">
      <alignment horizontal="center" wrapText="1"/>
    </xf>
    <xf numFmtId="8" fontId="4" fillId="0" borderId="4" xfId="0" applyNumberFormat="1" applyFont="1" applyBorder="1" applyAlignment="1">
      <alignment horizontal="center" wrapText="1"/>
    </xf>
    <xf numFmtId="8" fontId="4" fillId="4" borderId="3" xfId="0" applyNumberFormat="1" applyFont="1" applyFill="1" applyBorder="1" applyAlignment="1">
      <alignment horizontal="center" wrapText="1"/>
    </xf>
    <xf numFmtId="8" fontId="4" fillId="4" borderId="4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8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8" fontId="4" fillId="0" borderId="6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8" fontId="14" fillId="0" borderId="4" xfId="0" applyNumberFormat="1" applyFont="1" applyBorder="1" applyAlignment="1">
      <alignment horizontal="center" wrapText="1"/>
    </xf>
    <xf numFmtId="8" fontId="14" fillId="0" borderId="17" xfId="0" applyNumberFormat="1" applyFont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0" xfId="0" applyBorder="1"/>
    <xf numFmtId="44" fontId="4" fillId="0" borderId="3" xfId="2" applyFont="1" applyBorder="1" applyAlignment="1">
      <alignment horizontal="right" wrapText="1"/>
    </xf>
    <xf numFmtId="0" fontId="13" fillId="2" borderId="1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wrapText="1"/>
    </xf>
    <xf numFmtId="0" fontId="13" fillId="0" borderId="16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9" fontId="4" fillId="0" borderId="20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8" fontId="4" fillId="0" borderId="34" xfId="0" applyNumberFormat="1" applyFont="1" applyBorder="1" applyAlignment="1">
      <alignment horizontal="center" wrapText="1"/>
    </xf>
    <xf numFmtId="8" fontId="0" fillId="0" borderId="31" xfId="0" applyNumberFormat="1" applyBorder="1"/>
    <xf numFmtId="0" fontId="3" fillId="0" borderId="35" xfId="0" applyFont="1" applyBorder="1" applyAlignment="1">
      <alignment horizontal="center" wrapText="1"/>
    </xf>
    <xf numFmtId="8" fontId="0" fillId="0" borderId="29" xfId="0" applyNumberFormat="1" applyBorder="1"/>
    <xf numFmtId="0" fontId="3" fillId="3" borderId="35" xfId="0" applyFont="1" applyFill="1" applyBorder="1" applyAlignment="1">
      <alignment horizontal="center" wrapText="1"/>
    </xf>
    <xf numFmtId="0" fontId="0" fillId="0" borderId="29" xfId="0" applyBorder="1"/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8" fontId="4" fillId="0" borderId="39" xfId="0" applyNumberFormat="1" applyFont="1" applyBorder="1" applyAlignment="1">
      <alignment horizontal="center" wrapText="1"/>
    </xf>
    <xf numFmtId="8" fontId="0" fillId="0" borderId="40" xfId="0" applyNumberFormat="1" applyBorder="1"/>
    <xf numFmtId="8" fontId="0" fillId="0" borderId="41" xfId="0" applyNumberFormat="1" applyBorder="1"/>
    <xf numFmtId="8" fontId="0" fillId="0" borderId="42" xfId="0" applyNumberFormat="1" applyBorder="1"/>
    <xf numFmtId="0" fontId="18" fillId="3" borderId="0" xfId="0" applyFont="1" applyFill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9" fontId="0" fillId="0" borderId="7" xfId="1" applyFont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15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wrapText="1"/>
    </xf>
    <xf numFmtId="8" fontId="14" fillId="0" borderId="24" xfId="0" applyNumberFormat="1" applyFont="1" applyBorder="1" applyAlignment="1">
      <alignment horizontal="center" wrapText="1"/>
    </xf>
    <xf numFmtId="8" fontId="14" fillId="0" borderId="8" xfId="0" applyNumberFormat="1" applyFont="1" applyBorder="1" applyAlignment="1">
      <alignment horizontal="center" wrapText="1"/>
    </xf>
    <xf numFmtId="0" fontId="4" fillId="2" borderId="26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8" fontId="14" fillId="0" borderId="25" xfId="0" applyNumberFormat="1" applyFont="1" applyBorder="1" applyAlignment="1">
      <alignment horizontal="center" wrapText="1"/>
    </xf>
    <xf numFmtId="0" fontId="15" fillId="2" borderId="24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9862-5B21-4650-862A-176F6FC75836}">
  <sheetPr>
    <pageSetUpPr fitToPage="1"/>
  </sheetPr>
  <dimension ref="A1:J43"/>
  <sheetViews>
    <sheetView workbookViewId="0">
      <selection activeCell="H7" sqref="H7:H8"/>
    </sheetView>
  </sheetViews>
  <sheetFormatPr defaultRowHeight="15" x14ac:dyDescent="0.25"/>
  <cols>
    <col min="1" max="1" width="35.85546875" customWidth="1"/>
    <col min="2" max="2" width="34.5703125" customWidth="1"/>
    <col min="3" max="3" width="17.7109375" customWidth="1"/>
    <col min="4" max="4" width="9.7109375" customWidth="1"/>
    <col min="6" max="6" width="9.140625" customWidth="1"/>
    <col min="7" max="7" width="26.140625" customWidth="1"/>
    <col min="8" max="8" width="12" customWidth="1"/>
    <col min="9" max="10" width="9.140625" customWidth="1"/>
  </cols>
  <sheetData>
    <row r="1" spans="1:10" ht="50.25" customHeight="1" thickBot="1" x14ac:dyDescent="0.3">
      <c r="A1" s="59" t="s">
        <v>129</v>
      </c>
      <c r="B1" s="60"/>
      <c r="C1" s="60"/>
      <c r="D1" s="60"/>
    </row>
    <row r="2" spans="1:10" ht="27.75" thickBot="1" x14ac:dyDescent="0.4">
      <c r="A2" s="54" t="s">
        <v>0</v>
      </c>
      <c r="B2" s="55"/>
      <c r="C2" s="32" t="s">
        <v>54</v>
      </c>
      <c r="D2" s="32" t="s">
        <v>53</v>
      </c>
      <c r="G2" s="51" t="s">
        <v>60</v>
      </c>
      <c r="H2" s="51"/>
    </row>
    <row r="3" spans="1:10" ht="18" customHeight="1" thickBot="1" x14ac:dyDescent="0.3">
      <c r="A3" s="56" t="s">
        <v>42</v>
      </c>
      <c r="B3" s="33" t="s">
        <v>1</v>
      </c>
      <c r="C3" s="34">
        <v>41</v>
      </c>
      <c r="D3" s="35">
        <f>C3/2+4</f>
        <v>24.5</v>
      </c>
      <c r="G3" s="23" t="s">
        <v>55</v>
      </c>
      <c r="H3" s="27">
        <v>25</v>
      </c>
    </row>
    <row r="4" spans="1:10" ht="18" customHeight="1" thickBot="1" x14ac:dyDescent="0.3">
      <c r="A4" s="57"/>
      <c r="B4" s="36" t="s">
        <v>2</v>
      </c>
      <c r="C4" s="1">
        <v>41</v>
      </c>
      <c r="D4" s="37">
        <f>C4/2+4</f>
        <v>24.5</v>
      </c>
      <c r="G4" s="24" t="s">
        <v>56</v>
      </c>
      <c r="H4" s="28">
        <v>12</v>
      </c>
    </row>
    <row r="5" spans="1:10" ht="18" customHeight="1" thickBot="1" x14ac:dyDescent="0.3">
      <c r="A5" s="57"/>
      <c r="B5" s="36" t="s">
        <v>3</v>
      </c>
      <c r="C5" s="1">
        <v>41</v>
      </c>
      <c r="D5" s="37">
        <f>C5/2+4</f>
        <v>24.5</v>
      </c>
      <c r="G5" s="24" t="s">
        <v>57</v>
      </c>
      <c r="H5" s="28">
        <v>12</v>
      </c>
    </row>
    <row r="6" spans="1:10" ht="18" hidden="1" customHeight="1" thickBot="1" x14ac:dyDescent="0.3">
      <c r="A6" s="57"/>
      <c r="B6" s="38" t="s">
        <v>4</v>
      </c>
      <c r="C6" s="1">
        <v>41</v>
      </c>
      <c r="D6" s="39"/>
      <c r="G6" s="25" t="s">
        <v>58</v>
      </c>
      <c r="H6" s="29">
        <v>0.2</v>
      </c>
    </row>
    <row r="7" spans="1:10" ht="18" customHeight="1" thickBot="1" x14ac:dyDescent="0.3">
      <c r="A7" s="57"/>
      <c r="B7" s="36" t="s">
        <v>5</v>
      </c>
      <c r="C7" s="1">
        <v>41</v>
      </c>
      <c r="D7" s="37">
        <f>C7/2+4</f>
        <v>24.5</v>
      </c>
      <c r="G7" s="52" t="s">
        <v>58</v>
      </c>
      <c r="H7" s="53">
        <v>0.2</v>
      </c>
    </row>
    <row r="8" spans="1:10" ht="18" customHeight="1" thickBot="1" x14ac:dyDescent="0.3">
      <c r="A8" s="57"/>
      <c r="B8" s="36" t="s">
        <v>6</v>
      </c>
      <c r="C8" s="1">
        <v>50</v>
      </c>
      <c r="D8" s="37">
        <f t="shared" ref="D8:D10" si="0">C8/2+4</f>
        <v>29</v>
      </c>
      <c r="G8" s="52"/>
      <c r="H8" s="53"/>
    </row>
    <row r="9" spans="1:10" ht="18" customHeight="1" thickBot="1" x14ac:dyDescent="0.45">
      <c r="A9" s="58"/>
      <c r="B9" s="40" t="s">
        <v>7</v>
      </c>
      <c r="C9" s="2">
        <v>49</v>
      </c>
      <c r="D9" s="48">
        <f t="shared" si="0"/>
        <v>28.5</v>
      </c>
      <c r="G9" s="26" t="s">
        <v>59</v>
      </c>
      <c r="H9" s="30">
        <f>(H3*H4*(H5/12)/27)+(H3*H4*(H5/12)/27)*H7</f>
        <v>13.333333333333332</v>
      </c>
    </row>
    <row r="10" spans="1:10" ht="18" customHeight="1" thickBot="1" x14ac:dyDescent="0.3">
      <c r="A10" s="61" t="s">
        <v>50</v>
      </c>
      <c r="B10" s="36" t="s">
        <v>8</v>
      </c>
      <c r="C10" s="1">
        <v>39.5</v>
      </c>
      <c r="D10" s="37">
        <f t="shared" si="0"/>
        <v>23.75</v>
      </c>
    </row>
    <row r="11" spans="1:10" ht="18" customHeight="1" thickBot="1" x14ac:dyDescent="0.3">
      <c r="A11" s="62"/>
      <c r="B11" s="36" t="s">
        <v>9</v>
      </c>
      <c r="C11" s="1">
        <v>18</v>
      </c>
      <c r="D11" s="37">
        <f>C11/2+4</f>
        <v>13</v>
      </c>
      <c r="G11" s="50" t="s">
        <v>128</v>
      </c>
      <c r="H11" s="50"/>
      <c r="I11" s="50"/>
      <c r="J11" s="50"/>
    </row>
    <row r="12" spans="1:10" ht="18" customHeight="1" thickBot="1" x14ac:dyDescent="0.3">
      <c r="A12" s="63"/>
      <c r="B12" s="41" t="s">
        <v>10</v>
      </c>
      <c r="C12" s="2">
        <v>18</v>
      </c>
      <c r="D12" s="48">
        <f t="shared" ref="D12:D15" si="1">C12/2+4</f>
        <v>13</v>
      </c>
      <c r="G12" s="50"/>
      <c r="H12" s="50"/>
      <c r="I12" s="50"/>
      <c r="J12" s="50"/>
    </row>
    <row r="13" spans="1:10" ht="18" customHeight="1" thickBot="1" x14ac:dyDescent="0.3">
      <c r="A13" s="61" t="s">
        <v>49</v>
      </c>
      <c r="B13" s="36" t="s">
        <v>11</v>
      </c>
      <c r="C13" s="1">
        <v>34</v>
      </c>
      <c r="D13" s="37">
        <f t="shared" si="1"/>
        <v>21</v>
      </c>
      <c r="G13" s="50"/>
      <c r="H13" s="50"/>
      <c r="I13" s="50"/>
      <c r="J13" s="50"/>
    </row>
    <row r="14" spans="1:10" ht="18" customHeight="1" thickBot="1" x14ac:dyDescent="0.3">
      <c r="A14" s="63"/>
      <c r="B14" s="41" t="s">
        <v>12</v>
      </c>
      <c r="C14" s="2">
        <v>50</v>
      </c>
      <c r="D14" s="48">
        <f t="shared" si="1"/>
        <v>29</v>
      </c>
      <c r="G14" s="50"/>
      <c r="H14" s="50"/>
      <c r="I14" s="50"/>
      <c r="J14" s="50"/>
    </row>
    <row r="15" spans="1:10" ht="18" customHeight="1" thickBot="1" x14ac:dyDescent="0.3">
      <c r="A15" s="61" t="s">
        <v>48</v>
      </c>
      <c r="B15" s="42" t="s">
        <v>13</v>
      </c>
      <c r="C15" s="3">
        <v>33</v>
      </c>
      <c r="D15" s="37">
        <f t="shared" si="1"/>
        <v>20.5</v>
      </c>
    </row>
    <row r="16" spans="1:10" ht="18" customHeight="1" thickBot="1" x14ac:dyDescent="0.3">
      <c r="A16" s="63"/>
      <c r="B16" s="43" t="s">
        <v>14</v>
      </c>
      <c r="C16" s="4">
        <v>70.5</v>
      </c>
      <c r="D16" s="48">
        <f>C16/2+4</f>
        <v>39.25</v>
      </c>
    </row>
    <row r="17" spans="1:4" ht="18" customHeight="1" thickBot="1" x14ac:dyDescent="0.3">
      <c r="A17" s="61" t="s">
        <v>47</v>
      </c>
      <c r="B17" s="42" t="s">
        <v>15</v>
      </c>
      <c r="C17" s="3">
        <v>39.5</v>
      </c>
      <c r="D17" s="37">
        <f t="shared" ref="D17:D20" si="2">C17/2+4</f>
        <v>23.75</v>
      </c>
    </row>
    <row r="18" spans="1:4" ht="18" customHeight="1" thickBot="1" x14ac:dyDescent="0.3">
      <c r="A18" s="63"/>
      <c r="B18" s="43" t="s">
        <v>16</v>
      </c>
      <c r="C18" s="4">
        <v>41</v>
      </c>
      <c r="D18" s="48">
        <f t="shared" si="2"/>
        <v>24.5</v>
      </c>
    </row>
    <row r="19" spans="1:4" ht="18" customHeight="1" thickBot="1" x14ac:dyDescent="0.3">
      <c r="A19" s="61" t="s">
        <v>46</v>
      </c>
      <c r="B19" s="42" t="s">
        <v>17</v>
      </c>
      <c r="C19" s="1">
        <v>93</v>
      </c>
      <c r="D19" s="37">
        <f t="shared" si="2"/>
        <v>50.5</v>
      </c>
    </row>
    <row r="20" spans="1:4" ht="18" customHeight="1" thickBot="1" x14ac:dyDescent="0.3">
      <c r="A20" s="62"/>
      <c r="B20" s="42" t="s">
        <v>18</v>
      </c>
      <c r="C20" s="3">
        <v>54.25</v>
      </c>
      <c r="D20" s="37">
        <f t="shared" si="2"/>
        <v>31.125</v>
      </c>
    </row>
    <row r="21" spans="1:4" ht="18" customHeight="1" thickBot="1" x14ac:dyDescent="0.3">
      <c r="A21" s="62"/>
      <c r="B21" s="42" t="s">
        <v>19</v>
      </c>
      <c r="C21" s="3">
        <v>56.25</v>
      </c>
      <c r="D21" s="37">
        <f>C21/2+4</f>
        <v>32.125</v>
      </c>
    </row>
    <row r="22" spans="1:4" ht="18" customHeight="1" thickBot="1" x14ac:dyDescent="0.3">
      <c r="A22" s="62"/>
      <c r="B22" s="42" t="s">
        <v>20</v>
      </c>
      <c r="C22" s="3">
        <v>56.5</v>
      </c>
      <c r="D22" s="37">
        <f t="shared" ref="D22:D25" si="3">C22/2+4</f>
        <v>32.25</v>
      </c>
    </row>
    <row r="23" spans="1:4" ht="18" customHeight="1" thickBot="1" x14ac:dyDescent="0.3">
      <c r="A23" s="62"/>
      <c r="B23" s="42" t="s">
        <v>21</v>
      </c>
      <c r="C23" s="3">
        <v>57.5</v>
      </c>
      <c r="D23" s="37">
        <f t="shared" si="3"/>
        <v>32.75</v>
      </c>
    </row>
    <row r="24" spans="1:4" ht="18" customHeight="1" thickBot="1" x14ac:dyDescent="0.3">
      <c r="A24" s="62"/>
      <c r="B24" s="42" t="s">
        <v>22</v>
      </c>
      <c r="C24" s="3">
        <v>63.5</v>
      </c>
      <c r="D24" s="37">
        <f t="shared" si="3"/>
        <v>35.75</v>
      </c>
    </row>
    <row r="25" spans="1:4" ht="18" customHeight="1" thickBot="1" x14ac:dyDescent="0.3">
      <c r="A25" s="62"/>
      <c r="B25" s="42" t="s">
        <v>23</v>
      </c>
      <c r="C25" s="3">
        <v>107</v>
      </c>
      <c r="D25" s="37">
        <f t="shared" si="3"/>
        <v>57.5</v>
      </c>
    </row>
    <row r="26" spans="1:4" ht="18" customHeight="1" thickBot="1" x14ac:dyDescent="0.3">
      <c r="A26" s="62"/>
      <c r="B26" s="42" t="s">
        <v>24</v>
      </c>
      <c r="C26" s="3">
        <v>45.75</v>
      </c>
      <c r="D26" s="37">
        <f>C26/2+4</f>
        <v>26.875</v>
      </c>
    </row>
    <row r="27" spans="1:4" ht="18" customHeight="1" thickBot="1" x14ac:dyDescent="0.3">
      <c r="A27" s="62"/>
      <c r="B27" s="42" t="s">
        <v>25</v>
      </c>
      <c r="C27" s="3">
        <v>46.75</v>
      </c>
      <c r="D27" s="37">
        <f t="shared" ref="D27:D30" si="4">C27/2+4</f>
        <v>27.375</v>
      </c>
    </row>
    <row r="28" spans="1:4" ht="18" customHeight="1" thickBot="1" x14ac:dyDescent="0.3">
      <c r="A28" s="62"/>
      <c r="B28" s="42" t="s">
        <v>26</v>
      </c>
      <c r="C28" s="3">
        <v>74.5</v>
      </c>
      <c r="D28" s="37">
        <f t="shared" si="4"/>
        <v>41.25</v>
      </c>
    </row>
    <row r="29" spans="1:4" ht="18" customHeight="1" thickBot="1" x14ac:dyDescent="0.3">
      <c r="A29" s="62"/>
      <c r="B29" s="42" t="s">
        <v>27</v>
      </c>
      <c r="C29" s="3">
        <v>109</v>
      </c>
      <c r="D29" s="37">
        <f t="shared" si="4"/>
        <v>58.5</v>
      </c>
    </row>
    <row r="30" spans="1:4" ht="18" customHeight="1" thickBot="1" x14ac:dyDescent="0.3">
      <c r="A30" s="62"/>
      <c r="B30" s="42" t="s">
        <v>28</v>
      </c>
      <c r="C30" s="3">
        <v>53</v>
      </c>
      <c r="D30" s="37">
        <f t="shared" si="4"/>
        <v>30.5</v>
      </c>
    </row>
    <row r="31" spans="1:4" ht="18" customHeight="1" thickBot="1" x14ac:dyDescent="0.3">
      <c r="A31" s="62"/>
      <c r="B31" s="42" t="s">
        <v>29</v>
      </c>
      <c r="C31" s="3">
        <v>72.5</v>
      </c>
      <c r="D31" s="37">
        <f>C31/2+4</f>
        <v>40.25</v>
      </c>
    </row>
    <row r="32" spans="1:4" ht="18" customHeight="1" thickBot="1" x14ac:dyDescent="0.3">
      <c r="A32" s="62"/>
      <c r="B32" s="42" t="s">
        <v>30</v>
      </c>
      <c r="C32" s="3">
        <v>67.5</v>
      </c>
      <c r="D32" s="37">
        <f t="shared" ref="D32:D35" si="5">C32/2+4</f>
        <v>37.75</v>
      </c>
    </row>
    <row r="33" spans="1:4" ht="18" customHeight="1" thickBot="1" x14ac:dyDescent="0.3">
      <c r="A33" s="63"/>
      <c r="B33" s="43" t="s">
        <v>31</v>
      </c>
      <c r="C33" s="4">
        <v>70</v>
      </c>
      <c r="D33" s="48">
        <f t="shared" si="5"/>
        <v>39</v>
      </c>
    </row>
    <row r="34" spans="1:4" ht="18" customHeight="1" thickBot="1" x14ac:dyDescent="0.3">
      <c r="A34" s="61" t="s">
        <v>51</v>
      </c>
      <c r="B34" s="42" t="s">
        <v>32</v>
      </c>
      <c r="C34" s="3">
        <v>44</v>
      </c>
      <c r="D34" s="37">
        <f t="shared" si="5"/>
        <v>26</v>
      </c>
    </row>
    <row r="35" spans="1:4" ht="18" customHeight="1" thickBot="1" x14ac:dyDescent="0.3">
      <c r="A35" s="62"/>
      <c r="B35" s="42" t="s">
        <v>33</v>
      </c>
      <c r="C35" s="3">
        <v>45</v>
      </c>
      <c r="D35" s="37">
        <f t="shared" si="5"/>
        <v>26.5</v>
      </c>
    </row>
    <row r="36" spans="1:4" ht="18" customHeight="1" thickBot="1" x14ac:dyDescent="0.3">
      <c r="A36" s="63"/>
      <c r="B36" s="43" t="s">
        <v>34</v>
      </c>
      <c r="C36" s="4">
        <v>41.5</v>
      </c>
      <c r="D36" s="48">
        <f>C36/2+4</f>
        <v>24.75</v>
      </c>
    </row>
    <row r="37" spans="1:4" ht="18" customHeight="1" thickBot="1" x14ac:dyDescent="0.3">
      <c r="A37" s="9" t="s">
        <v>43</v>
      </c>
      <c r="B37" s="43" t="s">
        <v>35</v>
      </c>
      <c r="C37" s="4">
        <v>140</v>
      </c>
      <c r="D37" s="49">
        <f t="shared" ref="D37:D40" si="6">C37/2+4</f>
        <v>74</v>
      </c>
    </row>
    <row r="38" spans="1:4" ht="18" customHeight="1" thickBot="1" x14ac:dyDescent="0.3">
      <c r="A38" s="61" t="s">
        <v>44</v>
      </c>
      <c r="B38" s="36" t="s">
        <v>36</v>
      </c>
      <c r="C38" s="1">
        <v>57.25</v>
      </c>
      <c r="D38" s="37">
        <f t="shared" si="6"/>
        <v>32.625</v>
      </c>
    </row>
    <row r="39" spans="1:4" ht="18" customHeight="1" thickBot="1" x14ac:dyDescent="0.3">
      <c r="A39" s="63"/>
      <c r="B39" s="41" t="s">
        <v>37</v>
      </c>
      <c r="C39" s="8">
        <v>34</v>
      </c>
      <c r="D39" s="48">
        <f t="shared" si="6"/>
        <v>21</v>
      </c>
    </row>
    <row r="40" spans="1:4" ht="18" customHeight="1" thickBot="1" x14ac:dyDescent="0.3">
      <c r="A40" s="61" t="s">
        <v>45</v>
      </c>
      <c r="B40" s="44" t="s">
        <v>38</v>
      </c>
      <c r="C40" s="6">
        <v>115</v>
      </c>
      <c r="D40" s="37">
        <f t="shared" si="6"/>
        <v>61.5</v>
      </c>
    </row>
    <row r="41" spans="1:4" ht="18" customHeight="1" thickBot="1" x14ac:dyDescent="0.3">
      <c r="A41" s="62"/>
      <c r="B41" s="44" t="s">
        <v>39</v>
      </c>
      <c r="C41" s="6">
        <v>138</v>
      </c>
      <c r="D41" s="37">
        <f>C41/2+4</f>
        <v>73</v>
      </c>
    </row>
    <row r="42" spans="1:4" ht="18" customHeight="1" thickBot="1" x14ac:dyDescent="0.3">
      <c r="A42" s="63"/>
      <c r="B42" s="45" t="s">
        <v>40</v>
      </c>
      <c r="C42" s="46">
        <v>77</v>
      </c>
      <c r="D42" s="47">
        <f t="shared" ref="D42" si="7">C42/2+4</f>
        <v>42.5</v>
      </c>
    </row>
    <row r="43" spans="1:4" ht="24" thickBot="1" x14ac:dyDescent="0.3">
      <c r="A43" s="5" t="s">
        <v>41</v>
      </c>
      <c r="B43" s="31" t="s">
        <v>52</v>
      </c>
      <c r="C43" s="7"/>
    </row>
  </sheetData>
  <mergeCells count="15">
    <mergeCell ref="A1:D1"/>
    <mergeCell ref="A19:A33"/>
    <mergeCell ref="A34:A36"/>
    <mergeCell ref="A38:A39"/>
    <mergeCell ref="A40:A42"/>
    <mergeCell ref="A10:A12"/>
    <mergeCell ref="A13:A14"/>
    <mergeCell ref="A15:A16"/>
    <mergeCell ref="A17:A18"/>
    <mergeCell ref="G11:J14"/>
    <mergeCell ref="G2:H2"/>
    <mergeCell ref="G7:G8"/>
    <mergeCell ref="H7:H8"/>
    <mergeCell ref="A2:B2"/>
    <mergeCell ref="A3:A9"/>
  </mergeCells>
  <dataValidations count="1">
    <dataValidation type="list" allowBlank="1" showInputMessage="1" showErrorMessage="1" sqref="H7:H8" xr:uid="{55B2443B-D308-4907-A2A3-9761C253C351}">
      <formula1>"0,.10,.20"</formula1>
    </dataValidation>
  </dataValidations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28AF-4781-4389-A98C-1127549AA931}">
  <sheetPr>
    <pageSetUpPr fitToPage="1"/>
  </sheetPr>
  <dimension ref="A1:H37"/>
  <sheetViews>
    <sheetView tabSelected="1" workbookViewId="0">
      <selection activeCell="H13" sqref="H13"/>
    </sheetView>
  </sheetViews>
  <sheetFormatPr defaultRowHeight="15" x14ac:dyDescent="0.25"/>
  <cols>
    <col min="1" max="1" width="24.140625" customWidth="1"/>
    <col min="2" max="2" width="21.28515625" customWidth="1"/>
    <col min="3" max="3" width="27.28515625" customWidth="1"/>
  </cols>
  <sheetData>
    <row r="1" spans="1:8" ht="36" customHeight="1" thickBot="1" x14ac:dyDescent="0.3">
      <c r="A1" s="64" t="s">
        <v>61</v>
      </c>
      <c r="B1" s="65"/>
      <c r="C1" s="66"/>
    </row>
    <row r="2" spans="1:8" ht="15.75" customHeight="1" thickBot="1" x14ac:dyDescent="0.3">
      <c r="A2" s="10" t="s">
        <v>62</v>
      </c>
      <c r="B2" s="11" t="s">
        <v>63</v>
      </c>
      <c r="C2" s="11" t="s">
        <v>64</v>
      </c>
      <c r="E2" s="50" t="s">
        <v>127</v>
      </c>
      <c r="F2" s="50"/>
      <c r="G2" s="50"/>
      <c r="H2" s="50"/>
    </row>
    <row r="3" spans="1:8" ht="25.5" customHeight="1" thickBot="1" x14ac:dyDescent="0.3">
      <c r="A3" s="12" t="s">
        <v>65</v>
      </c>
      <c r="B3" s="13">
        <v>139</v>
      </c>
      <c r="C3" s="13">
        <v>214</v>
      </c>
      <c r="E3" s="50"/>
      <c r="F3" s="50"/>
      <c r="G3" s="50"/>
      <c r="H3" s="50"/>
    </row>
    <row r="4" spans="1:8" ht="25.5" customHeight="1" thickBot="1" x14ac:dyDescent="0.3">
      <c r="A4" s="12" t="s">
        <v>66</v>
      </c>
      <c r="B4" s="13">
        <v>70</v>
      </c>
      <c r="C4" s="13">
        <v>126</v>
      </c>
      <c r="E4" s="50"/>
      <c r="F4" s="50"/>
      <c r="G4" s="50"/>
      <c r="H4" s="50"/>
    </row>
    <row r="5" spans="1:8" ht="25.5" customHeight="1" thickBot="1" x14ac:dyDescent="0.3">
      <c r="A5" s="12" t="s">
        <v>67</v>
      </c>
      <c r="B5" s="13">
        <v>68</v>
      </c>
      <c r="C5" s="13">
        <v>121</v>
      </c>
      <c r="E5" s="50"/>
      <c r="F5" s="50"/>
      <c r="G5" s="50"/>
      <c r="H5" s="50"/>
    </row>
    <row r="6" spans="1:8" ht="25.5" customHeight="1" thickBot="1" x14ac:dyDescent="0.3">
      <c r="A6" s="12" t="s">
        <v>68</v>
      </c>
      <c r="B6" s="13">
        <v>65</v>
      </c>
      <c r="C6" s="13">
        <v>116</v>
      </c>
    </row>
    <row r="7" spans="1:8" ht="25.5" customHeight="1" thickBot="1" x14ac:dyDescent="0.3">
      <c r="A7" s="12" t="s">
        <v>69</v>
      </c>
      <c r="B7" s="13">
        <v>58</v>
      </c>
      <c r="C7" s="13">
        <v>108</v>
      </c>
    </row>
    <row r="8" spans="1:8" ht="25.5" customHeight="1" thickBot="1" x14ac:dyDescent="0.3">
      <c r="A8" s="12" t="s">
        <v>70</v>
      </c>
      <c r="B8" s="13">
        <v>95</v>
      </c>
      <c r="C8" s="13">
        <v>166</v>
      </c>
    </row>
    <row r="9" spans="1:8" ht="25.5" customHeight="1" thickBot="1" x14ac:dyDescent="0.3">
      <c r="A9" s="12" t="s">
        <v>71</v>
      </c>
      <c r="B9" s="13">
        <v>34</v>
      </c>
      <c r="C9" s="13">
        <v>53</v>
      </c>
    </row>
    <row r="10" spans="1:8" ht="25.5" customHeight="1" thickBot="1" x14ac:dyDescent="0.3">
      <c r="A10" s="12" t="s">
        <v>72</v>
      </c>
      <c r="B10" s="13">
        <v>69</v>
      </c>
      <c r="C10" s="13">
        <v>131</v>
      </c>
    </row>
    <row r="11" spans="1:8" ht="25.5" customHeight="1" thickBot="1" x14ac:dyDescent="0.3">
      <c r="A11" s="12" t="s">
        <v>73</v>
      </c>
      <c r="B11" s="13">
        <v>84</v>
      </c>
      <c r="C11" s="13">
        <v>160</v>
      </c>
    </row>
    <row r="12" spans="1:8" ht="25.5" customHeight="1" thickBot="1" x14ac:dyDescent="0.3">
      <c r="A12" s="12" t="s">
        <v>74</v>
      </c>
      <c r="B12" s="13">
        <v>105</v>
      </c>
      <c r="C12" s="13">
        <v>189</v>
      </c>
    </row>
    <row r="13" spans="1:8" ht="25.5" customHeight="1" thickBot="1" x14ac:dyDescent="0.3">
      <c r="A13" s="12" t="s">
        <v>75</v>
      </c>
      <c r="B13" s="13">
        <v>101</v>
      </c>
      <c r="C13" s="13">
        <v>164</v>
      </c>
    </row>
    <row r="14" spans="1:8" ht="25.5" customHeight="1" thickBot="1" x14ac:dyDescent="0.3">
      <c r="A14" s="12" t="s">
        <v>76</v>
      </c>
      <c r="B14" s="13">
        <v>107</v>
      </c>
      <c r="C14" s="13">
        <v>170</v>
      </c>
    </row>
    <row r="15" spans="1:8" ht="25.5" customHeight="1" thickBot="1" x14ac:dyDescent="0.3">
      <c r="A15" s="12" t="s">
        <v>77</v>
      </c>
      <c r="B15" s="13">
        <v>46</v>
      </c>
      <c r="C15" s="13">
        <v>70</v>
      </c>
    </row>
    <row r="16" spans="1:8" ht="25.5" customHeight="1" thickBot="1" x14ac:dyDescent="0.3">
      <c r="A16" s="12" t="s">
        <v>78</v>
      </c>
      <c r="B16" s="13">
        <v>63</v>
      </c>
      <c r="C16" s="13">
        <v>116</v>
      </c>
    </row>
    <row r="17" spans="1:3" ht="25.5" customHeight="1" thickBot="1" x14ac:dyDescent="0.3">
      <c r="A17" s="12" t="s">
        <v>79</v>
      </c>
      <c r="B17" s="13">
        <v>102</v>
      </c>
      <c r="C17" s="13">
        <v>174</v>
      </c>
    </row>
    <row r="18" spans="1:3" ht="25.5" customHeight="1" thickBot="1" x14ac:dyDescent="0.3">
      <c r="A18" s="12" t="s">
        <v>80</v>
      </c>
      <c r="B18" s="13">
        <v>88</v>
      </c>
      <c r="C18" s="13">
        <v>152</v>
      </c>
    </row>
    <row r="19" spans="1:3" ht="25.5" customHeight="1" thickBot="1" x14ac:dyDescent="0.3">
      <c r="A19" s="12" t="s">
        <v>81</v>
      </c>
      <c r="B19" s="13">
        <v>77</v>
      </c>
      <c r="C19" s="13">
        <v>138</v>
      </c>
    </row>
    <row r="20" spans="1:3" ht="25.5" customHeight="1" thickBot="1" x14ac:dyDescent="0.3">
      <c r="A20" s="12" t="s">
        <v>82</v>
      </c>
      <c r="B20" s="13">
        <v>82</v>
      </c>
      <c r="C20" s="13">
        <v>151</v>
      </c>
    </row>
    <row r="21" spans="1:3" ht="25.5" customHeight="1" thickBot="1" x14ac:dyDescent="0.3">
      <c r="A21" s="12" t="s">
        <v>83</v>
      </c>
      <c r="B21" s="13">
        <v>65</v>
      </c>
      <c r="C21" s="13">
        <v>116</v>
      </c>
    </row>
    <row r="22" spans="1:3" ht="25.5" customHeight="1" thickBot="1" x14ac:dyDescent="0.3">
      <c r="A22" s="12" t="s">
        <v>84</v>
      </c>
      <c r="B22" s="13">
        <v>75</v>
      </c>
      <c r="C22" s="13">
        <v>126</v>
      </c>
    </row>
    <row r="23" spans="1:3" ht="25.5" customHeight="1" thickBot="1" x14ac:dyDescent="0.3">
      <c r="A23" s="12" t="s">
        <v>85</v>
      </c>
      <c r="B23" s="13">
        <v>77</v>
      </c>
      <c r="C23" s="13">
        <v>152</v>
      </c>
    </row>
    <row r="24" spans="1:3" ht="25.5" customHeight="1" thickBot="1" x14ac:dyDescent="0.3">
      <c r="A24" s="12" t="s">
        <v>86</v>
      </c>
      <c r="B24" s="13">
        <v>78</v>
      </c>
      <c r="C24" s="13">
        <v>137</v>
      </c>
    </row>
    <row r="25" spans="1:3" ht="25.5" customHeight="1" thickBot="1" x14ac:dyDescent="0.3">
      <c r="A25" s="12" t="s">
        <v>87</v>
      </c>
      <c r="B25" s="13">
        <v>176</v>
      </c>
      <c r="C25" s="13">
        <v>305</v>
      </c>
    </row>
    <row r="26" spans="1:3" ht="25.5" customHeight="1" thickBot="1" x14ac:dyDescent="0.3">
      <c r="A26" s="12" t="s">
        <v>88</v>
      </c>
      <c r="B26" s="13">
        <v>61</v>
      </c>
      <c r="C26" s="13">
        <v>107</v>
      </c>
    </row>
    <row r="27" spans="1:3" ht="25.5" customHeight="1" thickBot="1" x14ac:dyDescent="0.3">
      <c r="A27" s="12" t="s">
        <v>89</v>
      </c>
      <c r="B27" s="13">
        <v>76</v>
      </c>
      <c r="C27" s="13">
        <v>132</v>
      </c>
    </row>
    <row r="28" spans="1:3" ht="25.5" customHeight="1" thickBot="1" x14ac:dyDescent="0.3">
      <c r="A28" s="12" t="s">
        <v>90</v>
      </c>
      <c r="B28" s="13">
        <v>58</v>
      </c>
      <c r="C28" s="13">
        <v>116</v>
      </c>
    </row>
    <row r="29" spans="1:3" ht="25.5" customHeight="1" thickBot="1" x14ac:dyDescent="0.3">
      <c r="A29" s="12" t="s">
        <v>91</v>
      </c>
      <c r="B29" s="13">
        <v>80</v>
      </c>
      <c r="C29" s="13">
        <v>138</v>
      </c>
    </row>
    <row r="30" spans="1:3" ht="25.5" customHeight="1" thickBot="1" x14ac:dyDescent="0.3">
      <c r="A30" s="12" t="s">
        <v>92</v>
      </c>
      <c r="B30" s="13">
        <v>107</v>
      </c>
      <c r="C30" s="13">
        <v>170</v>
      </c>
    </row>
    <row r="31" spans="1:3" ht="25.5" customHeight="1" thickBot="1" x14ac:dyDescent="0.3">
      <c r="A31" s="12" t="s">
        <v>93</v>
      </c>
      <c r="B31" s="13">
        <v>74</v>
      </c>
      <c r="C31" s="13">
        <v>131</v>
      </c>
    </row>
    <row r="32" spans="1:3" ht="25.5" customHeight="1" thickBot="1" x14ac:dyDescent="0.3">
      <c r="A32" s="12" t="s">
        <v>94</v>
      </c>
      <c r="B32" s="13">
        <v>52</v>
      </c>
      <c r="C32" s="13">
        <v>96</v>
      </c>
    </row>
    <row r="33" spans="1:3" ht="25.5" customHeight="1" thickBot="1" x14ac:dyDescent="0.3">
      <c r="A33" s="12" t="s">
        <v>95</v>
      </c>
      <c r="B33" s="13">
        <v>120</v>
      </c>
      <c r="C33" s="13">
        <v>183</v>
      </c>
    </row>
    <row r="34" spans="1:3" ht="25.5" customHeight="1" thickBot="1" x14ac:dyDescent="0.3">
      <c r="A34" s="12" t="s">
        <v>96</v>
      </c>
      <c r="B34" s="13">
        <v>82</v>
      </c>
      <c r="C34" s="13">
        <v>140</v>
      </c>
    </row>
    <row r="35" spans="1:3" ht="25.5" customHeight="1" thickBot="1" x14ac:dyDescent="0.3">
      <c r="A35" s="12" t="s">
        <v>97</v>
      </c>
      <c r="B35" s="13">
        <v>55</v>
      </c>
      <c r="C35" s="13">
        <v>95</v>
      </c>
    </row>
    <row r="36" spans="1:3" ht="25.5" customHeight="1" thickBot="1" x14ac:dyDescent="0.3">
      <c r="A36" s="12" t="s">
        <v>98</v>
      </c>
      <c r="B36" s="13">
        <v>126</v>
      </c>
      <c r="C36" s="13">
        <v>265</v>
      </c>
    </row>
    <row r="37" spans="1:3" ht="25.5" customHeight="1" thickBot="1" x14ac:dyDescent="0.3">
      <c r="A37" s="12" t="s">
        <v>99</v>
      </c>
      <c r="B37" s="13">
        <v>88</v>
      </c>
      <c r="C37" s="13">
        <v>152</v>
      </c>
    </row>
  </sheetData>
  <mergeCells count="2">
    <mergeCell ref="A1:C1"/>
    <mergeCell ref="E2:H5"/>
  </mergeCells>
  <pageMargins left="0.7" right="0.7" top="0.75" bottom="0.75" header="0.3" footer="0.3"/>
  <pageSetup scale="7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6C72-551B-4F0D-94EF-49ACC59832A9}">
  <sheetPr>
    <pageSetUpPr fitToPage="1"/>
  </sheetPr>
  <dimension ref="A1:L19"/>
  <sheetViews>
    <sheetView workbookViewId="0">
      <selection activeCell="M13" sqref="M13"/>
    </sheetView>
  </sheetViews>
  <sheetFormatPr defaultRowHeight="15" x14ac:dyDescent="0.25"/>
  <cols>
    <col min="1" max="1" width="36.42578125" customWidth="1"/>
    <col min="2" max="2" width="17.140625" customWidth="1"/>
    <col min="6" max="6" width="10.42578125" customWidth="1"/>
  </cols>
  <sheetData>
    <row r="1" spans="1:12" ht="20.25" thickBot="1" x14ac:dyDescent="0.3">
      <c r="A1" s="79" t="s">
        <v>130</v>
      </c>
      <c r="B1" s="80"/>
      <c r="C1" s="80"/>
      <c r="D1" s="80"/>
      <c r="E1" s="80"/>
      <c r="F1" s="80"/>
      <c r="G1" s="80"/>
      <c r="H1" s="81"/>
    </row>
    <row r="2" spans="1:12" ht="43.5" thickBot="1" x14ac:dyDescent="0.3">
      <c r="A2" s="10" t="s">
        <v>126</v>
      </c>
      <c r="B2" s="20" t="s">
        <v>100</v>
      </c>
      <c r="C2" s="82" t="s">
        <v>101</v>
      </c>
      <c r="D2" s="83"/>
      <c r="E2" s="82" t="s">
        <v>102</v>
      </c>
      <c r="F2" s="83"/>
      <c r="G2" s="82" t="s">
        <v>103</v>
      </c>
      <c r="H2" s="83"/>
    </row>
    <row r="3" spans="1:12" ht="25.5" customHeight="1" thickBot="1" x14ac:dyDescent="0.3">
      <c r="A3" s="22" t="s">
        <v>104</v>
      </c>
      <c r="B3" s="14">
        <v>6</v>
      </c>
      <c r="C3" s="70">
        <v>6</v>
      </c>
      <c r="D3" s="71"/>
      <c r="E3" s="70">
        <v>6</v>
      </c>
      <c r="F3" s="71"/>
      <c r="G3" s="70">
        <v>25</v>
      </c>
      <c r="H3" s="71"/>
    </row>
    <row r="4" spans="1:12" ht="25.5" customHeight="1" thickBot="1" x14ac:dyDescent="0.3">
      <c r="A4" s="22" t="s">
        <v>105</v>
      </c>
      <c r="B4" s="14">
        <v>22</v>
      </c>
      <c r="C4" s="70">
        <v>13</v>
      </c>
      <c r="D4" s="71"/>
      <c r="E4" s="70">
        <v>10</v>
      </c>
      <c r="F4" s="71"/>
      <c r="G4" s="70">
        <v>29</v>
      </c>
      <c r="H4" s="71"/>
    </row>
    <row r="5" spans="1:12" ht="25.5" customHeight="1" thickBot="1" x14ac:dyDescent="0.3">
      <c r="A5" s="22" t="s">
        <v>106</v>
      </c>
      <c r="B5" s="14">
        <v>37</v>
      </c>
      <c r="C5" s="70">
        <v>30</v>
      </c>
      <c r="D5" s="71"/>
      <c r="E5" s="70">
        <v>20</v>
      </c>
      <c r="F5" s="71"/>
      <c r="G5" s="70">
        <v>81</v>
      </c>
      <c r="H5" s="71"/>
    </row>
    <row r="6" spans="1:12" ht="25.5" customHeight="1" thickBot="1" x14ac:dyDescent="0.3">
      <c r="A6" s="22" t="s">
        <v>107</v>
      </c>
      <c r="B6" s="14">
        <v>55</v>
      </c>
      <c r="C6" s="70">
        <v>40</v>
      </c>
      <c r="D6" s="71"/>
      <c r="E6" s="70">
        <v>38</v>
      </c>
      <c r="F6" s="71"/>
      <c r="G6" s="70">
        <v>133</v>
      </c>
      <c r="H6" s="71"/>
    </row>
    <row r="7" spans="1:12" ht="25.5" customHeight="1" thickBot="1" x14ac:dyDescent="0.3">
      <c r="A7" s="22" t="s">
        <v>108</v>
      </c>
      <c r="B7" s="14">
        <v>64</v>
      </c>
      <c r="C7" s="70">
        <v>58</v>
      </c>
      <c r="D7" s="71"/>
      <c r="E7" s="70">
        <v>60</v>
      </c>
      <c r="F7" s="71"/>
      <c r="G7" s="70">
        <v>173</v>
      </c>
      <c r="H7" s="71"/>
      <c r="L7" s="18"/>
    </row>
    <row r="8" spans="1:12" ht="25.5" customHeight="1" thickBot="1" x14ac:dyDescent="0.3">
      <c r="A8" s="22" t="s">
        <v>109</v>
      </c>
      <c r="B8" s="14">
        <v>72</v>
      </c>
      <c r="C8" s="70">
        <v>72</v>
      </c>
      <c r="D8" s="71"/>
      <c r="E8" s="70">
        <v>77</v>
      </c>
      <c r="F8" s="71"/>
      <c r="G8" s="70">
        <v>219</v>
      </c>
      <c r="H8" s="71"/>
      <c r="L8" s="18"/>
    </row>
    <row r="9" spans="1:12" ht="25.5" customHeight="1" thickBot="1" x14ac:dyDescent="0.3">
      <c r="A9" s="22" t="s">
        <v>110</v>
      </c>
      <c r="B9" s="14">
        <v>219</v>
      </c>
      <c r="C9" s="70">
        <v>106</v>
      </c>
      <c r="D9" s="71"/>
      <c r="E9" s="72"/>
      <c r="F9" s="73"/>
      <c r="G9" s="78">
        <v>506</v>
      </c>
      <c r="H9" s="71"/>
    </row>
    <row r="10" spans="1:12" ht="25.5" customHeight="1" thickBot="1" x14ac:dyDescent="0.3">
      <c r="A10" s="22" t="s">
        <v>111</v>
      </c>
      <c r="B10" s="14">
        <v>115</v>
      </c>
      <c r="C10" s="70">
        <v>86</v>
      </c>
      <c r="D10" s="71"/>
      <c r="E10" s="74"/>
      <c r="F10" s="75"/>
      <c r="G10" s="78">
        <v>288</v>
      </c>
      <c r="H10" s="71"/>
    </row>
    <row r="11" spans="1:12" ht="25.5" customHeight="1" thickBot="1" x14ac:dyDescent="0.3">
      <c r="A11" s="22" t="s">
        <v>112</v>
      </c>
      <c r="B11" s="14">
        <v>138</v>
      </c>
      <c r="C11" s="70">
        <v>107</v>
      </c>
      <c r="D11" s="71"/>
      <c r="E11" s="76"/>
      <c r="F11" s="77"/>
      <c r="G11" s="78">
        <v>315</v>
      </c>
      <c r="H11" s="71"/>
    </row>
    <row r="12" spans="1:12" ht="15.75" thickBot="1" x14ac:dyDescent="0.3">
      <c r="A12" s="15"/>
      <c r="B12" s="15"/>
      <c r="C12" s="15"/>
      <c r="D12" s="15"/>
      <c r="E12" s="15"/>
      <c r="F12" s="15"/>
      <c r="G12" s="16"/>
      <c r="H12" s="16"/>
    </row>
    <row r="13" spans="1:12" ht="24" thickBot="1" x14ac:dyDescent="0.4">
      <c r="A13" s="67" t="s">
        <v>113</v>
      </c>
      <c r="B13" s="68"/>
      <c r="C13" s="69"/>
      <c r="D13" s="16"/>
      <c r="E13" s="67" t="s">
        <v>114</v>
      </c>
      <c r="F13" s="69"/>
      <c r="G13" s="17"/>
      <c r="H13" s="16"/>
    </row>
    <row r="14" spans="1:12" ht="15.75" thickBot="1" x14ac:dyDescent="0.3">
      <c r="A14" s="16"/>
      <c r="B14" s="16"/>
      <c r="C14" s="16"/>
      <c r="D14" s="16"/>
      <c r="E14" s="16"/>
      <c r="F14" s="16"/>
      <c r="G14" s="16"/>
      <c r="H14" s="16"/>
    </row>
    <row r="15" spans="1:12" ht="15.75" thickBot="1" x14ac:dyDescent="0.3">
      <c r="A15" s="21" t="s">
        <v>115</v>
      </c>
      <c r="B15" s="21" t="s">
        <v>116</v>
      </c>
      <c r="C15" s="21" t="s">
        <v>103</v>
      </c>
      <c r="D15" s="16"/>
      <c r="E15" s="21" t="s">
        <v>117</v>
      </c>
      <c r="F15" s="21" t="s">
        <v>119</v>
      </c>
      <c r="G15" s="21" t="s">
        <v>118</v>
      </c>
    </row>
    <row r="16" spans="1:12" ht="15.75" thickBot="1" x14ac:dyDescent="0.3">
      <c r="A16" s="16" t="s">
        <v>120</v>
      </c>
      <c r="B16" s="19">
        <v>450</v>
      </c>
      <c r="C16" s="19">
        <v>650</v>
      </c>
      <c r="D16" s="16"/>
      <c r="E16" s="16" t="s">
        <v>121</v>
      </c>
      <c r="F16" s="16" t="s">
        <v>120</v>
      </c>
      <c r="G16" s="19">
        <v>550</v>
      </c>
    </row>
    <row r="17" spans="1:7" ht="15.75" thickBot="1" x14ac:dyDescent="0.3">
      <c r="A17" s="16" t="s">
        <v>122</v>
      </c>
      <c r="B17" s="19">
        <v>550</v>
      </c>
      <c r="C17" s="19">
        <v>750</v>
      </c>
      <c r="D17" s="16"/>
      <c r="E17" s="16" t="s">
        <v>123</v>
      </c>
      <c r="F17" s="16" t="s">
        <v>120</v>
      </c>
      <c r="G17" s="19">
        <v>650</v>
      </c>
    </row>
    <row r="18" spans="1:7" ht="15.75" thickBot="1" x14ac:dyDescent="0.3">
      <c r="A18" s="16" t="s">
        <v>124</v>
      </c>
      <c r="B18" s="19">
        <v>650</v>
      </c>
      <c r="C18" s="19">
        <v>850</v>
      </c>
      <c r="D18" s="16"/>
      <c r="E18" s="16" t="s">
        <v>121</v>
      </c>
      <c r="F18" s="16" t="s">
        <v>122</v>
      </c>
      <c r="G18" s="19">
        <v>750</v>
      </c>
    </row>
    <row r="19" spans="1:7" ht="15.75" thickBot="1" x14ac:dyDescent="0.3">
      <c r="A19" s="16" t="s">
        <v>125</v>
      </c>
      <c r="B19" s="19">
        <v>750</v>
      </c>
      <c r="C19" s="19">
        <v>950</v>
      </c>
      <c r="D19" s="16"/>
      <c r="E19" s="16" t="s">
        <v>123</v>
      </c>
      <c r="F19" s="16" t="s">
        <v>122</v>
      </c>
      <c r="G19" s="19">
        <v>850</v>
      </c>
    </row>
  </sheetData>
  <mergeCells count="31">
    <mergeCell ref="A1:H1"/>
    <mergeCell ref="C2:D2"/>
    <mergeCell ref="E2:F2"/>
    <mergeCell ref="G2:H2"/>
    <mergeCell ref="C3:D3"/>
    <mergeCell ref="E3:F3"/>
    <mergeCell ref="G3:H3"/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A13:C13"/>
    <mergeCell ref="E13:F13"/>
    <mergeCell ref="C8:D8"/>
    <mergeCell ref="E8:F8"/>
    <mergeCell ref="G8:H8"/>
    <mergeCell ref="C9:D9"/>
    <mergeCell ref="E9:F11"/>
    <mergeCell ref="G9:H9"/>
    <mergeCell ref="C10:D10"/>
    <mergeCell ref="G10:H10"/>
    <mergeCell ref="C11:D11"/>
    <mergeCell ref="G11:H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List</vt:lpstr>
      <vt:lpstr>Delivery</vt:lpstr>
      <vt:lpstr>Tipping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Angela Lewis</cp:lastModifiedBy>
  <cp:lastPrinted>2022-03-11T18:44:18Z</cp:lastPrinted>
  <dcterms:created xsi:type="dcterms:W3CDTF">2022-02-28T20:08:22Z</dcterms:created>
  <dcterms:modified xsi:type="dcterms:W3CDTF">2022-05-05T13:39:29Z</dcterms:modified>
</cp:coreProperties>
</file>