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560" yWindow="560" windowWidth="25040" windowHeight="169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B17" i="1"/>
  <c r="C15" i="1"/>
  <c r="B15" i="1"/>
  <c r="C14" i="1"/>
  <c r="B14" i="1"/>
  <c r="E12" i="1"/>
  <c r="G12" i="1"/>
  <c r="D12" i="1"/>
  <c r="F12" i="1"/>
  <c r="E11" i="1"/>
  <c r="G11" i="1"/>
  <c r="D11" i="1"/>
  <c r="F11" i="1"/>
  <c r="E10" i="1"/>
  <c r="G10" i="1"/>
  <c r="D10" i="1"/>
  <c r="F10" i="1"/>
  <c r="E9" i="1"/>
  <c r="G9" i="1"/>
  <c r="D9" i="1"/>
  <c r="F9" i="1"/>
  <c r="E8" i="1"/>
  <c r="G8" i="1"/>
  <c r="D8" i="1"/>
  <c r="F8" i="1"/>
  <c r="E7" i="1"/>
  <c r="G7" i="1"/>
  <c r="D7" i="1"/>
  <c r="F7" i="1"/>
  <c r="E6" i="1"/>
  <c r="G6" i="1"/>
  <c r="D6" i="1"/>
  <c r="F6" i="1"/>
  <c r="E5" i="1"/>
  <c r="G5" i="1"/>
  <c r="D5" i="1"/>
  <c r="F5" i="1"/>
  <c r="E4" i="1"/>
  <c r="G4" i="1"/>
  <c r="D4" i="1"/>
  <c r="F4" i="1"/>
  <c r="E3" i="1"/>
  <c r="G3" i="1"/>
  <c r="D3" i="1"/>
  <c r="F3" i="1"/>
</calcChain>
</file>

<file path=xl/sharedStrings.xml><?xml version="1.0" encoding="utf-8"?>
<sst xmlns="http://schemas.openxmlformats.org/spreadsheetml/2006/main" count="31" uniqueCount="29">
  <si>
    <t>RAW DATA</t>
  </si>
  <si>
    <t>INPUT FOR ONEWAY ANOVA</t>
  </si>
  <si>
    <t>Weak</t>
  </si>
  <si>
    <t>Strong</t>
  </si>
  <si>
    <t>Y-Median Weak</t>
  </si>
  <si>
    <t>Y-Median Strong</t>
  </si>
  <si>
    <t>Absolute deviation (Zij Weak)</t>
  </si>
  <si>
    <t>Absolute deviation (Zij Strong)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</si>
  <si>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</si>
  <si>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</si>
  <si>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</si>
  <si>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</si>
  <si>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</si>
  <si>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</si>
  <si>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</si>
  <si>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</si>
  <si>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</si>
  <si>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</si>
  <si>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</si>
  <si>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</si>
  <si>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</si>
  <si>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</si>
  <si>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</si>
  <si>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</si>
  <si>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Means</t>
  </si>
  <si>
    <t>Within Groups</t>
  </si>
  <si>
    <t>Medians</t>
  </si>
  <si>
    <t>Total</t>
  </si>
  <si>
    <t>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</si>
</sst>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129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3" borderId="3" xfId="0" applyFill="1" applyBorder="1" applyAlignment="1">
      <alignment wrapText="1"/>
    </xf>
    <xf numFmtId="0" fontId="1" fillId="2" borderId="0" xfId="0" applyFont="1" applyFill="1"/>
    <xf numFmtId="0" fontId="0" fillId="3" borderId="0" xfId="0" applyFill="1"/>
    <xf numFmtId="0" fontId="2" fillId="0" borderId="4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5" xfId="0" applyFill="1" applyBorder="1" applyAlignment="1"/>
    <xf numFmtId="0" fontId="1" fillId="2" borderId="1" xfId="0" applyFont="1" applyFill="1" applyBorder="1"/>
    <xf numFmtId="0" fontId="0" fillId="3" borderId="1" xfId="0" applyFill="1" applyBorder="1"/>
    <xf numFmtId="0" fontId="0" fillId="4" borderId="0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463550</xdr:colOff>
      <xdr:row>4</xdr:row>
      <xdr:rowOff>88900</xdr:rowOff>
    </xdr:from>
    <xdr:to>
      <xdr:col>17</xdr:col>
      <xdr:colOff>171450</xdr:colOff>
      <xdr:row>10</xdr:row>
      <xdr:rowOff>69850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698C1371-EB5D-4CBD-B346-5EEF6824D88B}"/>
            </a:ext>
          </a:extLst>
        </xdr:cNvPr>
        <xdr:cNvSpPr txBox="1"/>
      </xdr:nvSpPr>
      <xdr:spPr>
        <a:xfrm>
          <a:off x="10483850" y="1358900"/>
          <a:ext cx="1727200" cy="1149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accent6">
                  <a:lumMod val="50000"/>
                </a:schemeClr>
              </a:solidFill>
              <a:latin typeface="Cambria" panose="02040503050406030204" pitchFamily="18" charset="0"/>
            </a:rPr>
            <a:t>The Brown-Forsythe value is, as usual,</a:t>
          </a:r>
          <a:r>
            <a:rPr lang="en-US" sz="1200" baseline="0">
              <a:solidFill>
                <a:schemeClr val="accent6">
                  <a:lumMod val="50000"/>
                </a:schemeClr>
              </a:solidFill>
              <a:latin typeface="Cambria" panose="02040503050406030204" pitchFamily="18" charset="0"/>
            </a:rPr>
            <a:t> slightly smaller but still shows significantly different variances</a:t>
          </a:r>
          <a:endParaRPr lang="en-US" sz="1200">
            <a:solidFill>
              <a:schemeClr val="accent6">
                <a:lumMod val="50000"/>
              </a:schemeClr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13</xdr:col>
      <xdr:colOff>552450</xdr:colOff>
      <xdr:row>7</xdr:row>
      <xdr:rowOff>79375</xdr:rowOff>
    </xdr:from>
    <xdr:to>
      <xdr:col>14</xdr:col>
      <xdr:colOff>463550</xdr:colOff>
      <xdr:row>10</xdr:row>
      <xdr:rowOff>171450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9B10CD93-E1A4-45CC-96B9-8A1174E62D66}"/>
            </a:ext>
          </a:extLst>
        </xdr:cNvPr>
        <xdr:cNvCxnSpPr>
          <a:stCxn id="2" idx="1"/>
        </xdr:cNvCxnSpPr>
      </xdr:nvCxnSpPr>
      <xdr:spPr>
        <a:xfrm flipH="1">
          <a:off x="9899650" y="1933575"/>
          <a:ext cx="584200" cy="67627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sqref="A1:R19"/>
    </sheetView>
  </sheetViews>
  <sheetFormatPr baseColWidth="10" defaultRowHeight="15" x14ac:dyDescent="0"/>
  <sheetData>
    <row r="1" spans="1:16">
      <c r="B1" s="1" t="s">
        <v>0</v>
      </c>
      <c r="C1" s="1"/>
      <c r="E1" s="2" t="s">
        <v>1</v>
      </c>
      <c r="F1" s="2"/>
      <c r="G1" s="2"/>
      <c r="H1" s="2"/>
    </row>
    <row r="2" spans="1:16" ht="45"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</row>
    <row r="3" spans="1:16">
      <c r="B3" s="8">
        <v>6</v>
      </c>
      <c r="C3" s="8">
        <v>2.4</v>
      </c>
      <c r="D3">
        <f>B3-$B$15</f>
        <v>-3</v>
      </c>
      <c r="E3">
        <f>C3-$C$15</f>
        <v>-1.2000000000000002</v>
      </c>
      <c r="F3" s="9">
        <f>ABS(D3)</f>
        <v>3</v>
      </c>
      <c r="G3" s="9">
        <f>ABS(E3)</f>
        <v>1.2000000000000002</v>
      </c>
      <c r="J3" t="s">
        <v>8</v>
      </c>
    </row>
    <row r="4" spans="1:16">
      <c r="B4" s="8">
        <v>2</v>
      </c>
      <c r="C4" s="8">
        <v>0.8</v>
      </c>
      <c r="D4">
        <f t="shared" ref="D4:D12" si="0">B4-$B$15</f>
        <v>-7</v>
      </c>
      <c r="E4">
        <f t="shared" ref="E4:E12" si="1">C4-$C$15</f>
        <v>-2.8</v>
      </c>
      <c r="F4" s="9">
        <f t="shared" ref="F4:G12" si="2">ABS(D4)</f>
        <v>7</v>
      </c>
      <c r="G4" s="9">
        <f t="shared" si="2"/>
        <v>2.8</v>
      </c>
    </row>
    <row r="5" spans="1:16" ht="16" thickBot="1">
      <c r="B5" s="8">
        <v>8</v>
      </c>
      <c r="C5" s="8">
        <v>3.2</v>
      </c>
      <c r="D5">
        <f t="shared" si="0"/>
        <v>-1</v>
      </c>
      <c r="E5">
        <f t="shared" si="1"/>
        <v>-0.39999999999999991</v>
      </c>
      <c r="F5" s="9">
        <f t="shared" si="2"/>
        <v>1</v>
      </c>
      <c r="G5" s="9">
        <f t="shared" si="2"/>
        <v>0.39999999999999991</v>
      </c>
      <c r="J5" t="s">
        <v>9</v>
      </c>
    </row>
    <row r="6" spans="1:16">
      <c r="B6" s="8">
        <v>4</v>
      </c>
      <c r="C6" s="8">
        <v>1.6</v>
      </c>
      <c r="D6">
        <f t="shared" si="0"/>
        <v>-5</v>
      </c>
      <c r="E6">
        <f t="shared" si="1"/>
        <v>-2</v>
      </c>
      <c r="F6" s="9">
        <f t="shared" si="2"/>
        <v>5</v>
      </c>
      <c r="G6" s="9">
        <f t="shared" si="2"/>
        <v>2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</row>
    <row r="7" spans="1:16">
      <c r="B7" s="8">
        <v>10</v>
      </c>
      <c r="C7" s="8">
        <v>4</v>
      </c>
      <c r="D7">
        <f t="shared" si="0"/>
        <v>1</v>
      </c>
      <c r="E7">
        <f t="shared" si="1"/>
        <v>0.39999999999999991</v>
      </c>
      <c r="F7" s="9">
        <f t="shared" si="2"/>
        <v>1</v>
      </c>
      <c r="G7" s="9">
        <f t="shared" si="2"/>
        <v>0.39999999999999991</v>
      </c>
      <c r="J7" s="11" t="s">
        <v>6</v>
      </c>
      <c r="K7" s="11">
        <v>10</v>
      </c>
      <c r="L7" s="11">
        <v>44</v>
      </c>
      <c r="M7" s="11">
        <v>4.4000000000000004</v>
      </c>
      <c r="N7" s="11">
        <v>12.488888888888889</v>
      </c>
    </row>
    <row r="8" spans="1:16" ht="16" thickBot="1">
      <c r="B8" s="8">
        <v>8</v>
      </c>
      <c r="C8" s="8">
        <v>3.2</v>
      </c>
      <c r="D8">
        <f t="shared" si="0"/>
        <v>-1</v>
      </c>
      <c r="E8">
        <f t="shared" si="1"/>
        <v>-0.39999999999999991</v>
      </c>
      <c r="F8" s="9">
        <f t="shared" si="2"/>
        <v>1</v>
      </c>
      <c r="G8" s="9">
        <f t="shared" si="2"/>
        <v>0.39999999999999991</v>
      </c>
      <c r="J8" s="12" t="s">
        <v>7</v>
      </c>
      <c r="K8" s="12">
        <v>10</v>
      </c>
      <c r="L8" s="12">
        <v>17.600000000000001</v>
      </c>
      <c r="M8" s="12">
        <v>1.7600000000000002</v>
      </c>
      <c r="N8" s="12">
        <v>1.9982222222222217</v>
      </c>
    </row>
    <row r="9" spans="1:16">
      <c r="B9" s="8">
        <v>12</v>
      </c>
      <c r="C9" s="8">
        <v>4.8</v>
      </c>
      <c r="D9">
        <f t="shared" si="0"/>
        <v>3</v>
      </c>
      <c r="E9">
        <f t="shared" si="1"/>
        <v>1.1999999999999997</v>
      </c>
      <c r="F9" s="9">
        <f t="shared" si="2"/>
        <v>3</v>
      </c>
      <c r="G9" s="9">
        <f t="shared" si="2"/>
        <v>1.1999999999999997</v>
      </c>
    </row>
    <row r="10" spans="1:16">
      <c r="B10" s="8">
        <v>20</v>
      </c>
      <c r="C10" s="8">
        <v>8</v>
      </c>
      <c r="D10">
        <f t="shared" si="0"/>
        <v>11</v>
      </c>
      <c r="E10">
        <f t="shared" si="1"/>
        <v>4.4000000000000004</v>
      </c>
      <c r="F10" s="9">
        <f t="shared" si="2"/>
        <v>11</v>
      </c>
      <c r="G10" s="9">
        <f t="shared" si="2"/>
        <v>4.4000000000000004</v>
      </c>
    </row>
    <row r="11" spans="1:16" ht="16" thickBot="1">
      <c r="B11" s="8">
        <v>12</v>
      </c>
      <c r="C11" s="8">
        <v>4.8</v>
      </c>
      <c r="D11">
        <f t="shared" si="0"/>
        <v>3</v>
      </c>
      <c r="E11">
        <f t="shared" si="1"/>
        <v>1.1999999999999997</v>
      </c>
      <c r="F11" s="9">
        <f t="shared" si="2"/>
        <v>3</v>
      </c>
      <c r="G11" s="9">
        <f t="shared" si="2"/>
        <v>1.1999999999999997</v>
      </c>
      <c r="J11" t="s">
        <v>15</v>
      </c>
    </row>
    <row r="12" spans="1:16">
      <c r="B12" s="13">
        <v>18</v>
      </c>
      <c r="C12" s="13">
        <v>7.2</v>
      </c>
      <c r="D12">
        <f t="shared" si="0"/>
        <v>9</v>
      </c>
      <c r="E12">
        <f t="shared" si="1"/>
        <v>3.6</v>
      </c>
      <c r="F12" s="14">
        <f t="shared" si="2"/>
        <v>9</v>
      </c>
      <c r="G12" s="14">
        <f t="shared" si="2"/>
        <v>3.6</v>
      </c>
      <c r="J12" s="10" t="s">
        <v>16</v>
      </c>
      <c r="K12" s="10" t="s">
        <v>17</v>
      </c>
      <c r="L12" s="10" t="s">
        <v>18</v>
      </c>
      <c r="M12" s="10" t="s">
        <v>19</v>
      </c>
      <c r="N12" s="10" t="s">
        <v>20</v>
      </c>
      <c r="O12" s="10" t="s">
        <v>21</v>
      </c>
      <c r="P12" s="10" t="s">
        <v>22</v>
      </c>
    </row>
    <row r="13" spans="1:16">
      <c r="J13" s="11" t="s">
        <v>23</v>
      </c>
      <c r="K13" s="11">
        <v>34.847999999999985</v>
      </c>
      <c r="L13" s="11">
        <v>1</v>
      </c>
      <c r="M13" s="11">
        <v>34.847999999999985</v>
      </c>
      <c r="N13" s="15">
        <v>4.8108970425819093</v>
      </c>
      <c r="O13" s="15">
        <v>4.1654545826728694E-2</v>
      </c>
      <c r="P13" s="11">
        <v>4.4138734191705664</v>
      </c>
    </row>
    <row r="14" spans="1:16">
      <c r="A14" s="9" t="s">
        <v>24</v>
      </c>
      <c r="B14" s="9">
        <f>AVERAGE(B3:B12)</f>
        <v>10</v>
      </c>
      <c r="C14" s="9">
        <f>AVERAGE(C3:C12)</f>
        <v>4</v>
      </c>
      <c r="J14" s="11" t="s">
        <v>25</v>
      </c>
      <c r="K14" s="11">
        <v>130.38400000000001</v>
      </c>
      <c r="L14" s="11">
        <v>18</v>
      </c>
      <c r="M14" s="11">
        <v>7.243555555555556</v>
      </c>
      <c r="N14" s="11"/>
      <c r="O14" s="11"/>
      <c r="P14" s="11"/>
    </row>
    <row r="15" spans="1:16">
      <c r="A15" s="9" t="s">
        <v>26</v>
      </c>
      <c r="B15" s="9">
        <f>MEDIAN(B3:B12)</f>
        <v>9</v>
      </c>
      <c r="C15" s="9">
        <f>MEDIAN(C3:C12)</f>
        <v>3.6</v>
      </c>
      <c r="J15" s="11"/>
      <c r="K15" s="11"/>
      <c r="L15" s="11"/>
      <c r="M15" s="11"/>
      <c r="N15" s="11"/>
      <c r="O15" s="11"/>
      <c r="P15" s="11"/>
    </row>
    <row r="16" spans="1:16" ht="16" thickBot="1">
      <c r="J16" s="12" t="s">
        <v>27</v>
      </c>
      <c r="K16" s="12">
        <v>165.232</v>
      </c>
      <c r="L16" s="12">
        <v>19</v>
      </c>
      <c r="M16" s="12"/>
      <c r="N16" s="12"/>
      <c r="O16" s="12"/>
      <c r="P16" s="12"/>
    </row>
    <row r="17" spans="1:3">
      <c r="A17" t="s">
        <v>28</v>
      </c>
      <c r="B17">
        <f>_xlfn.VAR.S(B3:B12)</f>
        <v>32.888888888888886</v>
      </c>
      <c r="C17">
        <f>_xlfn.VAR.S(C3:C12)</f>
        <v>5.2622222222222241</v>
      </c>
    </row>
  </sheetData>
  <mergeCells count="2">
    <mergeCell ref="B1:C1"/>
    <mergeCell ref="E1:H1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Keeler</dc:creator>
  <cp:lastModifiedBy>Kathleen Keeler</cp:lastModifiedBy>
  <dcterms:created xsi:type="dcterms:W3CDTF">2018-03-09T15:05:45Z</dcterms:created>
  <dcterms:modified xsi:type="dcterms:W3CDTF">2018-03-09T15:06:23Z</dcterms:modified>
</cp:coreProperties>
</file>