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080" yWindow="580" windowWidth="25040" windowHeight="169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B17" i="1"/>
  <c r="C15" i="1"/>
  <c r="B15" i="1"/>
  <c r="C14" i="1"/>
  <c r="B14" i="1"/>
  <c r="E12" i="1"/>
  <c r="G12" i="1"/>
  <c r="D12" i="1"/>
  <c r="F12" i="1"/>
  <c r="E11" i="1"/>
  <c r="G11" i="1"/>
  <c r="D11" i="1"/>
  <c r="F11" i="1"/>
  <c r="E10" i="1"/>
  <c r="G10" i="1"/>
  <c r="D10" i="1"/>
  <c r="F10" i="1"/>
  <c r="E9" i="1"/>
  <c r="G9" i="1"/>
  <c r="D9" i="1"/>
  <c r="F9" i="1"/>
  <c r="E8" i="1"/>
  <c r="G8" i="1"/>
  <c r="D8" i="1"/>
  <c r="F8" i="1"/>
  <c r="E7" i="1"/>
  <c r="G7" i="1"/>
  <c r="D7" i="1"/>
  <c r="F7" i="1"/>
  <c r="E6" i="1"/>
  <c r="G6" i="1"/>
  <c r="D6" i="1"/>
  <c r="F6" i="1"/>
  <c r="E5" i="1"/>
  <c r="G5" i="1"/>
  <c r="D5" i="1"/>
  <c r="F5" i="1"/>
  <c r="E4" i="1"/>
  <c r="G4" i="1"/>
  <c r="D4" i="1"/>
  <c r="F4" i="1"/>
  <c r="E3" i="1"/>
  <c r="G3" i="1"/>
  <c r="D3" i="1"/>
  <c r="F3" i="1"/>
</calcChain>
</file>

<file path=xl/sharedStrings.xml><?xml version="1.0" encoding="utf-8"?>
<sst xmlns="http://schemas.openxmlformats.org/spreadsheetml/2006/main" count="31" uniqueCount="29">
  <si>
    <t>RAW DATA</t>
  </si>
  <si>
    <t>INPUT FOR ONEWAY ANOVA</t>
  </si>
  <si>
    <t>Weak</t>
  </si>
  <si>
    <t>Strong</t>
  </si>
  <si>
    <t>Y-Mean Weak</t>
  </si>
  <si>
    <t>Y-Mean Strong</t>
  </si>
  <si>
    <t>Absolute deviation (Zij Weak)</t>
  </si>
  <si>
    <t>Absolute deviation (Zij Strong)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</si>
  <si>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</si>
  <si>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</si>
  <si>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</si>
  <si>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</si>
  <si>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</si>
  <si>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</si>
  <si>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</si>
  <si>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</si>
  <si>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</si>
  <si>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</si>
  <si>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</si>
  <si>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</si>
  <si>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</si>
  <si>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</si>
  <si>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</si>
  <si>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</si>
  <si>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Means</t>
  </si>
  <si>
    <t>Within Groups</t>
  </si>
  <si>
    <t>Medians</t>
  </si>
  <si>
    <t>Total</t>
  </si>
  <si>
    <t>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</si>
</sst>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129"/>
      <scheme val="minor"/>
    </font>
    <font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/>
    <xf numFmtId="0" fontId="0" fillId="3" borderId="0" xfId="0" applyFill="1" applyAlignment="1">
      <alignment horizontal="center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wrapText="1"/>
    </xf>
    <xf numFmtId="0" fontId="0" fillId="3" borderId="3" xfId="0" applyFill="1" applyBorder="1" applyAlignment="1">
      <alignment wrapText="1"/>
    </xf>
    <xf numFmtId="0" fontId="1" fillId="2" borderId="0" xfId="0" applyFont="1" applyFill="1"/>
    <xf numFmtId="0" fontId="0" fillId="3" borderId="0" xfId="0" applyFill="1"/>
    <xf numFmtId="0" fontId="2" fillId="0" borderId="4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5" xfId="0" applyFill="1" applyBorder="1" applyAlignment="1"/>
    <xf numFmtId="0" fontId="1" fillId="2" borderId="1" xfId="0" applyFont="1" applyFill="1" applyBorder="1"/>
    <xf numFmtId="0" fontId="0" fillId="3" borderId="1" xfId="0" applyFill="1" applyBorder="1"/>
    <xf numFmtId="0" fontId="0" fillId="4" borderId="0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381000</xdr:colOff>
      <xdr:row>4</xdr:row>
      <xdr:rowOff>114300</xdr:rowOff>
    </xdr:from>
    <xdr:to>
      <xdr:col>17</xdr:col>
      <xdr:colOff>101600</xdr:colOff>
      <xdr:row>9</xdr:row>
      <xdr:rowOff>158750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A7181D60-C74E-4CE0-89EC-1FF18097349E}"/>
            </a:ext>
          </a:extLst>
        </xdr:cNvPr>
        <xdr:cNvSpPr txBox="1"/>
      </xdr:nvSpPr>
      <xdr:spPr>
        <a:xfrm>
          <a:off x="10439400" y="1384300"/>
          <a:ext cx="1739900" cy="1022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accent6">
                  <a:lumMod val="50000"/>
                </a:schemeClr>
              </a:solidFill>
              <a:latin typeface="Cambria" panose="02040503050406030204" pitchFamily="18" charset="0"/>
            </a:rPr>
            <a:t>The Levene's value</a:t>
          </a:r>
          <a:r>
            <a:rPr lang="en-US" sz="1200" baseline="0">
              <a:solidFill>
                <a:schemeClr val="accent6">
                  <a:lumMod val="50000"/>
                </a:schemeClr>
              </a:solidFill>
              <a:latin typeface="Cambria" panose="02040503050406030204" pitchFamily="18" charset="0"/>
            </a:rPr>
            <a:t> of 5.28 shows that the variances are significantly different</a:t>
          </a:r>
          <a:endParaRPr lang="en-US" sz="1200">
            <a:solidFill>
              <a:schemeClr val="accent6">
                <a:lumMod val="50000"/>
              </a:schemeClr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13</xdr:col>
      <xdr:colOff>577850</xdr:colOff>
      <xdr:row>7</xdr:row>
      <xdr:rowOff>38100</xdr:rowOff>
    </xdr:from>
    <xdr:to>
      <xdr:col>14</xdr:col>
      <xdr:colOff>381000</xdr:colOff>
      <xdr:row>10</xdr:row>
      <xdr:rowOff>190500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841535AE-2C03-4CF2-8113-70329C50C232}"/>
            </a:ext>
          </a:extLst>
        </xdr:cNvPr>
        <xdr:cNvCxnSpPr>
          <a:stCxn id="2" idx="1"/>
        </xdr:cNvCxnSpPr>
      </xdr:nvCxnSpPr>
      <xdr:spPr>
        <a:xfrm flipH="1">
          <a:off x="9963150" y="1892300"/>
          <a:ext cx="476250" cy="73660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sqref="A1:R19"/>
    </sheetView>
  </sheetViews>
  <sheetFormatPr baseColWidth="10" defaultRowHeight="15" x14ac:dyDescent="0"/>
  <sheetData>
    <row r="1" spans="1:16">
      <c r="B1" s="1" t="s">
        <v>0</v>
      </c>
      <c r="C1" s="1"/>
      <c r="E1" s="2"/>
      <c r="F1" s="3" t="s">
        <v>1</v>
      </c>
      <c r="G1" s="3"/>
      <c r="H1" s="4"/>
    </row>
    <row r="2" spans="1:16" ht="45"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9" t="s">
        <v>7</v>
      </c>
    </row>
    <row r="3" spans="1:16">
      <c r="B3" s="10">
        <v>6</v>
      </c>
      <c r="C3" s="10">
        <v>2.4</v>
      </c>
      <c r="D3">
        <f>B3-$B$14</f>
        <v>-4</v>
      </c>
      <c r="E3">
        <f t="shared" ref="E3:E12" si="0">C3-$C$14</f>
        <v>-1.6</v>
      </c>
      <c r="F3" s="11">
        <f>ABS(D3)</f>
        <v>4</v>
      </c>
      <c r="G3" s="11">
        <f>ABS(E3)</f>
        <v>1.6</v>
      </c>
      <c r="J3" t="s">
        <v>8</v>
      </c>
    </row>
    <row r="4" spans="1:16">
      <c r="B4" s="10">
        <v>2</v>
      </c>
      <c r="C4" s="10">
        <v>0.8</v>
      </c>
      <c r="D4">
        <f t="shared" ref="D4:D12" si="1">B4-$B$14</f>
        <v>-8</v>
      </c>
      <c r="E4">
        <f t="shared" si="0"/>
        <v>-3.2</v>
      </c>
      <c r="F4" s="11">
        <f t="shared" ref="F4:G12" si="2">ABS(D4)</f>
        <v>8</v>
      </c>
      <c r="G4" s="11">
        <f t="shared" si="2"/>
        <v>3.2</v>
      </c>
    </row>
    <row r="5" spans="1:16" ht="16" thickBot="1">
      <c r="B5" s="10">
        <v>8</v>
      </c>
      <c r="C5" s="10">
        <v>3.2</v>
      </c>
      <c r="D5">
        <f t="shared" si="1"/>
        <v>-2</v>
      </c>
      <c r="E5">
        <f t="shared" si="0"/>
        <v>-0.79999999999999982</v>
      </c>
      <c r="F5" s="11">
        <f t="shared" si="2"/>
        <v>2</v>
      </c>
      <c r="G5" s="11">
        <f t="shared" si="2"/>
        <v>0.79999999999999982</v>
      </c>
      <c r="J5" t="s">
        <v>9</v>
      </c>
    </row>
    <row r="6" spans="1:16">
      <c r="B6" s="10">
        <v>4</v>
      </c>
      <c r="C6" s="10">
        <v>1.6</v>
      </c>
      <c r="D6">
        <f t="shared" si="1"/>
        <v>-6</v>
      </c>
      <c r="E6">
        <f t="shared" si="0"/>
        <v>-2.4</v>
      </c>
      <c r="F6" s="11">
        <f t="shared" si="2"/>
        <v>6</v>
      </c>
      <c r="G6" s="11">
        <f t="shared" si="2"/>
        <v>2.4</v>
      </c>
      <c r="J6" s="12" t="s">
        <v>10</v>
      </c>
      <c r="K6" s="12" t="s">
        <v>11</v>
      </c>
      <c r="L6" s="12" t="s">
        <v>12</v>
      </c>
      <c r="M6" s="12" t="s">
        <v>13</v>
      </c>
      <c r="N6" s="12" t="s">
        <v>14</v>
      </c>
    </row>
    <row r="7" spans="1:16">
      <c r="B7" s="10">
        <v>10</v>
      </c>
      <c r="C7" s="10">
        <v>4</v>
      </c>
      <c r="D7">
        <f t="shared" si="1"/>
        <v>0</v>
      </c>
      <c r="E7">
        <f t="shared" si="0"/>
        <v>0</v>
      </c>
      <c r="F7" s="11">
        <f t="shared" si="2"/>
        <v>0</v>
      </c>
      <c r="G7" s="11">
        <f t="shared" si="2"/>
        <v>0</v>
      </c>
      <c r="J7" s="13" t="s">
        <v>6</v>
      </c>
      <c r="K7" s="13">
        <v>10</v>
      </c>
      <c r="L7" s="13">
        <v>44</v>
      </c>
      <c r="M7" s="13">
        <v>4.4000000000000004</v>
      </c>
      <c r="N7" s="13">
        <v>11.377777777777778</v>
      </c>
    </row>
    <row r="8" spans="1:16" ht="16" thickBot="1">
      <c r="B8" s="10">
        <v>8</v>
      </c>
      <c r="C8" s="10">
        <v>3.2</v>
      </c>
      <c r="D8">
        <f t="shared" si="1"/>
        <v>-2</v>
      </c>
      <c r="E8">
        <f t="shared" si="0"/>
        <v>-0.79999999999999982</v>
      </c>
      <c r="F8" s="11">
        <f t="shared" si="2"/>
        <v>2</v>
      </c>
      <c r="G8" s="11">
        <f t="shared" si="2"/>
        <v>0.79999999999999982</v>
      </c>
      <c r="J8" s="14" t="s">
        <v>7</v>
      </c>
      <c r="K8" s="14">
        <v>10</v>
      </c>
      <c r="L8" s="14">
        <v>17.600000000000001</v>
      </c>
      <c r="M8" s="14">
        <v>1.7600000000000002</v>
      </c>
      <c r="N8" s="14">
        <v>1.8204444444444445</v>
      </c>
    </row>
    <row r="9" spans="1:16">
      <c r="B9" s="10">
        <v>12</v>
      </c>
      <c r="C9" s="10">
        <v>4.8</v>
      </c>
      <c r="D9">
        <f t="shared" si="1"/>
        <v>2</v>
      </c>
      <c r="E9">
        <f t="shared" si="0"/>
        <v>0.79999999999999982</v>
      </c>
      <c r="F9" s="11">
        <f t="shared" si="2"/>
        <v>2</v>
      </c>
      <c r="G9" s="11">
        <f t="shared" si="2"/>
        <v>0.79999999999999982</v>
      </c>
    </row>
    <row r="10" spans="1:16">
      <c r="B10" s="10">
        <v>20</v>
      </c>
      <c r="C10" s="10">
        <v>8</v>
      </c>
      <c r="D10">
        <f t="shared" si="1"/>
        <v>10</v>
      </c>
      <c r="E10">
        <f t="shared" si="0"/>
        <v>4</v>
      </c>
      <c r="F10" s="11">
        <f t="shared" si="2"/>
        <v>10</v>
      </c>
      <c r="G10" s="11">
        <f t="shared" si="2"/>
        <v>4</v>
      </c>
    </row>
    <row r="11" spans="1:16" ht="16" thickBot="1">
      <c r="B11" s="10">
        <v>12</v>
      </c>
      <c r="C11" s="10">
        <v>4.8</v>
      </c>
      <c r="D11">
        <f t="shared" si="1"/>
        <v>2</v>
      </c>
      <c r="E11">
        <f t="shared" si="0"/>
        <v>0.79999999999999982</v>
      </c>
      <c r="F11" s="11">
        <f t="shared" si="2"/>
        <v>2</v>
      </c>
      <c r="G11" s="11">
        <f t="shared" si="2"/>
        <v>0.79999999999999982</v>
      </c>
      <c r="J11" t="s">
        <v>15</v>
      </c>
    </row>
    <row r="12" spans="1:16">
      <c r="B12" s="15">
        <v>18</v>
      </c>
      <c r="C12" s="15">
        <v>7.2</v>
      </c>
      <c r="D12">
        <f t="shared" si="1"/>
        <v>8</v>
      </c>
      <c r="E12">
        <f t="shared" si="0"/>
        <v>3.2</v>
      </c>
      <c r="F12" s="16">
        <f t="shared" si="2"/>
        <v>8</v>
      </c>
      <c r="G12" s="16">
        <f t="shared" si="2"/>
        <v>3.2</v>
      </c>
      <c r="J12" s="12" t="s">
        <v>16</v>
      </c>
      <c r="K12" s="12" t="s">
        <v>17</v>
      </c>
      <c r="L12" s="12" t="s">
        <v>18</v>
      </c>
      <c r="M12" s="12" t="s">
        <v>19</v>
      </c>
      <c r="N12" s="12" t="s">
        <v>20</v>
      </c>
      <c r="O12" s="12" t="s">
        <v>21</v>
      </c>
      <c r="P12" s="12" t="s">
        <v>22</v>
      </c>
    </row>
    <row r="13" spans="1:16">
      <c r="J13" s="13" t="s">
        <v>23</v>
      </c>
      <c r="K13" s="13">
        <v>34.847999999999971</v>
      </c>
      <c r="L13" s="13">
        <v>1</v>
      </c>
      <c r="M13" s="13">
        <v>34.847999999999971</v>
      </c>
      <c r="N13" s="17">
        <v>5.2807112068965472</v>
      </c>
      <c r="O13" s="17">
        <v>3.3765899813860925E-2</v>
      </c>
      <c r="P13" s="13">
        <v>4.4138734191705664</v>
      </c>
    </row>
    <row r="14" spans="1:16">
      <c r="A14" s="11" t="s">
        <v>24</v>
      </c>
      <c r="B14" s="11">
        <f>AVERAGE(B3:B12)</f>
        <v>10</v>
      </c>
      <c r="C14" s="11">
        <f>AVERAGE(C3:C12)</f>
        <v>4</v>
      </c>
      <c r="J14" s="13" t="s">
        <v>25</v>
      </c>
      <c r="K14" s="13">
        <v>118.78400000000001</v>
      </c>
      <c r="L14" s="13">
        <v>18</v>
      </c>
      <c r="M14" s="13">
        <v>6.5991111111111111</v>
      </c>
      <c r="N14" s="13"/>
      <c r="O14" s="13"/>
      <c r="P14" s="13"/>
    </row>
    <row r="15" spans="1:16">
      <c r="A15" s="11" t="s">
        <v>26</v>
      </c>
      <c r="B15" s="11">
        <f>MEDIAN(B3:B12)</f>
        <v>9</v>
      </c>
      <c r="C15" s="11">
        <f>MEDIAN(C3:C12)</f>
        <v>3.6</v>
      </c>
      <c r="J15" s="13"/>
      <c r="K15" s="13"/>
      <c r="L15" s="13"/>
      <c r="M15" s="13"/>
      <c r="N15" s="13"/>
      <c r="O15" s="13"/>
      <c r="P15" s="13"/>
    </row>
    <row r="16" spans="1:16" ht="16" thickBot="1">
      <c r="J16" s="14" t="s">
        <v>27</v>
      </c>
      <c r="K16" s="14">
        <v>153.63199999999998</v>
      </c>
      <c r="L16" s="14">
        <v>19</v>
      </c>
      <c r="M16" s="14"/>
      <c r="N16" s="14"/>
      <c r="O16" s="14"/>
      <c r="P16" s="14"/>
    </row>
    <row r="17" spans="1:3">
      <c r="A17" t="s">
        <v>28</v>
      </c>
      <c r="B17">
        <f>_xlfn.VAR.S(B3:B12)</f>
        <v>32.888888888888886</v>
      </c>
      <c r="C17">
        <f>_xlfn.VAR.S(C3:C12)</f>
        <v>5.2622222222222241</v>
      </c>
    </row>
  </sheetData>
  <mergeCells count="1">
    <mergeCell ref="B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Keeler</dc:creator>
  <cp:lastModifiedBy>Kathleen Keeler</cp:lastModifiedBy>
  <dcterms:created xsi:type="dcterms:W3CDTF">2018-03-09T15:04:27Z</dcterms:created>
  <dcterms:modified xsi:type="dcterms:W3CDTF">2018-03-09T15:12:11Z</dcterms:modified>
</cp:coreProperties>
</file>