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236895AC-4A56-4F5C-ACFB-C65C043473FD}" xr6:coauthVersionLast="47" xr6:coauthVersionMax="47" xr10:uidLastSave="{00000000-0000-0000-0000-000000000000}"/>
  <bookViews>
    <workbookView xWindow="-120" yWindow="-120" windowWidth="20730" windowHeight="11160" xr2:uid="{F1207837-D57E-497A-B8A8-329ED7FF7812}"/>
  </bookViews>
  <sheets>
    <sheet name="cop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2" l="1"/>
  <c r="M12" i="2"/>
  <c r="M714" i="2"/>
  <c r="L714" i="2"/>
  <c r="M713" i="2"/>
  <c r="L713" i="2"/>
  <c r="M712" i="2"/>
  <c r="L712" i="2"/>
  <c r="M711" i="2"/>
  <c r="L711" i="2"/>
  <c r="M710" i="2"/>
  <c r="L710" i="2"/>
  <c r="M709" i="2"/>
  <c r="L709" i="2"/>
  <c r="M708" i="2"/>
  <c r="L708" i="2"/>
  <c r="M707" i="2"/>
  <c r="L707" i="2"/>
  <c r="M706" i="2"/>
  <c r="L706" i="2"/>
  <c r="M705" i="2"/>
  <c r="L705" i="2"/>
  <c r="M704" i="2"/>
  <c r="L704" i="2"/>
  <c r="M703" i="2"/>
  <c r="L703" i="2"/>
  <c r="M702" i="2"/>
  <c r="L702" i="2"/>
  <c r="M701" i="2"/>
  <c r="L701" i="2"/>
  <c r="M700" i="2"/>
  <c r="L700" i="2"/>
  <c r="M699" i="2"/>
  <c r="L699" i="2"/>
  <c r="M698" i="2"/>
  <c r="L698" i="2"/>
  <c r="M697" i="2"/>
  <c r="L697" i="2"/>
  <c r="M696" i="2"/>
  <c r="L696" i="2"/>
  <c r="M695" i="2"/>
  <c r="L695" i="2"/>
  <c r="M694" i="2"/>
  <c r="L694" i="2"/>
  <c r="M693" i="2"/>
  <c r="L693" i="2"/>
  <c r="M692" i="2"/>
  <c r="L692" i="2"/>
  <c r="M691" i="2"/>
  <c r="L691" i="2"/>
  <c r="M690" i="2"/>
  <c r="L690" i="2"/>
  <c r="M689" i="2"/>
  <c r="L689" i="2"/>
  <c r="M688" i="2"/>
  <c r="L688" i="2"/>
  <c r="M687" i="2"/>
  <c r="L687" i="2"/>
  <c r="M686" i="2"/>
  <c r="L686" i="2"/>
  <c r="M685" i="2"/>
  <c r="L685" i="2"/>
  <c r="M684" i="2"/>
  <c r="L684" i="2"/>
  <c r="M677" i="2"/>
  <c r="L677" i="2"/>
  <c r="M676" i="2"/>
  <c r="L676" i="2"/>
  <c r="M675" i="2"/>
  <c r="L675" i="2"/>
  <c r="M674" i="2"/>
  <c r="L674" i="2"/>
  <c r="M673" i="2"/>
  <c r="L673" i="2"/>
  <c r="M672" i="2"/>
  <c r="L672" i="2"/>
  <c r="M671" i="2"/>
  <c r="L671" i="2"/>
  <c r="M670" i="2"/>
  <c r="L670" i="2"/>
  <c r="M669" i="2"/>
  <c r="L669" i="2"/>
  <c r="M668" i="2"/>
  <c r="L668" i="2"/>
  <c r="M667" i="2"/>
  <c r="L667" i="2"/>
  <c r="M666" i="2"/>
  <c r="L666" i="2"/>
  <c r="M665" i="2"/>
  <c r="L665" i="2"/>
  <c r="M664" i="2"/>
  <c r="L664" i="2"/>
  <c r="M663" i="2"/>
  <c r="L663" i="2"/>
  <c r="M662" i="2"/>
  <c r="L662" i="2"/>
  <c r="M661" i="2"/>
  <c r="L661" i="2"/>
  <c r="M660" i="2"/>
  <c r="L660" i="2"/>
  <c r="M659" i="2"/>
  <c r="L659" i="2"/>
  <c r="M658" i="2"/>
  <c r="L658" i="2"/>
  <c r="M657" i="2"/>
  <c r="L657" i="2"/>
  <c r="M656" i="2"/>
  <c r="L656" i="2"/>
  <c r="M655" i="2"/>
  <c r="L655" i="2"/>
  <c r="M654" i="2"/>
  <c r="L654" i="2"/>
  <c r="M653" i="2"/>
  <c r="L653" i="2"/>
  <c r="M652" i="2"/>
  <c r="L652" i="2"/>
  <c r="M651" i="2"/>
  <c r="L651" i="2"/>
  <c r="M650" i="2"/>
  <c r="L650" i="2"/>
  <c r="M649" i="2"/>
  <c r="L649" i="2"/>
  <c r="M648" i="2"/>
  <c r="L648" i="2"/>
  <c r="M647" i="2"/>
  <c r="L647" i="2"/>
  <c r="M640" i="2"/>
  <c r="L640" i="2"/>
  <c r="M639" i="2"/>
  <c r="L639" i="2"/>
  <c r="M638" i="2"/>
  <c r="L638" i="2"/>
  <c r="M637" i="2"/>
  <c r="L637" i="2"/>
  <c r="M636" i="2"/>
  <c r="L636" i="2"/>
  <c r="M635" i="2"/>
  <c r="L635" i="2"/>
  <c r="M634" i="2"/>
  <c r="L634" i="2"/>
  <c r="M633" i="2"/>
  <c r="L633" i="2"/>
  <c r="M632" i="2"/>
  <c r="L632" i="2"/>
  <c r="M631" i="2"/>
  <c r="L631" i="2"/>
  <c r="M630" i="2"/>
  <c r="L630" i="2"/>
  <c r="M629" i="2"/>
  <c r="L629" i="2"/>
  <c r="M628" i="2"/>
  <c r="L628" i="2"/>
  <c r="M627" i="2"/>
  <c r="L627" i="2"/>
  <c r="M626" i="2"/>
  <c r="L626" i="2"/>
  <c r="M625" i="2"/>
  <c r="L625" i="2"/>
  <c r="M624" i="2"/>
  <c r="L624" i="2"/>
  <c r="M623" i="2"/>
  <c r="L623" i="2"/>
  <c r="M622" i="2"/>
  <c r="L622" i="2"/>
  <c r="M621" i="2"/>
  <c r="L621" i="2"/>
  <c r="M620" i="2"/>
  <c r="L620" i="2"/>
  <c r="M619" i="2"/>
  <c r="L619" i="2"/>
  <c r="M618" i="2"/>
  <c r="L618" i="2"/>
  <c r="M617" i="2"/>
  <c r="L617" i="2"/>
  <c r="M616" i="2"/>
  <c r="L616" i="2"/>
  <c r="M615" i="2"/>
  <c r="L615" i="2"/>
  <c r="M614" i="2"/>
  <c r="L614" i="2"/>
  <c r="M613" i="2"/>
  <c r="L613" i="2"/>
  <c r="M612" i="2"/>
  <c r="L612" i="2"/>
  <c r="M611" i="2"/>
  <c r="L611" i="2"/>
  <c r="M610" i="2"/>
  <c r="L610" i="2"/>
  <c r="M603" i="2"/>
  <c r="L603" i="2"/>
  <c r="M602" i="2"/>
  <c r="L602" i="2"/>
  <c r="M601" i="2"/>
  <c r="L601" i="2"/>
  <c r="M600" i="2"/>
  <c r="L600" i="2"/>
  <c r="M599" i="2"/>
  <c r="L599" i="2"/>
  <c r="M598" i="2"/>
  <c r="L598" i="2"/>
  <c r="M597" i="2"/>
  <c r="L597" i="2"/>
  <c r="M596" i="2"/>
  <c r="L596" i="2"/>
  <c r="M595" i="2"/>
  <c r="L595" i="2"/>
  <c r="M594" i="2"/>
  <c r="L594" i="2"/>
  <c r="M593" i="2"/>
  <c r="L593" i="2"/>
  <c r="M592" i="2"/>
  <c r="L592" i="2"/>
  <c r="M591" i="2"/>
  <c r="L591" i="2"/>
  <c r="M590" i="2"/>
  <c r="L590" i="2"/>
  <c r="M589" i="2"/>
  <c r="L589" i="2"/>
  <c r="M588" i="2"/>
  <c r="L588" i="2"/>
  <c r="M587" i="2"/>
  <c r="L587" i="2"/>
  <c r="M586" i="2"/>
  <c r="L586" i="2"/>
  <c r="M585" i="2"/>
  <c r="L585" i="2"/>
  <c r="M584" i="2"/>
  <c r="L584" i="2"/>
  <c r="M583" i="2"/>
  <c r="L583" i="2"/>
  <c r="M582" i="2"/>
  <c r="L582" i="2"/>
  <c r="M581" i="2"/>
  <c r="L581" i="2"/>
  <c r="M580" i="2"/>
  <c r="L580" i="2"/>
  <c r="M579" i="2"/>
  <c r="L579" i="2"/>
  <c r="M578" i="2"/>
  <c r="L578" i="2"/>
  <c r="M577" i="2"/>
  <c r="L577" i="2"/>
  <c r="M576" i="2"/>
  <c r="L576" i="2"/>
  <c r="M575" i="2"/>
  <c r="L575" i="2"/>
  <c r="M574" i="2"/>
  <c r="L574" i="2"/>
  <c r="M573" i="2"/>
  <c r="L573" i="2"/>
  <c r="L537" i="2"/>
  <c r="M537" i="2"/>
  <c r="L538" i="2"/>
  <c r="M538" i="2"/>
  <c r="L539" i="2"/>
  <c r="M539" i="2"/>
  <c r="L540" i="2"/>
  <c r="M540" i="2"/>
  <c r="L541" i="2"/>
  <c r="M541" i="2"/>
  <c r="L542" i="2"/>
  <c r="M542" i="2"/>
  <c r="L543" i="2"/>
  <c r="M543" i="2"/>
  <c r="L544" i="2"/>
  <c r="M544" i="2"/>
  <c r="L545" i="2"/>
  <c r="M545" i="2"/>
  <c r="L546" i="2"/>
  <c r="M546" i="2"/>
  <c r="L547" i="2"/>
  <c r="M547" i="2"/>
  <c r="L548" i="2"/>
  <c r="M548" i="2"/>
  <c r="L549" i="2"/>
  <c r="M549" i="2"/>
  <c r="L550" i="2"/>
  <c r="M550" i="2"/>
  <c r="L551" i="2"/>
  <c r="M551" i="2"/>
  <c r="L552" i="2"/>
  <c r="M552" i="2"/>
  <c r="L553" i="2"/>
  <c r="M553" i="2"/>
  <c r="L554" i="2"/>
  <c r="M554" i="2"/>
  <c r="L555" i="2"/>
  <c r="M555" i="2"/>
  <c r="L556" i="2"/>
  <c r="M556" i="2"/>
  <c r="L557" i="2"/>
  <c r="M557" i="2"/>
  <c r="L558" i="2"/>
  <c r="M558" i="2"/>
  <c r="L559" i="2"/>
  <c r="M559" i="2"/>
  <c r="L560" i="2"/>
  <c r="M560" i="2"/>
  <c r="L561" i="2"/>
  <c r="M561" i="2"/>
  <c r="L562" i="2"/>
  <c r="M562" i="2"/>
  <c r="L563" i="2"/>
  <c r="M563" i="2"/>
  <c r="L564" i="2"/>
  <c r="M564" i="2"/>
  <c r="L565" i="2"/>
  <c r="M565" i="2"/>
  <c r="L566" i="2"/>
  <c r="M566" i="2"/>
  <c r="M536" i="2"/>
  <c r="L536" i="2"/>
  <c r="L500" i="2"/>
  <c r="M500" i="2"/>
  <c r="L501" i="2"/>
  <c r="M501" i="2"/>
  <c r="L502" i="2"/>
  <c r="M502" i="2"/>
  <c r="L503" i="2"/>
  <c r="M503" i="2"/>
  <c r="L504" i="2"/>
  <c r="M504" i="2"/>
  <c r="L505" i="2"/>
  <c r="M505" i="2"/>
  <c r="L506" i="2"/>
  <c r="M506" i="2"/>
  <c r="L507" i="2"/>
  <c r="M507" i="2"/>
  <c r="L508" i="2"/>
  <c r="M508" i="2"/>
  <c r="L509" i="2"/>
  <c r="M509" i="2"/>
  <c r="L510" i="2"/>
  <c r="M510" i="2"/>
  <c r="L511" i="2"/>
  <c r="M511" i="2"/>
  <c r="L512" i="2"/>
  <c r="M512" i="2"/>
  <c r="L513" i="2"/>
  <c r="M513" i="2"/>
  <c r="L514" i="2"/>
  <c r="M514" i="2"/>
  <c r="L515" i="2"/>
  <c r="M515" i="2"/>
  <c r="L516" i="2"/>
  <c r="M516" i="2"/>
  <c r="L517" i="2"/>
  <c r="M517" i="2"/>
  <c r="L518" i="2"/>
  <c r="M518" i="2"/>
  <c r="L519" i="2"/>
  <c r="M519" i="2"/>
  <c r="L520" i="2"/>
  <c r="M520" i="2"/>
  <c r="L521" i="2"/>
  <c r="M521" i="2"/>
  <c r="L522" i="2"/>
  <c r="M522" i="2"/>
  <c r="L523" i="2"/>
  <c r="M523" i="2"/>
  <c r="L524" i="2"/>
  <c r="M524" i="2"/>
  <c r="L525" i="2"/>
  <c r="M525" i="2"/>
  <c r="L526" i="2"/>
  <c r="M526" i="2"/>
  <c r="L527" i="2"/>
  <c r="M527" i="2"/>
  <c r="L528" i="2"/>
  <c r="M528" i="2"/>
  <c r="L529" i="2"/>
  <c r="M529" i="2"/>
  <c r="M499" i="2"/>
  <c r="L499" i="2"/>
  <c r="L463" i="2"/>
  <c r="M463" i="2"/>
  <c r="L464" i="2"/>
  <c r="M464" i="2"/>
  <c r="L465" i="2"/>
  <c r="M465" i="2"/>
  <c r="L466" i="2"/>
  <c r="M466" i="2"/>
  <c r="L467" i="2"/>
  <c r="M467" i="2"/>
  <c r="L468" i="2"/>
  <c r="M468" i="2"/>
  <c r="L469" i="2"/>
  <c r="M469" i="2"/>
  <c r="L470" i="2"/>
  <c r="M470" i="2"/>
  <c r="L471" i="2"/>
  <c r="M471" i="2"/>
  <c r="L472" i="2"/>
  <c r="M472" i="2"/>
  <c r="L473" i="2"/>
  <c r="M473" i="2"/>
  <c r="L474" i="2"/>
  <c r="M474" i="2"/>
  <c r="L475" i="2"/>
  <c r="M475" i="2"/>
  <c r="L476" i="2"/>
  <c r="M476" i="2"/>
  <c r="L477" i="2"/>
  <c r="M477" i="2"/>
  <c r="L478" i="2"/>
  <c r="M478" i="2"/>
  <c r="L479" i="2"/>
  <c r="M479" i="2"/>
  <c r="L480" i="2"/>
  <c r="M480" i="2"/>
  <c r="L481" i="2"/>
  <c r="M481" i="2"/>
  <c r="L482" i="2"/>
  <c r="M482" i="2"/>
  <c r="L483" i="2"/>
  <c r="M483" i="2"/>
  <c r="L484" i="2"/>
  <c r="M484" i="2"/>
  <c r="L485" i="2"/>
  <c r="M485" i="2"/>
  <c r="L486" i="2"/>
  <c r="M486" i="2"/>
  <c r="L487" i="2"/>
  <c r="M487" i="2"/>
  <c r="L488" i="2"/>
  <c r="M488" i="2"/>
  <c r="L489" i="2"/>
  <c r="M489" i="2"/>
  <c r="L490" i="2"/>
  <c r="M490" i="2"/>
  <c r="L491" i="2"/>
  <c r="M491" i="2"/>
  <c r="L492" i="2"/>
  <c r="M492" i="2"/>
  <c r="M462" i="2"/>
  <c r="L462" i="2"/>
  <c r="L426" i="2"/>
  <c r="M426" i="2"/>
  <c r="L425" i="2"/>
  <c r="M425" i="2"/>
  <c r="L428" i="2"/>
  <c r="M428" i="2"/>
  <c r="L429" i="2"/>
  <c r="M429" i="2"/>
  <c r="L430" i="2"/>
  <c r="M430" i="2"/>
  <c r="L431" i="2"/>
  <c r="M431" i="2"/>
  <c r="L432" i="2"/>
  <c r="M432" i="2"/>
  <c r="L433" i="2"/>
  <c r="M433" i="2"/>
  <c r="L434" i="2"/>
  <c r="M434" i="2"/>
  <c r="L435" i="2"/>
  <c r="M435" i="2"/>
  <c r="L436" i="2"/>
  <c r="M436" i="2"/>
  <c r="L437" i="2"/>
  <c r="M437" i="2"/>
  <c r="L438" i="2"/>
  <c r="M438" i="2"/>
  <c r="L439" i="2"/>
  <c r="M439" i="2"/>
  <c r="L440" i="2"/>
  <c r="M440" i="2"/>
  <c r="L441" i="2"/>
  <c r="M441" i="2"/>
  <c r="L442" i="2"/>
  <c r="M442" i="2"/>
  <c r="L443" i="2"/>
  <c r="M443" i="2"/>
  <c r="L444" i="2"/>
  <c r="M444" i="2"/>
  <c r="L445" i="2"/>
  <c r="M445" i="2"/>
  <c r="L446" i="2"/>
  <c r="M446" i="2"/>
  <c r="L447" i="2"/>
  <c r="M447" i="2"/>
  <c r="L448" i="2"/>
  <c r="M448" i="2"/>
  <c r="L449" i="2"/>
  <c r="M449" i="2"/>
  <c r="L450" i="2"/>
  <c r="M450" i="2"/>
  <c r="L451" i="2"/>
  <c r="M451" i="2"/>
  <c r="L452" i="2"/>
  <c r="M452" i="2"/>
  <c r="L453" i="2"/>
  <c r="M453" i="2"/>
  <c r="L454" i="2"/>
  <c r="M454" i="2"/>
  <c r="L455" i="2"/>
  <c r="M455" i="2"/>
  <c r="M427" i="2"/>
  <c r="L427" i="2"/>
  <c r="L390" i="2"/>
  <c r="M390" i="2"/>
  <c r="L391" i="2"/>
  <c r="M391" i="2"/>
  <c r="L392" i="2"/>
  <c r="M392" i="2"/>
  <c r="L389" i="2"/>
  <c r="M389" i="2"/>
  <c r="L393" i="2"/>
  <c r="M393" i="2"/>
  <c r="L395" i="2"/>
  <c r="M395" i="2"/>
  <c r="L394" i="2"/>
  <c r="M394" i="2"/>
  <c r="L398" i="2"/>
  <c r="M398" i="2"/>
  <c r="L396" i="2"/>
  <c r="M396" i="2"/>
  <c r="L397" i="2"/>
  <c r="M397" i="2"/>
  <c r="L399" i="2"/>
  <c r="M399" i="2"/>
  <c r="L400" i="2"/>
  <c r="M400" i="2"/>
  <c r="L401" i="2"/>
  <c r="M401" i="2"/>
  <c r="L402" i="2"/>
  <c r="M402" i="2"/>
  <c r="L403" i="2"/>
  <c r="M403" i="2"/>
  <c r="L404" i="2"/>
  <c r="M404" i="2"/>
  <c r="L405" i="2"/>
  <c r="M405" i="2"/>
  <c r="L406" i="2"/>
  <c r="M406" i="2"/>
  <c r="L407" i="2"/>
  <c r="M407" i="2"/>
  <c r="L408" i="2"/>
  <c r="M408" i="2"/>
  <c r="L409" i="2"/>
  <c r="M409" i="2"/>
  <c r="L410" i="2"/>
  <c r="M410" i="2"/>
  <c r="L411" i="2"/>
  <c r="M411" i="2"/>
  <c r="L412" i="2"/>
  <c r="M412" i="2"/>
  <c r="L413" i="2"/>
  <c r="M413" i="2"/>
  <c r="L414" i="2"/>
  <c r="M414" i="2"/>
  <c r="L415" i="2"/>
  <c r="M415" i="2"/>
  <c r="L416" i="2"/>
  <c r="M416" i="2"/>
  <c r="L417" i="2"/>
  <c r="M417" i="2"/>
  <c r="L418" i="2"/>
  <c r="M418" i="2"/>
  <c r="M388" i="2"/>
  <c r="L388" i="2"/>
  <c r="L359" i="2"/>
  <c r="M359" i="2"/>
  <c r="L360" i="2"/>
  <c r="M360" i="2"/>
  <c r="L361" i="2"/>
  <c r="M361" i="2"/>
  <c r="L362" i="2"/>
  <c r="M362" i="2"/>
  <c r="L363" i="2"/>
  <c r="M363" i="2"/>
  <c r="L364" i="2"/>
  <c r="M364" i="2"/>
  <c r="L365" i="2"/>
  <c r="M365" i="2"/>
  <c r="L366" i="2"/>
  <c r="M366" i="2"/>
  <c r="L367" i="2"/>
  <c r="M367" i="2"/>
  <c r="L368" i="2"/>
  <c r="M368" i="2"/>
  <c r="L369" i="2"/>
  <c r="M369" i="2"/>
  <c r="L370" i="2"/>
  <c r="M370" i="2"/>
  <c r="L371" i="2"/>
  <c r="M371" i="2"/>
  <c r="L372" i="2"/>
  <c r="M372" i="2"/>
  <c r="L373" i="2"/>
  <c r="M373" i="2"/>
  <c r="L374" i="2"/>
  <c r="M374" i="2"/>
  <c r="L375" i="2"/>
  <c r="M375" i="2"/>
  <c r="L376" i="2"/>
  <c r="M376" i="2"/>
  <c r="L377" i="2"/>
  <c r="M377" i="2"/>
  <c r="L378" i="2"/>
  <c r="M378" i="2"/>
  <c r="L379" i="2"/>
  <c r="M379" i="2"/>
  <c r="L380" i="2"/>
  <c r="M380" i="2"/>
  <c r="L381" i="2"/>
  <c r="M381" i="2"/>
  <c r="M351" i="2"/>
  <c r="M352" i="2"/>
  <c r="M353" i="2"/>
  <c r="M354" i="2"/>
  <c r="M355" i="2"/>
  <c r="M356" i="2"/>
  <c r="M357" i="2"/>
  <c r="M358" i="2"/>
  <c r="L351" i="2"/>
  <c r="L352" i="2"/>
  <c r="L353" i="2"/>
  <c r="L354" i="2"/>
  <c r="L355" i="2"/>
  <c r="L356" i="2"/>
  <c r="L357" i="2"/>
  <c r="L358" i="2"/>
  <c r="L317" i="2"/>
  <c r="M317" i="2"/>
  <c r="L315" i="2"/>
  <c r="M315" i="2"/>
  <c r="L314" i="2"/>
  <c r="M314" i="2"/>
  <c r="L318" i="2"/>
  <c r="M318" i="2"/>
  <c r="L319" i="2"/>
  <c r="M319" i="2"/>
  <c r="L320" i="2"/>
  <c r="M320" i="2"/>
  <c r="L321" i="2"/>
  <c r="M321" i="2"/>
  <c r="L322" i="2"/>
  <c r="M322" i="2"/>
  <c r="L323" i="2"/>
  <c r="M323" i="2"/>
  <c r="L324" i="2"/>
  <c r="M324" i="2"/>
  <c r="L325" i="2"/>
  <c r="M325" i="2"/>
  <c r="L326" i="2"/>
  <c r="M326" i="2"/>
  <c r="L327" i="2"/>
  <c r="M327" i="2"/>
  <c r="L328" i="2"/>
  <c r="M328" i="2"/>
  <c r="L329" i="2"/>
  <c r="M329" i="2"/>
  <c r="L330" i="2"/>
  <c r="M330" i="2"/>
  <c r="L331" i="2"/>
  <c r="M331" i="2"/>
  <c r="L332" i="2"/>
  <c r="M332" i="2"/>
  <c r="L333" i="2"/>
  <c r="M333" i="2"/>
  <c r="L334" i="2"/>
  <c r="M334" i="2"/>
  <c r="L335" i="2"/>
  <c r="M335" i="2"/>
  <c r="L336" i="2"/>
  <c r="M336" i="2"/>
  <c r="L337" i="2"/>
  <c r="M337" i="2"/>
  <c r="L338" i="2"/>
  <c r="M338" i="2"/>
  <c r="L339" i="2"/>
  <c r="M339" i="2"/>
  <c r="L340" i="2"/>
  <c r="M340" i="2"/>
  <c r="L341" i="2"/>
  <c r="M341" i="2"/>
  <c r="L342" i="2"/>
  <c r="M342" i="2"/>
  <c r="L343" i="2"/>
  <c r="M343" i="2"/>
  <c r="L344" i="2"/>
  <c r="M344" i="2"/>
  <c r="M316" i="2"/>
  <c r="L316" i="2"/>
  <c r="L277" i="2"/>
  <c r="M277" i="2"/>
  <c r="L279" i="2"/>
  <c r="M279" i="2"/>
  <c r="L280" i="2"/>
  <c r="M280" i="2"/>
  <c r="L281" i="2"/>
  <c r="M281" i="2"/>
  <c r="L282" i="2"/>
  <c r="M282" i="2"/>
  <c r="L283" i="2"/>
  <c r="M283" i="2"/>
  <c r="L284" i="2"/>
  <c r="M284" i="2"/>
  <c r="L285" i="2"/>
  <c r="M285" i="2"/>
  <c r="L286" i="2"/>
  <c r="M286" i="2"/>
  <c r="L287" i="2"/>
  <c r="M287" i="2"/>
  <c r="L288" i="2"/>
  <c r="M288" i="2"/>
  <c r="L289" i="2"/>
  <c r="M289" i="2"/>
  <c r="L290" i="2"/>
  <c r="M290" i="2"/>
  <c r="L291" i="2"/>
  <c r="M291" i="2"/>
  <c r="L292" i="2"/>
  <c r="M292" i="2"/>
  <c r="L293" i="2"/>
  <c r="M293" i="2"/>
  <c r="L294" i="2"/>
  <c r="M294" i="2"/>
  <c r="L295" i="2"/>
  <c r="M295" i="2"/>
  <c r="L296" i="2"/>
  <c r="M296" i="2"/>
  <c r="L297" i="2"/>
  <c r="M297" i="2"/>
  <c r="L298" i="2"/>
  <c r="M298" i="2"/>
  <c r="L299" i="2"/>
  <c r="M299" i="2"/>
  <c r="L300" i="2"/>
  <c r="M300" i="2"/>
  <c r="L301" i="2"/>
  <c r="M301" i="2"/>
  <c r="L302" i="2"/>
  <c r="M302" i="2"/>
  <c r="L303" i="2"/>
  <c r="M303" i="2"/>
  <c r="L304" i="2"/>
  <c r="M304" i="2"/>
  <c r="L305" i="2"/>
  <c r="M305" i="2"/>
  <c r="L306" i="2"/>
  <c r="M306" i="2"/>
  <c r="L307" i="2"/>
  <c r="M307" i="2"/>
  <c r="M278" i="2"/>
  <c r="L278" i="2"/>
  <c r="L248" i="2"/>
  <c r="M248" i="2"/>
  <c r="L249" i="2"/>
  <c r="M249" i="2"/>
  <c r="L250" i="2"/>
  <c r="M250" i="2"/>
  <c r="L251" i="2"/>
  <c r="M251" i="2"/>
  <c r="L252" i="2"/>
  <c r="M252" i="2"/>
  <c r="L253" i="2"/>
  <c r="M253" i="2"/>
  <c r="L254" i="2"/>
  <c r="M254" i="2"/>
  <c r="L255" i="2"/>
  <c r="M255" i="2"/>
  <c r="L256" i="2"/>
  <c r="M256" i="2"/>
  <c r="L257" i="2"/>
  <c r="M257" i="2"/>
  <c r="L258" i="2"/>
  <c r="M258" i="2"/>
  <c r="L259" i="2"/>
  <c r="M259" i="2"/>
  <c r="L260" i="2"/>
  <c r="M260" i="2"/>
  <c r="L261" i="2"/>
  <c r="M261" i="2"/>
  <c r="L262" i="2"/>
  <c r="M262" i="2"/>
  <c r="L263" i="2"/>
  <c r="M263" i="2"/>
  <c r="L264" i="2"/>
  <c r="M264" i="2"/>
  <c r="L265" i="2"/>
  <c r="M265" i="2"/>
  <c r="L266" i="2"/>
  <c r="M266" i="2"/>
  <c r="L267" i="2"/>
  <c r="M267" i="2"/>
  <c r="L268" i="2"/>
  <c r="M268" i="2"/>
  <c r="L269" i="2"/>
  <c r="M269" i="2"/>
  <c r="L270" i="2"/>
  <c r="M270" i="2"/>
  <c r="M242" i="2"/>
  <c r="M241" i="2"/>
  <c r="M240" i="2"/>
  <c r="M243" i="2"/>
  <c r="M244" i="2"/>
  <c r="M245" i="2"/>
  <c r="M246" i="2"/>
  <c r="M247" i="2"/>
  <c r="L242" i="2"/>
  <c r="L241" i="2"/>
  <c r="L240" i="2"/>
  <c r="L243" i="2"/>
  <c r="L244" i="2"/>
  <c r="L245" i="2"/>
  <c r="L246" i="2"/>
  <c r="L247" i="2"/>
  <c r="L209" i="2"/>
  <c r="M209" i="2"/>
  <c r="L210" i="2"/>
  <c r="M210" i="2"/>
  <c r="L211" i="2"/>
  <c r="M211" i="2"/>
  <c r="L212" i="2"/>
  <c r="M212" i="2"/>
  <c r="L213" i="2"/>
  <c r="M213" i="2"/>
  <c r="L214" i="2"/>
  <c r="M214" i="2"/>
  <c r="L215" i="2"/>
  <c r="M215" i="2"/>
  <c r="L216" i="2"/>
  <c r="M216" i="2"/>
  <c r="L217" i="2"/>
  <c r="M217" i="2"/>
  <c r="L218" i="2"/>
  <c r="M218" i="2"/>
  <c r="L219" i="2"/>
  <c r="M219" i="2"/>
  <c r="L220" i="2"/>
  <c r="M220" i="2"/>
  <c r="L221" i="2"/>
  <c r="M221" i="2"/>
  <c r="L222" i="2"/>
  <c r="M222" i="2"/>
  <c r="L223" i="2"/>
  <c r="M223" i="2"/>
  <c r="L224" i="2"/>
  <c r="M224" i="2"/>
  <c r="L225" i="2"/>
  <c r="M225" i="2"/>
  <c r="L226" i="2"/>
  <c r="M226" i="2"/>
  <c r="L227" i="2"/>
  <c r="M227" i="2"/>
  <c r="L228" i="2"/>
  <c r="M228" i="2"/>
  <c r="L229" i="2"/>
  <c r="M229" i="2"/>
  <c r="L230" i="2"/>
  <c r="M230" i="2"/>
  <c r="L231" i="2"/>
  <c r="M231" i="2"/>
  <c r="L232" i="2"/>
  <c r="M232" i="2"/>
  <c r="L233" i="2"/>
  <c r="M233" i="2"/>
  <c r="M205" i="2"/>
  <c r="M204" i="2"/>
  <c r="M201" i="2"/>
  <c r="M203" i="2"/>
  <c r="M202" i="2"/>
  <c r="M206" i="2"/>
  <c r="M207" i="2"/>
  <c r="M208" i="2"/>
  <c r="L205" i="2"/>
  <c r="L204" i="2"/>
  <c r="L201" i="2"/>
  <c r="L203" i="2"/>
  <c r="L202" i="2"/>
  <c r="L206" i="2"/>
  <c r="L207" i="2"/>
  <c r="L208" i="2"/>
  <c r="L174" i="2"/>
  <c r="M174" i="2"/>
  <c r="L175" i="2"/>
  <c r="M175" i="2"/>
  <c r="L176" i="2"/>
  <c r="M176" i="2"/>
  <c r="L177" i="2"/>
  <c r="M177" i="2"/>
  <c r="L178" i="2"/>
  <c r="M178" i="2"/>
  <c r="L179" i="2"/>
  <c r="M179" i="2"/>
  <c r="L180" i="2"/>
  <c r="M180" i="2"/>
  <c r="L181" i="2"/>
  <c r="M181" i="2"/>
  <c r="L182" i="2"/>
  <c r="M182" i="2"/>
  <c r="L183" i="2"/>
  <c r="M183" i="2"/>
  <c r="L184" i="2"/>
  <c r="M184" i="2"/>
  <c r="L185" i="2"/>
  <c r="M185" i="2"/>
  <c r="L186" i="2"/>
  <c r="M186" i="2"/>
  <c r="L187" i="2"/>
  <c r="M187" i="2"/>
  <c r="L188" i="2"/>
  <c r="M188" i="2"/>
  <c r="L189" i="2"/>
  <c r="M189" i="2"/>
  <c r="L190" i="2"/>
  <c r="M190" i="2"/>
  <c r="L191" i="2"/>
  <c r="M191" i="2"/>
  <c r="L192" i="2"/>
  <c r="M192" i="2"/>
  <c r="L193" i="2"/>
  <c r="M193" i="2"/>
  <c r="L194" i="2"/>
  <c r="M194" i="2"/>
  <c r="M157" i="2"/>
  <c r="M164" i="2"/>
  <c r="M168" i="2"/>
  <c r="M169" i="2"/>
  <c r="M170" i="2"/>
  <c r="M165" i="2"/>
  <c r="M166" i="2"/>
  <c r="M171" i="2"/>
  <c r="M161" i="2"/>
  <c r="M172" i="2"/>
  <c r="M173" i="2"/>
  <c r="M162" i="2"/>
  <c r="M167" i="2"/>
  <c r="M155" i="2"/>
  <c r="M163" i="2"/>
  <c r="M156" i="2"/>
  <c r="M158" i="2"/>
  <c r="M159" i="2"/>
  <c r="M160" i="2"/>
  <c r="L157" i="2"/>
  <c r="L164" i="2"/>
  <c r="L168" i="2"/>
  <c r="L169" i="2"/>
  <c r="L170" i="2"/>
  <c r="L165" i="2"/>
  <c r="L166" i="2"/>
  <c r="L171" i="2"/>
  <c r="L161" i="2"/>
  <c r="L172" i="2"/>
  <c r="L173" i="2"/>
  <c r="L162" i="2"/>
  <c r="L167" i="2"/>
  <c r="L155" i="2"/>
  <c r="L163" i="2"/>
  <c r="L156" i="2"/>
  <c r="L158" i="2"/>
  <c r="L159" i="2"/>
  <c r="L160" i="2"/>
  <c r="L126" i="2"/>
  <c r="M126" i="2"/>
  <c r="L127" i="2"/>
  <c r="M127" i="2"/>
  <c r="L128" i="2"/>
  <c r="M128" i="2"/>
  <c r="L129" i="2"/>
  <c r="M129" i="2"/>
  <c r="L130" i="2"/>
  <c r="M130" i="2"/>
  <c r="L131" i="2"/>
  <c r="M131" i="2"/>
  <c r="L132" i="2"/>
  <c r="M132" i="2"/>
  <c r="L133" i="2"/>
  <c r="M133" i="2"/>
  <c r="L134" i="2"/>
  <c r="M134" i="2"/>
  <c r="L135" i="2"/>
  <c r="M135" i="2"/>
  <c r="L136" i="2"/>
  <c r="M136" i="2"/>
  <c r="L137" i="2"/>
  <c r="M137" i="2"/>
  <c r="L138" i="2"/>
  <c r="M138" i="2"/>
  <c r="L139" i="2"/>
  <c r="M139" i="2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M122" i="2"/>
  <c r="M119" i="2"/>
  <c r="M121" i="2"/>
  <c r="M120" i="2"/>
  <c r="M123" i="2"/>
  <c r="M118" i="2"/>
  <c r="M124" i="2"/>
  <c r="M125" i="2"/>
  <c r="L122" i="2"/>
  <c r="L119" i="2"/>
  <c r="L121" i="2"/>
  <c r="L120" i="2"/>
  <c r="L123" i="2"/>
  <c r="L118" i="2"/>
  <c r="L124" i="2"/>
  <c r="L125" i="2"/>
  <c r="L89" i="2"/>
  <c r="M89" i="2"/>
  <c r="L90" i="2"/>
  <c r="M90" i="2"/>
  <c r="L91" i="2"/>
  <c r="M91" i="2"/>
  <c r="L92" i="2"/>
  <c r="M92" i="2"/>
  <c r="L93" i="2"/>
  <c r="M93" i="2"/>
  <c r="L94" i="2"/>
  <c r="M94" i="2"/>
  <c r="L95" i="2"/>
  <c r="M95" i="2"/>
  <c r="L96" i="2"/>
  <c r="M96" i="2"/>
  <c r="L97" i="2"/>
  <c r="M97" i="2"/>
  <c r="L98" i="2"/>
  <c r="M98" i="2"/>
  <c r="L99" i="2"/>
  <c r="M99" i="2"/>
  <c r="L100" i="2"/>
  <c r="M100" i="2"/>
  <c r="L101" i="2"/>
  <c r="M101" i="2"/>
  <c r="L102" i="2"/>
  <c r="M102" i="2"/>
  <c r="L103" i="2"/>
  <c r="M103" i="2"/>
  <c r="L104" i="2"/>
  <c r="M104" i="2"/>
  <c r="L105" i="2"/>
  <c r="M105" i="2"/>
  <c r="L106" i="2"/>
  <c r="M106" i="2"/>
  <c r="L107" i="2"/>
  <c r="M107" i="2"/>
  <c r="L108" i="2"/>
  <c r="M108" i="2"/>
  <c r="L109" i="2"/>
  <c r="M109" i="2"/>
  <c r="L110" i="2"/>
  <c r="M110" i="2"/>
  <c r="L111" i="2"/>
  <c r="M111" i="2"/>
  <c r="M84" i="2"/>
  <c r="M83" i="2"/>
  <c r="M81" i="2"/>
  <c r="M82" i="2"/>
  <c r="M85" i="2"/>
  <c r="M86" i="2"/>
  <c r="M87" i="2"/>
  <c r="M88" i="2"/>
  <c r="L84" i="2"/>
  <c r="L83" i="2"/>
  <c r="L81" i="2"/>
  <c r="L82" i="2"/>
  <c r="L85" i="2"/>
  <c r="L86" i="2"/>
  <c r="L87" i="2"/>
  <c r="L88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M45" i="2"/>
  <c r="M44" i="2"/>
  <c r="M46" i="2"/>
  <c r="M47" i="2"/>
  <c r="M48" i="2"/>
  <c r="M49" i="2"/>
  <c r="M50" i="2"/>
  <c r="M51" i="2"/>
  <c r="L45" i="2"/>
  <c r="L44" i="2"/>
  <c r="L46" i="2"/>
  <c r="L47" i="2"/>
  <c r="L48" i="2"/>
  <c r="L49" i="2"/>
  <c r="L50" i="2"/>
  <c r="L51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M6" i="2"/>
  <c r="M7" i="2"/>
  <c r="M8" i="2"/>
  <c r="M10" i="2"/>
  <c r="M13" i="2"/>
  <c r="M9" i="2"/>
  <c r="M14" i="2"/>
  <c r="M11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5" i="2"/>
  <c r="L5" i="2"/>
  <c r="L6" i="2"/>
  <c r="L7" i="2"/>
  <c r="L8" i="2"/>
  <c r="L10" i="2"/>
  <c r="L13" i="2"/>
  <c r="L9" i="2"/>
  <c r="L14" i="2"/>
  <c r="L11" i="2"/>
</calcChain>
</file>

<file path=xl/sharedStrings.xml><?xml version="1.0" encoding="utf-8"?>
<sst xmlns="http://schemas.openxmlformats.org/spreadsheetml/2006/main" count="341" uniqueCount="103">
  <si>
    <t>NAME</t>
  </si>
  <si>
    <t>1st Leg</t>
  </si>
  <si>
    <t>x</t>
  </si>
  <si>
    <t>2nd Leg</t>
  </si>
  <si>
    <t>X4</t>
  </si>
  <si>
    <t>3rd Leg</t>
  </si>
  <si>
    <t>X3</t>
  </si>
  <si>
    <t>4th Leg</t>
  </si>
  <si>
    <t>Chanpionship</t>
  </si>
  <si>
    <t>X2</t>
  </si>
  <si>
    <t>Total</t>
  </si>
  <si>
    <t>X Total</t>
  </si>
  <si>
    <t>XC</t>
  </si>
  <si>
    <t>2022 Outdoor</t>
  </si>
  <si>
    <t>K45</t>
  </si>
  <si>
    <t>K40</t>
  </si>
  <si>
    <t>K50</t>
  </si>
  <si>
    <t>Cub</t>
  </si>
  <si>
    <t>HCA</t>
  </si>
  <si>
    <t>TRD</t>
  </si>
  <si>
    <t>SK40</t>
  </si>
  <si>
    <t>HC</t>
  </si>
  <si>
    <t>HF</t>
  </si>
  <si>
    <t>SKH</t>
  </si>
  <si>
    <t>Dustin Lane</t>
  </si>
  <si>
    <t>Dean Embree</t>
  </si>
  <si>
    <t>Joe Joseph</t>
  </si>
  <si>
    <t>Patrick Gallagher</t>
  </si>
  <si>
    <t>Eric Hilton</t>
  </si>
  <si>
    <t>Rachel Flack</t>
  </si>
  <si>
    <t>Luke Harris</t>
  </si>
  <si>
    <t>Randy Miller</t>
  </si>
  <si>
    <t>Brian James</t>
  </si>
  <si>
    <t>Brian Stevenson</t>
  </si>
  <si>
    <t>Troy Blodgett</t>
  </si>
  <si>
    <t>John Chapman</t>
  </si>
  <si>
    <t>Clark Anderson</t>
  </si>
  <si>
    <t>Joe Hershberger</t>
  </si>
  <si>
    <t>Mike Hudson</t>
  </si>
  <si>
    <t>Brandon Anderson</t>
  </si>
  <si>
    <t>Jarrod Adams</t>
  </si>
  <si>
    <t>Zach Cromer</t>
  </si>
  <si>
    <t>Matt Williams</t>
  </si>
  <si>
    <t>Alan Higgs</t>
  </si>
  <si>
    <t>Phil Deschner</t>
  </si>
  <si>
    <t>Mike Waterman</t>
  </si>
  <si>
    <t>Brandon Burgett</t>
  </si>
  <si>
    <t>Mike Spray</t>
  </si>
  <si>
    <t>Dan Fowler</t>
  </si>
  <si>
    <t>Gerald Z</t>
  </si>
  <si>
    <t>Dan Sherman</t>
  </si>
  <si>
    <t>Gary Westfall</t>
  </si>
  <si>
    <t>Peyton Gallagher</t>
  </si>
  <si>
    <t>Levi Baughman</t>
  </si>
  <si>
    <t>Mike Frizzell</t>
  </si>
  <si>
    <t>Michael Taylor</t>
  </si>
  <si>
    <t>KH</t>
  </si>
  <si>
    <t>Philip Turske</t>
  </si>
  <si>
    <t>Chris Jones</t>
  </si>
  <si>
    <t>Kent Clemson</t>
  </si>
  <si>
    <t>Mark Baker</t>
  </si>
  <si>
    <t>Rick Wacker</t>
  </si>
  <si>
    <t>Jason Wacker</t>
  </si>
  <si>
    <t>Kyle Roush</t>
  </si>
  <si>
    <t>Paul Tedrick</t>
  </si>
  <si>
    <t>Randall Martin</t>
  </si>
  <si>
    <t>FK40</t>
  </si>
  <si>
    <t>Madi Clemson</t>
  </si>
  <si>
    <t>Gabbi Baker</t>
  </si>
  <si>
    <t>Bill Harper</t>
  </si>
  <si>
    <t>Chris Turley</t>
  </si>
  <si>
    <t>Dalton Lowe</t>
  </si>
  <si>
    <t>Doug Chester</t>
  </si>
  <si>
    <t>Walker Fackler</t>
  </si>
  <si>
    <t>Robert Willson</t>
  </si>
  <si>
    <t>Don Goudy</t>
  </si>
  <si>
    <t>Adam Brandt</t>
  </si>
  <si>
    <t>Jon Newcomb</t>
  </si>
  <si>
    <t>Gary Arndt</t>
  </si>
  <si>
    <t>Hayden Tiliske</t>
  </si>
  <si>
    <t>Hayden Green</t>
  </si>
  <si>
    <t>MY</t>
  </si>
  <si>
    <t>Jace Walters</t>
  </si>
  <si>
    <t>EXTRA</t>
  </si>
  <si>
    <t>Matt Haney</t>
  </si>
  <si>
    <t>Marion Miller</t>
  </si>
  <si>
    <t>Jason Cook</t>
  </si>
  <si>
    <t>Dana Whipp</t>
  </si>
  <si>
    <t>Jeremiah Kunsman</t>
  </si>
  <si>
    <t>FKH</t>
  </si>
  <si>
    <t>Julia Herendeen</t>
  </si>
  <si>
    <t>Adam Thompson</t>
  </si>
  <si>
    <t>Brian Thompson</t>
  </si>
  <si>
    <t>Talon Harper</t>
  </si>
  <si>
    <t>FTRD</t>
  </si>
  <si>
    <t>Nicole Clouser</t>
  </si>
  <si>
    <t>joe Woodward</t>
  </si>
  <si>
    <t>Hyle Squire</t>
  </si>
  <si>
    <t>Dave Fletcher</t>
  </si>
  <si>
    <t>Lee Yoder</t>
  </si>
  <si>
    <t>John Henery Yoder</t>
  </si>
  <si>
    <t>Joe Edwards</t>
  </si>
  <si>
    <t>Dan 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</si>
</sst>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2" fillId="0" borderId="0" xfId="0" applyFont="1"/>
    <xf numFmtId="0" fontId="0" fillId="2" borderId="1" xfId="0" applyNumberFormat="1" applyFill="1" applyBorder="1"/>
    <xf numFmtId="0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285"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880B75-CC4B-4674-B3EB-78CEBB8CFADC}" name="Table172" displayName="Table172" ref="A4:M37" totalsRowShown="0" headerRowDxfId="284" dataDxfId="283">
  <autoFilter ref="A4:M37" xr:uid="{72B537ED-570F-4AF8-AD7E-A867D5489F4A}"/>
  <sortState xmlns:xlrd2="http://schemas.microsoft.com/office/spreadsheetml/2017/richdata2" ref="A5:M37">
    <sortCondition descending="1" ref="H4:H37"/>
  </sortState>
  <tableColumns count="13">
    <tableColumn id="1" xr3:uid="{B19366E8-8F6B-4623-A87F-5412124ECE50}" name="NAME" dataDxfId="282"/>
    <tableColumn id="2" xr3:uid="{9A8AAB2B-5A5E-4CCD-A2BC-5775D428949B}" name="1st Leg" dataDxfId="281"/>
    <tableColumn id="3" xr3:uid="{92224E76-B48B-463C-831C-D4472917ECA1}" name="x" dataDxfId="280"/>
    <tableColumn id="4" xr3:uid="{220757A2-D43D-409C-BCC0-335AE7DB679C}" name="2nd Leg" dataDxfId="279"/>
    <tableColumn id="5" xr3:uid="{41D05DE4-CE34-4896-AF30-BFA749D88E26}" name="X2" dataDxfId="278"/>
    <tableColumn id="6" xr3:uid="{273335BE-6C1A-43CE-8B36-08E5C7E50653}" name="3rd Leg" dataDxfId="277"/>
    <tableColumn id="7" xr3:uid="{428A72F1-8394-4146-9458-8886BED56BF0}" name="X3" dataDxfId="276"/>
    <tableColumn id="13" xr3:uid="{4FF2E7E1-4D20-426D-A832-90F60E8E4005}" name="4th Leg" dataDxfId="275"/>
    <tableColumn id="14" xr3:uid="{59655455-C82F-442A-BD1E-0BF5BF93B06F}" name="X4" dataDxfId="274"/>
    <tableColumn id="8" xr3:uid="{EB4B79B0-777B-4D9C-ABD6-E5F5FF6C93D6}" name="Chanpionship" dataDxfId="273"/>
    <tableColumn id="9" xr3:uid="{7A581750-3BB5-4D48-B1D6-919172AE4FE7}" name="XC" dataDxfId="272"/>
    <tableColumn id="10" xr3:uid="{24F1DBCD-D98A-49B6-B00C-F9871615EB16}" name="Total" dataDxfId="271">
      <calculatedColumnFormula>+Table172[[#This Row],[1st Leg]]+Table172[[#This Row],[2nd Leg]]+Table172[[#This Row],[3rd Leg]]+Table172[[#This Row],[4th Leg]]+Table172[[#This Row],[Chanpionship]]</calculatedColumnFormula>
    </tableColumn>
    <tableColumn id="11" xr3:uid="{DF784907-65FF-44FE-A899-C28829C43E68}" name="X Total" dataDxfId="270">
      <calculatedColumnFormula>+Table172[[#This Row],[x]]+Table172[[#This Row],[X2]]+Table172[[#This Row],[X3]]+Table172[[#This Row],[X4]]+Table172[[#This Row],[XC]]</calculatedColumnFormula>
    </tableColumn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1374324-F9B6-42D9-A620-A116BCBBBDC8}" name="Table1771926" displayName="Table1771926" ref="A387:M418" totalsRowShown="0" headerRowDxfId="149" dataDxfId="148">
  <autoFilter ref="A387:M418" xr:uid="{7E087012-0511-46BA-85AC-1DBF819A0016}"/>
  <sortState xmlns:xlrd2="http://schemas.microsoft.com/office/spreadsheetml/2017/richdata2" ref="A388:M418">
    <sortCondition descending="1" ref="H387:H418"/>
  </sortState>
  <tableColumns count="13">
    <tableColumn id="1" xr3:uid="{32FEFDF8-001A-4526-B7EE-64FB064B3D6B}" name="NAME" dataDxfId="147"/>
    <tableColumn id="2" xr3:uid="{79029A57-5AF5-40CA-A81D-98E355BB00B7}" name="1st Leg" dataDxfId="146"/>
    <tableColumn id="3" xr3:uid="{CAEB8AAC-81F8-43F6-8D52-C235B424CE8A}" name="x" dataDxfId="145"/>
    <tableColumn id="4" xr3:uid="{F61C05BE-DB77-4B81-9FF4-DB51962652F4}" name="2nd Leg" dataDxfId="144"/>
    <tableColumn id="5" xr3:uid="{476B0333-6DD9-4AD4-A5C8-573D43F001FD}" name="X2" dataDxfId="143"/>
    <tableColumn id="6" xr3:uid="{F72F834C-2B88-4CAE-8418-183E67FE40F6}" name="3rd Leg" dataDxfId="142"/>
    <tableColumn id="7" xr3:uid="{E85BC9F0-0284-4147-A943-31CE17F427D8}" name="X3" dataDxfId="141"/>
    <tableColumn id="13" xr3:uid="{8E973C12-7858-4A3B-984A-666CCF8EAFA4}" name="4th Leg" dataDxfId="140"/>
    <tableColumn id="14" xr3:uid="{AB935B66-885F-4EFC-A5E3-037F7B990FBC}" name="X4" dataDxfId="139"/>
    <tableColumn id="8" xr3:uid="{B58DBFD7-0F3E-4315-BC23-A5410B90D405}" name="Chanpionship" dataDxfId="138"/>
    <tableColumn id="9" xr3:uid="{E2CB762A-D921-48F9-8454-175FF33E3C2D}" name="XC" dataDxfId="137"/>
    <tableColumn id="10" xr3:uid="{9E26D479-FB46-462B-B99A-E0E54137EB6C}" name="Total" dataDxfId="136">
      <calculatedColumnFormula>+Table1771926[[#This Row],[1st Leg]]+Table1771926[[#This Row],[2nd Leg]]+Table1771926[[#This Row],[3rd Leg]]+Table1771926[[#This Row],[4th Leg]]+Table1771926[[#This Row],[Chanpionship]]</calculatedColumnFormula>
    </tableColumn>
    <tableColumn id="11" xr3:uid="{5D60111C-CDDA-44C6-9F34-B8FB70ACF1B8}" name="X Total" dataDxfId="135">
      <calculatedColumnFormula>+Table1771926[[#This Row],[x]]+Table1771926[[#This Row],[X2]]+Table1771926[[#This Row],[X3]]+Table1771926[[#This Row],[X4]]+Table1771926[[#This Row],[XC]]</calculatedColumnFormula>
    </tableColumn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614B79C-E88B-4A9E-A529-307A9549FCDC}" name="Table1792027" displayName="Table1792027" ref="A424:M455" totalsRowShown="0" headerRowDxfId="134" dataDxfId="133">
  <autoFilter ref="A424:M455" xr:uid="{993C43B6-52FB-4AD1-B550-9E6DB244B91A}"/>
  <sortState xmlns:xlrd2="http://schemas.microsoft.com/office/spreadsheetml/2017/richdata2" ref="A425:M455">
    <sortCondition descending="1" ref="H424:H455"/>
  </sortState>
  <tableColumns count="13">
    <tableColumn id="1" xr3:uid="{35B38B5F-74CC-4833-9B14-39B7B8FAF93E}" name="NAME" dataDxfId="132"/>
    <tableColumn id="2" xr3:uid="{391348EC-3067-486C-8F6E-6B418DB13C58}" name="1st Leg" dataDxfId="131"/>
    <tableColumn id="3" xr3:uid="{3DF92BE5-0BCD-4B16-A3AE-B70886A5B89D}" name="x" dataDxfId="130"/>
    <tableColumn id="4" xr3:uid="{3F4A2C9C-DBB5-49D0-83CF-55E125CC1D85}" name="2nd Leg" dataDxfId="129"/>
    <tableColumn id="5" xr3:uid="{086EADDF-46FB-4DBB-BD98-C2D605D9E01A}" name="X2" dataDxfId="128"/>
    <tableColumn id="6" xr3:uid="{A74816DC-2E9B-4445-B893-C3E56DB6E80C}" name="3rd Leg" dataDxfId="127"/>
    <tableColumn id="7" xr3:uid="{405990F0-63F0-4B68-B270-81036FAE85E4}" name="X3" dataDxfId="126"/>
    <tableColumn id="13" xr3:uid="{B3357E8A-F7F6-434E-AFEB-05F7B02BC413}" name="4th Leg" dataDxfId="125"/>
    <tableColumn id="14" xr3:uid="{70DC19B9-B2A3-4DE0-9C02-8D89B9589FFE}" name="X4" dataDxfId="124"/>
    <tableColumn id="8" xr3:uid="{5FFCEAC6-1469-427C-8007-49761B051030}" name="Chanpionship" dataDxfId="123"/>
    <tableColumn id="9" xr3:uid="{36B64E4C-C201-45A0-9835-1D37891C4FBD}" name="XC" dataDxfId="122"/>
    <tableColumn id="10" xr3:uid="{BB942399-0AAA-4850-912F-9DF707CB4B3A}" name="Total" dataDxfId="121">
      <calculatedColumnFormula>+Table1792027[[#This Row],[1st Leg]]+Table1792027[[#This Row],[2nd Leg]]+Table1792027[[#This Row],[3rd Leg]]+Table1792027[[#This Row],[4th Leg]]+Table1792027[[#This Row],[Chanpionship]]</calculatedColumnFormula>
    </tableColumn>
    <tableColumn id="11" xr3:uid="{F7202AFF-1605-4935-967C-406DF71FE8D4}" name="X Total" dataDxfId="120">
      <calculatedColumnFormula>+Table1792027[[#This Row],[x]]+Table1792027[[#This Row],[X2]]+Table1792027[[#This Row],[X3]]+Table1792027[[#This Row],[X4]]+Table1792027[[#This Row],[XC]]</calculatedColumnFormula>
    </tableColumn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97BBEFE-905E-41AC-BD5E-E3ACE144F558}" name="Table17112128" displayName="Table17112128" ref="A461:M492" totalsRowShown="0" headerRowDxfId="119" dataDxfId="118">
  <autoFilter ref="A461:M492" xr:uid="{8790B07A-27D8-4AEC-BC79-94909F176A8A}"/>
  <sortState xmlns:xlrd2="http://schemas.microsoft.com/office/spreadsheetml/2017/richdata2" ref="A462:M469">
    <sortCondition descending="1" ref="B50:B58"/>
  </sortState>
  <tableColumns count="13">
    <tableColumn id="1" xr3:uid="{47BF07A6-F528-499E-A5E9-F7D143986B52}" name="NAME" dataDxfId="117"/>
    <tableColumn id="2" xr3:uid="{07777095-9A1A-4B9F-90E8-EA9CB2C429B0}" name="1st Leg" dataDxfId="116"/>
    <tableColumn id="3" xr3:uid="{5C22B41B-A1ED-44BD-BCC0-12112ED929D3}" name="x" dataDxfId="115"/>
    <tableColumn id="4" xr3:uid="{C1D025EF-F5FD-4410-BCF6-C9443F72F28A}" name="2nd Leg" dataDxfId="114"/>
    <tableColumn id="5" xr3:uid="{E4A939AE-0527-4FCB-92AC-83B8004084FB}" name="X2" dataDxfId="113"/>
    <tableColumn id="6" xr3:uid="{1B6D58C0-F585-4ED9-B001-E9822EE5AABA}" name="3rd Leg" dataDxfId="112"/>
    <tableColumn id="7" xr3:uid="{E8545DD1-6F31-46D9-8676-7784CE8729E0}" name="X3" dataDxfId="111"/>
    <tableColumn id="13" xr3:uid="{E960C171-187C-4368-9AB6-91BAADFD9FF3}" name="4th Leg" dataDxfId="110"/>
    <tableColumn id="14" xr3:uid="{FA52C00E-B04F-4B63-A121-D85482C07694}" name="X4" dataDxfId="109"/>
    <tableColumn id="8" xr3:uid="{A7878CD6-E86F-4CDC-BBC7-6041F15649B4}" name="Chanpionship" dataDxfId="108"/>
    <tableColumn id="9" xr3:uid="{3839CF67-0FB0-48A2-A540-4A85DEF68566}" name="XC" dataDxfId="107"/>
    <tableColumn id="10" xr3:uid="{BBD15B7D-4A1C-47AE-A4DE-D0665F5755D3}" name="Total" dataDxfId="106">
      <calculatedColumnFormula>+Table17112128[[#This Row],[1st Leg]]+Table17112128[[#This Row],[2nd Leg]]+Table17112128[[#This Row],[3rd Leg]]+Table17112128[[#This Row],[4th Leg]]+Table17112128[[#This Row],[Chanpionship]]</calculatedColumnFormula>
    </tableColumn>
    <tableColumn id="11" xr3:uid="{EE1440CF-1B1F-4525-A792-7D411858F4C8}" name="X Total" dataDxfId="105">
      <calculatedColumnFormula>+Table17112128[[#This Row],[x]]+Table17112128[[#This Row],[X2]]+Table17112128[[#This Row],[X4]]+Table17112128[[#This Row],[XC]]</calculatedColumnFormula>
    </tableColumn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D740FD9-B006-4EDA-BE35-C3FE0D450F6A}" name="Table17132229" displayName="Table17132229" ref="A498:M529" totalsRowShown="0" headerRowDxfId="104" dataDxfId="103">
  <autoFilter ref="A498:M529" xr:uid="{0245819E-58CF-4B03-903D-F06C008A09EA}"/>
  <sortState xmlns:xlrd2="http://schemas.microsoft.com/office/spreadsheetml/2017/richdata2" ref="A499:M506">
    <sortCondition descending="1" ref="B50:B58"/>
  </sortState>
  <tableColumns count="13">
    <tableColumn id="1" xr3:uid="{1F65A2AE-B101-4E88-B1E0-7588342DD258}" name="NAME" dataDxfId="102"/>
    <tableColumn id="2" xr3:uid="{FB8A6356-64F9-4AE3-A3C9-1AC0A3196A8F}" name="1st Leg" dataDxfId="101"/>
    <tableColumn id="3" xr3:uid="{80B19561-13E4-4880-BE96-A0D954319BCB}" name="x" dataDxfId="100"/>
    <tableColumn id="4" xr3:uid="{3754A51E-F944-4B7B-B077-ED556ED3F4E7}" name="2nd Leg" dataDxfId="99"/>
    <tableColumn id="5" xr3:uid="{422E0B45-846E-4370-926A-B6DFADDF4D23}" name="X2" dataDxfId="98"/>
    <tableColumn id="6" xr3:uid="{DFF49E90-B865-47E2-A895-F96D69C65308}" name="3rd Leg" dataDxfId="97"/>
    <tableColumn id="7" xr3:uid="{FFB1CE57-36E2-4A46-8005-379EB104E5C1}" name="X3" dataDxfId="96"/>
    <tableColumn id="13" xr3:uid="{6D6F079D-59B0-45A7-90BD-7621528AFD13}" name="4th Leg" dataDxfId="95"/>
    <tableColumn id="14" xr3:uid="{34AE52F2-7C96-4206-86B6-A071B8E51B4B}" name="X4" dataDxfId="94"/>
    <tableColumn id="8" xr3:uid="{AA0C16F7-A572-4C3C-8052-96F2C6BDB2BA}" name="Chanpionship" dataDxfId="93"/>
    <tableColumn id="9" xr3:uid="{0A1FB408-4E4E-44B9-964D-0BD122130BCC}" name="XC" dataDxfId="92"/>
    <tableColumn id="10" xr3:uid="{8A7CC248-3533-4ED4-9905-497384DF9431}" name="Total" dataDxfId="91">
      <calculatedColumnFormula>+Table17132229[[#This Row],[1st Leg]]+Table17132229[[#This Row],[2nd Leg]]+Table17132229[[#This Row],[3rd Leg]]+Table17132229[[#This Row],[4th Leg]]+Table17132229[[#This Row],[Chanpionship]]</calculatedColumnFormula>
    </tableColumn>
    <tableColumn id="11" xr3:uid="{A554690C-EF1A-4A25-9319-1B5C83FF32DF}" name="X Total" dataDxfId="90">
      <calculatedColumnFormula>+Table17132229[[#This Row],[x]]+Table17132229[[#This Row],[X2]]+Table17132229[[#This Row],[X3]]+Table17132229[[#This Row],[X4]]+Table17132229[[#This Row],[XC]]</calculatedColumnFormula>
    </tableColumn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9194427-E5F7-4783-B61E-3510FD3EAC68}" name="Table17152330" displayName="Table17152330" ref="A535:M566" totalsRowShown="0" headerRowDxfId="89" dataDxfId="88">
  <autoFilter ref="A535:M566" xr:uid="{E755F719-78EF-4852-86DB-64EE13ECE720}"/>
  <sortState xmlns:xlrd2="http://schemas.microsoft.com/office/spreadsheetml/2017/richdata2" ref="A536:M543">
    <sortCondition descending="1" ref="B50:B58"/>
  </sortState>
  <tableColumns count="13">
    <tableColumn id="1" xr3:uid="{04C6C8D0-2CB1-45D9-BAA8-371C82CF7D4E}" name="NAME" dataDxfId="87"/>
    <tableColumn id="2" xr3:uid="{C43CD290-F772-4AB9-A17A-E76A5DDF4CEA}" name="1st Leg" dataDxfId="86"/>
    <tableColumn id="3" xr3:uid="{E45AF234-4106-4646-ABD3-3467F7BE03BA}" name="x" dataDxfId="85"/>
    <tableColumn id="4" xr3:uid="{6C12D8B3-E9E8-4FEC-B1C1-E752313DC306}" name="2nd Leg" dataDxfId="84"/>
    <tableColumn id="5" xr3:uid="{FEBE52A4-E1AE-4D5A-8CCE-15D040D9F73C}" name="X2" dataDxfId="83"/>
    <tableColumn id="6" xr3:uid="{0BF26801-EE32-4CD5-84A2-88AC15433A04}" name="3rd Leg" dataDxfId="82"/>
    <tableColumn id="7" xr3:uid="{E1EBF9E6-55C0-4D0A-9F2A-AACBBB83C2EF}" name="X3" dataDxfId="81"/>
    <tableColumn id="13" xr3:uid="{77C9D8E5-C5E0-4D79-8B74-376C9B555B0B}" name="4th Leg" dataDxfId="80"/>
    <tableColumn id="14" xr3:uid="{39979574-6BAE-4D05-BC0F-E37DF425D869}" name="X4" dataDxfId="79"/>
    <tableColumn id="8" xr3:uid="{D596BC56-F457-44F5-84BF-97A1B7E5EAEE}" name="Chanpionship" dataDxfId="78"/>
    <tableColumn id="9" xr3:uid="{94DE8FFD-2D43-424C-8855-C1A963456C5C}" name="XC" dataDxfId="77"/>
    <tableColumn id="10" xr3:uid="{FCA1CC60-A9A5-428D-8FB3-DE9E8A5FFD00}" name="Total" dataDxfId="76">
      <calculatedColumnFormula>+Table17152330[[#This Row],[1st Leg]]+Table17152330[[#This Row],[2nd Leg]]+Table17152330[[#This Row],[3rd Leg]]+Table17152330[[#This Row],[4th Leg]]+Table17152330[[#This Row],[Chanpionship]]</calculatedColumnFormula>
    </tableColumn>
    <tableColumn id="11" xr3:uid="{3293738F-A3F8-4D01-91BF-08C2931B401E}" name="X Total" dataDxfId="75">
      <calculatedColumnFormula>+Table17152330[[#This Row],[x]]+Table17152330[[#This Row],[X2]]+Table17152330[[#This Row],[X3]]+Table17152330[[#This Row],[X4]]+Table17152330[[#This Row],[XC]]</calculatedColumnFormula>
    </tableColumn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54FA8B9-92A8-4349-A73F-3F7EBFCF13CE}" name="Table171531" displayName="Table171531" ref="A239:M270" totalsRowShown="0" headerRowDxfId="74" dataDxfId="73">
  <autoFilter ref="A239:M270" xr:uid="{3C72A58C-EE61-443E-885B-895BA071A22E}"/>
  <sortState xmlns:xlrd2="http://schemas.microsoft.com/office/spreadsheetml/2017/richdata2" ref="A240:M270">
    <sortCondition descending="1" ref="H239:H270"/>
  </sortState>
  <tableColumns count="13">
    <tableColumn id="1" xr3:uid="{6E84D8BC-C582-430A-8562-FD853C801AED}" name="NAME" dataDxfId="72"/>
    <tableColumn id="2" xr3:uid="{A7747A22-BF9A-472F-A2F7-BF475DF8429B}" name="1st Leg" dataDxfId="71"/>
    <tableColumn id="3" xr3:uid="{3CC018E9-74CB-4ABD-A66E-673406C584ED}" name="x" dataDxfId="70"/>
    <tableColumn id="4" xr3:uid="{DE7F65AD-FED2-4938-849F-AF5E2128F82B}" name="2nd Leg" dataDxfId="69"/>
    <tableColumn id="5" xr3:uid="{D897BE5E-39BF-4A95-994B-1752DE930F59}" name="X2" dataDxfId="68"/>
    <tableColumn id="6" xr3:uid="{FB92E75A-A281-4826-A9A6-3D28E55DF1EB}" name="3rd Leg" dataDxfId="67"/>
    <tableColumn id="7" xr3:uid="{4307811C-902D-4D83-AC46-1B2ED838C42A}" name="X3" dataDxfId="66"/>
    <tableColumn id="13" xr3:uid="{DF527DE9-7047-4356-ADE0-823D01265F64}" name="4th Leg" dataDxfId="65"/>
    <tableColumn id="14" xr3:uid="{4DAC2136-B5EE-46EB-B648-D7F7F6EF7B02}" name="X4" dataDxfId="64"/>
    <tableColumn id="8" xr3:uid="{A71D4CEE-F7F2-47D3-83F2-E5CC858F42C1}" name="Chanpionship" dataDxfId="63"/>
    <tableColumn id="9" xr3:uid="{E517E927-DCF3-497B-9582-9AC686366689}" name="XC" dataDxfId="62"/>
    <tableColumn id="10" xr3:uid="{F0A76A78-7384-4A6B-8C40-449D80722C8D}" name="Total" dataDxfId="61">
      <calculatedColumnFormula>+Table171531[[#This Row],[1st Leg]]+Table171531[[#This Row],[2nd Leg]]+Table171531[[#This Row],[3rd Leg]]+Table171531[[#This Row],[4th Leg]]+Table171531[[#This Row],[Chanpionship]]</calculatedColumnFormula>
    </tableColumn>
    <tableColumn id="11" xr3:uid="{EC0BCB53-9F16-40CE-9405-C500D26C4990}" name="X Total" dataDxfId="60">
      <calculatedColumnFormula>+Table171531[[#This Row],[x]]+Table171531[[#This Row],[X2]]+Table171531[[#This Row],[X3]]+Table171531[[#This Row],[X4]]+Table171531[[#This Row],[XC]]</calculatedColumnFormula>
    </tableColumn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D792C97-E142-455D-A18E-F83E81183756}" name="Table1715233033" displayName="Table1715233033" ref="A572:M603" totalsRowShown="0" headerRowDxfId="59" dataDxfId="58">
  <autoFilter ref="A572:M603" xr:uid="{FD792C97-E142-455D-A18E-F83E81183756}"/>
  <sortState xmlns:xlrd2="http://schemas.microsoft.com/office/spreadsheetml/2017/richdata2" ref="A573:M580">
    <sortCondition descending="1" ref="B50:B58"/>
  </sortState>
  <tableColumns count="13">
    <tableColumn id="1" xr3:uid="{C05F44A4-E5B4-45CC-86C6-8E5C1E2044D4}" name="NAME" dataDxfId="57"/>
    <tableColumn id="2" xr3:uid="{97A4C9EB-905C-4FC8-A384-C1941591B2E2}" name="1st Leg" dataDxfId="56"/>
    <tableColumn id="3" xr3:uid="{1F9833D8-0650-4CE0-BC23-F47A2301F7B2}" name="x" dataDxfId="55"/>
    <tableColumn id="4" xr3:uid="{D9EAE513-47A1-4636-A314-1FE1A1047781}" name="2nd Leg" dataDxfId="54"/>
    <tableColumn id="5" xr3:uid="{85A6D950-54F7-4E40-9F72-9389D75DEA95}" name="X2" dataDxfId="53"/>
    <tableColumn id="6" xr3:uid="{746EB414-681E-49A1-B1F1-539BC3AF96A5}" name="3rd Leg" dataDxfId="52"/>
    <tableColumn id="7" xr3:uid="{C817727F-CCED-4078-8DAE-BEB173788F60}" name="X3" dataDxfId="51"/>
    <tableColumn id="13" xr3:uid="{7A8594A6-599A-420C-8191-D1589E0D9AF9}" name="4th Leg" dataDxfId="50"/>
    <tableColumn id="14" xr3:uid="{95AAFD67-A315-49F0-8EF5-F4EDFCB4DF58}" name="X4" dataDxfId="49"/>
    <tableColumn id="8" xr3:uid="{647CA23D-AA3B-4162-85ED-65D82875D3F3}" name="Chanpionship" dataDxfId="48"/>
    <tableColumn id="9" xr3:uid="{D5BEDD8B-A4F0-4529-80B3-914F6E64AB6C}" name="XC" dataDxfId="47"/>
    <tableColumn id="10" xr3:uid="{85A5B1A0-4267-4B58-B903-510570E38790}" name="Total" dataDxfId="46">
      <calculatedColumnFormula>+Table1715233033[[#This Row],[1st Leg]]+Table1715233033[[#This Row],[2nd Leg]]+Table1715233033[[#This Row],[3rd Leg]]+Table1715233033[[#This Row],[4th Leg]]+Table1715233033[[#This Row],[Chanpionship]]</calculatedColumnFormula>
    </tableColumn>
    <tableColumn id="11" xr3:uid="{F785154B-0610-404C-A020-BC74F46A6A6E}" name="X Total" dataDxfId="45">
      <calculatedColumnFormula>+Table1715233033[[#This Row],[x]]+Table1715233033[[#This Row],[X2]]+Table1715233033[[#This Row],[X3]]+Table1715233033[[#This Row],[X4]]+Table1715233033[[#This Row],[XC]]</calculatedColumnFormula>
    </tableColumn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3475B56-A522-4B92-BE33-5968E2988EE2}" name="Table171523303334" displayName="Table171523303334" ref="A609:M640" totalsRowShown="0" headerRowDxfId="44" dataDxfId="43">
  <autoFilter ref="A609:M640" xr:uid="{43475B56-A522-4B92-BE33-5968E2988EE2}"/>
  <sortState xmlns:xlrd2="http://schemas.microsoft.com/office/spreadsheetml/2017/richdata2" ref="A610:M617">
    <sortCondition descending="1" ref="B50:B58"/>
  </sortState>
  <tableColumns count="13">
    <tableColumn id="1" xr3:uid="{F81A8510-65FA-4613-9D8D-1B508A21BDF9}" name="NAME" dataDxfId="42"/>
    <tableColumn id="2" xr3:uid="{5E9B3174-DC70-4074-874C-89AC424EABCF}" name="1st Leg" dataDxfId="41"/>
    <tableColumn id="3" xr3:uid="{43415C32-50EC-4597-A9DB-7AF9C83D607C}" name="x" dataDxfId="40"/>
    <tableColumn id="4" xr3:uid="{3CB2AA2D-79E7-402C-A42B-AB1207211BE5}" name="2nd Leg" dataDxfId="39"/>
    <tableColumn id="5" xr3:uid="{538B4A97-AD1F-4AA6-920F-09AA182E3D75}" name="X2" dataDxfId="38"/>
    <tableColumn id="6" xr3:uid="{DDE6A919-7242-4A24-8ED7-3E01249B9F19}" name="3rd Leg" dataDxfId="37"/>
    <tableColumn id="7" xr3:uid="{8C2C6DBA-E0E0-40CC-9BDB-CAEA4753E18E}" name="X3" dataDxfId="36"/>
    <tableColumn id="13" xr3:uid="{BFE61198-5AA9-4B42-9A00-ABBE732934DF}" name="4th Leg" dataDxfId="35"/>
    <tableColumn id="14" xr3:uid="{DB03BC00-1B5A-40F8-95D0-D6436549A855}" name="X4" dataDxfId="34"/>
    <tableColumn id="8" xr3:uid="{03D05C12-E59E-49F9-BF58-E9D37236B9F4}" name="Chanpionship" dataDxfId="33"/>
    <tableColumn id="9" xr3:uid="{F4547E4D-ADEC-4ACD-8447-09EBAFCF04A6}" name="XC" dataDxfId="32"/>
    <tableColumn id="10" xr3:uid="{66494C0C-1F7B-4B61-8E25-A322324DB5C0}" name="Total" dataDxfId="31">
      <calculatedColumnFormula>+Table171523303334[[#This Row],[1st Leg]]+Table171523303334[[#This Row],[2nd Leg]]+Table171523303334[[#This Row],[3rd Leg]]+Table171523303334[[#This Row],[4th Leg]]+Table171523303334[[#This Row],[Chanpionship]]</calculatedColumnFormula>
    </tableColumn>
    <tableColumn id="11" xr3:uid="{81F5EB80-9E59-405A-898F-C115473A81C5}" name="X Total" dataDxfId="30">
      <calculatedColumnFormula>+Table171523303334[[#This Row],[x]]+Table171523303334[[#This Row],[X2]]+Table171523303334[[#This Row],[X3]]+Table171523303334[[#This Row],[X4]]+Table171523303334[[#This Row],[XC]]</calculatedColumnFormula>
    </tableColumn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13BBEEF-006C-48DC-9118-09E21C7A997B}" name="Table171523303335" displayName="Table171523303335" ref="A646:M677" totalsRowShown="0" headerRowDxfId="29" dataDxfId="28">
  <autoFilter ref="A646:M677" xr:uid="{813BBEEF-006C-48DC-9118-09E21C7A997B}"/>
  <sortState xmlns:xlrd2="http://schemas.microsoft.com/office/spreadsheetml/2017/richdata2" ref="A647:M654">
    <sortCondition descending="1" ref="B50:B58"/>
  </sortState>
  <tableColumns count="13">
    <tableColumn id="1" xr3:uid="{3E5CF57D-5B46-4ED9-B1F5-1C51F4AA4ADC}" name="NAME" dataDxfId="27"/>
    <tableColumn id="2" xr3:uid="{B4238062-45C5-4F30-83B9-DE7C77A69D20}" name="1st Leg" dataDxfId="26"/>
    <tableColumn id="3" xr3:uid="{8F6CE2FB-7525-4D45-892D-C446A7B13C8B}" name="x" dataDxfId="25"/>
    <tableColumn id="4" xr3:uid="{F6474FF1-01C7-410A-B034-2DA9A3B6C115}" name="2nd Leg" dataDxfId="24"/>
    <tableColumn id="5" xr3:uid="{5C231C6F-6380-40BD-B0AA-2DF62B37ABDF}" name="X2" dataDxfId="23"/>
    <tableColumn id="6" xr3:uid="{DCE940CB-DEFC-43A1-A57A-0729D9E8AC72}" name="3rd Leg" dataDxfId="22"/>
    <tableColumn id="7" xr3:uid="{1470E1FA-36D6-4BF1-84B7-8823B839CBAD}" name="X3" dataDxfId="21"/>
    <tableColumn id="13" xr3:uid="{87FCD819-C5FA-4F7E-8AD7-9427D6B507D3}" name="4th Leg" dataDxfId="20"/>
    <tableColumn id="14" xr3:uid="{54556FAA-FB9D-4754-8DD5-BDD1508A1ECF}" name="X4" dataDxfId="19"/>
    <tableColumn id="8" xr3:uid="{BA05579A-3B7A-4757-9227-BB5E048CE5C7}" name="Chanpionship" dataDxfId="18"/>
    <tableColumn id="9" xr3:uid="{E0A71967-2DD4-4A3A-9BAD-3A7613AD20B9}" name="XC" dataDxfId="17"/>
    <tableColumn id="10" xr3:uid="{F30CCAE2-4B46-47E3-8294-5593D3FF460C}" name="Total" dataDxfId="16">
      <calculatedColumnFormula>+Table171523303335[[#This Row],[1st Leg]]+Table171523303335[[#This Row],[2nd Leg]]+Table171523303335[[#This Row],[3rd Leg]]+Table171523303335[[#This Row],[4th Leg]]+Table171523303335[[#This Row],[Chanpionship]]</calculatedColumnFormula>
    </tableColumn>
    <tableColumn id="11" xr3:uid="{9A60AAFE-7E27-45F4-8D23-45A46C99FE1E}" name="X Total" dataDxfId="15">
      <calculatedColumnFormula>+Table171523303335[[#This Row],[x]]+Table171523303335[[#This Row],[X2]]+Table171523303335[[#This Row],[X3]]+Table171523303335[[#This Row],[X4]]+Table171523303335[[#This Row],[XC]]</calculatedColumnFormula>
    </tableColumn>
  </tableColumns>
  <tableStyleInfo name="TableStyleMedium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46DA766-B006-42F6-B2DB-831487432DC5}" name="Table171523303336" displayName="Table171523303336" ref="A683:M714" totalsRowShown="0" headerRowDxfId="14" dataDxfId="13">
  <autoFilter ref="A683:M714" xr:uid="{546DA766-B006-42F6-B2DB-831487432DC5}"/>
  <sortState xmlns:xlrd2="http://schemas.microsoft.com/office/spreadsheetml/2017/richdata2" ref="A684:M691">
    <sortCondition descending="1" ref="B50:B58"/>
  </sortState>
  <tableColumns count="13">
    <tableColumn id="1" xr3:uid="{1EBC1270-FE88-4209-B7D8-3B12D4BEF5A4}" name="NAME" dataDxfId="12"/>
    <tableColumn id="2" xr3:uid="{85DA284D-14B3-499B-85F2-D38FDCB13E2B}" name="1st Leg" dataDxfId="11"/>
    <tableColumn id="3" xr3:uid="{4D0924D7-1478-4C6F-83C8-96E639EBFE62}" name="x" dataDxfId="10"/>
    <tableColumn id="4" xr3:uid="{50383234-6B6D-4B30-B3A3-CD1DF6616E36}" name="2nd Leg" dataDxfId="9"/>
    <tableColumn id="5" xr3:uid="{0AA226D6-D216-426B-B9CB-122574D8398D}" name="X2" dataDxfId="8"/>
    <tableColumn id="6" xr3:uid="{A2E858F5-C864-4F89-8095-813EB6379A87}" name="3rd Leg" dataDxfId="7"/>
    <tableColumn id="7" xr3:uid="{5151F251-F4AA-4D0D-898A-540C9B216937}" name="X3" dataDxfId="6"/>
    <tableColumn id="13" xr3:uid="{A0AE6067-6874-4473-9901-B8B2B46E4E19}" name="4th Leg" dataDxfId="5"/>
    <tableColumn id="14" xr3:uid="{2E32903D-F3C0-4BB2-92B1-66426828B35A}" name="X4" dataDxfId="4"/>
    <tableColumn id="8" xr3:uid="{EE1782B0-EA8C-42F4-964F-8210C1496339}" name="Chanpionship" dataDxfId="3"/>
    <tableColumn id="9" xr3:uid="{87275A32-D2CF-4BDB-ACC3-F1BBFA70AB86}" name="XC" dataDxfId="2"/>
    <tableColumn id="10" xr3:uid="{41F092FB-9EAE-4E7E-BAE9-B2298CBF0C7D}" name="Total" dataDxfId="1">
      <calculatedColumnFormula>+Table171523303336[[#This Row],[1st Leg]]+Table171523303336[[#This Row],[2nd Leg]]+Table171523303336[[#This Row],[3rd Leg]]+Table171523303336[[#This Row],[4th Leg]]+Table171523303336[[#This Row],[Chanpionship]]</calculatedColumnFormula>
    </tableColumn>
    <tableColumn id="11" xr3:uid="{49093A2A-A654-460E-890A-6BA74C34DDED}" name="X Total" dataDxfId="0">
      <calculatedColumnFormula>+Table171523303336[[#This Row],[x]]+Table171523303336[[#This Row],[X2]]+Table171523303336[[#This Row],[X3]]+Table171523303336[[#This Row],[X4]]+Table171523303336[[#This Row],[XC]]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B1B917-137A-4D67-950B-FF613AB485AA}" name="Table1754" displayName="Table1754" ref="A43:M74" totalsRowShown="0" headerRowDxfId="269" dataDxfId="268">
  <autoFilter ref="A43:M74" xr:uid="{8F5F1C11-A2CC-4846-A8C1-FA8BA8C066B1}"/>
  <sortState xmlns:xlrd2="http://schemas.microsoft.com/office/spreadsheetml/2017/richdata2" ref="A44:M74">
    <sortCondition descending="1" ref="H43:H74"/>
  </sortState>
  <tableColumns count="13">
    <tableColumn id="1" xr3:uid="{45E92E1A-069B-4AC5-960C-D503CF8653C0}" name="NAME" dataDxfId="267"/>
    <tableColumn id="2" xr3:uid="{E389D326-4328-4ED4-9BB4-724C17BE5EC3}" name="1st Leg" dataDxfId="266"/>
    <tableColumn id="3" xr3:uid="{D78D14EB-168B-42E2-A79A-83EF838D695C}" name="x" dataDxfId="265"/>
    <tableColumn id="4" xr3:uid="{3E8FE60A-3378-4560-B125-440B3CFB663B}" name="2nd Leg" dataDxfId="264"/>
    <tableColumn id="5" xr3:uid="{0F639331-5969-41DB-BF34-8C5E8C346EA6}" name="X2" dataDxfId="263"/>
    <tableColumn id="6" xr3:uid="{034BBF44-01FE-45DA-A031-F563CBB1F3D1}" name="3rd Leg" dataDxfId="262"/>
    <tableColumn id="7" xr3:uid="{9C940DC3-50D5-4972-87E9-FFD4A16EBA5A}" name="X3" dataDxfId="261"/>
    <tableColumn id="13" xr3:uid="{D1FA9782-B0E1-4129-A8D5-999B698CD44B}" name="4th Leg" dataDxfId="260"/>
    <tableColumn id="14" xr3:uid="{8254770E-1B93-4120-8FA1-1423800ABB56}" name="X4" dataDxfId="259"/>
    <tableColumn id="8" xr3:uid="{898C3F52-C953-4D92-B06B-BF946439251C}" name="Chanpionship" dataDxfId="258"/>
    <tableColumn id="9" xr3:uid="{CB8E58FB-D774-462E-9A88-7BD1D3C57F1C}" name="XC" dataDxfId="257"/>
    <tableColumn id="10" xr3:uid="{3A21A3FE-08B3-43D6-95C9-B552B93ABF90}" name="Total" dataDxfId="256">
      <calculatedColumnFormula>+Table1754[[#This Row],[1st Leg]]+Table1754[[#This Row],[2nd Leg]]+Table1754[[#This Row],[3rd Leg]]+Table1754[[#This Row],[4th Leg]]+Table1754[[#This Row],[Chanpionship]]</calculatedColumnFormula>
    </tableColumn>
    <tableColumn id="11" xr3:uid="{CE9ECD94-9BFA-47F0-B967-1BD53D348290}" name="X Total" dataDxfId="255">
      <calculatedColumnFormula>+Table1754[[#This Row],[x]]+Table1754[[#This Row],[X2]]+Table1754[[#This Row],[X3]]+Table1754[[#This Row],[X4]]+Table1754[[#This Row],[XC]]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B4B2065-CA0D-42D5-BF6E-2C8B2EF7B493}" name="Table1776" displayName="Table1776" ref="A80:M111" totalsRowShown="0" headerRowDxfId="254" dataDxfId="253">
  <autoFilter ref="A80:M111" xr:uid="{465ED8AD-88E8-4948-9AB3-62DD4FE38ADD}"/>
  <sortState xmlns:xlrd2="http://schemas.microsoft.com/office/spreadsheetml/2017/richdata2" ref="A81:M111">
    <sortCondition descending="1" ref="H80:H111"/>
  </sortState>
  <tableColumns count="13">
    <tableColumn id="1" xr3:uid="{2E33A4C5-CFE3-42BD-86F7-DEB33904C22E}" name="NAME" dataDxfId="252"/>
    <tableColumn id="2" xr3:uid="{E70688C2-58AB-494B-A812-13531E70ABA3}" name="1st Leg" dataDxfId="251"/>
    <tableColumn id="3" xr3:uid="{EE48D4A3-EC43-4579-9137-D775F275DF7C}" name="x" dataDxfId="250"/>
    <tableColumn id="4" xr3:uid="{C571A304-2DC8-4C58-A8CE-E617331FFF6F}" name="2nd Leg" dataDxfId="249"/>
    <tableColumn id="5" xr3:uid="{488ED899-C34D-484C-9855-3E241ED668F8}" name="X2" dataDxfId="248"/>
    <tableColumn id="6" xr3:uid="{34A99E0B-C2DA-4E35-B09A-79BAF8C1145B}" name="3rd Leg" dataDxfId="247"/>
    <tableColumn id="7" xr3:uid="{A09D1CFD-E9F7-467B-A1C5-E44E59A0DAD5}" name="X3" dataDxfId="246"/>
    <tableColumn id="13" xr3:uid="{CF459D36-D0DB-4919-8F0F-33FDB24761AA}" name="4th Leg" dataDxfId="245"/>
    <tableColumn id="14" xr3:uid="{0894B091-36E8-4F28-8847-1548A8ED6B8E}" name="X4" dataDxfId="244"/>
    <tableColumn id="8" xr3:uid="{64421DD9-56B6-4F42-A066-B910909FF35D}" name="Chanpionship" dataDxfId="243"/>
    <tableColumn id="9" xr3:uid="{6B4035DB-E6EF-4A5A-94B1-1C5EC317D0C2}" name="XC" dataDxfId="242"/>
    <tableColumn id="10" xr3:uid="{AC938357-92FA-4AE2-A32A-27B77CDD660F}" name="Total" dataDxfId="241">
      <calculatedColumnFormula>+Table1776[[#This Row],[1st Leg]]+Table1776[[#This Row],[2nd Leg]]+Table1776[[#This Row],[3rd Leg]]+Table1776[[#This Row],[4th Leg]]+Table1776[[#This Row],[Chanpionship]]</calculatedColumnFormula>
    </tableColumn>
    <tableColumn id="11" xr3:uid="{103A7C63-6585-4AFD-BADB-1FB4E1B2F41C}" name="X Total" dataDxfId="240">
      <calculatedColumnFormula>+Table1776[[#This Row],[x]]+Table1776[[#This Row],[X2]]+Table1776[[#This Row],[X3]]+Table1776[[#This Row],[X4]]+Table1776[[#This Row],[XC]]</calculatedColumn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A57F96E-8A4B-4DAC-BFB1-F33E9BDB8687}" name="Table1798" displayName="Table1798" ref="A117:M148" totalsRowShown="0" headerRowDxfId="239" dataDxfId="238">
  <autoFilter ref="A117:M148" xr:uid="{316FD424-AABB-4CBF-83DE-9D8E5235309D}"/>
  <sortState xmlns:xlrd2="http://schemas.microsoft.com/office/spreadsheetml/2017/richdata2" ref="A118:M148">
    <sortCondition descending="1" ref="H117:H148"/>
  </sortState>
  <tableColumns count="13">
    <tableColumn id="1" xr3:uid="{71C3CB41-D2B9-4847-9D24-26B8C1F309FD}" name="NAME" dataDxfId="237"/>
    <tableColumn id="2" xr3:uid="{6FFF7BC4-BC48-487F-B32C-121625CA7C80}" name="1st Leg" dataDxfId="236"/>
    <tableColumn id="3" xr3:uid="{3E8285E9-0B9A-4DD4-B812-FE8EE355AA37}" name="x" dataDxfId="235"/>
    <tableColumn id="4" xr3:uid="{A118EDE6-91F0-4213-9CB2-2105E9852536}" name="2nd Leg" dataDxfId="234"/>
    <tableColumn id="5" xr3:uid="{666A7A2F-53F1-4EDE-8812-6368DD4C2186}" name="X2" dataDxfId="233"/>
    <tableColumn id="6" xr3:uid="{3511F3A2-8E10-4F19-B64A-68811CB4EB60}" name="3rd Leg" dataDxfId="232"/>
    <tableColumn id="7" xr3:uid="{F43F3906-E829-4C4B-B402-DCA905EF0145}" name="X3" dataDxfId="231"/>
    <tableColumn id="13" xr3:uid="{70A0CD8D-E46D-429C-B9CA-A93203C34B5B}" name="4th Leg" dataDxfId="230"/>
    <tableColumn id="14" xr3:uid="{C36048A8-D806-4DBD-9762-473180A16099}" name="X4" dataDxfId="229"/>
    <tableColumn id="8" xr3:uid="{677E5C97-20F6-4428-985A-8346DB6A913E}" name="Chanpionship" dataDxfId="228"/>
    <tableColumn id="9" xr3:uid="{64370123-388E-4EFA-A549-A30191B43079}" name="XC" dataDxfId="227"/>
    <tableColumn id="10" xr3:uid="{A00017A3-2D9D-48D5-B5C3-2C638239B849}" name="Total" dataDxfId="226">
      <calculatedColumnFormula>+Table1798[[#This Row],[1st Leg]]+Table1798[[#This Row],[2nd Leg]]+Table1798[[#This Row],[3rd Leg]]+Table1798[[#This Row],[4th Leg]]+Table1798[[#This Row],[Chanpionship]]</calculatedColumnFormula>
    </tableColumn>
    <tableColumn id="11" xr3:uid="{FC38005E-A46C-4647-AE98-98C95013910C}" name="X Total" dataDxfId="225">
      <calculatedColumnFormula>+Table1798[[#This Row],[x]]+Table1798[[#This Row],[X2]]+Table1798[[#This Row],[X3]]+Table1798[[#This Row],[X4]]+Table1798[[#This Row],[XC]]</calculatedColumnFormula>
    </tableColumn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E54A2B3-B903-4601-A49B-2B2AF8AFCE56}" name="Table171110" displayName="Table171110" ref="A154:M194" totalsRowShown="0" headerRowDxfId="224" dataDxfId="223">
  <autoFilter ref="A154:M194" xr:uid="{72A2E5CB-4A11-49C9-B8DC-822F54C72B2E}"/>
  <sortState xmlns:xlrd2="http://schemas.microsoft.com/office/spreadsheetml/2017/richdata2" ref="A155:M194">
    <sortCondition descending="1" ref="H154:H194"/>
  </sortState>
  <tableColumns count="13">
    <tableColumn id="1" xr3:uid="{1F55CAF9-953B-4772-A888-208EAED30172}" name="NAME" dataDxfId="222"/>
    <tableColumn id="2" xr3:uid="{E8245481-8295-4705-90E7-81655FB9D564}" name="1st Leg" dataDxfId="221"/>
    <tableColumn id="3" xr3:uid="{40B3A14D-86BF-4C15-A3A9-43233FE070A4}" name="x" dataDxfId="220"/>
    <tableColumn id="4" xr3:uid="{646D60D8-5820-46E2-88F3-1DB777C05ED3}" name="2nd Leg" dataDxfId="219"/>
    <tableColumn id="5" xr3:uid="{7F4C2C57-FC79-4714-8C3E-38454540DF1D}" name="X2" dataDxfId="218"/>
    <tableColumn id="6" xr3:uid="{D3106CD4-E331-4B89-B774-698987078E35}" name="3rd Leg" dataDxfId="217"/>
    <tableColumn id="7" xr3:uid="{DFD968F5-8A60-4E67-B4A3-6EE861D8B0B4}" name="X3" dataDxfId="216"/>
    <tableColumn id="13" xr3:uid="{F4A1481D-491C-442C-BC36-87683633EC1D}" name="4th Leg" dataDxfId="215"/>
    <tableColumn id="14" xr3:uid="{10120133-84D7-4A78-B9F0-FFDF27D16818}" name="X4" dataDxfId="214"/>
    <tableColumn id="8" xr3:uid="{F38E5BB8-D5E9-425C-8F66-C05BC64420F4}" name="Chanpionship" dataDxfId="213"/>
    <tableColumn id="9" xr3:uid="{F4A3D5DC-BB31-413E-8628-27372E6299F3}" name="XC" dataDxfId="212"/>
    <tableColumn id="10" xr3:uid="{21F0CD38-8EF7-439F-A823-4AA76CE4AEDC}" name="Total" dataDxfId="211">
      <calculatedColumnFormula>+Table171110[[#This Row],[1st Leg]]+Table171110[[#This Row],[2nd Leg]]+Table171110[[#This Row],[3rd Leg]]+Table171110[[#This Row],[4th Leg]]+Table171110[[#This Row],[Chanpionship]]</calculatedColumnFormula>
    </tableColumn>
    <tableColumn id="11" xr3:uid="{F5F52BAD-75E7-454E-9855-46432AF8F04F}" name="X Total" dataDxfId="210">
      <calculatedColumnFormula>+Table171110[[#This Row],[x]]+Table171110[[#This Row],[X2]]+Table171110[[#This Row],[X3]]+Table171110[[#This Row],[X4]]+Table171110[[#This Row],[XC]]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9171290-0D27-404B-88B5-59AAA750262A}" name="Table171312" displayName="Table171312" ref="A200:M233" totalsRowShown="0" headerRowDxfId="209" dataDxfId="208">
  <autoFilter ref="A200:M233" xr:uid="{68902C2C-94A4-4322-9E5C-7FE63816E27F}"/>
  <sortState xmlns:xlrd2="http://schemas.microsoft.com/office/spreadsheetml/2017/richdata2" ref="A201:M233">
    <sortCondition descending="1" ref="H200:H233"/>
  </sortState>
  <tableColumns count="13">
    <tableColumn id="1" xr3:uid="{8CB0FDB2-A109-42C3-80B4-47C10D723DBF}" name="NAME" dataDxfId="207"/>
    <tableColumn id="2" xr3:uid="{6C9BEAFD-5EF5-415E-8C14-C7C151F24326}" name="1st Leg" dataDxfId="206"/>
    <tableColumn id="3" xr3:uid="{FE42E601-476C-4B4B-8002-134ADC3F0B55}" name="x" dataDxfId="205"/>
    <tableColumn id="4" xr3:uid="{73ED19AB-6F47-475F-90D6-063DAC736ED5}" name="2nd Leg" dataDxfId="204"/>
    <tableColumn id="5" xr3:uid="{763C0031-A171-4D5A-87C6-C99EF1F89984}" name="X2" dataDxfId="203"/>
    <tableColumn id="6" xr3:uid="{1EF15B78-A01B-4A63-B3AC-69511A3C215B}" name="3rd Leg" dataDxfId="202"/>
    <tableColumn id="7" xr3:uid="{6C908FD7-8336-47FA-9ABF-F4F7782F7807}" name="X3" dataDxfId="201"/>
    <tableColumn id="13" xr3:uid="{1BB620BF-381D-40E4-8118-E113C4EAC3D9}" name="4th Leg" dataDxfId="200"/>
    <tableColumn id="14" xr3:uid="{AA9CA52F-39EE-4FFA-8836-28BAD4137F0F}" name="X4" dataDxfId="199"/>
    <tableColumn id="8" xr3:uid="{53B280FF-B76D-4E8F-9D1B-2275E046F4EF}" name="Chanpionship" dataDxfId="198"/>
    <tableColumn id="9" xr3:uid="{4B6B7E13-E245-43A1-A310-EB787FE6253C}" name="XC" dataDxfId="197"/>
    <tableColumn id="10" xr3:uid="{45702703-A0E0-4D5B-890F-CF9E4FDED17A}" name="Total" dataDxfId="196">
      <calculatedColumnFormula>+Table171312[[#This Row],[1st Leg]]+Table171312[[#This Row],[2nd Leg]]+Table171312[[#This Row],[3rd Leg]]+Table171312[[#This Row],[4th Leg]]+Table171312[[#This Row],[Chanpionship]]</calculatedColumnFormula>
    </tableColumn>
    <tableColumn id="11" xr3:uid="{E77353D7-1656-43CE-8B9D-D9F14FA4A353}" name="X Total" dataDxfId="195">
      <calculatedColumnFormula>+Table171312[[#This Row],[x]]+Table171312[[#This Row],[X2]]+Table171312[[#This Row],[X3]]+Table171312[[#This Row],[X4]]+Table171312[[#This Row],[XC]]</calculatedColumnFormula>
    </tableColumn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D90EADB-3266-49DB-AC01-0AA671682CD1}" name="Table171614" displayName="Table171614" ref="A276:M307" totalsRowShown="0" headerRowDxfId="194" dataDxfId="193">
  <autoFilter ref="A276:M307" xr:uid="{706BC32E-5113-4392-9DA5-923AC0931527}"/>
  <sortState xmlns:xlrd2="http://schemas.microsoft.com/office/spreadsheetml/2017/richdata2" ref="A277:M307">
    <sortCondition descending="1" ref="B276:B307"/>
  </sortState>
  <tableColumns count="13">
    <tableColumn id="1" xr3:uid="{7AB203F3-CCFC-44A1-BA1E-ACD19D4B0DD2}" name="NAME" dataDxfId="192"/>
    <tableColumn id="2" xr3:uid="{5248A014-B3CD-414D-8906-87F0F754D4A7}" name="1st Leg" dataDxfId="191"/>
    <tableColumn id="3" xr3:uid="{F784CDF7-BE6B-4957-A3BB-D2B72678668E}" name="x" dataDxfId="190"/>
    <tableColumn id="4" xr3:uid="{313B99AE-A40A-4022-947B-4463998ADB6A}" name="2nd Leg" dataDxfId="189"/>
    <tableColumn id="5" xr3:uid="{A4CA64B2-8448-462D-BAAB-5557AC078FA4}" name="X2" dataDxfId="188"/>
    <tableColumn id="6" xr3:uid="{D474ADC3-B9D0-48D7-8158-41BBE0538B85}" name="3rd Leg" dataDxfId="187"/>
    <tableColumn id="7" xr3:uid="{A9E0EAE0-6776-44ED-ABF7-0B0DD61F4486}" name="X3" dataDxfId="186"/>
    <tableColumn id="13" xr3:uid="{B8CCE340-86A0-4AD3-8374-EB9826DB09ED}" name="4th Leg" dataDxfId="185"/>
    <tableColumn id="14" xr3:uid="{4BCFB131-4BB8-40B9-BE15-F10C08C4FA35}" name="X4" dataDxfId="184"/>
    <tableColumn id="8" xr3:uid="{13D58375-3846-4BD8-8B2B-8A0C545F8F49}" name="Chanpionship" dataDxfId="183"/>
    <tableColumn id="9" xr3:uid="{41B55D79-519C-4290-8B6B-37215848C706}" name="XC" dataDxfId="182"/>
    <tableColumn id="10" xr3:uid="{68B0565C-73A9-4293-8412-B9B2BC26924B}" name="Total" dataDxfId="181">
      <calculatedColumnFormula>+Table171614[[#This Row],[1st Leg]]+Table171614[[#This Row],[2nd Leg]]+Table171614[[#This Row],[3rd Leg]]+Table171614[[#This Row],[4th Leg]]+Table171614[[#This Row],[Chanpionship]]</calculatedColumnFormula>
    </tableColumn>
    <tableColumn id="11" xr3:uid="{ADC86A8E-48A8-4F44-9D43-8BE4E13CBC3D}" name="X Total" dataDxfId="180">
      <calculatedColumnFormula>+Table171614[[#This Row],[x]]+Table171614[[#This Row],[X2]]+Table171614[[#This Row],[X3]]+Table171614[[#This Row],[X4]]+Table171614[[#This Row],[XC]]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76BC52F-A245-4C84-A177-31274F97DC8E}" name="Table171724" displayName="Table171724" ref="A313:M344" totalsRowShown="0" headerRowDxfId="179" dataDxfId="178">
  <autoFilter ref="A313:M344" xr:uid="{CAF81113-8464-4173-8AE0-EF6F9C86E702}"/>
  <sortState xmlns:xlrd2="http://schemas.microsoft.com/office/spreadsheetml/2017/richdata2" ref="A314:M344">
    <sortCondition descending="1" ref="H313:H344"/>
  </sortState>
  <tableColumns count="13">
    <tableColumn id="1" xr3:uid="{438F7B04-AB78-4A7F-AD32-24EF2870F8E7}" name="NAME" dataDxfId="177"/>
    <tableColumn id="2" xr3:uid="{623A746D-0BBB-481F-B2D4-25650CF80A5D}" name="1st Leg" dataDxfId="176"/>
    <tableColumn id="3" xr3:uid="{5841C9A1-F4E7-49AD-A1B5-7F67704D58E8}" name="x" dataDxfId="175"/>
    <tableColumn id="4" xr3:uid="{F0AE813B-ECA0-4FC5-ADCE-7C466D5F7126}" name="2nd Leg" dataDxfId="174"/>
    <tableColumn id="5" xr3:uid="{CF055880-D04F-4FA5-9855-146403A17E7E}" name="X2" dataDxfId="173"/>
    <tableColumn id="6" xr3:uid="{E1A20FB2-7FD9-4086-9B8B-E1481BFC55CA}" name="3rd Leg" dataDxfId="172"/>
    <tableColumn id="7" xr3:uid="{A587D252-BCB6-4974-8ABA-1FEE33641A43}" name="X3" dataDxfId="171"/>
    <tableColumn id="13" xr3:uid="{9EE2003B-D2E7-4196-92E1-CDD59BAF02FF}" name="4th Leg" dataDxfId="170"/>
    <tableColumn id="14" xr3:uid="{609FBF50-D3BA-4572-B719-84AF8A12C18B}" name="X4" dataDxfId="169"/>
    <tableColumn id="8" xr3:uid="{139D903D-F598-4F19-8013-720D2CA5A334}" name="Chanpionship" dataDxfId="168"/>
    <tableColumn id="9" xr3:uid="{64912DC5-4B05-4B4B-B40B-8BAB125109E2}" name="XC" dataDxfId="167"/>
    <tableColumn id="10" xr3:uid="{EB118FB1-DC84-4FF7-B09E-12019DF69F3A}" name="Total" dataDxfId="166">
      <calculatedColumnFormula>+Table171724[[#This Row],[1st Leg]]+Table171724[[#This Row],[2nd Leg]]+Table171724[[#This Row],[3rd Leg]]+Table171724[[#This Row],[4th Leg]]+Table171724[[#This Row],[Chanpionship]]</calculatedColumnFormula>
    </tableColumn>
    <tableColumn id="11" xr3:uid="{29D3CC36-AE39-4A70-A8B6-8819726F6E12}" name="X Total" dataDxfId="165">
      <calculatedColumnFormula>+Table171724[[#This Row],[x]]+Table171724[[#This Row],[X2]]+Table171724[[#This Row],[X3]]+Table171724[[#This Row],[X4]]+Table171724[[#This Row],[XC]]</calculatedColumnFormula>
    </tableColumn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F7D853B-0A2F-4701-A71B-F480D523AFC5}" name="Table1751825" displayName="Table1751825" ref="A350:M381" totalsRowShown="0" headerRowDxfId="164" dataDxfId="163">
  <autoFilter ref="A350:M381" xr:uid="{0CA5FC05-A0A1-4BFC-8362-1EEDCFBAFA21}"/>
  <sortState xmlns:xlrd2="http://schemas.microsoft.com/office/spreadsheetml/2017/richdata2" ref="A351:M381">
    <sortCondition descending="1" ref="H350:H381"/>
  </sortState>
  <tableColumns count="13">
    <tableColumn id="1" xr3:uid="{9064D626-99F8-4674-A456-5DBE169A7882}" name="NAME" dataDxfId="162"/>
    <tableColumn id="2" xr3:uid="{F7172A07-B118-4870-9084-BFEA514A59CE}" name="1st Leg" dataDxfId="161"/>
    <tableColumn id="3" xr3:uid="{0082ADE8-1891-49CD-A7E2-A1DC63AEE05B}" name="x" dataDxfId="160"/>
    <tableColumn id="4" xr3:uid="{B4AB1B90-C068-4E55-B999-14D8FC69534C}" name="2nd Leg" dataDxfId="159"/>
    <tableColumn id="5" xr3:uid="{DF13A542-4B0A-4EB4-9E23-37A16D19DF72}" name="X2" dataDxfId="158"/>
    <tableColumn id="6" xr3:uid="{919FF311-B853-4200-BF2A-3A4EFED61A1F}" name="3rd Leg" dataDxfId="157"/>
    <tableColumn id="7" xr3:uid="{F5472F3D-8A8D-44F6-A0E8-924BC7D8F7AF}" name="X3" dataDxfId="156"/>
    <tableColumn id="13" xr3:uid="{5D5A1B46-5BBA-4A1E-B531-CB8800BDE27C}" name="4th Leg" dataDxfId="155"/>
    <tableColumn id="14" xr3:uid="{0A86E1CC-CE5E-4C3F-B061-31269D195B62}" name="X4" dataDxfId="154"/>
    <tableColumn id="8" xr3:uid="{09183EE2-99F0-40FC-8D99-4F29A1ECFB0C}" name="Chanpionship" dataDxfId="153"/>
    <tableColumn id="9" xr3:uid="{09692190-1DCA-4661-9F12-94E3B9719F77}" name="XC" dataDxfId="152"/>
    <tableColumn id="10" xr3:uid="{1EC8B84C-9884-4C0B-B62B-FF3B1BC96482}" name="Total" dataDxfId="151">
      <calculatedColumnFormula>+Table1751825[[#This Row],[1st Leg]]+Table1751825[[#This Row],[2nd Leg]]+Table1751825[[#This Row],[3rd Leg]]+Table1751825[[#This Row],[4th Leg]]+Table1751825[[#This Row],[Chanpionship]]</calculatedColumnFormula>
    </tableColumn>
    <tableColumn id="11" xr3:uid="{C52A18C2-B17D-4FC9-A6B4-1811E9C9ABBE}" name="X Total" dataDxfId="150">
      <calculatedColumnFormula>+Table1751825[[#This Row],[x]]+Table1751825[[#This Row],[X2]]+Table1751825[[#This Row],[X3]]+Table1751825[[#This Row],[X4]]+Table1751825[[#This Row],[XC]]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1BC7-6499-40BC-A6D4-C8910ED679F7}">
  <dimension ref="A1:M714"/>
  <sheetViews>
    <sheetView tabSelected="1" workbookViewId="0">
      <selection activeCell="H14" sqref="H14"/>
    </sheetView>
  </sheetViews>
  <sheetFormatPr defaultRowHeight="15" x14ac:dyDescent="0.25"/>
  <cols>
    <col min="1" max="1" width="27.42578125" customWidth="1"/>
    <col min="2" max="2" width="11.5703125" customWidth="1"/>
    <col min="3" max="3" width="6.140625" customWidth="1"/>
    <col min="4" max="4" width="10.28515625" customWidth="1"/>
    <col min="5" max="5" width="5.5703125" customWidth="1"/>
    <col min="6" max="6" width="10.140625" customWidth="1"/>
    <col min="7" max="7" width="5.140625" customWidth="1"/>
    <col min="8" max="8" width="11.28515625" customWidth="1"/>
    <col min="9" max="9" width="5.7109375" customWidth="1"/>
    <col min="10" max="10" width="16.42578125" customWidth="1"/>
    <col min="11" max="11" width="6.85546875" customWidth="1"/>
    <col min="12" max="12" width="10" customWidth="1"/>
    <col min="13" max="13" width="10.140625" customWidth="1"/>
  </cols>
  <sheetData>
    <row r="1" spans="1:13" ht="54" customHeight="1" x14ac:dyDescent="0.9">
      <c r="A1" s="8" t="s">
        <v>13</v>
      </c>
    </row>
    <row r="3" spans="1:13" ht="27" thickBot="1" x14ac:dyDescent="0.45">
      <c r="A3" s="1" t="s">
        <v>15</v>
      </c>
    </row>
    <row r="4" spans="1:13" ht="15.75" thickTop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9</v>
      </c>
      <c r="F4" s="4" t="s">
        <v>5</v>
      </c>
      <c r="G4" s="4" t="s">
        <v>6</v>
      </c>
      <c r="H4" s="4" t="s">
        <v>7</v>
      </c>
      <c r="I4" s="4" t="s">
        <v>4</v>
      </c>
      <c r="J4" s="4" t="s">
        <v>8</v>
      </c>
      <c r="K4" s="4" t="s">
        <v>12</v>
      </c>
      <c r="L4" s="4" t="s">
        <v>10</v>
      </c>
      <c r="M4" s="5" t="s">
        <v>11</v>
      </c>
    </row>
    <row r="5" spans="1:13" x14ac:dyDescent="0.25">
      <c r="A5" s="6" t="s">
        <v>30</v>
      </c>
      <c r="B5" s="2">
        <v>309</v>
      </c>
      <c r="C5" s="2">
        <v>11</v>
      </c>
      <c r="D5" s="2">
        <v>307</v>
      </c>
      <c r="E5" s="2">
        <v>11</v>
      </c>
      <c r="F5" s="2">
        <v>304</v>
      </c>
      <c r="G5" s="2">
        <v>9</v>
      </c>
      <c r="H5" s="2">
        <v>322</v>
      </c>
      <c r="I5" s="2">
        <v>13</v>
      </c>
      <c r="J5" s="2"/>
      <c r="K5" s="2"/>
      <c r="L5" s="2">
        <f>+Table172[[#This Row],[1st Leg]]+Table172[[#This Row],[2nd Leg]]+Table172[[#This Row],[3rd Leg]]+Table172[[#This Row],[4th Leg]]+Table172[[#This Row],[Chanpionship]]</f>
        <v>1242</v>
      </c>
      <c r="M5" s="7">
        <f>+Table172[[#This Row],[x]]+Table172[[#This Row],[X2]]+Table172[[#This Row],[X3]]+Table172[[#This Row],[X4]]+Table172[[#This Row],[XC]]</f>
        <v>44</v>
      </c>
    </row>
    <row r="6" spans="1:13" x14ac:dyDescent="0.25">
      <c r="A6" s="6" t="s">
        <v>29</v>
      </c>
      <c r="B6" s="2">
        <v>288</v>
      </c>
      <c r="C6" s="2">
        <v>7</v>
      </c>
      <c r="D6" s="2">
        <v>316</v>
      </c>
      <c r="E6" s="2">
        <v>9</v>
      </c>
      <c r="F6" s="2"/>
      <c r="G6" s="2"/>
      <c r="H6" s="2">
        <v>314</v>
      </c>
      <c r="I6" s="2">
        <v>9</v>
      </c>
      <c r="J6" s="2"/>
      <c r="K6" s="2"/>
      <c r="L6" s="2">
        <f>+Table172[[#This Row],[1st Leg]]+Table172[[#This Row],[2nd Leg]]+Table172[[#This Row],[3rd Leg]]+Table172[[#This Row],[4th Leg]]+Table172[[#This Row],[Chanpionship]]</f>
        <v>918</v>
      </c>
      <c r="M6" s="7">
        <f>+Table172[[#This Row],[x]]+Table172[[#This Row],[X2]]+Table172[[#This Row],[X3]]+Table172[[#This Row],[X4]]+Table172[[#This Row],[XC]]</f>
        <v>25</v>
      </c>
    </row>
    <row r="7" spans="1:13" x14ac:dyDescent="0.25">
      <c r="A7" s="6" t="s">
        <v>24</v>
      </c>
      <c r="B7" s="2">
        <v>287</v>
      </c>
      <c r="C7" s="2">
        <v>6</v>
      </c>
      <c r="D7" s="2">
        <v>304</v>
      </c>
      <c r="E7" s="2">
        <v>9</v>
      </c>
      <c r="F7" s="2">
        <v>306</v>
      </c>
      <c r="G7" s="2">
        <v>9</v>
      </c>
      <c r="H7" s="2">
        <v>308</v>
      </c>
      <c r="I7" s="2">
        <v>10</v>
      </c>
      <c r="J7" s="2"/>
      <c r="K7" s="2"/>
      <c r="L7" s="2">
        <f>+Table172[[#This Row],[1st Leg]]+Table172[[#This Row],[2nd Leg]]+Table172[[#This Row],[3rd Leg]]+Table172[[#This Row],[4th Leg]]+Table172[[#This Row],[Chanpionship]]</f>
        <v>1205</v>
      </c>
      <c r="M7" s="7">
        <f>+Table172[[#This Row],[x]]+Table172[[#This Row],[X2]]+Table172[[#This Row],[X3]]+Table172[[#This Row],[X4]]+Table172[[#This Row],[XC]]</f>
        <v>34</v>
      </c>
    </row>
    <row r="8" spans="1:13" x14ac:dyDescent="0.25">
      <c r="A8" s="6" t="s">
        <v>26</v>
      </c>
      <c r="B8" s="9">
        <v>271</v>
      </c>
      <c r="C8" s="2">
        <v>5</v>
      </c>
      <c r="D8" s="2">
        <v>293</v>
      </c>
      <c r="E8" s="2">
        <v>9</v>
      </c>
      <c r="F8" s="2">
        <v>309</v>
      </c>
      <c r="G8" s="2">
        <v>12</v>
      </c>
      <c r="H8" s="2">
        <v>295</v>
      </c>
      <c r="I8" s="2">
        <v>8</v>
      </c>
      <c r="J8" s="2"/>
      <c r="K8" s="2"/>
      <c r="L8" s="9">
        <f>+Table172[[#This Row],[1st Leg]]+Table172[[#This Row],[2nd Leg]]+Table172[[#This Row],[3rd Leg]]+Table172[[#This Row],[4th Leg]]+Table172[[#This Row],[Chanpionship]]</f>
        <v>1168</v>
      </c>
      <c r="M8" s="7">
        <f>+Table172[[#This Row],[x]]+Table172[[#This Row],[X2]]+Table172[[#This Row],[X3]]+Table172[[#This Row],[X4]]+Table172[[#This Row],[XC]]</f>
        <v>34</v>
      </c>
    </row>
    <row r="9" spans="1:13" x14ac:dyDescent="0.25">
      <c r="A9" s="6" t="s">
        <v>78</v>
      </c>
      <c r="B9" s="2">
        <v>228</v>
      </c>
      <c r="C9" s="2">
        <v>1</v>
      </c>
      <c r="D9" s="2">
        <v>271</v>
      </c>
      <c r="E9" s="2">
        <v>5</v>
      </c>
      <c r="F9" s="2">
        <v>304</v>
      </c>
      <c r="G9" s="2">
        <v>8</v>
      </c>
      <c r="H9" s="2">
        <v>268</v>
      </c>
      <c r="I9" s="2">
        <v>2</v>
      </c>
      <c r="J9" s="2"/>
      <c r="K9" s="2"/>
      <c r="L9" s="2">
        <f>+Table172[[#This Row],[1st Leg]]+Table172[[#This Row],[2nd Leg]]+Table172[[#This Row],[3rd Leg]]+Table172[[#This Row],[4th Leg]]+Table172[[#This Row],[Chanpionship]]</f>
        <v>1071</v>
      </c>
      <c r="M9" s="7">
        <f>+Table172[[#This Row],[x]]+Table172[[#This Row],[X2]]+Table172[[#This Row],[X3]]+Table172[[#This Row],[X4]]+Table172[[#This Row],[XC]]</f>
        <v>16</v>
      </c>
    </row>
    <row r="10" spans="1:13" x14ac:dyDescent="0.25">
      <c r="A10" s="6" t="s">
        <v>28</v>
      </c>
      <c r="B10" s="2">
        <v>246</v>
      </c>
      <c r="C10" s="2">
        <v>3</v>
      </c>
      <c r="D10" s="2">
        <v>253</v>
      </c>
      <c r="E10" s="2">
        <v>3</v>
      </c>
      <c r="F10" s="2">
        <v>267</v>
      </c>
      <c r="G10" s="2">
        <v>6</v>
      </c>
      <c r="H10" s="2">
        <v>244</v>
      </c>
      <c r="I10" s="2">
        <v>1</v>
      </c>
      <c r="J10" s="2"/>
      <c r="K10" s="2"/>
      <c r="L10" s="2">
        <f>+Table172[[#This Row],[1st Leg]]+Table172[[#This Row],[2nd Leg]]+Table172[[#This Row],[3rd Leg]]+Table172[[#This Row],[4th Leg]]+Table172[[#This Row],[Chanpionship]]</f>
        <v>1010</v>
      </c>
      <c r="M10" s="7">
        <f>+Table172[[#This Row],[x]]+Table172[[#This Row],[X2]]+Table172[[#This Row],[X3]]+Table172[[#This Row],[X4]]+Table172[[#This Row],[XC]]</f>
        <v>13</v>
      </c>
    </row>
    <row r="11" spans="1:13" x14ac:dyDescent="0.25">
      <c r="A11" s="6" t="s">
        <v>93</v>
      </c>
      <c r="B11" s="2"/>
      <c r="C11" s="2"/>
      <c r="D11" s="2">
        <v>261</v>
      </c>
      <c r="E11" s="2">
        <v>6</v>
      </c>
      <c r="F11" s="2">
        <v>301</v>
      </c>
      <c r="G11" s="2">
        <v>10</v>
      </c>
      <c r="H11" s="2"/>
      <c r="I11" s="2"/>
      <c r="J11" s="2"/>
      <c r="K11" s="2"/>
      <c r="L11" s="2">
        <f>+Table172[[#This Row],[1st Leg]]+Table172[[#This Row],[2nd Leg]]+Table172[[#This Row],[3rd Leg]]+Table172[[#This Row],[4th Leg]]+Table172[[#This Row],[Chanpionship]]</f>
        <v>562</v>
      </c>
      <c r="M11" s="7">
        <f>+Table172[[#This Row],[x]]+Table172[[#This Row],[X2]]+Table172[[#This Row],[X3]]+Table172[[#This Row],[X4]]+Table172[[#This Row],[XC]]</f>
        <v>16</v>
      </c>
    </row>
    <row r="12" spans="1:13" x14ac:dyDescent="0.25">
      <c r="A12" s="6" t="s">
        <v>65</v>
      </c>
      <c r="B12" s="2">
        <v>276</v>
      </c>
      <c r="C12" s="2">
        <v>3</v>
      </c>
      <c r="D12" s="2"/>
      <c r="E12" s="2"/>
      <c r="F12" s="2">
        <v>293</v>
      </c>
      <c r="G12" s="2">
        <v>6</v>
      </c>
      <c r="H12" s="2"/>
      <c r="I12" s="2"/>
      <c r="J12" s="2"/>
      <c r="K12" s="2"/>
      <c r="L12" s="2">
        <f>+Table172[[#This Row],[1st Leg]]+Table172[[#This Row],[2nd Leg]]+Table172[[#This Row],[3rd Leg]]+Table172[[#This Row],[4th Leg]]+Table172[[#This Row],[Chanpionship]]</f>
        <v>569</v>
      </c>
      <c r="M12" s="7">
        <f>+Table172[[#This Row],[x]]+Table172[[#This Row],[X2]]+Table172[[#This Row],[X3]]+Table172[[#This Row],[X4]]+Table172[[#This Row],[XC]]</f>
        <v>9</v>
      </c>
    </row>
    <row r="13" spans="1:13" x14ac:dyDescent="0.25">
      <c r="A13" s="6" t="s">
        <v>27</v>
      </c>
      <c r="B13" s="9">
        <v>229</v>
      </c>
      <c r="C13" s="2">
        <v>5</v>
      </c>
      <c r="D13" s="2"/>
      <c r="E13" s="2"/>
      <c r="F13" s="2"/>
      <c r="G13" s="2"/>
      <c r="H13" s="2"/>
      <c r="I13" s="2"/>
      <c r="J13" s="2"/>
      <c r="K13" s="2"/>
      <c r="L13" s="9">
        <f>+Table172[[#This Row],[1st Leg]]+Table172[[#This Row],[2nd Leg]]+Table172[[#This Row],[3rd Leg]]+Table172[[#This Row],[4th Leg]]+Table172[[#This Row],[Chanpionship]]</f>
        <v>229</v>
      </c>
      <c r="M13" s="7">
        <f>+Table172[[#This Row],[x]]+Table172[[#This Row],[X2]]+Table172[[#This Row],[X3]]+Table172[[#This Row],[X4]]+Table172[[#This Row],[XC]]</f>
        <v>5</v>
      </c>
    </row>
    <row r="14" spans="1:13" x14ac:dyDescent="0.25">
      <c r="A14" s="6" t="s">
        <v>25</v>
      </c>
      <c r="B14" s="2">
        <v>0</v>
      </c>
      <c r="C14" s="2">
        <v>0</v>
      </c>
      <c r="D14" s="2"/>
      <c r="E14" s="2"/>
      <c r="F14" s="2"/>
      <c r="G14" s="2"/>
      <c r="H14" s="2"/>
      <c r="I14" s="2"/>
      <c r="J14" s="2"/>
      <c r="K14" s="2"/>
      <c r="L14" s="2">
        <f>+Table172[[#This Row],[1st Leg]]+Table172[[#This Row],[2nd Leg]]+Table172[[#This Row],[3rd Leg]]+Table172[[#This Row],[4th Leg]]+Table172[[#This Row],[Chanpionship]]</f>
        <v>0</v>
      </c>
      <c r="M14" s="7">
        <f>+Table172[[#This Row],[x]]+Table172[[#This Row],[X2]]+Table172[[#This Row],[X3]]+Table172[[#This Row],[X4]]+Table172[[#This Row],[XC]]</f>
        <v>0</v>
      </c>
    </row>
    <row r="15" spans="1:13" x14ac:dyDescent="0.25">
      <c r="A15" s="12"/>
      <c r="B15" s="9"/>
      <c r="C15" s="2"/>
      <c r="D15" s="2"/>
      <c r="E15" s="2"/>
      <c r="F15" s="2"/>
      <c r="G15" s="2"/>
      <c r="H15" s="2"/>
      <c r="I15" s="2"/>
      <c r="J15" s="2"/>
      <c r="K15" s="2"/>
      <c r="L15" s="9">
        <f>+Table172[[#This Row],[1st Leg]]+Table172[[#This Row],[2nd Leg]]+Table172[[#This Row],[3rd Leg]]+Table172[[#This Row],[4th Leg]]+Table172[[#This Row],[Chanpionship]]</f>
        <v>0</v>
      </c>
      <c r="M15" s="7">
        <f>+Table172[[#This Row],[x]]+Table172[[#This Row],[X2]]+Table172[[#This Row],[X3]]+Table172[[#This Row],[X4]]+Table172[[#This Row],[XC]]</f>
        <v>0</v>
      </c>
    </row>
    <row r="16" spans="1:13" x14ac:dyDescent="0.25">
      <c r="A16" s="12"/>
      <c r="B16" s="9"/>
      <c r="C16" s="2"/>
      <c r="D16" s="2"/>
      <c r="E16" s="2"/>
      <c r="F16" s="2"/>
      <c r="G16" s="2"/>
      <c r="H16" s="2"/>
      <c r="I16" s="2"/>
      <c r="J16" s="2"/>
      <c r="K16" s="2"/>
      <c r="L16" s="9">
        <f>+Table172[[#This Row],[1st Leg]]+Table172[[#This Row],[2nd Leg]]+Table172[[#This Row],[3rd Leg]]+Table172[[#This Row],[4th Leg]]+Table172[[#This Row],[Chanpionship]]</f>
        <v>0</v>
      </c>
      <c r="M16" s="7">
        <f>+Table172[[#This Row],[x]]+Table172[[#This Row],[X2]]+Table172[[#This Row],[X3]]+Table172[[#This Row],[X4]]+Table172[[#This Row],[XC]]</f>
        <v>0</v>
      </c>
    </row>
    <row r="17" spans="1:13" x14ac:dyDescent="0.25">
      <c r="A17" s="12"/>
      <c r="B17" s="9"/>
      <c r="C17" s="2"/>
      <c r="D17" s="2"/>
      <c r="E17" s="2"/>
      <c r="F17" s="2"/>
      <c r="G17" s="2"/>
      <c r="H17" s="2"/>
      <c r="I17" s="2"/>
      <c r="J17" s="2"/>
      <c r="K17" s="2"/>
      <c r="L17" s="9">
        <f>+Table172[[#This Row],[1st Leg]]+Table172[[#This Row],[2nd Leg]]+Table172[[#This Row],[3rd Leg]]+Table172[[#This Row],[4th Leg]]+Table172[[#This Row],[Chanpionship]]</f>
        <v>0</v>
      </c>
      <c r="M17" s="7">
        <f>+Table172[[#This Row],[x]]+Table172[[#This Row],[X2]]+Table172[[#This Row],[X3]]+Table172[[#This Row],[X4]]+Table172[[#This Row],[XC]]</f>
        <v>0</v>
      </c>
    </row>
    <row r="18" spans="1:13" x14ac:dyDescent="0.25">
      <c r="A18" s="12"/>
      <c r="B18" s="9"/>
      <c r="C18" s="2"/>
      <c r="D18" s="2"/>
      <c r="E18" s="2"/>
      <c r="F18" s="2"/>
      <c r="G18" s="2"/>
      <c r="H18" s="2"/>
      <c r="I18" s="2"/>
      <c r="J18" s="2"/>
      <c r="K18" s="2"/>
      <c r="L18" s="9">
        <f>+Table172[[#This Row],[1st Leg]]+Table172[[#This Row],[2nd Leg]]+Table172[[#This Row],[3rd Leg]]+Table172[[#This Row],[4th Leg]]+Table172[[#This Row],[Chanpionship]]</f>
        <v>0</v>
      </c>
      <c r="M18" s="7">
        <f>+Table172[[#This Row],[x]]+Table172[[#This Row],[X2]]+Table172[[#This Row],[X3]]+Table172[[#This Row],[X4]]+Table172[[#This Row],[XC]]</f>
        <v>0</v>
      </c>
    </row>
    <row r="19" spans="1:13" x14ac:dyDescent="0.25">
      <c r="A19" s="12"/>
      <c r="B19" s="9"/>
      <c r="C19" s="2"/>
      <c r="D19" s="2"/>
      <c r="E19" s="2"/>
      <c r="F19" s="2"/>
      <c r="G19" s="2"/>
      <c r="H19" s="2"/>
      <c r="I19" s="2"/>
      <c r="J19" s="2"/>
      <c r="K19" s="2"/>
      <c r="L19" s="9">
        <f>+Table172[[#This Row],[1st Leg]]+Table172[[#This Row],[2nd Leg]]+Table172[[#This Row],[3rd Leg]]+Table172[[#This Row],[4th Leg]]+Table172[[#This Row],[Chanpionship]]</f>
        <v>0</v>
      </c>
      <c r="M19" s="7">
        <f>+Table172[[#This Row],[x]]+Table172[[#This Row],[X2]]+Table172[[#This Row],[X3]]+Table172[[#This Row],[X4]]+Table172[[#This Row],[XC]]</f>
        <v>0</v>
      </c>
    </row>
    <row r="20" spans="1:13" x14ac:dyDescent="0.25">
      <c r="A20" s="12"/>
      <c r="B20" s="9"/>
      <c r="C20" s="2"/>
      <c r="D20" s="2"/>
      <c r="E20" s="2"/>
      <c r="F20" s="2"/>
      <c r="G20" s="2"/>
      <c r="H20" s="2"/>
      <c r="I20" s="2"/>
      <c r="J20" s="2"/>
      <c r="K20" s="2"/>
      <c r="L20" s="9">
        <f>+Table172[[#This Row],[1st Leg]]+Table172[[#This Row],[2nd Leg]]+Table172[[#This Row],[3rd Leg]]+Table172[[#This Row],[4th Leg]]+Table172[[#This Row],[Chanpionship]]</f>
        <v>0</v>
      </c>
      <c r="M20" s="7">
        <f>+Table172[[#This Row],[x]]+Table172[[#This Row],[X2]]+Table172[[#This Row],[X3]]+Table172[[#This Row],[X4]]+Table172[[#This Row],[XC]]</f>
        <v>0</v>
      </c>
    </row>
    <row r="21" spans="1:13" x14ac:dyDescent="0.25">
      <c r="A21" s="12"/>
      <c r="B21" s="9"/>
      <c r="C21" s="2"/>
      <c r="D21" s="2"/>
      <c r="E21" s="2"/>
      <c r="F21" s="2"/>
      <c r="G21" s="2"/>
      <c r="H21" s="2"/>
      <c r="I21" s="2"/>
      <c r="J21" s="2"/>
      <c r="K21" s="2"/>
      <c r="L21" s="9">
        <f>+Table172[[#This Row],[1st Leg]]+Table172[[#This Row],[2nd Leg]]+Table172[[#This Row],[3rd Leg]]+Table172[[#This Row],[4th Leg]]+Table172[[#This Row],[Chanpionship]]</f>
        <v>0</v>
      </c>
      <c r="M21" s="7">
        <f>+Table172[[#This Row],[x]]+Table172[[#This Row],[X2]]+Table172[[#This Row],[X3]]+Table172[[#This Row],[X4]]+Table172[[#This Row],[XC]]</f>
        <v>0</v>
      </c>
    </row>
    <row r="22" spans="1:13" x14ac:dyDescent="0.25">
      <c r="A22" s="12"/>
      <c r="B22" s="9"/>
      <c r="C22" s="2"/>
      <c r="D22" s="2"/>
      <c r="E22" s="2"/>
      <c r="F22" s="2"/>
      <c r="G22" s="2"/>
      <c r="H22" s="2"/>
      <c r="I22" s="2"/>
      <c r="J22" s="2"/>
      <c r="K22" s="2"/>
      <c r="L22" s="9">
        <f>+Table172[[#This Row],[1st Leg]]+Table172[[#This Row],[2nd Leg]]+Table172[[#This Row],[3rd Leg]]+Table172[[#This Row],[4th Leg]]+Table172[[#This Row],[Chanpionship]]</f>
        <v>0</v>
      </c>
      <c r="M22" s="7">
        <f>+Table172[[#This Row],[x]]+Table172[[#This Row],[X2]]+Table172[[#This Row],[X3]]+Table172[[#This Row],[X4]]+Table172[[#This Row],[XC]]</f>
        <v>0</v>
      </c>
    </row>
    <row r="23" spans="1:13" x14ac:dyDescent="0.25">
      <c r="A23" s="12"/>
      <c r="B23" s="9"/>
      <c r="C23" s="2"/>
      <c r="D23" s="2"/>
      <c r="E23" s="2"/>
      <c r="F23" s="2"/>
      <c r="G23" s="2"/>
      <c r="H23" s="2"/>
      <c r="I23" s="2"/>
      <c r="J23" s="2"/>
      <c r="K23" s="2"/>
      <c r="L23" s="9">
        <f>+Table172[[#This Row],[1st Leg]]+Table172[[#This Row],[2nd Leg]]+Table172[[#This Row],[3rd Leg]]+Table172[[#This Row],[4th Leg]]+Table172[[#This Row],[Chanpionship]]</f>
        <v>0</v>
      </c>
      <c r="M23" s="7">
        <f>+Table172[[#This Row],[x]]+Table172[[#This Row],[X2]]+Table172[[#This Row],[X3]]+Table172[[#This Row],[X4]]+Table172[[#This Row],[XC]]</f>
        <v>0</v>
      </c>
    </row>
    <row r="24" spans="1:13" x14ac:dyDescent="0.25">
      <c r="A24" s="12"/>
      <c r="B24" s="9"/>
      <c r="C24" s="2"/>
      <c r="D24" s="2"/>
      <c r="E24" s="2"/>
      <c r="F24" s="2"/>
      <c r="G24" s="2"/>
      <c r="H24" s="2"/>
      <c r="I24" s="2"/>
      <c r="J24" s="2"/>
      <c r="K24" s="2"/>
      <c r="L24" s="9">
        <f>+Table172[[#This Row],[1st Leg]]+Table172[[#This Row],[2nd Leg]]+Table172[[#This Row],[3rd Leg]]+Table172[[#This Row],[4th Leg]]+Table172[[#This Row],[Chanpionship]]</f>
        <v>0</v>
      </c>
      <c r="M24" s="7">
        <f>+Table172[[#This Row],[x]]+Table172[[#This Row],[X2]]+Table172[[#This Row],[X3]]+Table172[[#This Row],[X4]]+Table172[[#This Row],[XC]]</f>
        <v>0</v>
      </c>
    </row>
    <row r="25" spans="1:13" x14ac:dyDescent="0.25">
      <c r="A25" s="12"/>
      <c r="B25" s="9"/>
      <c r="C25" s="2"/>
      <c r="D25" s="2"/>
      <c r="E25" s="2"/>
      <c r="F25" s="2"/>
      <c r="G25" s="2"/>
      <c r="H25" s="2"/>
      <c r="I25" s="2"/>
      <c r="J25" s="2"/>
      <c r="K25" s="2"/>
      <c r="L25" s="9">
        <f>+Table172[[#This Row],[1st Leg]]+Table172[[#This Row],[2nd Leg]]+Table172[[#This Row],[3rd Leg]]+Table172[[#This Row],[4th Leg]]+Table172[[#This Row],[Chanpionship]]</f>
        <v>0</v>
      </c>
      <c r="M25" s="7">
        <f>+Table172[[#This Row],[x]]+Table172[[#This Row],[X2]]+Table172[[#This Row],[X3]]+Table172[[#This Row],[X4]]+Table172[[#This Row],[XC]]</f>
        <v>0</v>
      </c>
    </row>
    <row r="26" spans="1:13" x14ac:dyDescent="0.25">
      <c r="A26" s="12"/>
      <c r="B26" s="9"/>
      <c r="C26" s="2"/>
      <c r="D26" s="2"/>
      <c r="E26" s="2"/>
      <c r="F26" s="2"/>
      <c r="G26" s="2"/>
      <c r="H26" s="2"/>
      <c r="I26" s="2"/>
      <c r="J26" s="2"/>
      <c r="K26" s="2"/>
      <c r="L26" s="9">
        <f>+Table172[[#This Row],[1st Leg]]+Table172[[#This Row],[2nd Leg]]+Table172[[#This Row],[3rd Leg]]+Table172[[#This Row],[4th Leg]]+Table172[[#This Row],[Chanpionship]]</f>
        <v>0</v>
      </c>
      <c r="M26" s="7">
        <f>+Table172[[#This Row],[x]]+Table172[[#This Row],[X2]]+Table172[[#This Row],[X3]]+Table172[[#This Row],[X4]]+Table172[[#This Row],[XC]]</f>
        <v>0</v>
      </c>
    </row>
    <row r="27" spans="1:13" x14ac:dyDescent="0.25">
      <c r="A27" s="12"/>
      <c r="B27" s="9"/>
      <c r="C27" s="2"/>
      <c r="D27" s="2"/>
      <c r="E27" s="2"/>
      <c r="F27" s="2"/>
      <c r="G27" s="2"/>
      <c r="H27" s="2"/>
      <c r="I27" s="2"/>
      <c r="J27" s="2"/>
      <c r="K27" s="2"/>
      <c r="L27" s="9">
        <f>+Table172[[#This Row],[1st Leg]]+Table172[[#This Row],[2nd Leg]]+Table172[[#This Row],[3rd Leg]]+Table172[[#This Row],[4th Leg]]+Table172[[#This Row],[Chanpionship]]</f>
        <v>0</v>
      </c>
      <c r="M27" s="7">
        <f>+Table172[[#This Row],[x]]+Table172[[#This Row],[X2]]+Table172[[#This Row],[X3]]+Table172[[#This Row],[X4]]+Table172[[#This Row],[XC]]</f>
        <v>0</v>
      </c>
    </row>
    <row r="28" spans="1:13" x14ac:dyDescent="0.25">
      <c r="A28" s="12"/>
      <c r="B28" s="9"/>
      <c r="C28" s="2"/>
      <c r="D28" s="2"/>
      <c r="E28" s="2"/>
      <c r="F28" s="2"/>
      <c r="G28" s="2"/>
      <c r="H28" s="2"/>
      <c r="I28" s="2"/>
      <c r="J28" s="2"/>
      <c r="K28" s="2"/>
      <c r="L28" s="9">
        <f>+Table172[[#This Row],[1st Leg]]+Table172[[#This Row],[2nd Leg]]+Table172[[#This Row],[3rd Leg]]+Table172[[#This Row],[4th Leg]]+Table172[[#This Row],[Chanpionship]]</f>
        <v>0</v>
      </c>
      <c r="M28" s="7">
        <f>+Table172[[#This Row],[x]]+Table172[[#This Row],[X2]]+Table172[[#This Row],[X3]]+Table172[[#This Row],[X4]]+Table172[[#This Row],[XC]]</f>
        <v>0</v>
      </c>
    </row>
    <row r="29" spans="1:13" x14ac:dyDescent="0.25">
      <c r="A29" s="12"/>
      <c r="B29" s="9"/>
      <c r="C29" s="2"/>
      <c r="D29" s="2"/>
      <c r="E29" s="2"/>
      <c r="F29" s="2"/>
      <c r="G29" s="2"/>
      <c r="H29" s="2"/>
      <c r="I29" s="2"/>
      <c r="J29" s="2"/>
      <c r="K29" s="2"/>
      <c r="L29" s="9">
        <f>+Table172[[#This Row],[1st Leg]]+Table172[[#This Row],[2nd Leg]]+Table172[[#This Row],[3rd Leg]]+Table172[[#This Row],[4th Leg]]+Table172[[#This Row],[Chanpionship]]</f>
        <v>0</v>
      </c>
      <c r="M29" s="7">
        <f>+Table172[[#This Row],[x]]+Table172[[#This Row],[X2]]+Table172[[#This Row],[X3]]+Table172[[#This Row],[X4]]+Table172[[#This Row],[XC]]</f>
        <v>0</v>
      </c>
    </row>
    <row r="30" spans="1:13" x14ac:dyDescent="0.25">
      <c r="A30" s="12"/>
      <c r="B30" s="9"/>
      <c r="C30" s="2"/>
      <c r="D30" s="2"/>
      <c r="E30" s="2"/>
      <c r="F30" s="2"/>
      <c r="G30" s="2"/>
      <c r="H30" s="2"/>
      <c r="I30" s="2"/>
      <c r="J30" s="2"/>
      <c r="K30" s="2"/>
      <c r="L30" s="9">
        <f>+Table172[[#This Row],[1st Leg]]+Table172[[#This Row],[2nd Leg]]+Table172[[#This Row],[3rd Leg]]+Table172[[#This Row],[4th Leg]]+Table172[[#This Row],[Chanpionship]]</f>
        <v>0</v>
      </c>
      <c r="M30" s="7">
        <f>+Table172[[#This Row],[x]]+Table172[[#This Row],[X2]]+Table172[[#This Row],[X3]]+Table172[[#This Row],[X4]]+Table172[[#This Row],[XC]]</f>
        <v>0</v>
      </c>
    </row>
    <row r="31" spans="1:13" x14ac:dyDescent="0.25">
      <c r="A31" s="12"/>
      <c r="B31" s="9"/>
      <c r="C31" s="2"/>
      <c r="D31" s="2"/>
      <c r="E31" s="2"/>
      <c r="F31" s="2"/>
      <c r="G31" s="2"/>
      <c r="H31" s="2"/>
      <c r="I31" s="2"/>
      <c r="J31" s="2"/>
      <c r="K31" s="2"/>
      <c r="L31" s="9">
        <f>+Table172[[#This Row],[1st Leg]]+Table172[[#This Row],[2nd Leg]]+Table172[[#This Row],[3rd Leg]]+Table172[[#This Row],[4th Leg]]+Table172[[#This Row],[Chanpionship]]</f>
        <v>0</v>
      </c>
      <c r="M31" s="7">
        <f>+Table172[[#This Row],[x]]+Table172[[#This Row],[X2]]+Table172[[#This Row],[X3]]+Table172[[#This Row],[X4]]+Table172[[#This Row],[XC]]</f>
        <v>0</v>
      </c>
    </row>
    <row r="32" spans="1:13" x14ac:dyDescent="0.25">
      <c r="A32" s="12"/>
      <c r="B32" s="9"/>
      <c r="C32" s="2"/>
      <c r="D32" s="2"/>
      <c r="E32" s="2"/>
      <c r="F32" s="2"/>
      <c r="G32" s="2"/>
      <c r="H32" s="2"/>
      <c r="I32" s="2"/>
      <c r="J32" s="2"/>
      <c r="K32" s="2"/>
      <c r="L32" s="9">
        <f>+Table172[[#This Row],[1st Leg]]+Table172[[#This Row],[2nd Leg]]+Table172[[#This Row],[3rd Leg]]+Table172[[#This Row],[4th Leg]]+Table172[[#This Row],[Chanpionship]]</f>
        <v>0</v>
      </c>
      <c r="M32" s="7">
        <f>+Table172[[#This Row],[x]]+Table172[[#This Row],[X2]]+Table172[[#This Row],[X3]]+Table172[[#This Row],[X4]]+Table172[[#This Row],[XC]]</f>
        <v>0</v>
      </c>
    </row>
    <row r="33" spans="1:13" x14ac:dyDescent="0.25">
      <c r="A33" s="12"/>
      <c r="B33" s="9"/>
      <c r="C33" s="2"/>
      <c r="D33" s="2"/>
      <c r="E33" s="2"/>
      <c r="F33" s="2"/>
      <c r="G33" s="2"/>
      <c r="H33" s="2"/>
      <c r="I33" s="2"/>
      <c r="J33" s="2"/>
      <c r="K33" s="2"/>
      <c r="L33" s="9">
        <f>+Table172[[#This Row],[1st Leg]]+Table172[[#This Row],[2nd Leg]]+Table172[[#This Row],[3rd Leg]]+Table172[[#This Row],[4th Leg]]+Table172[[#This Row],[Chanpionship]]</f>
        <v>0</v>
      </c>
      <c r="M33" s="7">
        <f>+Table172[[#This Row],[x]]+Table172[[#This Row],[X2]]+Table172[[#This Row],[X3]]+Table172[[#This Row],[X4]]+Table172[[#This Row],[XC]]</f>
        <v>0</v>
      </c>
    </row>
    <row r="34" spans="1:13" x14ac:dyDescent="0.25">
      <c r="A34" s="12"/>
      <c r="B34" s="9"/>
      <c r="C34" s="2"/>
      <c r="D34" s="2"/>
      <c r="E34" s="2"/>
      <c r="F34" s="2"/>
      <c r="G34" s="2"/>
      <c r="H34" s="2"/>
      <c r="I34" s="2"/>
      <c r="J34" s="2"/>
      <c r="K34" s="2"/>
      <c r="L34" s="9">
        <f>+Table172[[#This Row],[1st Leg]]+Table172[[#This Row],[2nd Leg]]+Table172[[#This Row],[3rd Leg]]+Table172[[#This Row],[4th Leg]]+Table172[[#This Row],[Chanpionship]]</f>
        <v>0</v>
      </c>
      <c r="M34" s="7">
        <f>+Table172[[#This Row],[x]]+Table172[[#This Row],[X2]]+Table172[[#This Row],[X3]]+Table172[[#This Row],[X4]]+Table172[[#This Row],[XC]]</f>
        <v>0</v>
      </c>
    </row>
    <row r="35" spans="1:13" x14ac:dyDescent="0.25">
      <c r="A35" s="12"/>
      <c r="B35" s="9"/>
      <c r="C35" s="2"/>
      <c r="D35" s="2"/>
      <c r="E35" s="2"/>
      <c r="F35" s="2"/>
      <c r="G35" s="2"/>
      <c r="H35" s="2"/>
      <c r="I35" s="2"/>
      <c r="J35" s="2"/>
      <c r="K35" s="2"/>
      <c r="L35" s="9">
        <f>+Table172[[#This Row],[1st Leg]]+Table172[[#This Row],[2nd Leg]]+Table172[[#This Row],[3rd Leg]]+Table172[[#This Row],[4th Leg]]+Table172[[#This Row],[Chanpionship]]</f>
        <v>0</v>
      </c>
      <c r="M35" s="7">
        <f>+Table172[[#This Row],[x]]+Table172[[#This Row],[X2]]+Table172[[#This Row],[X3]]+Table172[[#This Row],[X4]]+Table172[[#This Row],[XC]]</f>
        <v>0</v>
      </c>
    </row>
    <row r="36" spans="1:13" x14ac:dyDescent="0.25">
      <c r="A36" s="12"/>
      <c r="B36" s="9"/>
      <c r="C36" s="2"/>
      <c r="D36" s="2"/>
      <c r="E36" s="2"/>
      <c r="F36" s="2"/>
      <c r="G36" s="2"/>
      <c r="H36" s="2"/>
      <c r="I36" s="2"/>
      <c r="J36" s="2"/>
      <c r="K36" s="2"/>
      <c r="L36" s="9">
        <f>+Table172[[#This Row],[1st Leg]]+Table172[[#This Row],[2nd Leg]]+Table172[[#This Row],[3rd Leg]]+Table172[[#This Row],[4th Leg]]+Table172[[#This Row],[Chanpionship]]</f>
        <v>0</v>
      </c>
      <c r="M36" s="7">
        <f>+Table172[[#This Row],[x]]+Table172[[#This Row],[X2]]+Table172[[#This Row],[X3]]+Table172[[#This Row],[X4]]+Table172[[#This Row],[XC]]</f>
        <v>0</v>
      </c>
    </row>
    <row r="37" spans="1:13" x14ac:dyDescent="0.25">
      <c r="A37" s="12"/>
      <c r="B37" s="9"/>
      <c r="C37" s="2"/>
      <c r="D37" s="2"/>
      <c r="E37" s="2"/>
      <c r="F37" s="2"/>
      <c r="G37" s="2"/>
      <c r="H37" s="2"/>
      <c r="I37" s="2"/>
      <c r="J37" s="2"/>
      <c r="K37" s="2"/>
      <c r="L37" s="9">
        <f>+Table172[[#This Row],[1st Leg]]+Table172[[#This Row],[2nd Leg]]+Table172[[#This Row],[3rd Leg]]+Table172[[#This Row],[4th Leg]]+Table172[[#This Row],[Chanpionship]]</f>
        <v>0</v>
      </c>
      <c r="M37" s="7">
        <f>+Table172[[#This Row],[x]]+Table172[[#This Row],[X2]]+Table172[[#This Row],[X3]]+Table172[[#This Row],[X4]]+Table172[[#This Row],[XC]]</f>
        <v>0</v>
      </c>
    </row>
    <row r="42" spans="1:13" ht="27" thickBot="1" x14ac:dyDescent="0.45">
      <c r="A42" s="1" t="s">
        <v>21</v>
      </c>
    </row>
    <row r="43" spans="1:13" ht="15.75" thickTop="1" x14ac:dyDescent="0.25">
      <c r="A43" s="3" t="s">
        <v>0</v>
      </c>
      <c r="B43" s="4" t="s">
        <v>1</v>
      </c>
      <c r="C43" s="4" t="s">
        <v>2</v>
      </c>
      <c r="D43" s="4" t="s">
        <v>3</v>
      </c>
      <c r="E43" s="4" t="s">
        <v>9</v>
      </c>
      <c r="F43" s="4" t="s">
        <v>5</v>
      </c>
      <c r="G43" s="4" t="s">
        <v>6</v>
      </c>
      <c r="H43" s="4" t="s">
        <v>7</v>
      </c>
      <c r="I43" s="4" t="s">
        <v>4</v>
      </c>
      <c r="J43" s="4" t="s">
        <v>8</v>
      </c>
      <c r="K43" s="4" t="s">
        <v>12</v>
      </c>
      <c r="L43" s="4" t="s">
        <v>10</v>
      </c>
      <c r="M43" s="5" t="s">
        <v>11</v>
      </c>
    </row>
    <row r="44" spans="1:13" x14ac:dyDescent="0.25">
      <c r="A44" s="6" t="s">
        <v>32</v>
      </c>
      <c r="B44" s="2">
        <v>282</v>
      </c>
      <c r="C44" s="2">
        <v>2</v>
      </c>
      <c r="D44" s="2">
        <v>293</v>
      </c>
      <c r="E44" s="2">
        <v>7</v>
      </c>
      <c r="F44" s="2">
        <v>307</v>
      </c>
      <c r="G44" s="2">
        <v>14</v>
      </c>
      <c r="H44" s="2">
        <v>328</v>
      </c>
      <c r="I44" s="2">
        <v>16</v>
      </c>
      <c r="J44" s="2"/>
      <c r="K44" s="2"/>
      <c r="L44" s="2">
        <f>+Table1754[[#This Row],[1st Leg]]+Table1754[[#This Row],[2nd Leg]]+Table1754[[#This Row],[3rd Leg]]+Table1754[[#This Row],[4th Leg]]+Table1754[[#This Row],[Chanpionship]]</f>
        <v>1210</v>
      </c>
      <c r="M44" s="7">
        <f>+Table1754[[#This Row],[x]]+Table1754[[#This Row],[X2]]+Table1754[[#This Row],[X3]]+Table1754[[#This Row],[X4]]+Table1754[[#This Row],[XC]]</f>
        <v>39</v>
      </c>
    </row>
    <row r="45" spans="1:13" x14ac:dyDescent="0.25">
      <c r="A45" s="6" t="s">
        <v>31</v>
      </c>
      <c r="B45" s="2">
        <v>296</v>
      </c>
      <c r="C45" s="2">
        <v>8</v>
      </c>
      <c r="D45" s="2"/>
      <c r="E45" s="2"/>
      <c r="F45" s="2"/>
      <c r="G45" s="2"/>
      <c r="H45" s="2">
        <v>214</v>
      </c>
      <c r="I45" s="2">
        <v>9</v>
      </c>
      <c r="J45" s="2"/>
      <c r="K45" s="2"/>
      <c r="L45" s="9">
        <f>+Table1754[[#This Row],[1st Leg]]+Table1754[[#This Row],[2nd Leg]]+Table1754[[#This Row],[3rd Leg]]+Table1754[[#This Row],[4th Leg]]+Table1754[[#This Row],[Chanpionship]]</f>
        <v>510</v>
      </c>
      <c r="M45" s="7">
        <f>+Table1754[[#This Row],[x]]+Table1754[[#This Row],[X2]]+Table1754[[#This Row],[X3]]+Table1754[[#This Row],[X4]]+Table1754[[#This Row],[XC]]</f>
        <v>17</v>
      </c>
    </row>
    <row r="46" spans="1:13" x14ac:dyDescent="0.25">
      <c r="A46" s="6" t="s">
        <v>79</v>
      </c>
      <c r="B46" s="2">
        <v>265</v>
      </c>
      <c r="C46" s="2">
        <v>5</v>
      </c>
      <c r="D46" s="2"/>
      <c r="E46" s="2"/>
      <c r="F46" s="2"/>
      <c r="G46" s="2"/>
      <c r="H46" s="2"/>
      <c r="I46" s="2"/>
      <c r="J46" s="2"/>
      <c r="K46" s="2"/>
      <c r="L46" s="2">
        <f>+Table1754[[#This Row],[1st Leg]]+Table1754[[#This Row],[2nd Leg]]+Table1754[[#This Row],[3rd Leg]]+Table1754[[#This Row],[4th Leg]]+Table1754[[#This Row],[Chanpionship]]</f>
        <v>265</v>
      </c>
      <c r="M46" s="7">
        <f>+Table1754[[#This Row],[x]]+Table1754[[#This Row],[X2]]+Table1754[[#This Row],[X3]]+Table1754[[#This Row],[X4]]+Table1754[[#This Row],[XC]]</f>
        <v>5</v>
      </c>
    </row>
    <row r="47" spans="1:13" x14ac:dyDescent="0.25">
      <c r="A47" s="6"/>
      <c r="B47" s="2"/>
      <c r="C47" s="2"/>
      <c r="D47" s="2"/>
      <c r="E47" s="2"/>
      <c r="F47" s="2"/>
      <c r="G47" s="2"/>
      <c r="H47" s="2"/>
      <c r="I47" s="2"/>
      <c r="J47" s="2"/>
      <c r="K47" s="2"/>
      <c r="L47" s="2">
        <f>+Table1754[[#This Row],[1st Leg]]+Table1754[[#This Row],[2nd Leg]]+Table1754[[#This Row],[3rd Leg]]+Table1754[[#This Row],[4th Leg]]+Table1754[[#This Row],[Chanpionship]]</f>
        <v>0</v>
      </c>
      <c r="M47" s="7">
        <f>+Table1754[[#This Row],[x]]+Table1754[[#This Row],[X2]]+Table1754[[#This Row],[X3]]+Table1754[[#This Row],[X4]]+Table1754[[#This Row],[XC]]</f>
        <v>0</v>
      </c>
    </row>
    <row r="48" spans="1:13" x14ac:dyDescent="0.25">
      <c r="A48" s="6"/>
      <c r="B48" s="2"/>
      <c r="C48" s="2"/>
      <c r="D48" s="2"/>
      <c r="E48" s="2"/>
      <c r="F48" s="2"/>
      <c r="G48" s="2"/>
      <c r="H48" s="2"/>
      <c r="I48" s="2"/>
      <c r="J48" s="2"/>
      <c r="K48" s="2"/>
      <c r="L48" s="2">
        <f>+Table1754[[#This Row],[1st Leg]]+Table1754[[#This Row],[2nd Leg]]+Table1754[[#This Row],[3rd Leg]]+Table1754[[#This Row],[4th Leg]]+Table1754[[#This Row],[Chanpionship]]</f>
        <v>0</v>
      </c>
      <c r="M48" s="7">
        <f>+Table1754[[#This Row],[x]]+Table1754[[#This Row],[X2]]+Table1754[[#This Row],[X3]]+Table1754[[#This Row],[X4]]+Table1754[[#This Row],[XC]]</f>
        <v>0</v>
      </c>
    </row>
    <row r="49" spans="1:13" x14ac:dyDescent="0.25">
      <c r="A49" s="6"/>
      <c r="B49" s="2"/>
      <c r="C49" s="2"/>
      <c r="D49" s="2"/>
      <c r="E49" s="2"/>
      <c r="F49" s="2"/>
      <c r="G49" s="2"/>
      <c r="H49" s="2"/>
      <c r="I49" s="2"/>
      <c r="J49" s="2"/>
      <c r="K49" s="2"/>
      <c r="L49" s="2">
        <f>+Table1754[[#This Row],[1st Leg]]+Table1754[[#This Row],[2nd Leg]]+Table1754[[#This Row],[3rd Leg]]+Table1754[[#This Row],[4th Leg]]+Table1754[[#This Row],[Chanpionship]]</f>
        <v>0</v>
      </c>
      <c r="M49" s="7">
        <f>+Table1754[[#This Row],[x]]+Table1754[[#This Row],[X2]]+Table1754[[#This Row],[X3]]+Table1754[[#This Row],[X4]]+Table1754[[#This Row],[XC]]</f>
        <v>0</v>
      </c>
    </row>
    <row r="50" spans="1:13" x14ac:dyDescent="0.25">
      <c r="A50" s="6"/>
      <c r="B50" s="2"/>
      <c r="C50" s="2"/>
      <c r="D50" s="2"/>
      <c r="E50" s="2"/>
      <c r="F50" s="2"/>
      <c r="G50" s="2"/>
      <c r="H50" s="2"/>
      <c r="I50" s="2"/>
      <c r="J50" s="2"/>
      <c r="K50" s="2"/>
      <c r="L50" s="2">
        <f>+Table1754[[#This Row],[1st Leg]]+Table1754[[#This Row],[2nd Leg]]+Table1754[[#This Row],[3rd Leg]]+Table1754[[#This Row],[4th Leg]]+Table1754[[#This Row],[Chanpionship]]</f>
        <v>0</v>
      </c>
      <c r="M50" s="7">
        <f>+Table1754[[#This Row],[x]]+Table1754[[#This Row],[X2]]+Table1754[[#This Row],[X3]]+Table1754[[#This Row],[X4]]+Table1754[[#This Row],[XC]]</f>
        <v>0</v>
      </c>
    </row>
    <row r="51" spans="1:13" x14ac:dyDescent="0.25">
      <c r="A51" s="6"/>
      <c r="B51" s="2"/>
      <c r="C51" s="2"/>
      <c r="D51" s="2"/>
      <c r="E51" s="2"/>
      <c r="F51" s="2"/>
      <c r="G51" s="2"/>
      <c r="H51" s="2"/>
      <c r="I51" s="2"/>
      <c r="J51" s="2"/>
      <c r="K51" s="2"/>
      <c r="L51" s="2">
        <f>+Table1754[[#This Row],[1st Leg]]+Table1754[[#This Row],[2nd Leg]]+Table1754[[#This Row],[3rd Leg]]+Table1754[[#This Row],[4th Leg]]+Table1754[[#This Row],[Chanpionship]]</f>
        <v>0</v>
      </c>
      <c r="M51" s="7">
        <f>+Table1754[[#This Row],[x]]+Table1754[[#This Row],[X2]]+Table1754[[#This Row],[X3]]+Table1754[[#This Row],[X4]]+Table1754[[#This Row],[XC]]</f>
        <v>0</v>
      </c>
    </row>
    <row r="52" spans="1:13" x14ac:dyDescent="0.25">
      <c r="A52" s="6"/>
      <c r="B52" s="2"/>
      <c r="C52" s="2"/>
      <c r="D52" s="2"/>
      <c r="E52" s="2"/>
      <c r="F52" s="2"/>
      <c r="G52" s="2"/>
      <c r="H52" s="2"/>
      <c r="I52" s="2"/>
      <c r="J52" s="2"/>
      <c r="K52" s="2"/>
      <c r="L52" s="9">
        <f>+Table1754[[#This Row],[1st Leg]]+Table1754[[#This Row],[2nd Leg]]+Table1754[[#This Row],[3rd Leg]]+Table1754[[#This Row],[4th Leg]]+Table1754[[#This Row],[Chanpionship]]</f>
        <v>0</v>
      </c>
      <c r="M52" s="7">
        <f>+Table1754[[#This Row],[x]]+Table1754[[#This Row],[X2]]+Table1754[[#This Row],[X3]]+Table1754[[#This Row],[X4]]+Table1754[[#This Row],[XC]]</f>
        <v>0</v>
      </c>
    </row>
    <row r="53" spans="1:13" x14ac:dyDescent="0.25">
      <c r="A53" s="6"/>
      <c r="B53" s="2"/>
      <c r="C53" s="2"/>
      <c r="D53" s="2"/>
      <c r="E53" s="2"/>
      <c r="F53" s="2"/>
      <c r="G53" s="2"/>
      <c r="H53" s="2"/>
      <c r="I53" s="2"/>
      <c r="J53" s="2"/>
      <c r="K53" s="2"/>
      <c r="L53" s="2">
        <f>+Table1754[[#This Row],[1st Leg]]+Table1754[[#This Row],[2nd Leg]]+Table1754[[#This Row],[3rd Leg]]+Table1754[[#This Row],[4th Leg]]+Table1754[[#This Row],[Chanpionship]]</f>
        <v>0</v>
      </c>
      <c r="M53" s="7">
        <f>+Table1754[[#This Row],[x]]+Table1754[[#This Row],[X2]]+Table1754[[#This Row],[X3]]+Table1754[[#This Row],[X4]]+Table1754[[#This Row],[XC]]</f>
        <v>0</v>
      </c>
    </row>
    <row r="54" spans="1:13" x14ac:dyDescent="0.25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>
        <f>+Table1754[[#This Row],[1st Leg]]+Table1754[[#This Row],[2nd Leg]]+Table1754[[#This Row],[3rd Leg]]+Table1754[[#This Row],[4th Leg]]+Table1754[[#This Row],[Chanpionship]]</f>
        <v>0</v>
      </c>
      <c r="M54" s="7">
        <f>+Table1754[[#This Row],[x]]+Table1754[[#This Row],[X2]]+Table1754[[#This Row],[X3]]+Table1754[[#This Row],[X4]]+Table1754[[#This Row],[XC]]</f>
        <v>0</v>
      </c>
    </row>
    <row r="55" spans="1:13" x14ac:dyDescent="0.25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>
        <f>+Table1754[[#This Row],[1st Leg]]+Table1754[[#This Row],[2nd Leg]]+Table1754[[#This Row],[3rd Leg]]+Table1754[[#This Row],[4th Leg]]+Table1754[[#This Row],[Chanpionship]]</f>
        <v>0</v>
      </c>
      <c r="M55" s="7">
        <f>+Table1754[[#This Row],[x]]+Table1754[[#This Row],[X2]]+Table1754[[#This Row],[X3]]+Table1754[[#This Row],[X4]]+Table1754[[#This Row],[XC]]</f>
        <v>0</v>
      </c>
    </row>
    <row r="56" spans="1:13" x14ac:dyDescent="0.25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>
        <f>+Table1754[[#This Row],[1st Leg]]+Table1754[[#This Row],[2nd Leg]]+Table1754[[#This Row],[3rd Leg]]+Table1754[[#This Row],[4th Leg]]+Table1754[[#This Row],[Chanpionship]]</f>
        <v>0</v>
      </c>
      <c r="M56" s="7">
        <f>+Table1754[[#This Row],[x]]+Table1754[[#This Row],[X2]]+Table1754[[#This Row],[X3]]+Table1754[[#This Row],[X4]]+Table1754[[#This Row],[XC]]</f>
        <v>0</v>
      </c>
    </row>
    <row r="57" spans="1:13" x14ac:dyDescent="0.25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>
        <f>+Table1754[[#This Row],[1st Leg]]+Table1754[[#This Row],[2nd Leg]]+Table1754[[#This Row],[3rd Leg]]+Table1754[[#This Row],[4th Leg]]+Table1754[[#This Row],[Chanpionship]]</f>
        <v>0</v>
      </c>
      <c r="M57" s="7">
        <f>+Table1754[[#This Row],[x]]+Table1754[[#This Row],[X2]]+Table1754[[#This Row],[X3]]+Table1754[[#This Row],[X4]]+Table1754[[#This Row],[XC]]</f>
        <v>0</v>
      </c>
    </row>
    <row r="58" spans="1:13" x14ac:dyDescent="0.25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>
        <f>+Table1754[[#This Row],[1st Leg]]+Table1754[[#This Row],[2nd Leg]]+Table1754[[#This Row],[3rd Leg]]+Table1754[[#This Row],[4th Leg]]+Table1754[[#This Row],[Chanpionship]]</f>
        <v>0</v>
      </c>
      <c r="M58" s="7">
        <f>+Table1754[[#This Row],[x]]+Table1754[[#This Row],[X2]]+Table1754[[#This Row],[X3]]+Table1754[[#This Row],[X4]]+Table1754[[#This Row],[XC]]</f>
        <v>0</v>
      </c>
    </row>
    <row r="59" spans="1:13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>
        <f>+Table1754[[#This Row],[1st Leg]]+Table1754[[#This Row],[2nd Leg]]+Table1754[[#This Row],[3rd Leg]]+Table1754[[#This Row],[4th Leg]]+Table1754[[#This Row],[Chanpionship]]</f>
        <v>0</v>
      </c>
      <c r="M59" s="7">
        <f>+Table1754[[#This Row],[x]]+Table1754[[#This Row],[X2]]+Table1754[[#This Row],[X3]]+Table1754[[#This Row],[X4]]+Table1754[[#This Row],[XC]]</f>
        <v>0</v>
      </c>
    </row>
    <row r="60" spans="1:13" x14ac:dyDescent="0.25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9">
        <f>+Table1754[[#This Row],[1st Leg]]+Table1754[[#This Row],[2nd Leg]]+Table1754[[#This Row],[3rd Leg]]+Table1754[[#This Row],[4th Leg]]+Table1754[[#This Row],[Chanpionship]]</f>
        <v>0</v>
      </c>
      <c r="M60" s="7">
        <f>+Table1754[[#This Row],[x]]+Table1754[[#This Row],[X2]]+Table1754[[#This Row],[X3]]+Table1754[[#This Row],[X4]]+Table1754[[#This Row],[XC]]</f>
        <v>0</v>
      </c>
    </row>
    <row r="61" spans="1:13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>
        <f>+Table1754[[#This Row],[1st Leg]]+Table1754[[#This Row],[2nd Leg]]+Table1754[[#This Row],[3rd Leg]]+Table1754[[#This Row],[4th Leg]]+Table1754[[#This Row],[Chanpionship]]</f>
        <v>0</v>
      </c>
      <c r="M61" s="7">
        <f>+Table1754[[#This Row],[x]]+Table1754[[#This Row],[X2]]+Table1754[[#This Row],[X3]]+Table1754[[#This Row],[X4]]+Table1754[[#This Row],[XC]]</f>
        <v>0</v>
      </c>
    </row>
    <row r="62" spans="1:13" x14ac:dyDescent="0.25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>
        <f>+Table1754[[#This Row],[1st Leg]]+Table1754[[#This Row],[2nd Leg]]+Table1754[[#This Row],[3rd Leg]]+Table1754[[#This Row],[4th Leg]]+Table1754[[#This Row],[Chanpionship]]</f>
        <v>0</v>
      </c>
      <c r="M62" s="7">
        <f>+Table1754[[#This Row],[x]]+Table1754[[#This Row],[X2]]+Table1754[[#This Row],[X3]]+Table1754[[#This Row],[X4]]+Table1754[[#This Row],[XC]]</f>
        <v>0</v>
      </c>
    </row>
    <row r="63" spans="1:13" x14ac:dyDescent="0.25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>
        <f>+Table1754[[#This Row],[1st Leg]]+Table1754[[#This Row],[2nd Leg]]+Table1754[[#This Row],[3rd Leg]]+Table1754[[#This Row],[4th Leg]]+Table1754[[#This Row],[Chanpionship]]</f>
        <v>0</v>
      </c>
      <c r="M63" s="7">
        <f>+Table1754[[#This Row],[x]]+Table1754[[#This Row],[X2]]+Table1754[[#This Row],[X3]]+Table1754[[#This Row],[X4]]+Table1754[[#This Row],[XC]]</f>
        <v>0</v>
      </c>
    </row>
    <row r="64" spans="1:13" x14ac:dyDescent="0.25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>
        <f>+Table1754[[#This Row],[1st Leg]]+Table1754[[#This Row],[2nd Leg]]+Table1754[[#This Row],[3rd Leg]]+Table1754[[#This Row],[4th Leg]]+Table1754[[#This Row],[Chanpionship]]</f>
        <v>0</v>
      </c>
      <c r="M64" s="7">
        <f>+Table1754[[#This Row],[x]]+Table1754[[#This Row],[X2]]+Table1754[[#This Row],[X3]]+Table1754[[#This Row],[X4]]+Table1754[[#This Row],[XC]]</f>
        <v>0</v>
      </c>
    </row>
    <row r="65" spans="1:13" x14ac:dyDescent="0.25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>
        <f>+Table1754[[#This Row],[1st Leg]]+Table1754[[#This Row],[2nd Leg]]+Table1754[[#This Row],[3rd Leg]]+Table1754[[#This Row],[4th Leg]]+Table1754[[#This Row],[Chanpionship]]</f>
        <v>0</v>
      </c>
      <c r="M65" s="7">
        <f>+Table1754[[#This Row],[x]]+Table1754[[#This Row],[X2]]+Table1754[[#This Row],[X3]]+Table1754[[#This Row],[X4]]+Table1754[[#This Row],[XC]]</f>
        <v>0</v>
      </c>
    </row>
    <row r="66" spans="1:13" x14ac:dyDescent="0.25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>
        <f>+Table1754[[#This Row],[1st Leg]]+Table1754[[#This Row],[2nd Leg]]+Table1754[[#This Row],[3rd Leg]]+Table1754[[#This Row],[4th Leg]]+Table1754[[#This Row],[Chanpionship]]</f>
        <v>0</v>
      </c>
      <c r="M66" s="7">
        <f>+Table1754[[#This Row],[x]]+Table1754[[#This Row],[X2]]+Table1754[[#This Row],[X3]]+Table1754[[#This Row],[X4]]+Table1754[[#This Row],[XC]]</f>
        <v>0</v>
      </c>
    </row>
    <row r="67" spans="1:13" x14ac:dyDescent="0.25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>
        <f>+Table1754[[#This Row],[1st Leg]]+Table1754[[#This Row],[2nd Leg]]+Table1754[[#This Row],[3rd Leg]]+Table1754[[#This Row],[4th Leg]]+Table1754[[#This Row],[Chanpionship]]</f>
        <v>0</v>
      </c>
      <c r="M67" s="7">
        <f>+Table1754[[#This Row],[x]]+Table1754[[#This Row],[X2]]+Table1754[[#This Row],[X3]]+Table1754[[#This Row],[X4]]+Table1754[[#This Row],[XC]]</f>
        <v>0</v>
      </c>
    </row>
    <row r="68" spans="1:13" x14ac:dyDescent="0.25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9">
        <f>+Table1754[[#This Row],[1st Leg]]+Table1754[[#This Row],[2nd Leg]]+Table1754[[#This Row],[3rd Leg]]+Table1754[[#This Row],[4th Leg]]+Table1754[[#This Row],[Chanpionship]]</f>
        <v>0</v>
      </c>
      <c r="M68" s="7">
        <f>+Table1754[[#This Row],[x]]+Table1754[[#This Row],[X2]]+Table1754[[#This Row],[X3]]+Table1754[[#This Row],[X4]]+Table1754[[#This Row],[XC]]</f>
        <v>0</v>
      </c>
    </row>
    <row r="69" spans="1:13" x14ac:dyDescent="0.25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>
        <f>+Table1754[[#This Row],[1st Leg]]+Table1754[[#This Row],[2nd Leg]]+Table1754[[#This Row],[3rd Leg]]+Table1754[[#This Row],[4th Leg]]+Table1754[[#This Row],[Chanpionship]]</f>
        <v>0</v>
      </c>
      <c r="M69" s="7">
        <f>+Table1754[[#This Row],[x]]+Table1754[[#This Row],[X2]]+Table1754[[#This Row],[X3]]+Table1754[[#This Row],[X4]]+Table1754[[#This Row],[XC]]</f>
        <v>0</v>
      </c>
    </row>
    <row r="70" spans="1:13" x14ac:dyDescent="0.25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>
        <f>+Table1754[[#This Row],[1st Leg]]+Table1754[[#This Row],[2nd Leg]]+Table1754[[#This Row],[3rd Leg]]+Table1754[[#This Row],[4th Leg]]+Table1754[[#This Row],[Chanpionship]]</f>
        <v>0</v>
      </c>
      <c r="M70" s="7">
        <f>+Table1754[[#This Row],[x]]+Table1754[[#This Row],[X2]]+Table1754[[#This Row],[X3]]+Table1754[[#This Row],[X4]]+Table1754[[#This Row],[XC]]</f>
        <v>0</v>
      </c>
    </row>
    <row r="71" spans="1:13" x14ac:dyDescent="0.2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>
        <f>+Table1754[[#This Row],[1st Leg]]+Table1754[[#This Row],[2nd Leg]]+Table1754[[#This Row],[3rd Leg]]+Table1754[[#This Row],[4th Leg]]+Table1754[[#This Row],[Chanpionship]]</f>
        <v>0</v>
      </c>
      <c r="M71" s="7">
        <f>+Table1754[[#This Row],[x]]+Table1754[[#This Row],[X2]]+Table1754[[#This Row],[X3]]+Table1754[[#This Row],[X4]]+Table1754[[#This Row],[XC]]</f>
        <v>0</v>
      </c>
    </row>
    <row r="72" spans="1:13" x14ac:dyDescent="0.25">
      <c r="A72" s="12"/>
      <c r="B72" s="9"/>
      <c r="C72" s="2"/>
      <c r="D72" s="2"/>
      <c r="E72" s="2"/>
      <c r="F72" s="2"/>
      <c r="G72" s="2"/>
      <c r="H72" s="2"/>
      <c r="I72" s="2"/>
      <c r="J72" s="2"/>
      <c r="K72" s="2"/>
      <c r="L72" s="2">
        <f>+Table1754[[#This Row],[1st Leg]]+Table1754[[#This Row],[2nd Leg]]+Table1754[[#This Row],[3rd Leg]]+Table1754[[#This Row],[4th Leg]]+Table1754[[#This Row],[Chanpionship]]</f>
        <v>0</v>
      </c>
      <c r="M72" s="7">
        <f>+Table1754[[#This Row],[x]]+Table1754[[#This Row],[X2]]+Table1754[[#This Row],[X3]]+Table1754[[#This Row],[X4]]+Table1754[[#This Row],[XC]]</f>
        <v>0</v>
      </c>
    </row>
    <row r="73" spans="1:13" x14ac:dyDescent="0.25">
      <c r="A73" s="12"/>
      <c r="B73" s="9"/>
      <c r="C73" s="2"/>
      <c r="D73" s="2"/>
      <c r="E73" s="2"/>
      <c r="F73" s="2"/>
      <c r="G73" s="2"/>
      <c r="H73" s="2"/>
      <c r="I73" s="2"/>
      <c r="J73" s="2"/>
      <c r="K73" s="2"/>
      <c r="L73" s="2">
        <f>+Table1754[[#This Row],[1st Leg]]+Table1754[[#This Row],[2nd Leg]]+Table1754[[#This Row],[3rd Leg]]+Table1754[[#This Row],[4th Leg]]+Table1754[[#This Row],[Chanpionship]]</f>
        <v>0</v>
      </c>
      <c r="M73" s="7">
        <f>+Table1754[[#This Row],[x]]+Table1754[[#This Row],[X2]]+Table1754[[#This Row],[X3]]+Table1754[[#This Row],[X4]]+Table1754[[#This Row],[XC]]</f>
        <v>0</v>
      </c>
    </row>
    <row r="74" spans="1:13" x14ac:dyDescent="0.25">
      <c r="A74" s="12"/>
      <c r="B74" s="9"/>
      <c r="C74" s="2"/>
      <c r="D74" s="2"/>
      <c r="E74" s="2"/>
      <c r="F74" s="2"/>
      <c r="G74" s="2"/>
      <c r="H74" s="2"/>
      <c r="I74" s="2"/>
      <c r="J74" s="2"/>
      <c r="K74" s="2"/>
      <c r="L74" s="2">
        <f>+Table1754[[#This Row],[1st Leg]]+Table1754[[#This Row],[2nd Leg]]+Table1754[[#This Row],[3rd Leg]]+Table1754[[#This Row],[4th Leg]]+Table1754[[#This Row],[Chanpionship]]</f>
        <v>0</v>
      </c>
      <c r="M74" s="7">
        <f>+Table1754[[#This Row],[x]]+Table1754[[#This Row],[X2]]+Table1754[[#This Row],[X3]]+Table1754[[#This Row],[X4]]+Table1754[[#This Row],[XC]]</f>
        <v>0</v>
      </c>
    </row>
    <row r="79" spans="1:13" ht="27" thickBot="1" x14ac:dyDescent="0.45">
      <c r="A79" s="1" t="s">
        <v>16</v>
      </c>
    </row>
    <row r="80" spans="1:13" ht="15.75" thickTop="1" x14ac:dyDescent="0.25">
      <c r="A80" s="3" t="s">
        <v>0</v>
      </c>
      <c r="B80" s="4" t="s">
        <v>1</v>
      </c>
      <c r="C80" s="4" t="s">
        <v>2</v>
      </c>
      <c r="D80" s="4" t="s">
        <v>3</v>
      </c>
      <c r="E80" s="4" t="s">
        <v>9</v>
      </c>
      <c r="F80" s="4" t="s">
        <v>5</v>
      </c>
      <c r="G80" s="4" t="s">
        <v>6</v>
      </c>
      <c r="H80" s="4" t="s">
        <v>7</v>
      </c>
      <c r="I80" s="4" t="s">
        <v>4</v>
      </c>
      <c r="J80" s="4" t="s">
        <v>8</v>
      </c>
      <c r="K80" s="4" t="s">
        <v>12</v>
      </c>
      <c r="L80" s="4" t="s">
        <v>10</v>
      </c>
      <c r="M80" s="5" t="s">
        <v>11</v>
      </c>
    </row>
    <row r="81" spans="1:13" x14ac:dyDescent="0.25">
      <c r="A81" s="6" t="s">
        <v>102</v>
      </c>
      <c r="B81" s="2"/>
      <c r="C81" s="2"/>
      <c r="D81" s="2">
        <v>296</v>
      </c>
      <c r="E81" s="2">
        <v>4</v>
      </c>
      <c r="F81" s="2">
        <v>324</v>
      </c>
      <c r="G81" s="2">
        <v>14</v>
      </c>
      <c r="H81" s="2">
        <v>296</v>
      </c>
      <c r="I81" s="2">
        <v>8</v>
      </c>
      <c r="J81" s="2"/>
      <c r="K81" s="2"/>
      <c r="L81" s="2">
        <f>+Table1776[[#This Row],[1st Leg]]+Table1776[[#This Row],[2nd Leg]]+Table1776[[#This Row],[3rd Leg]]+Table1776[[#This Row],[4th Leg]]+Table1776[[#This Row],[Chanpionship]]</f>
        <v>916</v>
      </c>
      <c r="M81" s="7">
        <f>+Table1776[[#This Row],[x]]+Table1776[[#This Row],[X2]]+Table1776[[#This Row],[X3]]+Table1776[[#This Row],[X4]]+Table1776[[#This Row],[XC]]</f>
        <v>26</v>
      </c>
    </row>
    <row r="82" spans="1:13" x14ac:dyDescent="0.25">
      <c r="A82" s="6" t="s">
        <v>91</v>
      </c>
      <c r="B82" s="2"/>
      <c r="C82" s="2"/>
      <c r="D82" s="2">
        <v>274</v>
      </c>
      <c r="E82" s="2">
        <v>9</v>
      </c>
      <c r="F82" s="2"/>
      <c r="G82" s="2"/>
      <c r="H82" s="2">
        <v>275</v>
      </c>
      <c r="I82" s="2">
        <v>4</v>
      </c>
      <c r="J82" s="2"/>
      <c r="K82" s="2"/>
      <c r="L82" s="2">
        <f>+Table1776[[#This Row],[1st Leg]]+Table1776[[#This Row],[2nd Leg]]+Table1776[[#This Row],[3rd Leg]]+Table1776[[#This Row],[4th Leg]]+Table1776[[#This Row],[Chanpionship]]</f>
        <v>549</v>
      </c>
      <c r="M82" s="7">
        <f>+Table1776[[#This Row],[x]]+Table1776[[#This Row],[X2]]+Table1776[[#This Row],[X3]]+Table1776[[#This Row],[X4]]+Table1776[[#This Row],[XC]]</f>
        <v>13</v>
      </c>
    </row>
    <row r="83" spans="1:13" x14ac:dyDescent="0.25">
      <c r="A83" s="6" t="s">
        <v>80</v>
      </c>
      <c r="B83" s="2">
        <v>302</v>
      </c>
      <c r="C83" s="2">
        <v>10</v>
      </c>
      <c r="D83" s="2"/>
      <c r="E83" s="2"/>
      <c r="F83" s="2">
        <v>296</v>
      </c>
      <c r="G83" s="2">
        <v>8</v>
      </c>
      <c r="H83" s="2"/>
      <c r="I83" s="2"/>
      <c r="J83" s="2"/>
      <c r="K83" s="2"/>
      <c r="L83" s="2">
        <f>+Table1776[[#This Row],[1st Leg]]+Table1776[[#This Row],[2nd Leg]]+Table1776[[#This Row],[3rd Leg]]+Table1776[[#This Row],[4th Leg]]+Table1776[[#This Row],[Chanpionship]]</f>
        <v>598</v>
      </c>
      <c r="M83" s="7">
        <f>+Table1776[[#This Row],[x]]+Table1776[[#This Row],[X2]]+Table1776[[#This Row],[X3]]+Table1776[[#This Row],[X4]]+Table1776[[#This Row],[XC]]</f>
        <v>18</v>
      </c>
    </row>
    <row r="84" spans="1:13" x14ac:dyDescent="0.25">
      <c r="A84" s="6" t="s">
        <v>33</v>
      </c>
      <c r="B84" s="2">
        <v>290</v>
      </c>
      <c r="C84" s="2">
        <v>6</v>
      </c>
      <c r="D84" s="2"/>
      <c r="E84" s="2"/>
      <c r="F84" s="2">
        <v>288</v>
      </c>
      <c r="G84" s="2">
        <v>9</v>
      </c>
      <c r="H84" s="2"/>
      <c r="I84" s="2"/>
      <c r="J84" s="2"/>
      <c r="K84" s="2"/>
      <c r="L84" s="2">
        <f>+Table1776[[#This Row],[1st Leg]]+Table1776[[#This Row],[2nd Leg]]+Table1776[[#This Row],[3rd Leg]]+Table1776[[#This Row],[4th Leg]]+Table1776[[#This Row],[Chanpionship]]</f>
        <v>578</v>
      </c>
      <c r="M84" s="7">
        <f>+Table1776[[#This Row],[x]]+Table1776[[#This Row],[X2]]+Table1776[[#This Row],[X3]]+Table1776[[#This Row],[X4]]+Table1776[[#This Row],[XC]]</f>
        <v>15</v>
      </c>
    </row>
    <row r="85" spans="1:13" x14ac:dyDescent="0.25">
      <c r="A85" s="6"/>
      <c r="B85" s="2"/>
      <c r="C85" s="2"/>
      <c r="D85" s="2"/>
      <c r="E85" s="2"/>
      <c r="F85" s="2"/>
      <c r="G85" s="2"/>
      <c r="H85" s="2"/>
      <c r="I85" s="2"/>
      <c r="J85" s="2"/>
      <c r="K85" s="2"/>
      <c r="L85" s="2">
        <f>+Table1776[[#This Row],[1st Leg]]+Table1776[[#This Row],[2nd Leg]]+Table1776[[#This Row],[3rd Leg]]+Table1776[[#This Row],[4th Leg]]+Table1776[[#This Row],[Chanpionship]]</f>
        <v>0</v>
      </c>
      <c r="M85" s="7">
        <f>+Table1776[[#This Row],[x]]+Table1776[[#This Row],[X2]]+Table1776[[#This Row],[X3]]+Table1776[[#This Row],[X4]]+Table1776[[#This Row],[XC]]</f>
        <v>0</v>
      </c>
    </row>
    <row r="86" spans="1:13" x14ac:dyDescent="0.25">
      <c r="A86" s="6"/>
      <c r="B86" s="2"/>
      <c r="C86" s="2"/>
      <c r="D86" s="2"/>
      <c r="E86" s="2"/>
      <c r="F86" s="2"/>
      <c r="G86" s="2"/>
      <c r="H86" s="2"/>
      <c r="I86" s="2"/>
      <c r="J86" s="2"/>
      <c r="K86" s="2"/>
      <c r="L86" s="2">
        <f>+Table1776[[#This Row],[1st Leg]]+Table1776[[#This Row],[2nd Leg]]+Table1776[[#This Row],[3rd Leg]]+Table1776[[#This Row],[4th Leg]]+Table1776[[#This Row],[Chanpionship]]</f>
        <v>0</v>
      </c>
      <c r="M86" s="7">
        <f>+Table1776[[#This Row],[x]]+Table1776[[#This Row],[X2]]+Table1776[[#This Row],[X3]]+Table1776[[#This Row],[X4]]+Table1776[[#This Row],[XC]]</f>
        <v>0</v>
      </c>
    </row>
    <row r="87" spans="1:13" x14ac:dyDescent="0.25">
      <c r="A87" s="6"/>
      <c r="B87" s="2"/>
      <c r="C87" s="2"/>
      <c r="D87" s="2"/>
      <c r="E87" s="2"/>
      <c r="F87" s="2"/>
      <c r="G87" s="2"/>
      <c r="H87" s="2"/>
      <c r="I87" s="2"/>
      <c r="J87" s="2"/>
      <c r="K87" s="2"/>
      <c r="L87" s="2">
        <f>+Table1776[[#This Row],[1st Leg]]+Table1776[[#This Row],[2nd Leg]]+Table1776[[#This Row],[3rd Leg]]+Table1776[[#This Row],[4th Leg]]+Table1776[[#This Row],[Chanpionship]]</f>
        <v>0</v>
      </c>
      <c r="M87" s="7">
        <f>+Table1776[[#This Row],[x]]+Table1776[[#This Row],[X2]]+Table1776[[#This Row],[X3]]+Table1776[[#This Row],[X4]]+Table1776[[#This Row],[XC]]</f>
        <v>0</v>
      </c>
    </row>
    <row r="88" spans="1:13" x14ac:dyDescent="0.25">
      <c r="A88" s="6"/>
      <c r="B88" s="2"/>
      <c r="C88" s="2"/>
      <c r="D88" s="2"/>
      <c r="E88" s="2"/>
      <c r="F88" s="2"/>
      <c r="G88" s="2"/>
      <c r="H88" s="2"/>
      <c r="I88" s="2"/>
      <c r="J88" s="2"/>
      <c r="K88" s="2"/>
      <c r="L88" s="2">
        <f>+Table1776[[#This Row],[1st Leg]]+Table1776[[#This Row],[2nd Leg]]+Table1776[[#This Row],[3rd Leg]]+Table1776[[#This Row],[4th Leg]]+Table1776[[#This Row],[Chanpionship]]</f>
        <v>0</v>
      </c>
      <c r="M88" s="7">
        <f>+Table1776[[#This Row],[x]]+Table1776[[#This Row],[X2]]+Table1776[[#This Row],[X3]]+Table1776[[#This Row],[X4]]+Table1776[[#This Row],[XC]]</f>
        <v>0</v>
      </c>
    </row>
    <row r="89" spans="1:13" x14ac:dyDescent="0.25">
      <c r="A89" s="12"/>
      <c r="B89" s="9"/>
      <c r="C89" s="2"/>
      <c r="D89" s="2"/>
      <c r="E89" s="2"/>
      <c r="F89" s="2"/>
      <c r="G89" s="2"/>
      <c r="H89" s="2"/>
      <c r="I89" s="2"/>
      <c r="J89" s="2"/>
      <c r="K89" s="2"/>
      <c r="L89" s="2">
        <f>+Table1776[[#This Row],[1st Leg]]+Table1776[[#This Row],[2nd Leg]]+Table1776[[#This Row],[3rd Leg]]+Table1776[[#This Row],[4th Leg]]+Table1776[[#This Row],[Chanpionship]]</f>
        <v>0</v>
      </c>
      <c r="M89" s="7">
        <f>+Table1776[[#This Row],[x]]+Table1776[[#This Row],[X2]]+Table1776[[#This Row],[X3]]+Table1776[[#This Row],[X4]]+Table1776[[#This Row],[XC]]</f>
        <v>0</v>
      </c>
    </row>
    <row r="90" spans="1:13" x14ac:dyDescent="0.25">
      <c r="A90" s="12"/>
      <c r="B90" s="9"/>
      <c r="C90" s="2"/>
      <c r="D90" s="2"/>
      <c r="E90" s="2"/>
      <c r="F90" s="2"/>
      <c r="G90" s="2"/>
      <c r="H90" s="2"/>
      <c r="I90" s="2"/>
      <c r="J90" s="2"/>
      <c r="K90" s="2"/>
      <c r="L90" s="2">
        <f>+Table1776[[#This Row],[1st Leg]]+Table1776[[#This Row],[2nd Leg]]+Table1776[[#This Row],[3rd Leg]]+Table1776[[#This Row],[4th Leg]]+Table1776[[#This Row],[Chanpionship]]</f>
        <v>0</v>
      </c>
      <c r="M90" s="7">
        <f>+Table1776[[#This Row],[x]]+Table1776[[#This Row],[X2]]+Table1776[[#This Row],[X3]]+Table1776[[#This Row],[X4]]+Table1776[[#This Row],[XC]]</f>
        <v>0</v>
      </c>
    </row>
    <row r="91" spans="1:13" x14ac:dyDescent="0.25">
      <c r="A91" s="12"/>
      <c r="B91" s="9"/>
      <c r="C91" s="2"/>
      <c r="D91" s="2"/>
      <c r="E91" s="2"/>
      <c r="F91" s="2"/>
      <c r="G91" s="2"/>
      <c r="H91" s="2"/>
      <c r="I91" s="2"/>
      <c r="J91" s="2"/>
      <c r="K91" s="2"/>
      <c r="L91" s="2">
        <f>+Table1776[[#This Row],[1st Leg]]+Table1776[[#This Row],[2nd Leg]]+Table1776[[#This Row],[3rd Leg]]+Table1776[[#This Row],[4th Leg]]+Table1776[[#This Row],[Chanpionship]]</f>
        <v>0</v>
      </c>
      <c r="M91" s="7">
        <f>+Table1776[[#This Row],[x]]+Table1776[[#This Row],[X2]]+Table1776[[#This Row],[X3]]+Table1776[[#This Row],[X4]]+Table1776[[#This Row],[XC]]</f>
        <v>0</v>
      </c>
    </row>
    <row r="92" spans="1:13" x14ac:dyDescent="0.25">
      <c r="A92" s="12"/>
      <c r="B92" s="9"/>
      <c r="C92" s="2"/>
      <c r="D92" s="2"/>
      <c r="E92" s="2"/>
      <c r="F92" s="2"/>
      <c r="G92" s="2"/>
      <c r="H92" s="2"/>
      <c r="I92" s="2"/>
      <c r="J92" s="2"/>
      <c r="K92" s="2"/>
      <c r="L92" s="2">
        <f>+Table1776[[#This Row],[1st Leg]]+Table1776[[#This Row],[2nd Leg]]+Table1776[[#This Row],[3rd Leg]]+Table1776[[#This Row],[4th Leg]]+Table1776[[#This Row],[Chanpionship]]</f>
        <v>0</v>
      </c>
      <c r="M92" s="7">
        <f>+Table1776[[#This Row],[x]]+Table1776[[#This Row],[X2]]+Table1776[[#This Row],[X3]]+Table1776[[#This Row],[X4]]+Table1776[[#This Row],[XC]]</f>
        <v>0</v>
      </c>
    </row>
    <row r="93" spans="1:13" x14ac:dyDescent="0.25">
      <c r="A93" s="12"/>
      <c r="B93" s="9"/>
      <c r="C93" s="2"/>
      <c r="D93" s="2"/>
      <c r="E93" s="2"/>
      <c r="F93" s="2"/>
      <c r="G93" s="2"/>
      <c r="H93" s="2"/>
      <c r="I93" s="2"/>
      <c r="J93" s="2"/>
      <c r="K93" s="2"/>
      <c r="L93" s="2">
        <f>+Table1776[[#This Row],[1st Leg]]+Table1776[[#This Row],[2nd Leg]]+Table1776[[#This Row],[3rd Leg]]+Table1776[[#This Row],[4th Leg]]+Table1776[[#This Row],[Chanpionship]]</f>
        <v>0</v>
      </c>
      <c r="M93" s="7">
        <f>+Table1776[[#This Row],[x]]+Table1776[[#This Row],[X2]]+Table1776[[#This Row],[X3]]+Table1776[[#This Row],[X4]]+Table1776[[#This Row],[XC]]</f>
        <v>0</v>
      </c>
    </row>
    <row r="94" spans="1:13" x14ac:dyDescent="0.25">
      <c r="A94" s="12"/>
      <c r="B94" s="9"/>
      <c r="C94" s="2"/>
      <c r="D94" s="2"/>
      <c r="E94" s="2"/>
      <c r="F94" s="2"/>
      <c r="G94" s="2"/>
      <c r="H94" s="2"/>
      <c r="I94" s="2"/>
      <c r="J94" s="2"/>
      <c r="K94" s="2"/>
      <c r="L94" s="2">
        <f>+Table1776[[#This Row],[1st Leg]]+Table1776[[#This Row],[2nd Leg]]+Table1776[[#This Row],[3rd Leg]]+Table1776[[#This Row],[4th Leg]]+Table1776[[#This Row],[Chanpionship]]</f>
        <v>0</v>
      </c>
      <c r="M94" s="7">
        <f>+Table1776[[#This Row],[x]]+Table1776[[#This Row],[X2]]+Table1776[[#This Row],[X3]]+Table1776[[#This Row],[X4]]+Table1776[[#This Row],[XC]]</f>
        <v>0</v>
      </c>
    </row>
    <row r="95" spans="1:13" x14ac:dyDescent="0.25">
      <c r="A95" s="12"/>
      <c r="B95" s="9"/>
      <c r="C95" s="2"/>
      <c r="D95" s="2"/>
      <c r="E95" s="2"/>
      <c r="F95" s="2"/>
      <c r="G95" s="2"/>
      <c r="H95" s="2"/>
      <c r="I95" s="2"/>
      <c r="J95" s="2"/>
      <c r="K95" s="2"/>
      <c r="L95" s="2">
        <f>+Table1776[[#This Row],[1st Leg]]+Table1776[[#This Row],[2nd Leg]]+Table1776[[#This Row],[3rd Leg]]+Table1776[[#This Row],[4th Leg]]+Table1776[[#This Row],[Chanpionship]]</f>
        <v>0</v>
      </c>
      <c r="M95" s="7">
        <f>+Table1776[[#This Row],[x]]+Table1776[[#This Row],[X2]]+Table1776[[#This Row],[X3]]+Table1776[[#This Row],[X4]]+Table1776[[#This Row],[XC]]</f>
        <v>0</v>
      </c>
    </row>
    <row r="96" spans="1:13" x14ac:dyDescent="0.25">
      <c r="A96" s="12"/>
      <c r="B96" s="9"/>
      <c r="C96" s="2"/>
      <c r="D96" s="2"/>
      <c r="E96" s="2"/>
      <c r="F96" s="2"/>
      <c r="G96" s="2"/>
      <c r="H96" s="2"/>
      <c r="I96" s="2"/>
      <c r="J96" s="2"/>
      <c r="K96" s="2"/>
      <c r="L96" s="2">
        <f>+Table1776[[#This Row],[1st Leg]]+Table1776[[#This Row],[2nd Leg]]+Table1776[[#This Row],[3rd Leg]]+Table1776[[#This Row],[4th Leg]]+Table1776[[#This Row],[Chanpionship]]</f>
        <v>0</v>
      </c>
      <c r="M96" s="7">
        <f>+Table1776[[#This Row],[x]]+Table1776[[#This Row],[X2]]+Table1776[[#This Row],[X3]]+Table1776[[#This Row],[X4]]+Table1776[[#This Row],[XC]]</f>
        <v>0</v>
      </c>
    </row>
    <row r="97" spans="1:13" x14ac:dyDescent="0.25">
      <c r="A97" s="12"/>
      <c r="B97" s="9"/>
      <c r="C97" s="2"/>
      <c r="D97" s="2"/>
      <c r="E97" s="2"/>
      <c r="F97" s="2"/>
      <c r="G97" s="2"/>
      <c r="H97" s="2"/>
      <c r="I97" s="2"/>
      <c r="J97" s="2"/>
      <c r="K97" s="2"/>
      <c r="L97" s="2">
        <f>+Table1776[[#This Row],[1st Leg]]+Table1776[[#This Row],[2nd Leg]]+Table1776[[#This Row],[3rd Leg]]+Table1776[[#This Row],[4th Leg]]+Table1776[[#This Row],[Chanpionship]]</f>
        <v>0</v>
      </c>
      <c r="M97" s="7">
        <f>+Table1776[[#This Row],[x]]+Table1776[[#This Row],[X2]]+Table1776[[#This Row],[X3]]+Table1776[[#This Row],[X4]]+Table1776[[#This Row],[XC]]</f>
        <v>0</v>
      </c>
    </row>
    <row r="98" spans="1:13" x14ac:dyDescent="0.25">
      <c r="A98" s="12"/>
      <c r="B98" s="9"/>
      <c r="C98" s="2"/>
      <c r="D98" s="2"/>
      <c r="E98" s="2"/>
      <c r="F98" s="2"/>
      <c r="G98" s="2"/>
      <c r="H98" s="2"/>
      <c r="I98" s="2"/>
      <c r="J98" s="2"/>
      <c r="K98" s="2"/>
      <c r="L98" s="2">
        <f>+Table1776[[#This Row],[1st Leg]]+Table1776[[#This Row],[2nd Leg]]+Table1776[[#This Row],[3rd Leg]]+Table1776[[#This Row],[4th Leg]]+Table1776[[#This Row],[Chanpionship]]</f>
        <v>0</v>
      </c>
      <c r="M98" s="7">
        <f>+Table1776[[#This Row],[x]]+Table1776[[#This Row],[X2]]+Table1776[[#This Row],[X3]]+Table1776[[#This Row],[X4]]+Table1776[[#This Row],[XC]]</f>
        <v>0</v>
      </c>
    </row>
    <row r="99" spans="1:13" x14ac:dyDescent="0.25">
      <c r="A99" s="12"/>
      <c r="B99" s="9"/>
      <c r="C99" s="2"/>
      <c r="D99" s="2"/>
      <c r="E99" s="2"/>
      <c r="F99" s="2"/>
      <c r="G99" s="2"/>
      <c r="H99" s="2"/>
      <c r="I99" s="2"/>
      <c r="J99" s="2"/>
      <c r="K99" s="2"/>
      <c r="L99" s="2">
        <f>+Table1776[[#This Row],[1st Leg]]+Table1776[[#This Row],[2nd Leg]]+Table1776[[#This Row],[3rd Leg]]+Table1776[[#This Row],[4th Leg]]+Table1776[[#This Row],[Chanpionship]]</f>
        <v>0</v>
      </c>
      <c r="M99" s="7">
        <f>+Table1776[[#This Row],[x]]+Table1776[[#This Row],[X2]]+Table1776[[#This Row],[X3]]+Table1776[[#This Row],[X4]]+Table1776[[#This Row],[XC]]</f>
        <v>0</v>
      </c>
    </row>
    <row r="100" spans="1:13" x14ac:dyDescent="0.25">
      <c r="A100" s="12"/>
      <c r="B100" s="9"/>
      <c r="C100" s="2"/>
      <c r="D100" s="2"/>
      <c r="E100" s="2"/>
      <c r="F100" s="2"/>
      <c r="G100" s="2"/>
      <c r="H100" s="2"/>
      <c r="I100" s="2"/>
      <c r="J100" s="2"/>
      <c r="K100" s="2"/>
      <c r="L100" s="2">
        <f>+Table1776[[#This Row],[1st Leg]]+Table1776[[#This Row],[2nd Leg]]+Table1776[[#This Row],[3rd Leg]]+Table1776[[#This Row],[4th Leg]]+Table1776[[#This Row],[Chanpionship]]</f>
        <v>0</v>
      </c>
      <c r="M100" s="7">
        <f>+Table1776[[#This Row],[x]]+Table1776[[#This Row],[X2]]+Table1776[[#This Row],[X3]]+Table1776[[#This Row],[X4]]+Table1776[[#This Row],[XC]]</f>
        <v>0</v>
      </c>
    </row>
    <row r="101" spans="1:13" x14ac:dyDescent="0.25">
      <c r="A101" s="12"/>
      <c r="B101" s="9"/>
      <c r="C101" s="2"/>
      <c r="D101" s="2"/>
      <c r="E101" s="2"/>
      <c r="F101" s="2"/>
      <c r="G101" s="2"/>
      <c r="H101" s="2"/>
      <c r="I101" s="2"/>
      <c r="J101" s="2"/>
      <c r="K101" s="2"/>
      <c r="L101" s="2">
        <f>+Table1776[[#This Row],[1st Leg]]+Table1776[[#This Row],[2nd Leg]]+Table1776[[#This Row],[3rd Leg]]+Table1776[[#This Row],[4th Leg]]+Table1776[[#This Row],[Chanpionship]]</f>
        <v>0</v>
      </c>
      <c r="M101" s="7">
        <f>+Table1776[[#This Row],[x]]+Table1776[[#This Row],[X2]]+Table1776[[#This Row],[X3]]+Table1776[[#This Row],[X4]]+Table1776[[#This Row],[XC]]</f>
        <v>0</v>
      </c>
    </row>
    <row r="102" spans="1:13" x14ac:dyDescent="0.25">
      <c r="A102" s="12"/>
      <c r="B102" s="9"/>
      <c r="C102" s="2"/>
      <c r="D102" s="2"/>
      <c r="E102" s="2"/>
      <c r="F102" s="2"/>
      <c r="G102" s="2"/>
      <c r="H102" s="2"/>
      <c r="I102" s="2"/>
      <c r="J102" s="2"/>
      <c r="K102" s="2"/>
      <c r="L102" s="2">
        <f>+Table1776[[#This Row],[1st Leg]]+Table1776[[#This Row],[2nd Leg]]+Table1776[[#This Row],[3rd Leg]]+Table1776[[#This Row],[4th Leg]]+Table1776[[#This Row],[Chanpionship]]</f>
        <v>0</v>
      </c>
      <c r="M102" s="7">
        <f>+Table1776[[#This Row],[x]]+Table1776[[#This Row],[X2]]+Table1776[[#This Row],[X3]]+Table1776[[#This Row],[X4]]+Table1776[[#This Row],[XC]]</f>
        <v>0</v>
      </c>
    </row>
    <row r="103" spans="1:13" x14ac:dyDescent="0.25">
      <c r="A103" s="12"/>
      <c r="B103" s="9"/>
      <c r="C103" s="2"/>
      <c r="D103" s="2"/>
      <c r="E103" s="2"/>
      <c r="F103" s="2"/>
      <c r="G103" s="2"/>
      <c r="H103" s="2"/>
      <c r="I103" s="2"/>
      <c r="J103" s="2"/>
      <c r="K103" s="2"/>
      <c r="L103" s="2">
        <f>+Table1776[[#This Row],[1st Leg]]+Table1776[[#This Row],[2nd Leg]]+Table1776[[#This Row],[3rd Leg]]+Table1776[[#This Row],[4th Leg]]+Table1776[[#This Row],[Chanpionship]]</f>
        <v>0</v>
      </c>
      <c r="M103" s="7">
        <f>+Table1776[[#This Row],[x]]+Table1776[[#This Row],[X2]]+Table1776[[#This Row],[X3]]+Table1776[[#This Row],[X4]]+Table1776[[#This Row],[XC]]</f>
        <v>0</v>
      </c>
    </row>
    <row r="104" spans="1:13" x14ac:dyDescent="0.25">
      <c r="A104" s="12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>
        <f>+Table1776[[#This Row],[1st Leg]]+Table1776[[#This Row],[2nd Leg]]+Table1776[[#This Row],[3rd Leg]]+Table1776[[#This Row],[4th Leg]]+Table1776[[#This Row],[Chanpionship]]</f>
        <v>0</v>
      </c>
      <c r="M104" s="7">
        <f>+Table1776[[#This Row],[x]]+Table1776[[#This Row],[X2]]+Table1776[[#This Row],[X3]]+Table1776[[#This Row],[X4]]+Table1776[[#This Row],[XC]]</f>
        <v>0</v>
      </c>
    </row>
    <row r="105" spans="1:13" x14ac:dyDescent="0.25">
      <c r="A105" s="12"/>
      <c r="B105" s="9"/>
      <c r="C105" s="2"/>
      <c r="D105" s="2"/>
      <c r="E105" s="2"/>
      <c r="F105" s="2"/>
      <c r="G105" s="2"/>
      <c r="H105" s="2"/>
      <c r="I105" s="2"/>
      <c r="J105" s="2"/>
      <c r="K105" s="2"/>
      <c r="L105" s="2">
        <f>+Table1776[[#This Row],[1st Leg]]+Table1776[[#This Row],[2nd Leg]]+Table1776[[#This Row],[3rd Leg]]+Table1776[[#This Row],[4th Leg]]+Table1776[[#This Row],[Chanpionship]]</f>
        <v>0</v>
      </c>
      <c r="M105" s="7">
        <f>+Table1776[[#This Row],[x]]+Table1776[[#This Row],[X2]]+Table1776[[#This Row],[X3]]+Table1776[[#This Row],[X4]]+Table1776[[#This Row],[XC]]</f>
        <v>0</v>
      </c>
    </row>
    <row r="106" spans="1:13" x14ac:dyDescent="0.25">
      <c r="A106" s="12"/>
      <c r="B106" s="9"/>
      <c r="C106" s="2"/>
      <c r="D106" s="2"/>
      <c r="E106" s="2"/>
      <c r="F106" s="2"/>
      <c r="G106" s="2"/>
      <c r="H106" s="2"/>
      <c r="I106" s="2"/>
      <c r="J106" s="2"/>
      <c r="K106" s="2"/>
      <c r="L106" s="2">
        <f>+Table1776[[#This Row],[1st Leg]]+Table1776[[#This Row],[2nd Leg]]+Table1776[[#This Row],[3rd Leg]]+Table1776[[#This Row],[4th Leg]]+Table1776[[#This Row],[Chanpionship]]</f>
        <v>0</v>
      </c>
      <c r="M106" s="7">
        <f>+Table1776[[#This Row],[x]]+Table1776[[#This Row],[X2]]+Table1776[[#This Row],[X3]]+Table1776[[#This Row],[X4]]+Table1776[[#This Row],[XC]]</f>
        <v>0</v>
      </c>
    </row>
    <row r="107" spans="1:13" x14ac:dyDescent="0.25">
      <c r="A107" s="12"/>
      <c r="B107" s="9"/>
      <c r="C107" s="2"/>
      <c r="D107" s="2"/>
      <c r="E107" s="2"/>
      <c r="F107" s="2"/>
      <c r="G107" s="2"/>
      <c r="H107" s="2"/>
      <c r="I107" s="2"/>
      <c r="J107" s="2"/>
      <c r="K107" s="2"/>
      <c r="L107" s="2">
        <f>+Table1776[[#This Row],[1st Leg]]+Table1776[[#This Row],[2nd Leg]]+Table1776[[#This Row],[3rd Leg]]+Table1776[[#This Row],[4th Leg]]+Table1776[[#This Row],[Chanpionship]]</f>
        <v>0</v>
      </c>
      <c r="M107" s="7">
        <f>+Table1776[[#This Row],[x]]+Table1776[[#This Row],[X2]]+Table1776[[#This Row],[X3]]+Table1776[[#This Row],[X4]]+Table1776[[#This Row],[XC]]</f>
        <v>0</v>
      </c>
    </row>
    <row r="108" spans="1:13" x14ac:dyDescent="0.25">
      <c r="A108" s="12"/>
      <c r="B108" s="9"/>
      <c r="C108" s="2"/>
      <c r="D108" s="2"/>
      <c r="E108" s="2"/>
      <c r="F108" s="2"/>
      <c r="G108" s="2"/>
      <c r="H108" s="2"/>
      <c r="I108" s="2"/>
      <c r="J108" s="2"/>
      <c r="K108" s="2"/>
      <c r="L108" s="2">
        <f>+Table1776[[#This Row],[1st Leg]]+Table1776[[#This Row],[2nd Leg]]+Table1776[[#This Row],[3rd Leg]]+Table1776[[#This Row],[4th Leg]]+Table1776[[#This Row],[Chanpionship]]</f>
        <v>0</v>
      </c>
      <c r="M108" s="7">
        <f>+Table1776[[#This Row],[x]]+Table1776[[#This Row],[X2]]+Table1776[[#This Row],[X3]]+Table1776[[#This Row],[X4]]+Table1776[[#This Row],[XC]]</f>
        <v>0</v>
      </c>
    </row>
    <row r="109" spans="1:13" x14ac:dyDescent="0.25">
      <c r="A109" s="12"/>
      <c r="B109" s="9"/>
      <c r="C109" s="2"/>
      <c r="D109" s="2"/>
      <c r="E109" s="2"/>
      <c r="F109" s="2"/>
      <c r="G109" s="2"/>
      <c r="H109" s="2"/>
      <c r="I109" s="2"/>
      <c r="J109" s="2"/>
      <c r="K109" s="2"/>
      <c r="L109" s="2">
        <f>+Table1776[[#This Row],[1st Leg]]+Table1776[[#This Row],[2nd Leg]]+Table1776[[#This Row],[3rd Leg]]+Table1776[[#This Row],[4th Leg]]+Table1776[[#This Row],[Chanpionship]]</f>
        <v>0</v>
      </c>
      <c r="M109" s="7">
        <f>+Table1776[[#This Row],[x]]+Table1776[[#This Row],[X2]]+Table1776[[#This Row],[X3]]+Table1776[[#This Row],[X4]]+Table1776[[#This Row],[XC]]</f>
        <v>0</v>
      </c>
    </row>
    <row r="110" spans="1:13" x14ac:dyDescent="0.25">
      <c r="A110" s="12"/>
      <c r="B110" s="9"/>
      <c r="C110" s="2"/>
      <c r="D110" s="2"/>
      <c r="E110" s="2"/>
      <c r="F110" s="2"/>
      <c r="G110" s="2"/>
      <c r="H110" s="2"/>
      <c r="I110" s="2"/>
      <c r="J110" s="2"/>
      <c r="K110" s="2"/>
      <c r="L110" s="2">
        <f>+Table1776[[#This Row],[1st Leg]]+Table1776[[#This Row],[2nd Leg]]+Table1776[[#This Row],[3rd Leg]]+Table1776[[#This Row],[4th Leg]]+Table1776[[#This Row],[Chanpionship]]</f>
        <v>0</v>
      </c>
      <c r="M110" s="7">
        <f>+Table1776[[#This Row],[x]]+Table1776[[#This Row],[X2]]+Table1776[[#This Row],[X3]]+Table1776[[#This Row],[X4]]+Table1776[[#This Row],[XC]]</f>
        <v>0</v>
      </c>
    </row>
    <row r="111" spans="1:13" x14ac:dyDescent="0.25">
      <c r="A111" s="12"/>
      <c r="B111" s="9"/>
      <c r="C111" s="2"/>
      <c r="D111" s="2"/>
      <c r="E111" s="2"/>
      <c r="F111" s="2"/>
      <c r="G111" s="2"/>
      <c r="H111" s="2"/>
      <c r="I111" s="2"/>
      <c r="J111" s="2"/>
      <c r="K111" s="2"/>
      <c r="L111" s="2">
        <f>+Table1776[[#This Row],[1st Leg]]+Table1776[[#This Row],[2nd Leg]]+Table1776[[#This Row],[3rd Leg]]+Table1776[[#This Row],[4th Leg]]+Table1776[[#This Row],[Chanpionship]]</f>
        <v>0</v>
      </c>
      <c r="M111" s="7">
        <f>+Table1776[[#This Row],[x]]+Table1776[[#This Row],[X2]]+Table1776[[#This Row],[X3]]+Table1776[[#This Row],[X4]]+Table1776[[#This Row],[XC]]</f>
        <v>0</v>
      </c>
    </row>
    <row r="116" spans="1:13" ht="27" thickBot="1" x14ac:dyDescent="0.45">
      <c r="A116" s="1" t="s">
        <v>20</v>
      </c>
    </row>
    <row r="117" spans="1:13" ht="15.75" thickTop="1" x14ac:dyDescent="0.25">
      <c r="A117" s="3" t="s">
        <v>0</v>
      </c>
      <c r="B117" s="4" t="s">
        <v>1</v>
      </c>
      <c r="C117" s="4" t="s">
        <v>2</v>
      </c>
      <c r="D117" s="4" t="s">
        <v>3</v>
      </c>
      <c r="E117" s="4" t="s">
        <v>9</v>
      </c>
      <c r="F117" s="4" t="s">
        <v>5</v>
      </c>
      <c r="G117" s="4" t="s">
        <v>6</v>
      </c>
      <c r="H117" s="4" t="s">
        <v>7</v>
      </c>
      <c r="I117" s="4" t="s">
        <v>4</v>
      </c>
      <c r="J117" s="4" t="s">
        <v>8</v>
      </c>
      <c r="K117" s="4" t="s">
        <v>12</v>
      </c>
      <c r="L117" s="4" t="s">
        <v>10</v>
      </c>
      <c r="M117" s="5" t="s">
        <v>11</v>
      </c>
    </row>
    <row r="118" spans="1:13" x14ac:dyDescent="0.25">
      <c r="A118" s="6" t="s">
        <v>92</v>
      </c>
      <c r="B118" s="2"/>
      <c r="C118" s="2"/>
      <c r="D118" s="2">
        <v>317</v>
      </c>
      <c r="E118" s="2">
        <v>15</v>
      </c>
      <c r="F118" s="2"/>
      <c r="G118" s="2"/>
      <c r="H118" s="2">
        <v>324</v>
      </c>
      <c r="I118" s="2">
        <v>13</v>
      </c>
      <c r="J118" s="2"/>
      <c r="K118" s="2"/>
      <c r="L118" s="2">
        <f>+Table1798[[#This Row],[1st Leg]]+Table1798[[#This Row],[2nd Leg]]+Table1798[[#This Row],[3rd Leg]]+Table1798[[#This Row],[4th Leg]]+Table1798[[#This Row],[Chanpionship]]</f>
        <v>641</v>
      </c>
      <c r="M118" s="7">
        <f>+Table1798[[#This Row],[x]]+Table1798[[#This Row],[X2]]+Table1798[[#This Row],[X3]]+Table1798[[#This Row],[X4]]+Table1798[[#This Row],[XC]]</f>
        <v>28</v>
      </c>
    </row>
    <row r="119" spans="1:13" x14ac:dyDescent="0.25">
      <c r="A119" s="6" t="s">
        <v>35</v>
      </c>
      <c r="B119" s="2">
        <v>279</v>
      </c>
      <c r="C119" s="2">
        <v>5</v>
      </c>
      <c r="D119" s="2"/>
      <c r="E119" s="2"/>
      <c r="F119" s="2">
        <v>275</v>
      </c>
      <c r="G119" s="2">
        <v>6</v>
      </c>
      <c r="H119" s="2">
        <v>275</v>
      </c>
      <c r="I119" s="2">
        <v>7</v>
      </c>
      <c r="J119" s="2"/>
      <c r="K119" s="2"/>
      <c r="L119" s="2">
        <f>+Table1798[[#This Row],[1st Leg]]+Table1798[[#This Row],[2nd Leg]]+Table1798[[#This Row],[3rd Leg]]+Table1798[[#This Row],[4th Leg]]+Table1798[[#This Row],[Chanpionship]]</f>
        <v>829</v>
      </c>
      <c r="M119" s="7">
        <f>+Table1798[[#This Row],[x]]+Table1798[[#This Row],[X2]]+Table1798[[#This Row],[X3]]+Table1798[[#This Row],[X4]]+Table1798[[#This Row],[XC]]</f>
        <v>18</v>
      </c>
    </row>
    <row r="120" spans="1:13" x14ac:dyDescent="0.25">
      <c r="A120" s="6" t="s">
        <v>75</v>
      </c>
      <c r="B120" s="2">
        <v>292</v>
      </c>
      <c r="C120" s="2">
        <v>4</v>
      </c>
      <c r="D120" s="2">
        <v>296</v>
      </c>
      <c r="E120" s="2">
        <v>5</v>
      </c>
      <c r="F120" s="2">
        <v>306</v>
      </c>
      <c r="G120" s="2">
        <v>10</v>
      </c>
      <c r="H120" s="2"/>
      <c r="I120" s="2"/>
      <c r="J120" s="2"/>
      <c r="K120" s="2"/>
      <c r="L120" s="2">
        <f>+Table1798[[#This Row],[1st Leg]]+Table1798[[#This Row],[2nd Leg]]+Table1798[[#This Row],[3rd Leg]]+Table1798[[#This Row],[4th Leg]]+Table1798[[#This Row],[Chanpionship]]</f>
        <v>894</v>
      </c>
      <c r="M120" s="7">
        <f>+Table1798[[#This Row],[x]]+Table1798[[#This Row],[X2]]+Table1798[[#This Row],[X3]]+Table1798[[#This Row],[X4]]+Table1798[[#This Row],[XC]]</f>
        <v>19</v>
      </c>
    </row>
    <row r="121" spans="1:13" x14ac:dyDescent="0.25">
      <c r="A121" s="6" t="s">
        <v>36</v>
      </c>
      <c r="B121" s="2">
        <v>266</v>
      </c>
      <c r="C121" s="2">
        <v>4</v>
      </c>
      <c r="D121" s="2">
        <v>312</v>
      </c>
      <c r="E121" s="2">
        <v>11</v>
      </c>
      <c r="F121" s="2">
        <v>289</v>
      </c>
      <c r="G121" s="2">
        <v>8</v>
      </c>
      <c r="H121" s="2"/>
      <c r="I121" s="2"/>
      <c r="J121" s="2"/>
      <c r="K121" s="2"/>
      <c r="L121" s="2">
        <f>+Table1798[[#This Row],[1st Leg]]+Table1798[[#This Row],[2nd Leg]]+Table1798[[#This Row],[3rd Leg]]+Table1798[[#This Row],[4th Leg]]+Table1798[[#This Row],[Chanpionship]]</f>
        <v>867</v>
      </c>
      <c r="M121" s="7">
        <f>+Table1798[[#This Row],[x]]+Table1798[[#This Row],[X2]]+Table1798[[#This Row],[X3]]+Table1798[[#This Row],[X4]]+Table1798[[#This Row],[XC]]</f>
        <v>23</v>
      </c>
    </row>
    <row r="122" spans="1:13" x14ac:dyDescent="0.25">
      <c r="A122" s="6" t="s">
        <v>34</v>
      </c>
      <c r="B122" s="2">
        <v>312</v>
      </c>
      <c r="C122" s="2">
        <v>10</v>
      </c>
      <c r="D122" s="2"/>
      <c r="E122" s="2"/>
      <c r="F122" s="2"/>
      <c r="G122" s="2"/>
      <c r="H122" s="2"/>
      <c r="I122" s="2"/>
      <c r="J122" s="2"/>
      <c r="K122" s="2"/>
      <c r="L122" s="2">
        <f>+Table1798[[#This Row],[1st Leg]]+Table1798[[#This Row],[2nd Leg]]+Table1798[[#This Row],[3rd Leg]]+Table1798[[#This Row],[4th Leg]]+Table1798[[#This Row],[Chanpionship]]</f>
        <v>312</v>
      </c>
      <c r="M122" s="7">
        <f>+Table1798[[#This Row],[x]]+Table1798[[#This Row],[X2]]+Table1798[[#This Row],[X3]]+Table1798[[#This Row],[X4]]+Table1798[[#This Row],[XC]]</f>
        <v>10</v>
      </c>
    </row>
    <row r="123" spans="1:13" x14ac:dyDescent="0.25">
      <c r="A123" s="6" t="s">
        <v>76</v>
      </c>
      <c r="B123" s="2">
        <v>229</v>
      </c>
      <c r="C123" s="2">
        <v>1</v>
      </c>
      <c r="D123" s="2"/>
      <c r="E123" s="2"/>
      <c r="F123" s="2"/>
      <c r="G123" s="2"/>
      <c r="H123" s="2"/>
      <c r="I123" s="2"/>
      <c r="J123" s="2"/>
      <c r="K123" s="2"/>
      <c r="L123" s="2">
        <f>+Table1798[[#This Row],[1st Leg]]+Table1798[[#This Row],[2nd Leg]]+Table1798[[#This Row],[3rd Leg]]+Table1798[[#This Row],[4th Leg]]+Table1798[[#This Row],[Chanpionship]]</f>
        <v>229</v>
      </c>
      <c r="M123" s="7">
        <f>+Table1798[[#This Row],[x]]+Table1798[[#This Row],[X2]]+Table1798[[#This Row],[X3]]+Table1798[[#This Row],[X4]]+Table1798[[#This Row],[XC]]</f>
        <v>1</v>
      </c>
    </row>
    <row r="124" spans="1:13" x14ac:dyDescent="0.25">
      <c r="A124" s="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>
        <f>+Table1798[[#This Row],[1st Leg]]+Table1798[[#This Row],[2nd Leg]]+Table1798[[#This Row],[3rd Leg]]+Table1798[[#This Row],[4th Leg]]+Table1798[[#This Row],[Chanpionship]]</f>
        <v>0</v>
      </c>
      <c r="M124" s="7">
        <f>+Table1798[[#This Row],[x]]+Table1798[[#This Row],[X2]]+Table1798[[#This Row],[X3]]+Table1798[[#This Row],[X4]]+Table1798[[#This Row],[XC]]</f>
        <v>0</v>
      </c>
    </row>
    <row r="125" spans="1:13" x14ac:dyDescent="0.25">
      <c r="A125" s="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>
        <f>+Table1798[[#This Row],[1st Leg]]+Table1798[[#This Row],[2nd Leg]]+Table1798[[#This Row],[3rd Leg]]+Table1798[[#This Row],[4th Leg]]+Table1798[[#This Row],[Chanpionship]]</f>
        <v>0</v>
      </c>
      <c r="M125" s="7">
        <f>+Table1798[[#This Row],[x]]+Table1798[[#This Row],[X2]]+Table1798[[#This Row],[X3]]+Table1798[[#This Row],[X4]]+Table1798[[#This Row],[XC]]</f>
        <v>0</v>
      </c>
    </row>
    <row r="126" spans="1:13" x14ac:dyDescent="0.25">
      <c r="A126" s="12"/>
      <c r="B126" s="9"/>
      <c r="C126" s="2"/>
      <c r="D126" s="2"/>
      <c r="E126" s="2"/>
      <c r="F126" s="2"/>
      <c r="G126" s="2"/>
      <c r="H126" s="2"/>
      <c r="I126" s="2"/>
      <c r="J126" s="2"/>
      <c r="K126" s="2"/>
      <c r="L126" s="2">
        <f>+Table1798[[#This Row],[1st Leg]]+Table1798[[#This Row],[2nd Leg]]+Table1798[[#This Row],[3rd Leg]]+Table1798[[#This Row],[4th Leg]]+Table1798[[#This Row],[Chanpionship]]</f>
        <v>0</v>
      </c>
      <c r="M126" s="7">
        <f>+Table1798[[#This Row],[x]]+Table1798[[#This Row],[X2]]+Table1798[[#This Row],[X3]]+Table1798[[#This Row],[X4]]+Table1798[[#This Row],[XC]]</f>
        <v>0</v>
      </c>
    </row>
    <row r="127" spans="1:13" x14ac:dyDescent="0.25">
      <c r="A127" s="12"/>
      <c r="B127" s="9"/>
      <c r="C127" s="2"/>
      <c r="D127" s="2"/>
      <c r="E127" s="2"/>
      <c r="F127" s="2"/>
      <c r="G127" s="2"/>
      <c r="H127" s="2"/>
      <c r="I127" s="2"/>
      <c r="J127" s="2"/>
      <c r="K127" s="2"/>
      <c r="L127" s="2">
        <f>+Table1798[[#This Row],[1st Leg]]+Table1798[[#This Row],[2nd Leg]]+Table1798[[#This Row],[3rd Leg]]+Table1798[[#This Row],[4th Leg]]+Table1798[[#This Row],[Chanpionship]]</f>
        <v>0</v>
      </c>
      <c r="M127" s="7">
        <f>+Table1798[[#This Row],[x]]+Table1798[[#This Row],[X2]]+Table1798[[#This Row],[X3]]+Table1798[[#This Row],[X4]]+Table1798[[#This Row],[XC]]</f>
        <v>0</v>
      </c>
    </row>
    <row r="128" spans="1:13" x14ac:dyDescent="0.25">
      <c r="A128" s="12"/>
      <c r="B128" s="9"/>
      <c r="C128" s="2"/>
      <c r="D128" s="2"/>
      <c r="E128" s="2"/>
      <c r="F128" s="2"/>
      <c r="G128" s="2"/>
      <c r="H128" s="2"/>
      <c r="I128" s="2"/>
      <c r="J128" s="2"/>
      <c r="K128" s="2"/>
      <c r="L128" s="2">
        <f>+Table1798[[#This Row],[1st Leg]]+Table1798[[#This Row],[2nd Leg]]+Table1798[[#This Row],[3rd Leg]]+Table1798[[#This Row],[4th Leg]]+Table1798[[#This Row],[Chanpionship]]</f>
        <v>0</v>
      </c>
      <c r="M128" s="7">
        <f>+Table1798[[#This Row],[x]]+Table1798[[#This Row],[X2]]+Table1798[[#This Row],[X3]]+Table1798[[#This Row],[X4]]+Table1798[[#This Row],[XC]]</f>
        <v>0</v>
      </c>
    </row>
    <row r="129" spans="1:13" x14ac:dyDescent="0.25">
      <c r="A129" s="12"/>
      <c r="B129" s="9"/>
      <c r="C129" s="2"/>
      <c r="D129" s="2"/>
      <c r="E129" s="2"/>
      <c r="F129" s="2"/>
      <c r="G129" s="2"/>
      <c r="H129" s="2"/>
      <c r="I129" s="2"/>
      <c r="J129" s="2"/>
      <c r="K129" s="2"/>
      <c r="L129" s="2">
        <f>+Table1798[[#This Row],[1st Leg]]+Table1798[[#This Row],[2nd Leg]]+Table1798[[#This Row],[3rd Leg]]+Table1798[[#This Row],[4th Leg]]+Table1798[[#This Row],[Chanpionship]]</f>
        <v>0</v>
      </c>
      <c r="M129" s="7">
        <f>+Table1798[[#This Row],[x]]+Table1798[[#This Row],[X2]]+Table1798[[#This Row],[X3]]+Table1798[[#This Row],[X4]]+Table1798[[#This Row],[XC]]</f>
        <v>0</v>
      </c>
    </row>
    <row r="130" spans="1:13" x14ac:dyDescent="0.25">
      <c r="A130" s="12"/>
      <c r="B130" s="9"/>
      <c r="C130" s="2"/>
      <c r="D130" s="2"/>
      <c r="E130" s="2"/>
      <c r="F130" s="2"/>
      <c r="G130" s="2"/>
      <c r="H130" s="2"/>
      <c r="I130" s="2"/>
      <c r="J130" s="2"/>
      <c r="K130" s="2"/>
      <c r="L130" s="2">
        <f>+Table1798[[#This Row],[1st Leg]]+Table1798[[#This Row],[2nd Leg]]+Table1798[[#This Row],[3rd Leg]]+Table1798[[#This Row],[4th Leg]]+Table1798[[#This Row],[Chanpionship]]</f>
        <v>0</v>
      </c>
      <c r="M130" s="7">
        <f>+Table1798[[#This Row],[x]]+Table1798[[#This Row],[X2]]+Table1798[[#This Row],[X3]]+Table1798[[#This Row],[X4]]+Table1798[[#This Row],[XC]]</f>
        <v>0</v>
      </c>
    </row>
    <row r="131" spans="1:13" x14ac:dyDescent="0.25">
      <c r="A131" s="12"/>
      <c r="B131" s="9"/>
      <c r="C131" s="2"/>
      <c r="D131" s="2"/>
      <c r="E131" s="2"/>
      <c r="F131" s="2"/>
      <c r="G131" s="2"/>
      <c r="H131" s="2"/>
      <c r="I131" s="2"/>
      <c r="J131" s="2"/>
      <c r="K131" s="2"/>
      <c r="L131" s="2">
        <f>+Table1798[[#This Row],[1st Leg]]+Table1798[[#This Row],[2nd Leg]]+Table1798[[#This Row],[3rd Leg]]+Table1798[[#This Row],[4th Leg]]+Table1798[[#This Row],[Chanpionship]]</f>
        <v>0</v>
      </c>
      <c r="M131" s="7">
        <f>+Table1798[[#This Row],[x]]+Table1798[[#This Row],[X2]]+Table1798[[#This Row],[X3]]+Table1798[[#This Row],[X4]]+Table1798[[#This Row],[XC]]</f>
        <v>0</v>
      </c>
    </row>
    <row r="132" spans="1:13" x14ac:dyDescent="0.25">
      <c r="A132" s="12"/>
      <c r="B132" s="9"/>
      <c r="C132" s="2"/>
      <c r="D132" s="2"/>
      <c r="E132" s="2"/>
      <c r="F132" s="2"/>
      <c r="G132" s="2"/>
      <c r="H132" s="2"/>
      <c r="I132" s="2"/>
      <c r="J132" s="2"/>
      <c r="K132" s="2"/>
      <c r="L132" s="2">
        <f>+Table1798[[#This Row],[1st Leg]]+Table1798[[#This Row],[2nd Leg]]+Table1798[[#This Row],[3rd Leg]]+Table1798[[#This Row],[4th Leg]]+Table1798[[#This Row],[Chanpionship]]</f>
        <v>0</v>
      </c>
      <c r="M132" s="7">
        <f>+Table1798[[#This Row],[x]]+Table1798[[#This Row],[X2]]+Table1798[[#This Row],[X3]]+Table1798[[#This Row],[X4]]+Table1798[[#This Row],[XC]]</f>
        <v>0</v>
      </c>
    </row>
    <row r="133" spans="1:13" x14ac:dyDescent="0.25">
      <c r="A133" s="12"/>
      <c r="B133" s="9"/>
      <c r="C133" s="2"/>
      <c r="D133" s="2"/>
      <c r="E133" s="2"/>
      <c r="F133" s="2"/>
      <c r="G133" s="2"/>
      <c r="H133" s="2"/>
      <c r="I133" s="2"/>
      <c r="J133" s="2"/>
      <c r="K133" s="2"/>
      <c r="L133" s="2">
        <f>+Table1798[[#This Row],[1st Leg]]+Table1798[[#This Row],[2nd Leg]]+Table1798[[#This Row],[3rd Leg]]+Table1798[[#This Row],[4th Leg]]+Table1798[[#This Row],[Chanpionship]]</f>
        <v>0</v>
      </c>
      <c r="M133" s="7">
        <f>+Table1798[[#This Row],[x]]+Table1798[[#This Row],[X2]]+Table1798[[#This Row],[X3]]+Table1798[[#This Row],[X4]]+Table1798[[#This Row],[XC]]</f>
        <v>0</v>
      </c>
    </row>
    <row r="134" spans="1:13" x14ac:dyDescent="0.25">
      <c r="A134" s="12"/>
      <c r="B134" s="9"/>
      <c r="C134" s="2"/>
      <c r="D134" s="2"/>
      <c r="E134" s="2"/>
      <c r="F134" s="2"/>
      <c r="G134" s="2"/>
      <c r="H134" s="2"/>
      <c r="I134" s="2"/>
      <c r="J134" s="2"/>
      <c r="K134" s="2"/>
      <c r="L134" s="2">
        <f>+Table1798[[#This Row],[1st Leg]]+Table1798[[#This Row],[2nd Leg]]+Table1798[[#This Row],[3rd Leg]]+Table1798[[#This Row],[4th Leg]]+Table1798[[#This Row],[Chanpionship]]</f>
        <v>0</v>
      </c>
      <c r="M134" s="7">
        <f>+Table1798[[#This Row],[x]]+Table1798[[#This Row],[X2]]+Table1798[[#This Row],[X3]]+Table1798[[#This Row],[X4]]+Table1798[[#This Row],[XC]]</f>
        <v>0</v>
      </c>
    </row>
    <row r="135" spans="1:13" x14ac:dyDescent="0.25">
      <c r="A135" s="12"/>
      <c r="B135" s="9"/>
      <c r="C135" s="2"/>
      <c r="D135" s="2"/>
      <c r="E135" s="2"/>
      <c r="F135" s="2"/>
      <c r="G135" s="2"/>
      <c r="H135" s="2"/>
      <c r="I135" s="2"/>
      <c r="J135" s="2"/>
      <c r="K135" s="2"/>
      <c r="L135" s="2">
        <f>+Table1798[[#This Row],[1st Leg]]+Table1798[[#This Row],[2nd Leg]]+Table1798[[#This Row],[3rd Leg]]+Table1798[[#This Row],[4th Leg]]+Table1798[[#This Row],[Chanpionship]]</f>
        <v>0</v>
      </c>
      <c r="M135" s="7">
        <f>+Table1798[[#This Row],[x]]+Table1798[[#This Row],[X2]]+Table1798[[#This Row],[X3]]+Table1798[[#This Row],[X4]]+Table1798[[#This Row],[XC]]</f>
        <v>0</v>
      </c>
    </row>
    <row r="136" spans="1:13" x14ac:dyDescent="0.25">
      <c r="A136" s="12"/>
      <c r="B136" s="9"/>
      <c r="C136" s="2"/>
      <c r="D136" s="2"/>
      <c r="E136" s="2"/>
      <c r="F136" s="2"/>
      <c r="G136" s="2"/>
      <c r="H136" s="2"/>
      <c r="I136" s="2"/>
      <c r="J136" s="2"/>
      <c r="K136" s="2"/>
      <c r="L136" s="2">
        <f>+Table1798[[#This Row],[1st Leg]]+Table1798[[#This Row],[2nd Leg]]+Table1798[[#This Row],[3rd Leg]]+Table1798[[#This Row],[4th Leg]]+Table1798[[#This Row],[Chanpionship]]</f>
        <v>0</v>
      </c>
      <c r="M136" s="7">
        <f>+Table1798[[#This Row],[x]]+Table1798[[#This Row],[X2]]+Table1798[[#This Row],[X3]]+Table1798[[#This Row],[X4]]+Table1798[[#This Row],[XC]]</f>
        <v>0</v>
      </c>
    </row>
    <row r="137" spans="1:13" x14ac:dyDescent="0.25">
      <c r="A137" s="12"/>
      <c r="B137" s="9"/>
      <c r="C137" s="2"/>
      <c r="D137" s="2"/>
      <c r="E137" s="2"/>
      <c r="F137" s="2"/>
      <c r="G137" s="2"/>
      <c r="H137" s="2"/>
      <c r="I137" s="2"/>
      <c r="J137" s="2"/>
      <c r="K137" s="2"/>
      <c r="L137" s="2">
        <f>+Table1798[[#This Row],[1st Leg]]+Table1798[[#This Row],[2nd Leg]]+Table1798[[#This Row],[3rd Leg]]+Table1798[[#This Row],[4th Leg]]+Table1798[[#This Row],[Chanpionship]]</f>
        <v>0</v>
      </c>
      <c r="M137" s="7">
        <f>+Table1798[[#This Row],[x]]+Table1798[[#This Row],[X2]]+Table1798[[#This Row],[X3]]+Table1798[[#This Row],[X4]]+Table1798[[#This Row],[XC]]</f>
        <v>0</v>
      </c>
    </row>
    <row r="138" spans="1:13" x14ac:dyDescent="0.25">
      <c r="A138" s="12"/>
      <c r="B138" s="9"/>
      <c r="C138" s="2"/>
      <c r="D138" s="2"/>
      <c r="E138" s="2"/>
      <c r="F138" s="2"/>
      <c r="G138" s="2"/>
      <c r="H138" s="2"/>
      <c r="I138" s="2"/>
      <c r="J138" s="2"/>
      <c r="K138" s="2"/>
      <c r="L138" s="2">
        <f>+Table1798[[#This Row],[1st Leg]]+Table1798[[#This Row],[2nd Leg]]+Table1798[[#This Row],[3rd Leg]]+Table1798[[#This Row],[4th Leg]]+Table1798[[#This Row],[Chanpionship]]</f>
        <v>0</v>
      </c>
      <c r="M138" s="7">
        <f>+Table1798[[#This Row],[x]]+Table1798[[#This Row],[X2]]+Table1798[[#This Row],[X3]]+Table1798[[#This Row],[X4]]+Table1798[[#This Row],[XC]]</f>
        <v>0</v>
      </c>
    </row>
    <row r="139" spans="1:13" x14ac:dyDescent="0.25">
      <c r="A139" s="12"/>
      <c r="B139" s="9"/>
      <c r="C139" s="2"/>
      <c r="D139" s="2"/>
      <c r="E139" s="2"/>
      <c r="F139" s="2"/>
      <c r="G139" s="2"/>
      <c r="H139" s="2"/>
      <c r="I139" s="2"/>
      <c r="J139" s="2"/>
      <c r="K139" s="2"/>
      <c r="L139" s="2">
        <f>+Table1798[[#This Row],[1st Leg]]+Table1798[[#This Row],[2nd Leg]]+Table1798[[#This Row],[3rd Leg]]+Table1798[[#This Row],[4th Leg]]+Table1798[[#This Row],[Chanpionship]]</f>
        <v>0</v>
      </c>
      <c r="M139" s="7">
        <f>+Table1798[[#This Row],[x]]+Table1798[[#This Row],[X2]]+Table1798[[#This Row],[X3]]+Table1798[[#This Row],[X4]]+Table1798[[#This Row],[XC]]</f>
        <v>0</v>
      </c>
    </row>
    <row r="140" spans="1:13" x14ac:dyDescent="0.25">
      <c r="A140" s="12"/>
      <c r="B140" s="9"/>
      <c r="C140" s="2"/>
      <c r="D140" s="2"/>
      <c r="E140" s="2"/>
      <c r="F140" s="2"/>
      <c r="G140" s="2"/>
      <c r="H140" s="2"/>
      <c r="I140" s="2"/>
      <c r="J140" s="2"/>
      <c r="K140" s="2"/>
      <c r="L140" s="2">
        <f>+Table1798[[#This Row],[1st Leg]]+Table1798[[#This Row],[2nd Leg]]+Table1798[[#This Row],[3rd Leg]]+Table1798[[#This Row],[4th Leg]]+Table1798[[#This Row],[Chanpionship]]</f>
        <v>0</v>
      </c>
      <c r="M140" s="7">
        <f>+Table1798[[#This Row],[x]]+Table1798[[#This Row],[X2]]+Table1798[[#This Row],[X3]]+Table1798[[#This Row],[X4]]+Table1798[[#This Row],[XC]]</f>
        <v>0</v>
      </c>
    </row>
    <row r="141" spans="1:13" x14ac:dyDescent="0.25">
      <c r="A141" s="12"/>
      <c r="B141" s="9"/>
      <c r="C141" s="2"/>
      <c r="D141" s="2"/>
      <c r="E141" s="2"/>
      <c r="F141" s="2"/>
      <c r="G141" s="2"/>
      <c r="H141" s="2"/>
      <c r="I141" s="2"/>
      <c r="J141" s="2"/>
      <c r="K141" s="2"/>
      <c r="L141" s="2">
        <f>+Table1798[[#This Row],[1st Leg]]+Table1798[[#This Row],[2nd Leg]]+Table1798[[#This Row],[3rd Leg]]+Table1798[[#This Row],[4th Leg]]+Table1798[[#This Row],[Chanpionship]]</f>
        <v>0</v>
      </c>
      <c r="M141" s="7">
        <f>+Table1798[[#This Row],[x]]+Table1798[[#This Row],[X2]]+Table1798[[#This Row],[X3]]+Table1798[[#This Row],[X4]]+Table1798[[#This Row],[XC]]</f>
        <v>0</v>
      </c>
    </row>
    <row r="142" spans="1:13" x14ac:dyDescent="0.25">
      <c r="A142" s="12"/>
      <c r="B142" s="9"/>
      <c r="C142" s="2"/>
      <c r="D142" s="2"/>
      <c r="E142" s="2"/>
      <c r="F142" s="2"/>
      <c r="G142" s="2"/>
      <c r="H142" s="2"/>
      <c r="I142" s="2"/>
      <c r="J142" s="2"/>
      <c r="K142" s="2"/>
      <c r="L142" s="2">
        <f>+Table1798[[#This Row],[1st Leg]]+Table1798[[#This Row],[2nd Leg]]+Table1798[[#This Row],[3rd Leg]]+Table1798[[#This Row],[4th Leg]]+Table1798[[#This Row],[Chanpionship]]</f>
        <v>0</v>
      </c>
      <c r="M142" s="7">
        <f>+Table1798[[#This Row],[x]]+Table1798[[#This Row],[X2]]+Table1798[[#This Row],[X3]]+Table1798[[#This Row],[X4]]+Table1798[[#This Row],[XC]]</f>
        <v>0</v>
      </c>
    </row>
    <row r="143" spans="1:13" x14ac:dyDescent="0.25">
      <c r="A143" s="12"/>
      <c r="B143" s="9"/>
      <c r="C143" s="2"/>
      <c r="D143" s="2"/>
      <c r="E143" s="2"/>
      <c r="F143" s="2"/>
      <c r="G143" s="2"/>
      <c r="H143" s="2"/>
      <c r="I143" s="2"/>
      <c r="J143" s="2"/>
      <c r="K143" s="2"/>
      <c r="L143" s="2">
        <f>+Table1798[[#This Row],[1st Leg]]+Table1798[[#This Row],[2nd Leg]]+Table1798[[#This Row],[3rd Leg]]+Table1798[[#This Row],[4th Leg]]+Table1798[[#This Row],[Chanpionship]]</f>
        <v>0</v>
      </c>
      <c r="M143" s="7">
        <f>+Table1798[[#This Row],[x]]+Table1798[[#This Row],[X2]]+Table1798[[#This Row],[X3]]+Table1798[[#This Row],[X4]]+Table1798[[#This Row],[XC]]</f>
        <v>0</v>
      </c>
    </row>
    <row r="144" spans="1:13" x14ac:dyDescent="0.25">
      <c r="A144" s="12"/>
      <c r="B144" s="9"/>
      <c r="C144" s="2"/>
      <c r="D144" s="2"/>
      <c r="E144" s="2"/>
      <c r="F144" s="2"/>
      <c r="G144" s="2"/>
      <c r="H144" s="2"/>
      <c r="I144" s="2"/>
      <c r="J144" s="2"/>
      <c r="K144" s="2"/>
      <c r="L144" s="2">
        <f>+Table1798[[#This Row],[1st Leg]]+Table1798[[#This Row],[2nd Leg]]+Table1798[[#This Row],[3rd Leg]]+Table1798[[#This Row],[4th Leg]]+Table1798[[#This Row],[Chanpionship]]</f>
        <v>0</v>
      </c>
      <c r="M144" s="7">
        <f>+Table1798[[#This Row],[x]]+Table1798[[#This Row],[X2]]+Table1798[[#This Row],[X3]]+Table1798[[#This Row],[X4]]+Table1798[[#This Row],[XC]]</f>
        <v>0</v>
      </c>
    </row>
    <row r="145" spans="1:13" x14ac:dyDescent="0.25">
      <c r="A145" s="12"/>
      <c r="B145" s="9"/>
      <c r="C145" s="2"/>
      <c r="D145" s="2"/>
      <c r="E145" s="2"/>
      <c r="F145" s="2"/>
      <c r="G145" s="2"/>
      <c r="H145" s="2"/>
      <c r="I145" s="2"/>
      <c r="J145" s="2"/>
      <c r="K145" s="2"/>
      <c r="L145" s="2">
        <f>+Table1798[[#This Row],[1st Leg]]+Table1798[[#This Row],[2nd Leg]]+Table1798[[#This Row],[3rd Leg]]+Table1798[[#This Row],[4th Leg]]+Table1798[[#This Row],[Chanpionship]]</f>
        <v>0</v>
      </c>
      <c r="M145" s="7">
        <f>+Table1798[[#This Row],[x]]+Table1798[[#This Row],[X2]]+Table1798[[#This Row],[X3]]+Table1798[[#This Row],[X4]]+Table1798[[#This Row],[XC]]</f>
        <v>0</v>
      </c>
    </row>
    <row r="146" spans="1:13" x14ac:dyDescent="0.25">
      <c r="A146" s="12"/>
      <c r="B146" s="9"/>
      <c r="C146" s="2"/>
      <c r="D146" s="2"/>
      <c r="E146" s="2"/>
      <c r="F146" s="2"/>
      <c r="G146" s="2"/>
      <c r="H146" s="2"/>
      <c r="I146" s="2"/>
      <c r="J146" s="2"/>
      <c r="K146" s="2"/>
      <c r="L146" s="2">
        <f>+Table1798[[#This Row],[1st Leg]]+Table1798[[#This Row],[2nd Leg]]+Table1798[[#This Row],[3rd Leg]]+Table1798[[#This Row],[4th Leg]]+Table1798[[#This Row],[Chanpionship]]</f>
        <v>0</v>
      </c>
      <c r="M146" s="7">
        <f>+Table1798[[#This Row],[x]]+Table1798[[#This Row],[X2]]+Table1798[[#This Row],[X3]]+Table1798[[#This Row],[X4]]+Table1798[[#This Row],[XC]]</f>
        <v>0</v>
      </c>
    </row>
    <row r="147" spans="1:13" x14ac:dyDescent="0.25">
      <c r="A147" s="12"/>
      <c r="B147" s="9"/>
      <c r="C147" s="2"/>
      <c r="D147" s="2"/>
      <c r="E147" s="2"/>
      <c r="F147" s="2"/>
      <c r="G147" s="2"/>
      <c r="H147" s="2"/>
      <c r="I147" s="2"/>
      <c r="J147" s="2"/>
      <c r="K147" s="2"/>
      <c r="L147" s="2">
        <f>+Table1798[[#This Row],[1st Leg]]+Table1798[[#This Row],[2nd Leg]]+Table1798[[#This Row],[3rd Leg]]+Table1798[[#This Row],[4th Leg]]+Table1798[[#This Row],[Chanpionship]]</f>
        <v>0</v>
      </c>
      <c r="M147" s="7">
        <f>+Table1798[[#This Row],[x]]+Table1798[[#This Row],[X2]]+Table1798[[#This Row],[X3]]+Table1798[[#This Row],[X4]]+Table1798[[#This Row],[XC]]</f>
        <v>0</v>
      </c>
    </row>
    <row r="148" spans="1:13" x14ac:dyDescent="0.25">
      <c r="A148" s="12"/>
      <c r="B148" s="9"/>
      <c r="C148" s="2"/>
      <c r="D148" s="2"/>
      <c r="E148" s="2"/>
      <c r="F148" s="2"/>
      <c r="G148" s="2"/>
      <c r="H148" s="2"/>
      <c r="I148" s="2"/>
      <c r="J148" s="2"/>
      <c r="K148" s="2"/>
      <c r="L148" s="2">
        <f>+Table1798[[#This Row],[1st Leg]]+Table1798[[#This Row],[2nd Leg]]+Table1798[[#This Row],[3rd Leg]]+Table1798[[#This Row],[4th Leg]]+Table1798[[#This Row],[Chanpionship]]</f>
        <v>0</v>
      </c>
      <c r="M148" s="7">
        <f>+Table1798[[#This Row],[x]]+Table1798[[#This Row],[X2]]+Table1798[[#This Row],[X3]]+Table1798[[#This Row],[X4]]+Table1798[[#This Row],[XC]]</f>
        <v>0</v>
      </c>
    </row>
    <row r="153" spans="1:13" ht="27" thickBot="1" x14ac:dyDescent="0.45">
      <c r="A153" s="1" t="s">
        <v>14</v>
      </c>
    </row>
    <row r="154" spans="1:13" ht="15.75" thickTop="1" x14ac:dyDescent="0.25">
      <c r="A154" s="3" t="s">
        <v>0</v>
      </c>
      <c r="B154" s="4" t="s">
        <v>1</v>
      </c>
      <c r="C154" s="4" t="s">
        <v>2</v>
      </c>
      <c r="D154" s="4" t="s">
        <v>3</v>
      </c>
      <c r="E154" s="4" t="s">
        <v>9</v>
      </c>
      <c r="F154" s="4" t="s">
        <v>5</v>
      </c>
      <c r="G154" s="4" t="s">
        <v>6</v>
      </c>
      <c r="H154" s="4" t="s">
        <v>7</v>
      </c>
      <c r="I154" s="4" t="s">
        <v>4</v>
      </c>
      <c r="J154" s="4" t="s">
        <v>8</v>
      </c>
      <c r="K154" s="4" t="s">
        <v>12</v>
      </c>
      <c r="L154" s="4" t="s">
        <v>10</v>
      </c>
      <c r="M154" s="5" t="s">
        <v>11</v>
      </c>
    </row>
    <row r="155" spans="1:13" x14ac:dyDescent="0.25">
      <c r="A155" s="6" t="s">
        <v>88</v>
      </c>
      <c r="B155" s="2"/>
      <c r="C155" s="2"/>
      <c r="D155" s="2">
        <v>312</v>
      </c>
      <c r="E155" s="2">
        <v>10</v>
      </c>
      <c r="F155" s="2">
        <v>326</v>
      </c>
      <c r="G155" s="2">
        <v>16</v>
      </c>
      <c r="H155" s="2">
        <v>318</v>
      </c>
      <c r="I155" s="2">
        <v>11</v>
      </c>
      <c r="J155" s="2"/>
      <c r="K155" s="2"/>
      <c r="L155" s="2">
        <f>+Table171110[[#This Row],[1st Leg]]+Table171110[[#This Row],[2nd Leg]]+Table171110[[#This Row],[3rd Leg]]+Table171110[[#This Row],[4th Leg]]+Table171110[[#This Row],[Chanpionship]]</f>
        <v>956</v>
      </c>
      <c r="M155" s="7">
        <f>+Table171110[[#This Row],[x]]+Table171110[[#This Row],[X2]]+Table171110[[#This Row],[X3]]+Table171110[[#This Row],[X4]]+Table171110[[#This Row],[XC]]</f>
        <v>37</v>
      </c>
    </row>
    <row r="156" spans="1:13" x14ac:dyDescent="0.25">
      <c r="A156" s="6" t="s">
        <v>59</v>
      </c>
      <c r="B156" s="9"/>
      <c r="C156" s="2"/>
      <c r="D156" s="2"/>
      <c r="E156" s="2"/>
      <c r="F156" s="2">
        <v>302</v>
      </c>
      <c r="G156" s="2">
        <v>11</v>
      </c>
      <c r="H156" s="2">
        <v>303</v>
      </c>
      <c r="I156" s="2">
        <v>10</v>
      </c>
      <c r="J156" s="2"/>
      <c r="K156" s="2"/>
      <c r="L156" s="9">
        <f>+Table171110[[#This Row],[1st Leg]]+Table171110[[#This Row],[2nd Leg]]+Table171110[[#This Row],[3rd Leg]]+Table171110[[#This Row],[4th Leg]]+Table171110[[#This Row],[Chanpionship]]</f>
        <v>605</v>
      </c>
      <c r="M156" s="10">
        <f>+Table171110[[#This Row],[x]]+Table171110[[#This Row],[X2]]+Table171110[[#This Row],[X3]]+Table171110[[#This Row],[X4]]+Table171110[[#This Row],[XC]]</f>
        <v>21</v>
      </c>
    </row>
    <row r="157" spans="1:13" x14ac:dyDescent="0.25">
      <c r="A157" s="6" t="s">
        <v>42</v>
      </c>
      <c r="B157" s="2">
        <v>339</v>
      </c>
      <c r="C157" s="2">
        <v>22</v>
      </c>
      <c r="D157" s="2">
        <v>336</v>
      </c>
      <c r="E157" s="2">
        <v>18</v>
      </c>
      <c r="F157" s="2"/>
      <c r="G157" s="2"/>
      <c r="H157" s="2">
        <v>303</v>
      </c>
      <c r="I157" s="2">
        <v>9</v>
      </c>
      <c r="J157" s="2"/>
      <c r="K157" s="2"/>
      <c r="L157" s="2">
        <f>+Table171110[[#This Row],[1st Leg]]+Table171110[[#This Row],[2nd Leg]]+Table171110[[#This Row],[3rd Leg]]+Table171110[[#This Row],[4th Leg]]+Table171110[[#This Row],[Chanpionship]]</f>
        <v>978</v>
      </c>
      <c r="M157" s="7">
        <f>+Table171110[[#This Row],[x]]+Table171110[[#This Row],[X2]]+Table171110[[#This Row],[X3]]+Table171110[[#This Row],[X4]]+Table171110[[#This Row],[XC]]</f>
        <v>49</v>
      </c>
    </row>
    <row r="158" spans="1:13" x14ac:dyDescent="0.25">
      <c r="A158" s="6" t="s">
        <v>99</v>
      </c>
      <c r="B158" s="2"/>
      <c r="C158" s="2"/>
      <c r="D158" s="2"/>
      <c r="E158" s="2"/>
      <c r="F158" s="2"/>
      <c r="G158" s="2"/>
      <c r="H158" s="2">
        <v>303</v>
      </c>
      <c r="I158" s="2">
        <v>7</v>
      </c>
      <c r="J158" s="2"/>
      <c r="K158" s="2"/>
      <c r="L158" s="2">
        <f>+Table171110[[#This Row],[1st Leg]]+Table171110[[#This Row],[2nd Leg]]+Table171110[[#This Row],[3rd Leg]]+Table171110[[#This Row],[4th Leg]]+Table171110[[#This Row],[Chanpionship]]</f>
        <v>303</v>
      </c>
      <c r="M158" s="7">
        <f>+Table171110[[#This Row],[x]]+Table171110[[#This Row],[X2]]+Table171110[[#This Row],[X3]]+Table171110[[#This Row],[X4]]+Table171110[[#This Row],[XC]]</f>
        <v>7</v>
      </c>
    </row>
    <row r="159" spans="1:13" x14ac:dyDescent="0.25">
      <c r="A159" s="6" t="s">
        <v>100</v>
      </c>
      <c r="B159" s="2"/>
      <c r="C159" s="2"/>
      <c r="D159" s="2"/>
      <c r="E159" s="2"/>
      <c r="F159" s="2"/>
      <c r="G159" s="2"/>
      <c r="H159" s="2">
        <v>295</v>
      </c>
      <c r="I159" s="2">
        <v>6</v>
      </c>
      <c r="J159" s="2"/>
      <c r="K159" s="2"/>
      <c r="L159" s="2">
        <f>+Table171110[[#This Row],[1st Leg]]+Table171110[[#This Row],[2nd Leg]]+Table171110[[#This Row],[3rd Leg]]+Table171110[[#This Row],[4th Leg]]+Table171110[[#This Row],[Chanpionship]]</f>
        <v>295</v>
      </c>
      <c r="M159" s="7">
        <f>+Table171110[[#This Row],[x]]+Table171110[[#This Row],[X2]]+Table171110[[#This Row],[X3]]+Table171110[[#This Row],[X4]]+Table171110[[#This Row],[XC]]</f>
        <v>6</v>
      </c>
    </row>
    <row r="160" spans="1:13" x14ac:dyDescent="0.25">
      <c r="A160" s="6" t="s">
        <v>101</v>
      </c>
      <c r="B160" s="2"/>
      <c r="C160" s="2"/>
      <c r="D160" s="2"/>
      <c r="E160" s="2"/>
      <c r="F160" s="2"/>
      <c r="G160" s="2"/>
      <c r="H160" s="2">
        <v>278</v>
      </c>
      <c r="I160" s="2">
        <v>4</v>
      </c>
      <c r="J160" s="2"/>
      <c r="K160" s="2"/>
      <c r="L160" s="2">
        <f>+Table171110[[#This Row],[1st Leg]]+Table171110[[#This Row],[2nd Leg]]+Table171110[[#This Row],[3rd Leg]]+Table171110[[#This Row],[4th Leg]]+Table171110[[#This Row],[Chanpionship]]</f>
        <v>278</v>
      </c>
      <c r="M160" s="7">
        <f>+Table171110[[#This Row],[x]]+Table171110[[#This Row],[X2]]+Table171110[[#This Row],[X3]]+Table171110[[#This Row],[X4]]+Table171110[[#This Row],[XC]]</f>
        <v>4</v>
      </c>
    </row>
    <row r="161" spans="1:13" x14ac:dyDescent="0.25">
      <c r="A161" s="6" t="s">
        <v>45</v>
      </c>
      <c r="B161" s="9">
        <v>256</v>
      </c>
      <c r="C161" s="2">
        <v>3</v>
      </c>
      <c r="D161" s="2">
        <v>279</v>
      </c>
      <c r="E161" s="2">
        <v>7</v>
      </c>
      <c r="F161" s="2">
        <v>290</v>
      </c>
      <c r="G161" s="2">
        <v>11</v>
      </c>
      <c r="H161" s="2">
        <v>269</v>
      </c>
      <c r="I161" s="2">
        <v>7</v>
      </c>
      <c r="J161" s="2"/>
      <c r="K161" s="2"/>
      <c r="L161" s="9">
        <f>+Table171110[[#This Row],[1st Leg]]+Table171110[[#This Row],[2nd Leg]]+Table171110[[#This Row],[3rd Leg]]+Table171110[[#This Row],[4th Leg]]+Table171110[[#This Row],[Chanpionship]]</f>
        <v>1094</v>
      </c>
      <c r="M161" s="10">
        <f>+Table171110[[#This Row],[x]]+Table171110[[#This Row],[X2]]+Table171110[[#This Row],[X3]]+Table171110[[#This Row],[X4]]+Table171110[[#This Row],[XC]]</f>
        <v>28</v>
      </c>
    </row>
    <row r="162" spans="1:13" x14ac:dyDescent="0.25">
      <c r="A162" s="6" t="s">
        <v>43</v>
      </c>
      <c r="B162" s="2">
        <v>238</v>
      </c>
      <c r="C162" s="2">
        <v>3</v>
      </c>
      <c r="D162" s="2">
        <v>279</v>
      </c>
      <c r="E162" s="2">
        <v>5</v>
      </c>
      <c r="F162" s="2">
        <v>284</v>
      </c>
      <c r="G162" s="2">
        <v>6</v>
      </c>
      <c r="H162" s="2">
        <v>222</v>
      </c>
      <c r="I162" s="2">
        <v>2</v>
      </c>
      <c r="J162" s="2"/>
      <c r="K162" s="2"/>
      <c r="L162" s="2">
        <f>+Table171110[[#This Row],[1st Leg]]+Table171110[[#This Row],[2nd Leg]]+Table171110[[#This Row],[3rd Leg]]+Table171110[[#This Row],[4th Leg]]+Table171110[[#This Row],[Chanpionship]]</f>
        <v>1023</v>
      </c>
      <c r="M162" s="7">
        <f>+Table171110[[#This Row],[x]]+Table171110[[#This Row],[X2]]+Table171110[[#This Row],[X3]]+Table171110[[#This Row],[X4]]+Table171110[[#This Row],[XC]]</f>
        <v>16</v>
      </c>
    </row>
    <row r="163" spans="1:13" x14ac:dyDescent="0.25">
      <c r="A163" s="6" t="s">
        <v>97</v>
      </c>
      <c r="B163" s="2"/>
      <c r="C163" s="2"/>
      <c r="D163" s="2"/>
      <c r="E163" s="2"/>
      <c r="F163" s="2">
        <v>265</v>
      </c>
      <c r="G163" s="2">
        <v>4</v>
      </c>
      <c r="H163" s="2"/>
      <c r="I163" s="2"/>
      <c r="J163" s="2"/>
      <c r="K163" s="2"/>
      <c r="L163" s="2">
        <f>+Table171110[[#This Row],[1st Leg]]+Table171110[[#This Row],[2nd Leg]]+Table171110[[#This Row],[3rd Leg]]+Table171110[[#This Row],[4th Leg]]+Table171110[[#This Row],[Chanpionship]]</f>
        <v>265</v>
      </c>
      <c r="M163" s="7">
        <f>+Table171110[[#This Row],[x]]+Table171110[[#This Row],[X2]]+Table171110[[#This Row],[X3]]+Table171110[[#This Row],[X4]]+Table171110[[#This Row],[XC]]</f>
        <v>4</v>
      </c>
    </row>
    <row r="164" spans="1:13" x14ac:dyDescent="0.25">
      <c r="A164" s="6" t="s">
        <v>41</v>
      </c>
      <c r="B164" s="2">
        <v>322</v>
      </c>
      <c r="C164" s="2">
        <v>14</v>
      </c>
      <c r="D164" s="2">
        <v>338</v>
      </c>
      <c r="E164" s="2">
        <v>19</v>
      </c>
      <c r="F164" s="2"/>
      <c r="G164" s="2"/>
      <c r="H164" s="2"/>
      <c r="I164" s="2"/>
      <c r="J164" s="2"/>
      <c r="K164" s="2"/>
      <c r="L164" s="2">
        <f>+Table171110[[#This Row],[1st Leg]]+Table171110[[#This Row],[2nd Leg]]+Table171110[[#This Row],[3rd Leg]]+Table171110[[#This Row],[4th Leg]]+Table171110[[#This Row],[Chanpionship]]</f>
        <v>660</v>
      </c>
      <c r="M164" s="7">
        <f>+Table171110[[#This Row],[x]]+Table171110[[#This Row],[X2]]+Table171110[[#This Row],[X3]]+Table171110[[#This Row],[X4]]+Table171110[[#This Row],[XC]]</f>
        <v>33</v>
      </c>
    </row>
    <row r="165" spans="1:13" x14ac:dyDescent="0.25">
      <c r="A165" s="6" t="s">
        <v>39</v>
      </c>
      <c r="B165" s="2">
        <v>295</v>
      </c>
      <c r="C165" s="2">
        <v>9</v>
      </c>
      <c r="D165" s="2">
        <v>305</v>
      </c>
      <c r="E165" s="2">
        <v>12</v>
      </c>
      <c r="F165" s="2"/>
      <c r="G165" s="2"/>
      <c r="H165" s="2"/>
      <c r="I165" s="2"/>
      <c r="J165" s="2"/>
      <c r="K165" s="2"/>
      <c r="L165" s="2">
        <f>+Table171110[[#This Row],[1st Leg]]+Table171110[[#This Row],[2nd Leg]]+Table171110[[#This Row],[3rd Leg]]+Table171110[[#This Row],[4th Leg]]+Table171110[[#This Row],[Chanpionship]]</f>
        <v>600</v>
      </c>
      <c r="M165" s="7">
        <f>+Table171110[[#This Row],[x]]+Table171110[[#This Row],[X2]]+Table171110[[#This Row],[X3]]+Table171110[[#This Row],[X4]]+Table171110[[#This Row],[XC]]</f>
        <v>21</v>
      </c>
    </row>
    <row r="166" spans="1:13" x14ac:dyDescent="0.25">
      <c r="A166" s="6" t="s">
        <v>40</v>
      </c>
      <c r="B166" s="2">
        <v>289</v>
      </c>
      <c r="C166" s="2">
        <v>5</v>
      </c>
      <c r="D166" s="2">
        <v>300</v>
      </c>
      <c r="E166" s="2">
        <v>10</v>
      </c>
      <c r="F166" s="2"/>
      <c r="G166" s="2"/>
      <c r="H166" s="2"/>
      <c r="I166" s="2"/>
      <c r="J166" s="2"/>
      <c r="K166" s="2"/>
      <c r="L166" s="2">
        <f>+Table171110[[#This Row],[1st Leg]]+Table171110[[#This Row],[2nd Leg]]+Table171110[[#This Row],[3rd Leg]]+Table171110[[#This Row],[4th Leg]]+Table171110[[#This Row],[Chanpionship]]</f>
        <v>589</v>
      </c>
      <c r="M166" s="7">
        <f>+Table171110[[#This Row],[x]]+Table171110[[#This Row],[X2]]+Table171110[[#This Row],[X3]]+Table171110[[#This Row],[X4]]+Table171110[[#This Row],[XC]]</f>
        <v>15</v>
      </c>
    </row>
    <row r="167" spans="1:13" x14ac:dyDescent="0.25">
      <c r="A167" s="6" t="s">
        <v>74</v>
      </c>
      <c r="B167" s="9">
        <v>223</v>
      </c>
      <c r="C167" s="2">
        <v>3</v>
      </c>
      <c r="D167" s="2">
        <v>266</v>
      </c>
      <c r="E167" s="2">
        <v>3</v>
      </c>
      <c r="F167" s="2"/>
      <c r="G167" s="2"/>
      <c r="H167" s="2"/>
      <c r="I167" s="2"/>
      <c r="J167" s="2"/>
      <c r="K167" s="2"/>
      <c r="L167" s="9">
        <f>+Table171110[[#This Row],[1st Leg]]+Table171110[[#This Row],[2nd Leg]]+Table171110[[#This Row],[3rd Leg]]+Table171110[[#This Row],[4th Leg]]+Table171110[[#This Row],[Chanpionship]]</f>
        <v>489</v>
      </c>
      <c r="M167" s="10">
        <f>+Table171110[[#This Row],[x]]+Table171110[[#This Row],[X2]]+Table171110[[#This Row],[X3]]+Table171110[[#This Row],[X4]]+Table171110[[#This Row],[XC]]</f>
        <v>6</v>
      </c>
    </row>
    <row r="168" spans="1:13" x14ac:dyDescent="0.25">
      <c r="A168" s="6" t="s">
        <v>38</v>
      </c>
      <c r="B168" s="9">
        <v>320</v>
      </c>
      <c r="C168" s="2">
        <v>14</v>
      </c>
      <c r="D168" s="2"/>
      <c r="E168" s="2"/>
      <c r="F168" s="2"/>
      <c r="G168" s="2"/>
      <c r="H168" s="2"/>
      <c r="I168" s="2"/>
      <c r="J168" s="2"/>
      <c r="K168" s="2"/>
      <c r="L168" s="9">
        <f>+Table171110[[#This Row],[1st Leg]]+Table171110[[#This Row],[2nd Leg]]+Table171110[[#This Row],[3rd Leg]]+Table171110[[#This Row],[4th Leg]]+Table171110[[#This Row],[Chanpionship]]</f>
        <v>320</v>
      </c>
      <c r="M168" s="10">
        <f>+Table171110[[#This Row],[x]]+Table171110[[#This Row],[X2]]+Table171110[[#This Row],[X3]]+Table171110[[#This Row],[X4]]+Table171110[[#This Row],[XC]]</f>
        <v>14</v>
      </c>
    </row>
    <row r="169" spans="1:13" x14ac:dyDescent="0.25">
      <c r="A169" s="6" t="s">
        <v>37</v>
      </c>
      <c r="B169" s="2">
        <v>318</v>
      </c>
      <c r="C169" s="2">
        <v>13</v>
      </c>
      <c r="D169" s="2"/>
      <c r="E169" s="2"/>
      <c r="F169" s="2"/>
      <c r="G169" s="2"/>
      <c r="H169" s="2"/>
      <c r="I169" s="2"/>
      <c r="J169" s="2"/>
      <c r="K169" s="2"/>
      <c r="L169" s="2">
        <f>+Table171110[[#This Row],[1st Leg]]+Table171110[[#This Row],[2nd Leg]]+Table171110[[#This Row],[3rd Leg]]+Table171110[[#This Row],[4th Leg]]+Table171110[[#This Row],[Chanpionship]]</f>
        <v>318</v>
      </c>
      <c r="M169" s="7">
        <f>+Table171110[[#This Row],[x]]+Table171110[[#This Row],[X2]]+Table171110[[#This Row],[X3]]+Table171110[[#This Row],[X4]]+Table171110[[#This Row],[XC]]</f>
        <v>13</v>
      </c>
    </row>
    <row r="170" spans="1:13" x14ac:dyDescent="0.25">
      <c r="A170" s="6" t="s">
        <v>73</v>
      </c>
      <c r="B170" s="9">
        <v>315</v>
      </c>
      <c r="C170" s="2">
        <v>15</v>
      </c>
      <c r="D170" s="2"/>
      <c r="E170" s="2"/>
      <c r="F170" s="2"/>
      <c r="G170" s="2"/>
      <c r="H170" s="2"/>
      <c r="I170" s="2"/>
      <c r="J170" s="2"/>
      <c r="K170" s="2"/>
      <c r="L170" s="9">
        <f>+Table171110[[#This Row],[1st Leg]]+Table171110[[#This Row],[2nd Leg]]+Table171110[[#This Row],[3rd Leg]]+Table171110[[#This Row],[4th Leg]]+Table171110[[#This Row],[Chanpionship]]</f>
        <v>315</v>
      </c>
      <c r="M170" s="10">
        <f>+Table171110[[#This Row],[x]]+Table171110[[#This Row],[X2]]+Table171110[[#This Row],[X3]]+Table171110[[#This Row],[X4]]+Table171110[[#This Row],[XC]]</f>
        <v>15</v>
      </c>
    </row>
    <row r="171" spans="1:13" x14ac:dyDescent="0.25">
      <c r="A171" s="6" t="s">
        <v>44</v>
      </c>
      <c r="B171" s="9">
        <v>280</v>
      </c>
      <c r="C171" s="2">
        <v>6</v>
      </c>
      <c r="D171" s="2"/>
      <c r="E171" s="2"/>
      <c r="F171" s="2"/>
      <c r="G171" s="2"/>
      <c r="H171" s="2"/>
      <c r="I171" s="2"/>
      <c r="J171" s="2"/>
      <c r="K171" s="2"/>
      <c r="L171" s="9">
        <f>+Table171110[[#This Row],[1st Leg]]+Table171110[[#This Row],[2nd Leg]]+Table171110[[#This Row],[3rd Leg]]+Table171110[[#This Row],[4th Leg]]+Table171110[[#This Row],[Chanpionship]]</f>
        <v>280</v>
      </c>
      <c r="M171" s="10">
        <f>+Table171110[[#This Row],[x]]+Table171110[[#This Row],[X2]]+Table171110[[#This Row],[X3]]+Table171110[[#This Row],[X4]]+Table171110[[#This Row],[XC]]</f>
        <v>6</v>
      </c>
    </row>
    <row r="172" spans="1:13" x14ac:dyDescent="0.25">
      <c r="A172" s="6" t="s">
        <v>70</v>
      </c>
      <c r="B172" s="2">
        <v>256</v>
      </c>
      <c r="C172" s="2">
        <v>4</v>
      </c>
      <c r="D172" s="2"/>
      <c r="E172" s="2"/>
      <c r="F172" s="2"/>
      <c r="G172" s="2"/>
      <c r="H172" s="2"/>
      <c r="I172" s="2"/>
      <c r="J172" s="2"/>
      <c r="K172" s="2"/>
      <c r="L172" s="2">
        <f>+Table171110[[#This Row],[1st Leg]]+Table171110[[#This Row],[2nd Leg]]+Table171110[[#This Row],[3rd Leg]]+Table171110[[#This Row],[4th Leg]]+Table171110[[#This Row],[Chanpionship]]</f>
        <v>256</v>
      </c>
      <c r="M172" s="7">
        <f>+Table171110[[#This Row],[x]]+Table171110[[#This Row],[X2]]+Table171110[[#This Row],[X3]]+Table171110[[#This Row],[X4]]+Table171110[[#This Row],[XC]]</f>
        <v>4</v>
      </c>
    </row>
    <row r="173" spans="1:13" x14ac:dyDescent="0.25">
      <c r="A173" s="6" t="s">
        <v>46</v>
      </c>
      <c r="B173" s="9">
        <v>239</v>
      </c>
      <c r="C173" s="2">
        <v>0</v>
      </c>
      <c r="D173" s="2"/>
      <c r="E173" s="2"/>
      <c r="F173" s="2"/>
      <c r="G173" s="2"/>
      <c r="H173" s="2"/>
      <c r="I173" s="2"/>
      <c r="J173" s="2"/>
      <c r="K173" s="2"/>
      <c r="L173" s="9">
        <f>+Table171110[[#This Row],[1st Leg]]+Table171110[[#This Row],[2nd Leg]]+Table171110[[#This Row],[3rd Leg]]+Table171110[[#This Row],[4th Leg]]+Table171110[[#This Row],[Chanpionship]]</f>
        <v>239</v>
      </c>
      <c r="M173" s="10">
        <f>+Table171110[[#This Row],[x]]+Table171110[[#This Row],[X2]]+Table171110[[#This Row],[X3]]+Table171110[[#This Row],[X4]]+Table171110[[#This Row],[XC]]</f>
        <v>0</v>
      </c>
    </row>
    <row r="174" spans="1:13" x14ac:dyDescent="0.25">
      <c r="A174" s="12"/>
      <c r="B174" s="9"/>
      <c r="C174" s="2"/>
      <c r="D174" s="2"/>
      <c r="E174" s="2"/>
      <c r="F174" s="2"/>
      <c r="G174" s="2"/>
      <c r="H174" s="2"/>
      <c r="I174" s="2"/>
      <c r="J174" s="2"/>
      <c r="K174" s="2"/>
      <c r="L174" s="2">
        <f>+Table171110[[#This Row],[1st Leg]]+Table171110[[#This Row],[2nd Leg]]+Table171110[[#This Row],[3rd Leg]]+Table171110[[#This Row],[4th Leg]]+Table171110[[#This Row],[Chanpionship]]</f>
        <v>0</v>
      </c>
      <c r="M174" s="7">
        <f>+Table171110[[#This Row],[x]]+Table171110[[#This Row],[X2]]+Table171110[[#This Row],[X3]]+Table171110[[#This Row],[X4]]+Table171110[[#This Row],[XC]]</f>
        <v>0</v>
      </c>
    </row>
    <row r="175" spans="1:13" x14ac:dyDescent="0.25">
      <c r="A175" s="12"/>
      <c r="B175" s="9"/>
      <c r="C175" s="2"/>
      <c r="D175" s="2"/>
      <c r="E175" s="2"/>
      <c r="F175" s="2"/>
      <c r="G175" s="2"/>
      <c r="H175" s="2"/>
      <c r="I175" s="2"/>
      <c r="J175" s="2"/>
      <c r="K175" s="2"/>
      <c r="L175" s="2">
        <f>+Table171110[[#This Row],[1st Leg]]+Table171110[[#This Row],[2nd Leg]]+Table171110[[#This Row],[3rd Leg]]+Table171110[[#This Row],[4th Leg]]+Table171110[[#This Row],[Chanpionship]]</f>
        <v>0</v>
      </c>
      <c r="M175" s="7">
        <f>+Table171110[[#This Row],[x]]+Table171110[[#This Row],[X2]]+Table171110[[#This Row],[X3]]+Table171110[[#This Row],[X4]]+Table171110[[#This Row],[XC]]</f>
        <v>0</v>
      </c>
    </row>
    <row r="176" spans="1:13" x14ac:dyDescent="0.25">
      <c r="A176" s="12"/>
      <c r="B176" s="9"/>
      <c r="C176" s="2"/>
      <c r="D176" s="2"/>
      <c r="E176" s="2"/>
      <c r="F176" s="2"/>
      <c r="G176" s="2"/>
      <c r="H176" s="2"/>
      <c r="I176" s="2"/>
      <c r="J176" s="2"/>
      <c r="K176" s="2"/>
      <c r="L176" s="2">
        <f>+Table171110[[#This Row],[1st Leg]]+Table171110[[#This Row],[2nd Leg]]+Table171110[[#This Row],[3rd Leg]]+Table171110[[#This Row],[4th Leg]]+Table171110[[#This Row],[Chanpionship]]</f>
        <v>0</v>
      </c>
      <c r="M176" s="7">
        <f>+Table171110[[#This Row],[x]]+Table171110[[#This Row],[X2]]+Table171110[[#This Row],[X3]]+Table171110[[#This Row],[X4]]+Table171110[[#This Row],[XC]]</f>
        <v>0</v>
      </c>
    </row>
    <row r="177" spans="1:13" x14ac:dyDescent="0.25">
      <c r="A177" s="12"/>
      <c r="B177" s="9"/>
      <c r="C177" s="2"/>
      <c r="D177" s="2"/>
      <c r="E177" s="2"/>
      <c r="F177" s="2"/>
      <c r="G177" s="2"/>
      <c r="H177" s="2"/>
      <c r="I177" s="2"/>
      <c r="J177" s="2"/>
      <c r="K177" s="2"/>
      <c r="L177" s="2">
        <f>+Table171110[[#This Row],[1st Leg]]+Table171110[[#This Row],[2nd Leg]]+Table171110[[#This Row],[3rd Leg]]+Table171110[[#This Row],[4th Leg]]+Table171110[[#This Row],[Chanpionship]]</f>
        <v>0</v>
      </c>
      <c r="M177" s="7">
        <f>+Table171110[[#This Row],[x]]+Table171110[[#This Row],[X2]]+Table171110[[#This Row],[X3]]+Table171110[[#This Row],[X4]]+Table171110[[#This Row],[XC]]</f>
        <v>0</v>
      </c>
    </row>
    <row r="178" spans="1:13" x14ac:dyDescent="0.25">
      <c r="A178" s="12"/>
      <c r="B178" s="9"/>
      <c r="C178" s="2"/>
      <c r="D178" s="2"/>
      <c r="E178" s="2"/>
      <c r="F178" s="2"/>
      <c r="G178" s="2"/>
      <c r="H178" s="2"/>
      <c r="I178" s="2"/>
      <c r="J178" s="2"/>
      <c r="K178" s="2"/>
      <c r="L178" s="2">
        <f>+Table171110[[#This Row],[1st Leg]]+Table171110[[#This Row],[2nd Leg]]+Table171110[[#This Row],[3rd Leg]]+Table171110[[#This Row],[4th Leg]]+Table171110[[#This Row],[Chanpionship]]</f>
        <v>0</v>
      </c>
      <c r="M178" s="7">
        <f>+Table171110[[#This Row],[x]]+Table171110[[#This Row],[X2]]+Table171110[[#This Row],[X3]]+Table171110[[#This Row],[X4]]+Table171110[[#This Row],[XC]]</f>
        <v>0</v>
      </c>
    </row>
    <row r="179" spans="1:13" x14ac:dyDescent="0.25">
      <c r="A179" s="12"/>
      <c r="B179" s="9"/>
      <c r="C179" s="2"/>
      <c r="D179" s="2"/>
      <c r="E179" s="2"/>
      <c r="F179" s="2"/>
      <c r="G179" s="2"/>
      <c r="H179" s="2"/>
      <c r="I179" s="2"/>
      <c r="J179" s="2"/>
      <c r="K179" s="2"/>
      <c r="L179" s="2">
        <f>+Table171110[[#This Row],[1st Leg]]+Table171110[[#This Row],[2nd Leg]]+Table171110[[#This Row],[3rd Leg]]+Table171110[[#This Row],[4th Leg]]+Table171110[[#This Row],[Chanpionship]]</f>
        <v>0</v>
      </c>
      <c r="M179" s="7">
        <f>+Table171110[[#This Row],[x]]+Table171110[[#This Row],[X2]]+Table171110[[#This Row],[X3]]+Table171110[[#This Row],[X4]]+Table171110[[#This Row],[XC]]</f>
        <v>0</v>
      </c>
    </row>
    <row r="180" spans="1:13" x14ac:dyDescent="0.25">
      <c r="A180" s="12"/>
      <c r="B180" s="9"/>
      <c r="C180" s="2"/>
      <c r="D180" s="2"/>
      <c r="E180" s="2"/>
      <c r="F180" s="2"/>
      <c r="G180" s="2"/>
      <c r="H180" s="2"/>
      <c r="I180" s="2"/>
      <c r="J180" s="2"/>
      <c r="K180" s="2"/>
      <c r="L180" s="2">
        <f>+Table171110[[#This Row],[1st Leg]]+Table171110[[#This Row],[2nd Leg]]+Table171110[[#This Row],[3rd Leg]]+Table171110[[#This Row],[4th Leg]]+Table171110[[#This Row],[Chanpionship]]</f>
        <v>0</v>
      </c>
      <c r="M180" s="7">
        <f>+Table171110[[#This Row],[x]]+Table171110[[#This Row],[X2]]+Table171110[[#This Row],[X3]]+Table171110[[#This Row],[X4]]+Table171110[[#This Row],[XC]]</f>
        <v>0</v>
      </c>
    </row>
    <row r="181" spans="1:13" x14ac:dyDescent="0.25">
      <c r="A181" s="12"/>
      <c r="B181" s="9"/>
      <c r="C181" s="2"/>
      <c r="D181" s="2"/>
      <c r="E181" s="2"/>
      <c r="F181" s="2"/>
      <c r="G181" s="2"/>
      <c r="H181" s="2"/>
      <c r="I181" s="2"/>
      <c r="J181" s="2"/>
      <c r="K181" s="2"/>
      <c r="L181" s="2">
        <f>+Table171110[[#This Row],[1st Leg]]+Table171110[[#This Row],[2nd Leg]]+Table171110[[#This Row],[3rd Leg]]+Table171110[[#This Row],[4th Leg]]+Table171110[[#This Row],[Chanpionship]]</f>
        <v>0</v>
      </c>
      <c r="M181" s="7">
        <f>+Table171110[[#This Row],[x]]+Table171110[[#This Row],[X2]]+Table171110[[#This Row],[X3]]+Table171110[[#This Row],[X4]]+Table171110[[#This Row],[XC]]</f>
        <v>0</v>
      </c>
    </row>
    <row r="182" spans="1:13" x14ac:dyDescent="0.25">
      <c r="A182" s="12"/>
      <c r="B182" s="9"/>
      <c r="C182" s="2"/>
      <c r="D182" s="2"/>
      <c r="E182" s="2"/>
      <c r="F182" s="2"/>
      <c r="G182" s="2"/>
      <c r="H182" s="2"/>
      <c r="I182" s="2"/>
      <c r="J182" s="2"/>
      <c r="K182" s="2"/>
      <c r="L182" s="2">
        <f>+Table171110[[#This Row],[1st Leg]]+Table171110[[#This Row],[2nd Leg]]+Table171110[[#This Row],[3rd Leg]]+Table171110[[#This Row],[4th Leg]]+Table171110[[#This Row],[Chanpionship]]</f>
        <v>0</v>
      </c>
      <c r="M182" s="7">
        <f>+Table171110[[#This Row],[x]]+Table171110[[#This Row],[X2]]+Table171110[[#This Row],[X3]]+Table171110[[#This Row],[X4]]+Table171110[[#This Row],[XC]]</f>
        <v>0</v>
      </c>
    </row>
    <row r="183" spans="1:13" x14ac:dyDescent="0.25">
      <c r="A183" s="12"/>
      <c r="B183" s="9"/>
      <c r="C183" s="2"/>
      <c r="D183" s="2"/>
      <c r="E183" s="2"/>
      <c r="F183" s="2"/>
      <c r="G183" s="2"/>
      <c r="H183" s="2"/>
      <c r="I183" s="2"/>
      <c r="J183" s="2"/>
      <c r="K183" s="2"/>
      <c r="L183" s="2">
        <f>+Table171110[[#This Row],[1st Leg]]+Table171110[[#This Row],[2nd Leg]]+Table171110[[#This Row],[3rd Leg]]+Table171110[[#This Row],[4th Leg]]+Table171110[[#This Row],[Chanpionship]]</f>
        <v>0</v>
      </c>
      <c r="M183" s="7">
        <f>+Table171110[[#This Row],[x]]+Table171110[[#This Row],[X2]]+Table171110[[#This Row],[X3]]+Table171110[[#This Row],[X4]]+Table171110[[#This Row],[XC]]</f>
        <v>0</v>
      </c>
    </row>
    <row r="184" spans="1:13" x14ac:dyDescent="0.25">
      <c r="A184" s="12"/>
      <c r="B184" s="9"/>
      <c r="C184" s="2"/>
      <c r="D184" s="2"/>
      <c r="E184" s="2"/>
      <c r="F184" s="2"/>
      <c r="G184" s="2"/>
      <c r="H184" s="2"/>
      <c r="I184" s="2"/>
      <c r="J184" s="2"/>
      <c r="K184" s="2"/>
      <c r="L184" s="2">
        <f>+Table171110[[#This Row],[1st Leg]]+Table171110[[#This Row],[2nd Leg]]+Table171110[[#This Row],[3rd Leg]]+Table171110[[#This Row],[4th Leg]]+Table171110[[#This Row],[Chanpionship]]</f>
        <v>0</v>
      </c>
      <c r="M184" s="7">
        <f>+Table171110[[#This Row],[x]]+Table171110[[#This Row],[X2]]+Table171110[[#This Row],[X3]]+Table171110[[#This Row],[X4]]+Table171110[[#This Row],[XC]]</f>
        <v>0</v>
      </c>
    </row>
    <row r="185" spans="1:13" x14ac:dyDescent="0.25">
      <c r="A185" s="12"/>
      <c r="B185" s="9"/>
      <c r="C185" s="2"/>
      <c r="D185" s="2"/>
      <c r="E185" s="2"/>
      <c r="F185" s="2"/>
      <c r="G185" s="2"/>
      <c r="H185" s="2"/>
      <c r="I185" s="2"/>
      <c r="J185" s="2"/>
      <c r="K185" s="2"/>
      <c r="L185" s="2">
        <f>+Table171110[[#This Row],[1st Leg]]+Table171110[[#This Row],[2nd Leg]]+Table171110[[#This Row],[3rd Leg]]+Table171110[[#This Row],[4th Leg]]+Table171110[[#This Row],[Chanpionship]]</f>
        <v>0</v>
      </c>
      <c r="M185" s="7">
        <f>+Table171110[[#This Row],[x]]+Table171110[[#This Row],[X2]]+Table171110[[#This Row],[X3]]+Table171110[[#This Row],[X4]]+Table171110[[#This Row],[XC]]</f>
        <v>0</v>
      </c>
    </row>
    <row r="186" spans="1:13" x14ac:dyDescent="0.25">
      <c r="A186" s="12"/>
      <c r="B186" s="9"/>
      <c r="C186" s="2"/>
      <c r="D186" s="2"/>
      <c r="E186" s="2"/>
      <c r="F186" s="2"/>
      <c r="G186" s="2"/>
      <c r="H186" s="2"/>
      <c r="I186" s="2"/>
      <c r="J186" s="2"/>
      <c r="K186" s="2"/>
      <c r="L186" s="2">
        <f>+Table171110[[#This Row],[1st Leg]]+Table171110[[#This Row],[2nd Leg]]+Table171110[[#This Row],[3rd Leg]]+Table171110[[#This Row],[4th Leg]]+Table171110[[#This Row],[Chanpionship]]</f>
        <v>0</v>
      </c>
      <c r="M186" s="7">
        <f>+Table171110[[#This Row],[x]]+Table171110[[#This Row],[X2]]+Table171110[[#This Row],[X3]]+Table171110[[#This Row],[X4]]+Table171110[[#This Row],[XC]]</f>
        <v>0</v>
      </c>
    </row>
    <row r="187" spans="1:13" x14ac:dyDescent="0.25">
      <c r="A187" s="12"/>
      <c r="B187" s="9"/>
      <c r="C187" s="2"/>
      <c r="D187" s="2"/>
      <c r="E187" s="2"/>
      <c r="F187" s="2"/>
      <c r="G187" s="2"/>
      <c r="H187" s="2"/>
      <c r="I187" s="2"/>
      <c r="J187" s="2"/>
      <c r="K187" s="2"/>
      <c r="L187" s="2">
        <f>+Table171110[[#This Row],[1st Leg]]+Table171110[[#This Row],[2nd Leg]]+Table171110[[#This Row],[3rd Leg]]+Table171110[[#This Row],[4th Leg]]+Table171110[[#This Row],[Chanpionship]]</f>
        <v>0</v>
      </c>
      <c r="M187" s="7">
        <f>+Table171110[[#This Row],[x]]+Table171110[[#This Row],[X2]]+Table171110[[#This Row],[X3]]+Table171110[[#This Row],[X4]]+Table171110[[#This Row],[XC]]</f>
        <v>0</v>
      </c>
    </row>
    <row r="188" spans="1:13" x14ac:dyDescent="0.25">
      <c r="A188" s="12"/>
      <c r="B188" s="9"/>
      <c r="C188" s="2"/>
      <c r="D188" s="2"/>
      <c r="E188" s="2"/>
      <c r="F188" s="2"/>
      <c r="G188" s="2"/>
      <c r="H188" s="2"/>
      <c r="I188" s="2"/>
      <c r="J188" s="2"/>
      <c r="K188" s="2"/>
      <c r="L188" s="2">
        <f>+Table171110[[#This Row],[1st Leg]]+Table171110[[#This Row],[2nd Leg]]+Table171110[[#This Row],[3rd Leg]]+Table171110[[#This Row],[4th Leg]]+Table171110[[#This Row],[Chanpionship]]</f>
        <v>0</v>
      </c>
      <c r="M188" s="7">
        <f>+Table171110[[#This Row],[x]]+Table171110[[#This Row],[X2]]+Table171110[[#This Row],[X3]]+Table171110[[#This Row],[X4]]+Table171110[[#This Row],[XC]]</f>
        <v>0</v>
      </c>
    </row>
    <row r="189" spans="1:13" x14ac:dyDescent="0.25">
      <c r="A189" s="12"/>
      <c r="B189" s="9"/>
      <c r="C189" s="2"/>
      <c r="D189" s="2"/>
      <c r="E189" s="2"/>
      <c r="F189" s="2"/>
      <c r="G189" s="2"/>
      <c r="H189" s="2"/>
      <c r="I189" s="2"/>
      <c r="J189" s="2"/>
      <c r="K189" s="2"/>
      <c r="L189" s="2">
        <f>+Table171110[[#This Row],[1st Leg]]+Table171110[[#This Row],[2nd Leg]]+Table171110[[#This Row],[3rd Leg]]+Table171110[[#This Row],[4th Leg]]+Table171110[[#This Row],[Chanpionship]]</f>
        <v>0</v>
      </c>
      <c r="M189" s="7">
        <f>+Table171110[[#This Row],[x]]+Table171110[[#This Row],[X2]]+Table171110[[#This Row],[X3]]+Table171110[[#This Row],[X4]]+Table171110[[#This Row],[XC]]</f>
        <v>0</v>
      </c>
    </row>
    <row r="190" spans="1:13" x14ac:dyDescent="0.25">
      <c r="A190" s="12"/>
      <c r="B190" s="9"/>
      <c r="C190" s="2"/>
      <c r="D190" s="2"/>
      <c r="E190" s="2"/>
      <c r="F190" s="2"/>
      <c r="G190" s="2"/>
      <c r="H190" s="2"/>
      <c r="I190" s="2"/>
      <c r="J190" s="2"/>
      <c r="K190" s="2"/>
      <c r="L190" s="2">
        <f>+Table171110[[#This Row],[1st Leg]]+Table171110[[#This Row],[2nd Leg]]+Table171110[[#This Row],[3rd Leg]]+Table171110[[#This Row],[4th Leg]]+Table171110[[#This Row],[Chanpionship]]</f>
        <v>0</v>
      </c>
      <c r="M190" s="7">
        <f>+Table171110[[#This Row],[x]]+Table171110[[#This Row],[X2]]+Table171110[[#This Row],[X3]]+Table171110[[#This Row],[X4]]+Table171110[[#This Row],[XC]]</f>
        <v>0</v>
      </c>
    </row>
    <row r="191" spans="1:13" x14ac:dyDescent="0.25">
      <c r="A191" s="12"/>
      <c r="B191" s="9"/>
      <c r="C191" s="2"/>
      <c r="D191" s="2"/>
      <c r="E191" s="2"/>
      <c r="F191" s="2"/>
      <c r="G191" s="2"/>
      <c r="H191" s="2"/>
      <c r="I191" s="2"/>
      <c r="J191" s="2"/>
      <c r="K191" s="2"/>
      <c r="L191" s="2">
        <f>+Table171110[[#This Row],[1st Leg]]+Table171110[[#This Row],[2nd Leg]]+Table171110[[#This Row],[3rd Leg]]+Table171110[[#This Row],[4th Leg]]+Table171110[[#This Row],[Chanpionship]]</f>
        <v>0</v>
      </c>
      <c r="M191" s="7">
        <f>+Table171110[[#This Row],[x]]+Table171110[[#This Row],[X2]]+Table171110[[#This Row],[X3]]+Table171110[[#This Row],[X4]]+Table171110[[#This Row],[XC]]</f>
        <v>0</v>
      </c>
    </row>
    <row r="192" spans="1:13" x14ac:dyDescent="0.25">
      <c r="A192" s="12"/>
      <c r="B192" s="9"/>
      <c r="C192" s="2"/>
      <c r="D192" s="2"/>
      <c r="E192" s="2"/>
      <c r="F192" s="2"/>
      <c r="G192" s="2"/>
      <c r="H192" s="2"/>
      <c r="I192" s="2"/>
      <c r="J192" s="2"/>
      <c r="K192" s="2"/>
      <c r="L192" s="2">
        <f>+Table171110[[#This Row],[1st Leg]]+Table171110[[#This Row],[2nd Leg]]+Table171110[[#This Row],[3rd Leg]]+Table171110[[#This Row],[4th Leg]]+Table171110[[#This Row],[Chanpionship]]</f>
        <v>0</v>
      </c>
      <c r="M192" s="7">
        <f>+Table171110[[#This Row],[x]]+Table171110[[#This Row],[X2]]+Table171110[[#This Row],[X3]]+Table171110[[#This Row],[X4]]+Table171110[[#This Row],[XC]]</f>
        <v>0</v>
      </c>
    </row>
    <row r="193" spans="1:13" x14ac:dyDescent="0.25">
      <c r="A193" s="12"/>
      <c r="B193" s="9"/>
      <c r="C193" s="2"/>
      <c r="D193" s="2"/>
      <c r="E193" s="2"/>
      <c r="F193" s="2"/>
      <c r="G193" s="2"/>
      <c r="H193" s="2"/>
      <c r="I193" s="2"/>
      <c r="J193" s="2"/>
      <c r="K193" s="2"/>
      <c r="L193" s="2">
        <f>+Table171110[[#This Row],[1st Leg]]+Table171110[[#This Row],[2nd Leg]]+Table171110[[#This Row],[3rd Leg]]+Table171110[[#This Row],[4th Leg]]+Table171110[[#This Row],[Chanpionship]]</f>
        <v>0</v>
      </c>
      <c r="M193" s="7">
        <f>+Table171110[[#This Row],[x]]+Table171110[[#This Row],[X2]]+Table171110[[#This Row],[X3]]+Table171110[[#This Row],[X4]]+Table171110[[#This Row],[XC]]</f>
        <v>0</v>
      </c>
    </row>
    <row r="194" spans="1:13" x14ac:dyDescent="0.25">
      <c r="A194" s="12"/>
      <c r="B194" s="9"/>
      <c r="C194" s="2"/>
      <c r="D194" s="2"/>
      <c r="E194" s="2"/>
      <c r="F194" s="2"/>
      <c r="G194" s="2"/>
      <c r="H194" s="2"/>
      <c r="I194" s="2"/>
      <c r="J194" s="2"/>
      <c r="K194" s="2"/>
      <c r="L194" s="2">
        <f>+Table171110[[#This Row],[1st Leg]]+Table171110[[#This Row],[2nd Leg]]+Table171110[[#This Row],[3rd Leg]]+Table171110[[#This Row],[4th Leg]]+Table171110[[#This Row],[Chanpionship]]</f>
        <v>0</v>
      </c>
      <c r="M194" s="7">
        <f>+Table171110[[#This Row],[x]]+Table171110[[#This Row],[X2]]+Table171110[[#This Row],[X3]]+Table171110[[#This Row],[X4]]+Table171110[[#This Row],[XC]]</f>
        <v>0</v>
      </c>
    </row>
    <row r="199" spans="1:13" ht="27" thickBot="1" x14ac:dyDescent="0.45">
      <c r="A199" s="1" t="s">
        <v>23</v>
      </c>
    </row>
    <row r="200" spans="1:13" ht="15.75" thickTop="1" x14ac:dyDescent="0.25">
      <c r="A200" s="3" t="s">
        <v>0</v>
      </c>
      <c r="B200" s="4" t="s">
        <v>1</v>
      </c>
      <c r="C200" s="4" t="s">
        <v>2</v>
      </c>
      <c r="D200" s="4" t="s">
        <v>3</v>
      </c>
      <c r="E200" s="4" t="s">
        <v>9</v>
      </c>
      <c r="F200" s="4" t="s">
        <v>5</v>
      </c>
      <c r="G200" s="4" t="s">
        <v>6</v>
      </c>
      <c r="H200" s="4" t="s">
        <v>7</v>
      </c>
      <c r="I200" s="4" t="s">
        <v>4</v>
      </c>
      <c r="J200" s="4" t="s">
        <v>8</v>
      </c>
      <c r="K200" s="4" t="s">
        <v>12</v>
      </c>
      <c r="L200" s="4" t="s">
        <v>10</v>
      </c>
      <c r="M200" s="5" t="s">
        <v>11</v>
      </c>
    </row>
    <row r="201" spans="1:13" x14ac:dyDescent="0.25">
      <c r="A201" s="6" t="s">
        <v>49</v>
      </c>
      <c r="B201" s="2">
        <v>303</v>
      </c>
      <c r="C201" s="2">
        <v>11</v>
      </c>
      <c r="D201" s="2">
        <v>305</v>
      </c>
      <c r="E201" s="2">
        <v>9</v>
      </c>
      <c r="F201" s="2"/>
      <c r="G201" s="2"/>
      <c r="H201" s="2">
        <v>312</v>
      </c>
      <c r="I201" s="2">
        <v>10</v>
      </c>
      <c r="J201" s="2"/>
      <c r="K201" s="2"/>
      <c r="L201" s="2">
        <f>+Table171312[[#This Row],[1st Leg]]+Table171312[[#This Row],[2nd Leg]]+Table171312[[#This Row],[3rd Leg]]+Table171312[[#This Row],[4th Leg]]+Table171312[[#This Row],[Chanpionship]]</f>
        <v>920</v>
      </c>
      <c r="M201" s="7">
        <f>+Table171312[[#This Row],[x]]+Table171312[[#This Row],[X2]]+Table171312[[#This Row],[X3]]+Table171312[[#This Row],[X4]]+Table171312[[#This Row],[XC]]</f>
        <v>30</v>
      </c>
    </row>
    <row r="202" spans="1:13" x14ac:dyDescent="0.25">
      <c r="A202" s="6" t="s">
        <v>77</v>
      </c>
      <c r="B202" s="2">
        <v>262</v>
      </c>
      <c r="C202" s="2">
        <v>2</v>
      </c>
      <c r="D202" s="2">
        <v>271</v>
      </c>
      <c r="E202" s="2">
        <v>6</v>
      </c>
      <c r="F202" s="2">
        <v>307</v>
      </c>
      <c r="G202" s="2">
        <v>11</v>
      </c>
      <c r="H202" s="2">
        <v>273</v>
      </c>
      <c r="I202" s="2">
        <v>6</v>
      </c>
      <c r="J202" s="2"/>
      <c r="K202" s="2"/>
      <c r="L202" s="2">
        <f>+Table171312[[#This Row],[1st Leg]]+Table171312[[#This Row],[2nd Leg]]+Table171312[[#This Row],[3rd Leg]]+Table171312[[#This Row],[4th Leg]]+Table171312[[#This Row],[Chanpionship]]</f>
        <v>1113</v>
      </c>
      <c r="M202" s="7">
        <f>+Table171312[[#This Row],[x]]+Table171312[[#This Row],[X2]]+Table171312[[#This Row],[X3]]+Table171312[[#This Row],[X4]]+Table171312[[#This Row],[XC]]</f>
        <v>25</v>
      </c>
    </row>
    <row r="203" spans="1:13" x14ac:dyDescent="0.25">
      <c r="A203" s="6" t="s">
        <v>69</v>
      </c>
      <c r="B203" s="2">
        <v>288</v>
      </c>
      <c r="C203" s="2">
        <v>6</v>
      </c>
      <c r="D203" s="2">
        <v>302</v>
      </c>
      <c r="E203" s="2">
        <v>8</v>
      </c>
      <c r="F203" s="2">
        <v>316</v>
      </c>
      <c r="G203" s="2">
        <v>14</v>
      </c>
      <c r="H203" s="2"/>
      <c r="I203" s="2"/>
      <c r="J203" s="2"/>
      <c r="K203" s="2"/>
      <c r="L203" s="2">
        <f>+Table171312[[#This Row],[1st Leg]]+Table171312[[#This Row],[2nd Leg]]+Table171312[[#This Row],[3rd Leg]]+Table171312[[#This Row],[4th Leg]]+Table171312[[#This Row],[Chanpionship]]</f>
        <v>906</v>
      </c>
      <c r="M203" s="7">
        <f>+Table171312[[#This Row],[x]]+Table171312[[#This Row],[X2]]+Table171312[[#This Row],[X3]]+Table171312[[#This Row],[X4]]+Table171312[[#This Row],[XC]]</f>
        <v>28</v>
      </c>
    </row>
    <row r="204" spans="1:13" x14ac:dyDescent="0.25">
      <c r="A204" s="6" t="s">
        <v>48</v>
      </c>
      <c r="B204" s="2">
        <v>298</v>
      </c>
      <c r="C204" s="2">
        <v>10</v>
      </c>
      <c r="D204" s="2">
        <v>280</v>
      </c>
      <c r="E204" s="2">
        <v>6</v>
      </c>
      <c r="F204" s="2">
        <v>307</v>
      </c>
      <c r="G204" s="2">
        <v>11</v>
      </c>
      <c r="H204" s="2"/>
      <c r="I204" s="2"/>
      <c r="J204" s="2"/>
      <c r="K204" s="2"/>
      <c r="L204" s="2">
        <f>+Table171312[[#This Row],[1st Leg]]+Table171312[[#This Row],[2nd Leg]]+Table171312[[#This Row],[3rd Leg]]+Table171312[[#This Row],[4th Leg]]+Table171312[[#This Row],[Chanpionship]]</f>
        <v>885</v>
      </c>
      <c r="M204" s="7">
        <f>+Table171312[[#This Row],[x]]+Table171312[[#This Row],[X2]]+Table171312[[#This Row],[X3]]+Table171312[[#This Row],[X4]]+Table171312[[#This Row],[XC]]</f>
        <v>27</v>
      </c>
    </row>
    <row r="205" spans="1:13" x14ac:dyDescent="0.25">
      <c r="A205" s="6" t="s">
        <v>47</v>
      </c>
      <c r="B205" s="2">
        <v>289</v>
      </c>
      <c r="C205" s="2">
        <v>5</v>
      </c>
      <c r="D205" s="2"/>
      <c r="E205" s="2"/>
      <c r="F205" s="2"/>
      <c r="G205" s="2"/>
      <c r="H205" s="2"/>
      <c r="I205" s="2"/>
      <c r="J205" s="2"/>
      <c r="K205" s="2"/>
      <c r="L205" s="2">
        <f>+Table171312[[#This Row],[1st Leg]]+Table171312[[#This Row],[2nd Leg]]+Table171312[[#This Row],[3rd Leg]]+Table171312[[#This Row],[4th Leg]]+Table171312[[#This Row],[Chanpionship]]</f>
        <v>289</v>
      </c>
      <c r="M205" s="7">
        <f>+Table171312[[#This Row],[x]]+Table171312[[#This Row],[X2]]+Table171312[[#This Row],[X3]]+Table171312[[#This Row],[X4]]+Table171312[[#This Row],[XC]]</f>
        <v>5</v>
      </c>
    </row>
    <row r="206" spans="1:13" x14ac:dyDescent="0.25">
      <c r="A206" s="6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>
        <f>+Table171312[[#This Row],[1st Leg]]+Table171312[[#This Row],[2nd Leg]]+Table171312[[#This Row],[3rd Leg]]+Table171312[[#This Row],[4th Leg]]+Table171312[[#This Row],[Chanpionship]]</f>
        <v>0</v>
      </c>
      <c r="M206" s="7">
        <f>+Table171312[[#This Row],[x]]+Table171312[[#This Row],[X2]]+Table171312[[#This Row],[X3]]+Table171312[[#This Row],[X4]]+Table171312[[#This Row],[XC]]</f>
        <v>0</v>
      </c>
    </row>
    <row r="207" spans="1:13" x14ac:dyDescent="0.25">
      <c r="A207" s="6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>
        <f>+Table171312[[#This Row],[1st Leg]]+Table171312[[#This Row],[2nd Leg]]+Table171312[[#This Row],[3rd Leg]]+Table171312[[#This Row],[4th Leg]]+Table171312[[#This Row],[Chanpionship]]</f>
        <v>0</v>
      </c>
      <c r="M207" s="7">
        <f>+Table171312[[#This Row],[x]]+Table171312[[#This Row],[X2]]+Table171312[[#This Row],[X3]]+Table171312[[#This Row],[X4]]+Table171312[[#This Row],[XC]]</f>
        <v>0</v>
      </c>
    </row>
    <row r="208" spans="1:13" x14ac:dyDescent="0.25">
      <c r="A208" s="6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>
        <f>+Table171312[[#This Row],[1st Leg]]+Table171312[[#This Row],[2nd Leg]]+Table171312[[#This Row],[3rd Leg]]+Table171312[[#This Row],[4th Leg]]+Table171312[[#This Row],[Chanpionship]]</f>
        <v>0</v>
      </c>
      <c r="M208" s="7">
        <f>+Table171312[[#This Row],[x]]+Table171312[[#This Row],[X2]]+Table171312[[#This Row],[X3]]+Table171312[[#This Row],[X4]]+Table171312[[#This Row],[XC]]</f>
        <v>0</v>
      </c>
    </row>
    <row r="209" spans="1:13" x14ac:dyDescent="0.25">
      <c r="A209" s="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>
        <f>+Table171312[[#This Row],[1st Leg]]+Table171312[[#This Row],[2nd Leg]]+Table171312[[#This Row],[3rd Leg]]+Table171312[[#This Row],[4th Leg]]+Table171312[[#This Row],[Chanpionship]]</f>
        <v>0</v>
      </c>
      <c r="M209" s="7">
        <f>+Table171312[[#This Row],[x]]+Table171312[[#This Row],[X2]]+Table171312[[#This Row],[X3]]+Table171312[[#This Row],[X4]]+Table171312[[#This Row],[XC]]</f>
        <v>0</v>
      </c>
    </row>
    <row r="210" spans="1:13" x14ac:dyDescent="0.25">
      <c r="A210" s="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>
        <f>+Table171312[[#This Row],[1st Leg]]+Table171312[[#This Row],[2nd Leg]]+Table171312[[#This Row],[3rd Leg]]+Table171312[[#This Row],[4th Leg]]+Table171312[[#This Row],[Chanpionship]]</f>
        <v>0</v>
      </c>
      <c r="M210" s="7">
        <f>+Table171312[[#This Row],[x]]+Table171312[[#This Row],[X2]]+Table171312[[#This Row],[X3]]+Table171312[[#This Row],[X4]]+Table171312[[#This Row],[XC]]</f>
        <v>0</v>
      </c>
    </row>
    <row r="211" spans="1:13" x14ac:dyDescent="0.25">
      <c r="A211" s="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>
        <f>+Table171312[[#This Row],[1st Leg]]+Table171312[[#This Row],[2nd Leg]]+Table171312[[#This Row],[3rd Leg]]+Table171312[[#This Row],[4th Leg]]+Table171312[[#This Row],[Chanpionship]]</f>
        <v>0</v>
      </c>
      <c r="M211" s="7">
        <f>+Table171312[[#This Row],[x]]+Table171312[[#This Row],[X2]]+Table171312[[#This Row],[X3]]+Table171312[[#This Row],[X4]]+Table171312[[#This Row],[XC]]</f>
        <v>0</v>
      </c>
    </row>
    <row r="212" spans="1:13" x14ac:dyDescent="0.25">
      <c r="A212" s="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>
        <f>+Table171312[[#This Row],[1st Leg]]+Table171312[[#This Row],[2nd Leg]]+Table171312[[#This Row],[3rd Leg]]+Table171312[[#This Row],[4th Leg]]+Table171312[[#This Row],[Chanpionship]]</f>
        <v>0</v>
      </c>
      <c r="M212" s="7">
        <f>+Table171312[[#This Row],[x]]+Table171312[[#This Row],[X2]]+Table171312[[#This Row],[X3]]+Table171312[[#This Row],[X4]]+Table171312[[#This Row],[XC]]</f>
        <v>0</v>
      </c>
    </row>
    <row r="213" spans="1:13" x14ac:dyDescent="0.25">
      <c r="A213" s="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>
        <f>+Table171312[[#This Row],[1st Leg]]+Table171312[[#This Row],[2nd Leg]]+Table171312[[#This Row],[3rd Leg]]+Table171312[[#This Row],[4th Leg]]+Table171312[[#This Row],[Chanpionship]]</f>
        <v>0</v>
      </c>
      <c r="M213" s="7">
        <f>+Table171312[[#This Row],[x]]+Table171312[[#This Row],[X2]]+Table171312[[#This Row],[X3]]+Table171312[[#This Row],[X4]]+Table171312[[#This Row],[XC]]</f>
        <v>0</v>
      </c>
    </row>
    <row r="214" spans="1:13" x14ac:dyDescent="0.25">
      <c r="A214" s="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>
        <f>+Table171312[[#This Row],[1st Leg]]+Table171312[[#This Row],[2nd Leg]]+Table171312[[#This Row],[3rd Leg]]+Table171312[[#This Row],[4th Leg]]+Table171312[[#This Row],[Chanpionship]]</f>
        <v>0</v>
      </c>
      <c r="M214" s="7">
        <f>+Table171312[[#This Row],[x]]+Table171312[[#This Row],[X2]]+Table171312[[#This Row],[X3]]+Table171312[[#This Row],[X4]]+Table171312[[#This Row],[XC]]</f>
        <v>0</v>
      </c>
    </row>
    <row r="215" spans="1:13" x14ac:dyDescent="0.25">
      <c r="A215" s="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>
        <f>+Table171312[[#This Row],[1st Leg]]+Table171312[[#This Row],[2nd Leg]]+Table171312[[#This Row],[3rd Leg]]+Table171312[[#This Row],[4th Leg]]+Table171312[[#This Row],[Chanpionship]]</f>
        <v>0</v>
      </c>
      <c r="M215" s="7">
        <f>+Table171312[[#This Row],[x]]+Table171312[[#This Row],[X2]]+Table171312[[#This Row],[X3]]+Table171312[[#This Row],[X4]]+Table171312[[#This Row],[XC]]</f>
        <v>0</v>
      </c>
    </row>
    <row r="216" spans="1:13" x14ac:dyDescent="0.25">
      <c r="A216" s="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>
        <f>+Table171312[[#This Row],[1st Leg]]+Table171312[[#This Row],[2nd Leg]]+Table171312[[#This Row],[3rd Leg]]+Table171312[[#This Row],[4th Leg]]+Table171312[[#This Row],[Chanpionship]]</f>
        <v>0</v>
      </c>
      <c r="M216" s="7">
        <f>+Table171312[[#This Row],[x]]+Table171312[[#This Row],[X2]]+Table171312[[#This Row],[X3]]+Table171312[[#This Row],[X4]]+Table171312[[#This Row],[XC]]</f>
        <v>0</v>
      </c>
    </row>
    <row r="217" spans="1:13" x14ac:dyDescent="0.25">
      <c r="A217" s="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>
        <f>+Table171312[[#This Row],[1st Leg]]+Table171312[[#This Row],[2nd Leg]]+Table171312[[#This Row],[3rd Leg]]+Table171312[[#This Row],[4th Leg]]+Table171312[[#This Row],[Chanpionship]]</f>
        <v>0</v>
      </c>
      <c r="M217" s="7">
        <f>+Table171312[[#This Row],[x]]+Table171312[[#This Row],[X2]]+Table171312[[#This Row],[X3]]+Table171312[[#This Row],[X4]]+Table171312[[#This Row],[XC]]</f>
        <v>0</v>
      </c>
    </row>
    <row r="218" spans="1:13" x14ac:dyDescent="0.25">
      <c r="A218" s="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>
        <f>+Table171312[[#This Row],[1st Leg]]+Table171312[[#This Row],[2nd Leg]]+Table171312[[#This Row],[3rd Leg]]+Table171312[[#This Row],[4th Leg]]+Table171312[[#This Row],[Chanpionship]]</f>
        <v>0</v>
      </c>
      <c r="M218" s="7">
        <f>+Table171312[[#This Row],[x]]+Table171312[[#This Row],[X2]]+Table171312[[#This Row],[X3]]+Table171312[[#This Row],[X4]]+Table171312[[#This Row],[XC]]</f>
        <v>0</v>
      </c>
    </row>
    <row r="219" spans="1:13" x14ac:dyDescent="0.25">
      <c r="A219" s="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>
        <f>+Table171312[[#This Row],[1st Leg]]+Table171312[[#This Row],[2nd Leg]]+Table171312[[#This Row],[3rd Leg]]+Table171312[[#This Row],[4th Leg]]+Table171312[[#This Row],[Chanpionship]]</f>
        <v>0</v>
      </c>
      <c r="M219" s="7">
        <f>+Table171312[[#This Row],[x]]+Table171312[[#This Row],[X2]]+Table171312[[#This Row],[X3]]+Table171312[[#This Row],[X4]]+Table171312[[#This Row],[XC]]</f>
        <v>0</v>
      </c>
    </row>
    <row r="220" spans="1:13" x14ac:dyDescent="0.25">
      <c r="A220" s="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>
        <f>+Table171312[[#This Row],[1st Leg]]+Table171312[[#This Row],[2nd Leg]]+Table171312[[#This Row],[3rd Leg]]+Table171312[[#This Row],[4th Leg]]+Table171312[[#This Row],[Chanpionship]]</f>
        <v>0</v>
      </c>
      <c r="M220" s="7">
        <f>+Table171312[[#This Row],[x]]+Table171312[[#This Row],[X2]]+Table171312[[#This Row],[X3]]+Table171312[[#This Row],[X4]]+Table171312[[#This Row],[XC]]</f>
        <v>0</v>
      </c>
    </row>
    <row r="221" spans="1:13" x14ac:dyDescent="0.25">
      <c r="A221" s="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>
        <f>+Table171312[[#This Row],[1st Leg]]+Table171312[[#This Row],[2nd Leg]]+Table171312[[#This Row],[3rd Leg]]+Table171312[[#This Row],[4th Leg]]+Table171312[[#This Row],[Chanpionship]]</f>
        <v>0</v>
      </c>
      <c r="M221" s="7">
        <f>+Table171312[[#This Row],[x]]+Table171312[[#This Row],[X2]]+Table171312[[#This Row],[X3]]+Table171312[[#This Row],[X4]]+Table171312[[#This Row],[XC]]</f>
        <v>0</v>
      </c>
    </row>
    <row r="222" spans="1:13" x14ac:dyDescent="0.25">
      <c r="A222" s="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>
        <f>+Table171312[[#This Row],[1st Leg]]+Table171312[[#This Row],[2nd Leg]]+Table171312[[#This Row],[3rd Leg]]+Table171312[[#This Row],[4th Leg]]+Table171312[[#This Row],[Chanpionship]]</f>
        <v>0</v>
      </c>
      <c r="M222" s="7">
        <f>+Table171312[[#This Row],[x]]+Table171312[[#This Row],[X2]]+Table171312[[#This Row],[X3]]+Table171312[[#This Row],[X4]]+Table171312[[#This Row],[XC]]</f>
        <v>0</v>
      </c>
    </row>
    <row r="223" spans="1:13" x14ac:dyDescent="0.25">
      <c r="A223" s="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>
        <f>+Table171312[[#This Row],[1st Leg]]+Table171312[[#This Row],[2nd Leg]]+Table171312[[#This Row],[3rd Leg]]+Table171312[[#This Row],[4th Leg]]+Table171312[[#This Row],[Chanpionship]]</f>
        <v>0</v>
      </c>
      <c r="M223" s="7">
        <f>+Table171312[[#This Row],[x]]+Table171312[[#This Row],[X2]]+Table171312[[#This Row],[X3]]+Table171312[[#This Row],[X4]]+Table171312[[#This Row],[XC]]</f>
        <v>0</v>
      </c>
    </row>
    <row r="224" spans="1:13" x14ac:dyDescent="0.25">
      <c r="A224" s="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>
        <f>+Table171312[[#This Row],[1st Leg]]+Table171312[[#This Row],[2nd Leg]]+Table171312[[#This Row],[3rd Leg]]+Table171312[[#This Row],[4th Leg]]+Table171312[[#This Row],[Chanpionship]]</f>
        <v>0</v>
      </c>
      <c r="M224" s="7">
        <f>+Table171312[[#This Row],[x]]+Table171312[[#This Row],[X2]]+Table171312[[#This Row],[X3]]+Table171312[[#This Row],[X4]]+Table171312[[#This Row],[XC]]</f>
        <v>0</v>
      </c>
    </row>
    <row r="225" spans="1:13" x14ac:dyDescent="0.25">
      <c r="A225" s="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>
        <f>+Table171312[[#This Row],[1st Leg]]+Table171312[[#This Row],[2nd Leg]]+Table171312[[#This Row],[3rd Leg]]+Table171312[[#This Row],[4th Leg]]+Table171312[[#This Row],[Chanpionship]]</f>
        <v>0</v>
      </c>
      <c r="M225" s="7">
        <f>+Table171312[[#This Row],[x]]+Table171312[[#This Row],[X2]]+Table171312[[#This Row],[X3]]+Table171312[[#This Row],[X4]]+Table171312[[#This Row],[XC]]</f>
        <v>0</v>
      </c>
    </row>
    <row r="226" spans="1:13" x14ac:dyDescent="0.25">
      <c r="A226" s="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>
        <f>+Table171312[[#This Row],[1st Leg]]+Table171312[[#This Row],[2nd Leg]]+Table171312[[#This Row],[3rd Leg]]+Table171312[[#This Row],[4th Leg]]+Table171312[[#This Row],[Chanpionship]]</f>
        <v>0</v>
      </c>
      <c r="M226" s="7">
        <f>+Table171312[[#This Row],[x]]+Table171312[[#This Row],[X2]]+Table171312[[#This Row],[X3]]+Table171312[[#This Row],[X4]]+Table171312[[#This Row],[XC]]</f>
        <v>0</v>
      </c>
    </row>
    <row r="227" spans="1:13" x14ac:dyDescent="0.25">
      <c r="A227" s="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>
        <f>+Table171312[[#This Row],[1st Leg]]+Table171312[[#This Row],[2nd Leg]]+Table171312[[#This Row],[3rd Leg]]+Table171312[[#This Row],[4th Leg]]+Table171312[[#This Row],[Chanpionship]]</f>
        <v>0</v>
      </c>
      <c r="M227" s="7">
        <f>+Table171312[[#This Row],[x]]+Table171312[[#This Row],[X2]]+Table171312[[#This Row],[X3]]+Table171312[[#This Row],[X4]]+Table171312[[#This Row],[XC]]</f>
        <v>0</v>
      </c>
    </row>
    <row r="228" spans="1:13" x14ac:dyDescent="0.25">
      <c r="A228" s="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>
        <f>+Table171312[[#This Row],[1st Leg]]+Table171312[[#This Row],[2nd Leg]]+Table171312[[#This Row],[3rd Leg]]+Table171312[[#This Row],[4th Leg]]+Table171312[[#This Row],[Chanpionship]]</f>
        <v>0</v>
      </c>
      <c r="M228" s="7">
        <f>+Table171312[[#This Row],[x]]+Table171312[[#This Row],[X2]]+Table171312[[#This Row],[X3]]+Table171312[[#This Row],[X4]]+Table171312[[#This Row],[XC]]</f>
        <v>0</v>
      </c>
    </row>
    <row r="229" spans="1:13" x14ac:dyDescent="0.25">
      <c r="A229" s="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>
        <f>+Table171312[[#This Row],[1st Leg]]+Table171312[[#This Row],[2nd Leg]]+Table171312[[#This Row],[3rd Leg]]+Table171312[[#This Row],[4th Leg]]+Table171312[[#This Row],[Chanpionship]]</f>
        <v>0</v>
      </c>
      <c r="M229" s="7">
        <f>+Table171312[[#This Row],[x]]+Table171312[[#This Row],[X2]]+Table171312[[#This Row],[X3]]+Table171312[[#This Row],[X4]]+Table171312[[#This Row],[XC]]</f>
        <v>0</v>
      </c>
    </row>
    <row r="230" spans="1:13" x14ac:dyDescent="0.25">
      <c r="A230" s="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>
        <f>+Table171312[[#This Row],[1st Leg]]+Table171312[[#This Row],[2nd Leg]]+Table171312[[#This Row],[3rd Leg]]+Table171312[[#This Row],[4th Leg]]+Table171312[[#This Row],[Chanpionship]]</f>
        <v>0</v>
      </c>
      <c r="M230" s="7">
        <f>+Table171312[[#This Row],[x]]+Table171312[[#This Row],[X2]]+Table171312[[#This Row],[X3]]+Table171312[[#This Row],[X4]]+Table171312[[#This Row],[XC]]</f>
        <v>0</v>
      </c>
    </row>
    <row r="231" spans="1:13" x14ac:dyDescent="0.25">
      <c r="A231" s="12"/>
      <c r="B231" s="9"/>
      <c r="C231" s="2"/>
      <c r="D231" s="2"/>
      <c r="E231" s="2"/>
      <c r="F231" s="2"/>
      <c r="G231" s="2"/>
      <c r="H231" s="2"/>
      <c r="I231" s="2"/>
      <c r="J231" s="2"/>
      <c r="K231" s="2"/>
      <c r="L231" s="2">
        <f>+Table171312[[#This Row],[1st Leg]]+Table171312[[#This Row],[2nd Leg]]+Table171312[[#This Row],[3rd Leg]]+Table171312[[#This Row],[4th Leg]]+Table171312[[#This Row],[Chanpionship]]</f>
        <v>0</v>
      </c>
      <c r="M231" s="7">
        <f>+Table171312[[#This Row],[x]]+Table171312[[#This Row],[X2]]+Table171312[[#This Row],[X3]]+Table171312[[#This Row],[X4]]+Table171312[[#This Row],[XC]]</f>
        <v>0</v>
      </c>
    </row>
    <row r="232" spans="1:13" x14ac:dyDescent="0.25">
      <c r="A232" s="12"/>
      <c r="B232" s="9"/>
      <c r="C232" s="2"/>
      <c r="D232" s="2"/>
      <c r="E232" s="2"/>
      <c r="F232" s="2"/>
      <c r="G232" s="2"/>
      <c r="H232" s="2"/>
      <c r="I232" s="2"/>
      <c r="J232" s="2"/>
      <c r="K232" s="2"/>
      <c r="L232" s="2">
        <f>+Table171312[[#This Row],[1st Leg]]+Table171312[[#This Row],[2nd Leg]]+Table171312[[#This Row],[3rd Leg]]+Table171312[[#This Row],[4th Leg]]+Table171312[[#This Row],[Chanpionship]]</f>
        <v>0</v>
      </c>
      <c r="M232" s="7">
        <f>+Table171312[[#This Row],[x]]+Table171312[[#This Row],[X2]]+Table171312[[#This Row],[X3]]+Table171312[[#This Row],[X4]]+Table171312[[#This Row],[XC]]</f>
        <v>0</v>
      </c>
    </row>
    <row r="233" spans="1:13" x14ac:dyDescent="0.25">
      <c r="A233" s="12"/>
      <c r="B233" s="9"/>
      <c r="C233" s="2"/>
      <c r="D233" s="2"/>
      <c r="E233" s="2"/>
      <c r="F233" s="2"/>
      <c r="G233" s="2"/>
      <c r="H233" s="2"/>
      <c r="I233" s="2"/>
      <c r="J233" s="2"/>
      <c r="K233" s="2"/>
      <c r="L233" s="2">
        <f>+Table171312[[#This Row],[1st Leg]]+Table171312[[#This Row],[2nd Leg]]+Table171312[[#This Row],[3rd Leg]]+Table171312[[#This Row],[4th Leg]]+Table171312[[#This Row],[Chanpionship]]</f>
        <v>0</v>
      </c>
      <c r="M233" s="7">
        <f>+Table171312[[#This Row],[x]]+Table171312[[#This Row],[X2]]+Table171312[[#This Row],[X3]]+Table171312[[#This Row],[X4]]+Table171312[[#This Row],[XC]]</f>
        <v>0</v>
      </c>
    </row>
    <row r="234" spans="1:13" x14ac:dyDescent="0.25">
      <c r="B234" s="11"/>
    </row>
    <row r="238" spans="1:13" ht="27" thickBot="1" x14ac:dyDescent="0.45">
      <c r="A238" s="1" t="s">
        <v>22</v>
      </c>
    </row>
    <row r="239" spans="1:13" ht="15.75" thickTop="1" x14ac:dyDescent="0.25">
      <c r="A239" s="3" t="s">
        <v>0</v>
      </c>
      <c r="B239" s="4" t="s">
        <v>1</v>
      </c>
      <c r="C239" s="4" t="s">
        <v>2</v>
      </c>
      <c r="D239" s="4" t="s">
        <v>3</v>
      </c>
      <c r="E239" s="4" t="s">
        <v>9</v>
      </c>
      <c r="F239" s="4" t="s">
        <v>5</v>
      </c>
      <c r="G239" s="4" t="s">
        <v>6</v>
      </c>
      <c r="H239" s="4" t="s">
        <v>7</v>
      </c>
      <c r="I239" s="4" t="s">
        <v>4</v>
      </c>
      <c r="J239" s="4" t="s">
        <v>8</v>
      </c>
      <c r="K239" s="4" t="s">
        <v>12</v>
      </c>
      <c r="L239" s="4" t="s">
        <v>10</v>
      </c>
      <c r="M239" s="5" t="s">
        <v>11</v>
      </c>
    </row>
    <row r="240" spans="1:13" x14ac:dyDescent="0.25">
      <c r="A240" s="6" t="s">
        <v>98</v>
      </c>
      <c r="B240" s="2"/>
      <c r="C240" s="2"/>
      <c r="D240" s="2"/>
      <c r="E240" s="2"/>
      <c r="F240" s="2">
        <v>247</v>
      </c>
      <c r="G240" s="2">
        <v>2</v>
      </c>
      <c r="H240" s="2">
        <v>246</v>
      </c>
      <c r="I240" s="2">
        <v>4</v>
      </c>
      <c r="J240" s="2"/>
      <c r="K240" s="2"/>
      <c r="L240" s="2">
        <f>+Table171531[[#This Row],[1st Leg]]+Table171531[[#This Row],[2nd Leg]]+Table171531[[#This Row],[3rd Leg]]+Table171531[[#This Row],[4th Leg]]+Table171531[[#This Row],[Chanpionship]]</f>
        <v>493</v>
      </c>
      <c r="M240" s="7">
        <f>+Table171531[[#This Row],[x]]+Table171531[[#This Row],[X2]]+Table171531[[#This Row],[X3]]+Table171531[[#This Row],[X4]]+Table171531[[#This Row],[XC]]</f>
        <v>6</v>
      </c>
    </row>
    <row r="241" spans="1:13" x14ac:dyDescent="0.25">
      <c r="A241" s="6" t="s">
        <v>51</v>
      </c>
      <c r="B241" s="2">
        <v>216</v>
      </c>
      <c r="C241" s="2">
        <v>3</v>
      </c>
      <c r="D241" s="2">
        <v>217</v>
      </c>
      <c r="E241" s="2">
        <v>0</v>
      </c>
      <c r="F241" s="2"/>
      <c r="G241" s="2"/>
      <c r="H241" s="2">
        <v>235</v>
      </c>
      <c r="I241" s="2">
        <v>4</v>
      </c>
      <c r="J241" s="2"/>
      <c r="K241" s="2"/>
      <c r="L241" s="2">
        <f>+Table171531[[#This Row],[1st Leg]]+Table171531[[#This Row],[2nd Leg]]+Table171531[[#This Row],[3rd Leg]]+Table171531[[#This Row],[4th Leg]]+Table171531[[#This Row],[Chanpionship]]</f>
        <v>668</v>
      </c>
      <c r="M241" s="7">
        <f>+Table171531[[#This Row],[x]]+Table171531[[#This Row],[X2]]+Table171531[[#This Row],[X3]]+Table171531[[#This Row],[X4]]+Table171531[[#This Row],[XC]]</f>
        <v>7</v>
      </c>
    </row>
    <row r="242" spans="1:13" x14ac:dyDescent="0.25">
      <c r="A242" s="6" t="s">
        <v>50</v>
      </c>
      <c r="B242" s="2">
        <v>0</v>
      </c>
      <c r="C242" s="2">
        <v>0</v>
      </c>
      <c r="D242" s="2">
        <v>239</v>
      </c>
      <c r="E242" s="2">
        <v>0</v>
      </c>
      <c r="F242" s="2"/>
      <c r="G242" s="2"/>
      <c r="H242" s="2"/>
      <c r="I242" s="2"/>
      <c r="J242" s="2"/>
      <c r="K242" s="2"/>
      <c r="L242" s="2">
        <f>+Table171531[[#This Row],[1st Leg]]+Table171531[[#This Row],[2nd Leg]]+Table171531[[#This Row],[3rd Leg]]+Table171531[[#This Row],[4th Leg]]+Table171531[[#This Row],[Chanpionship]]</f>
        <v>239</v>
      </c>
      <c r="M242" s="7">
        <f>+Table171531[[#This Row],[x]]+Table171531[[#This Row],[X2]]+Table171531[[#This Row],[X3]]+Table171531[[#This Row],[X4]]+Table171531[[#This Row],[XC]]</f>
        <v>0</v>
      </c>
    </row>
    <row r="243" spans="1:13" x14ac:dyDescent="0.25">
      <c r="A243" s="6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>
        <f>+Table171531[[#This Row],[1st Leg]]+Table171531[[#This Row],[2nd Leg]]+Table171531[[#This Row],[3rd Leg]]+Table171531[[#This Row],[4th Leg]]+Table171531[[#This Row],[Chanpionship]]</f>
        <v>0</v>
      </c>
      <c r="M243" s="7">
        <f>+Table171531[[#This Row],[x]]+Table171531[[#This Row],[X2]]+Table171531[[#This Row],[X3]]+Table171531[[#This Row],[X4]]+Table171531[[#This Row],[XC]]</f>
        <v>0</v>
      </c>
    </row>
    <row r="244" spans="1:13" x14ac:dyDescent="0.25">
      <c r="A244" s="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>
        <f>+Table171531[[#This Row],[1st Leg]]+Table171531[[#This Row],[2nd Leg]]+Table171531[[#This Row],[3rd Leg]]+Table171531[[#This Row],[4th Leg]]+Table171531[[#This Row],[Chanpionship]]</f>
        <v>0</v>
      </c>
      <c r="M244" s="7">
        <f>+Table171531[[#This Row],[x]]+Table171531[[#This Row],[X2]]+Table171531[[#This Row],[X3]]+Table171531[[#This Row],[X4]]+Table171531[[#This Row],[XC]]</f>
        <v>0</v>
      </c>
    </row>
    <row r="245" spans="1:13" x14ac:dyDescent="0.25">
      <c r="A245" s="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>
        <f>+Table171531[[#This Row],[1st Leg]]+Table171531[[#This Row],[2nd Leg]]+Table171531[[#This Row],[3rd Leg]]+Table171531[[#This Row],[4th Leg]]+Table171531[[#This Row],[Chanpionship]]</f>
        <v>0</v>
      </c>
      <c r="M245" s="7">
        <f>+Table171531[[#This Row],[x]]+Table171531[[#This Row],[X2]]+Table171531[[#This Row],[X3]]+Table171531[[#This Row],[X4]]+Table171531[[#This Row],[XC]]</f>
        <v>0</v>
      </c>
    </row>
    <row r="246" spans="1:13" x14ac:dyDescent="0.25">
      <c r="A246" s="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>
        <f>+Table171531[[#This Row],[1st Leg]]+Table171531[[#This Row],[2nd Leg]]+Table171531[[#This Row],[3rd Leg]]+Table171531[[#This Row],[4th Leg]]+Table171531[[#This Row],[Chanpionship]]</f>
        <v>0</v>
      </c>
      <c r="M246" s="7">
        <f>+Table171531[[#This Row],[x]]+Table171531[[#This Row],[X2]]+Table171531[[#This Row],[X3]]+Table171531[[#This Row],[X4]]+Table171531[[#This Row],[XC]]</f>
        <v>0</v>
      </c>
    </row>
    <row r="247" spans="1:13" x14ac:dyDescent="0.25">
      <c r="A247" s="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>
        <f>+Table171531[[#This Row],[1st Leg]]+Table171531[[#This Row],[2nd Leg]]+Table171531[[#This Row],[3rd Leg]]+Table171531[[#This Row],[4th Leg]]+Table171531[[#This Row],[Chanpionship]]</f>
        <v>0</v>
      </c>
      <c r="M247" s="7">
        <f>+Table171531[[#This Row],[x]]+Table171531[[#This Row],[X2]]+Table171531[[#This Row],[X3]]+Table171531[[#This Row],[X4]]+Table171531[[#This Row],[XC]]</f>
        <v>0</v>
      </c>
    </row>
    <row r="248" spans="1:13" x14ac:dyDescent="0.25">
      <c r="A248" s="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>
        <f>+Table171531[[#This Row],[1st Leg]]+Table171531[[#This Row],[2nd Leg]]+Table171531[[#This Row],[3rd Leg]]+Table171531[[#This Row],[4th Leg]]+Table171531[[#This Row],[Chanpionship]]</f>
        <v>0</v>
      </c>
      <c r="M248" s="7">
        <f>+Table171531[[#This Row],[x]]+Table171531[[#This Row],[X2]]+Table171531[[#This Row],[X3]]+Table171531[[#This Row],[X4]]+Table171531[[#This Row],[XC]]</f>
        <v>0</v>
      </c>
    </row>
    <row r="249" spans="1:13" x14ac:dyDescent="0.25">
      <c r="A249" s="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>
        <f>+Table171531[[#This Row],[1st Leg]]+Table171531[[#This Row],[2nd Leg]]+Table171531[[#This Row],[3rd Leg]]+Table171531[[#This Row],[4th Leg]]+Table171531[[#This Row],[Chanpionship]]</f>
        <v>0</v>
      </c>
      <c r="M249" s="7">
        <f>+Table171531[[#This Row],[x]]+Table171531[[#This Row],[X2]]+Table171531[[#This Row],[X3]]+Table171531[[#This Row],[X4]]+Table171531[[#This Row],[XC]]</f>
        <v>0</v>
      </c>
    </row>
    <row r="250" spans="1:13" x14ac:dyDescent="0.25">
      <c r="A250" s="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>
        <f>+Table171531[[#This Row],[1st Leg]]+Table171531[[#This Row],[2nd Leg]]+Table171531[[#This Row],[3rd Leg]]+Table171531[[#This Row],[4th Leg]]+Table171531[[#This Row],[Chanpionship]]</f>
        <v>0</v>
      </c>
      <c r="M250" s="7">
        <f>+Table171531[[#This Row],[x]]+Table171531[[#This Row],[X2]]+Table171531[[#This Row],[X3]]+Table171531[[#This Row],[X4]]+Table171531[[#This Row],[XC]]</f>
        <v>0</v>
      </c>
    </row>
    <row r="251" spans="1:13" x14ac:dyDescent="0.25">
      <c r="A251" s="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>
        <f>+Table171531[[#This Row],[1st Leg]]+Table171531[[#This Row],[2nd Leg]]+Table171531[[#This Row],[3rd Leg]]+Table171531[[#This Row],[4th Leg]]+Table171531[[#This Row],[Chanpionship]]</f>
        <v>0</v>
      </c>
      <c r="M251" s="7">
        <f>+Table171531[[#This Row],[x]]+Table171531[[#This Row],[X2]]+Table171531[[#This Row],[X3]]+Table171531[[#This Row],[X4]]+Table171531[[#This Row],[XC]]</f>
        <v>0</v>
      </c>
    </row>
    <row r="252" spans="1:13" x14ac:dyDescent="0.25">
      <c r="A252" s="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>
        <f>+Table171531[[#This Row],[1st Leg]]+Table171531[[#This Row],[2nd Leg]]+Table171531[[#This Row],[3rd Leg]]+Table171531[[#This Row],[4th Leg]]+Table171531[[#This Row],[Chanpionship]]</f>
        <v>0</v>
      </c>
      <c r="M252" s="7">
        <f>+Table171531[[#This Row],[x]]+Table171531[[#This Row],[X2]]+Table171531[[#This Row],[X3]]+Table171531[[#This Row],[X4]]+Table171531[[#This Row],[XC]]</f>
        <v>0</v>
      </c>
    </row>
    <row r="253" spans="1:13" x14ac:dyDescent="0.25">
      <c r="A253" s="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>
        <f>+Table171531[[#This Row],[1st Leg]]+Table171531[[#This Row],[2nd Leg]]+Table171531[[#This Row],[3rd Leg]]+Table171531[[#This Row],[4th Leg]]+Table171531[[#This Row],[Chanpionship]]</f>
        <v>0</v>
      </c>
      <c r="M253" s="7">
        <f>+Table171531[[#This Row],[x]]+Table171531[[#This Row],[X2]]+Table171531[[#This Row],[X3]]+Table171531[[#This Row],[X4]]+Table171531[[#This Row],[XC]]</f>
        <v>0</v>
      </c>
    </row>
    <row r="254" spans="1:13" x14ac:dyDescent="0.25">
      <c r="A254" s="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>
        <f>+Table171531[[#This Row],[1st Leg]]+Table171531[[#This Row],[2nd Leg]]+Table171531[[#This Row],[3rd Leg]]+Table171531[[#This Row],[4th Leg]]+Table171531[[#This Row],[Chanpionship]]</f>
        <v>0</v>
      </c>
      <c r="M254" s="7">
        <f>+Table171531[[#This Row],[x]]+Table171531[[#This Row],[X2]]+Table171531[[#This Row],[X3]]+Table171531[[#This Row],[X4]]+Table171531[[#This Row],[XC]]</f>
        <v>0</v>
      </c>
    </row>
    <row r="255" spans="1:13" x14ac:dyDescent="0.25">
      <c r="A255" s="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>
        <f>+Table171531[[#This Row],[1st Leg]]+Table171531[[#This Row],[2nd Leg]]+Table171531[[#This Row],[3rd Leg]]+Table171531[[#This Row],[4th Leg]]+Table171531[[#This Row],[Chanpionship]]</f>
        <v>0</v>
      </c>
      <c r="M255" s="7">
        <f>+Table171531[[#This Row],[x]]+Table171531[[#This Row],[X2]]+Table171531[[#This Row],[X3]]+Table171531[[#This Row],[X4]]+Table171531[[#This Row],[XC]]</f>
        <v>0</v>
      </c>
    </row>
    <row r="256" spans="1:13" x14ac:dyDescent="0.25">
      <c r="A256" s="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>
        <f>+Table171531[[#This Row],[1st Leg]]+Table171531[[#This Row],[2nd Leg]]+Table171531[[#This Row],[3rd Leg]]+Table171531[[#This Row],[4th Leg]]+Table171531[[#This Row],[Chanpionship]]</f>
        <v>0</v>
      </c>
      <c r="M256" s="7">
        <f>+Table171531[[#This Row],[x]]+Table171531[[#This Row],[X2]]+Table171531[[#This Row],[X3]]+Table171531[[#This Row],[X4]]+Table171531[[#This Row],[XC]]</f>
        <v>0</v>
      </c>
    </row>
    <row r="257" spans="1:13" x14ac:dyDescent="0.25">
      <c r="A257" s="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>
        <f>+Table171531[[#This Row],[1st Leg]]+Table171531[[#This Row],[2nd Leg]]+Table171531[[#This Row],[3rd Leg]]+Table171531[[#This Row],[4th Leg]]+Table171531[[#This Row],[Chanpionship]]</f>
        <v>0</v>
      </c>
      <c r="M257" s="7">
        <f>+Table171531[[#This Row],[x]]+Table171531[[#This Row],[X2]]+Table171531[[#This Row],[X3]]+Table171531[[#This Row],[X4]]+Table171531[[#This Row],[XC]]</f>
        <v>0</v>
      </c>
    </row>
    <row r="258" spans="1:13" x14ac:dyDescent="0.25">
      <c r="A258" s="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>
        <f>+Table171531[[#This Row],[1st Leg]]+Table171531[[#This Row],[2nd Leg]]+Table171531[[#This Row],[3rd Leg]]+Table171531[[#This Row],[4th Leg]]+Table171531[[#This Row],[Chanpionship]]</f>
        <v>0</v>
      </c>
      <c r="M258" s="7">
        <f>+Table171531[[#This Row],[x]]+Table171531[[#This Row],[X2]]+Table171531[[#This Row],[X3]]+Table171531[[#This Row],[X4]]+Table171531[[#This Row],[XC]]</f>
        <v>0</v>
      </c>
    </row>
    <row r="259" spans="1:13" x14ac:dyDescent="0.25">
      <c r="A259" s="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>
        <f>+Table171531[[#This Row],[1st Leg]]+Table171531[[#This Row],[2nd Leg]]+Table171531[[#This Row],[3rd Leg]]+Table171531[[#This Row],[4th Leg]]+Table171531[[#This Row],[Chanpionship]]</f>
        <v>0</v>
      </c>
      <c r="M259" s="7">
        <f>+Table171531[[#This Row],[x]]+Table171531[[#This Row],[X2]]+Table171531[[#This Row],[X3]]+Table171531[[#This Row],[X4]]+Table171531[[#This Row],[XC]]</f>
        <v>0</v>
      </c>
    </row>
    <row r="260" spans="1:13" x14ac:dyDescent="0.25">
      <c r="A260" s="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>
        <f>+Table171531[[#This Row],[1st Leg]]+Table171531[[#This Row],[2nd Leg]]+Table171531[[#This Row],[3rd Leg]]+Table171531[[#This Row],[4th Leg]]+Table171531[[#This Row],[Chanpionship]]</f>
        <v>0</v>
      </c>
      <c r="M260" s="7">
        <f>+Table171531[[#This Row],[x]]+Table171531[[#This Row],[X2]]+Table171531[[#This Row],[X3]]+Table171531[[#This Row],[X4]]+Table171531[[#This Row],[XC]]</f>
        <v>0</v>
      </c>
    </row>
    <row r="261" spans="1:13" x14ac:dyDescent="0.25">
      <c r="A261" s="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>
        <f>+Table171531[[#This Row],[1st Leg]]+Table171531[[#This Row],[2nd Leg]]+Table171531[[#This Row],[3rd Leg]]+Table171531[[#This Row],[4th Leg]]+Table171531[[#This Row],[Chanpionship]]</f>
        <v>0</v>
      </c>
      <c r="M261" s="7">
        <f>+Table171531[[#This Row],[x]]+Table171531[[#This Row],[X2]]+Table171531[[#This Row],[X3]]+Table171531[[#This Row],[X4]]+Table171531[[#This Row],[XC]]</f>
        <v>0</v>
      </c>
    </row>
    <row r="262" spans="1:13" x14ac:dyDescent="0.25">
      <c r="A262" s="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>
        <f>+Table171531[[#This Row],[1st Leg]]+Table171531[[#This Row],[2nd Leg]]+Table171531[[#This Row],[3rd Leg]]+Table171531[[#This Row],[4th Leg]]+Table171531[[#This Row],[Chanpionship]]</f>
        <v>0</v>
      </c>
      <c r="M262" s="7">
        <f>+Table171531[[#This Row],[x]]+Table171531[[#This Row],[X2]]+Table171531[[#This Row],[X3]]+Table171531[[#This Row],[X4]]+Table171531[[#This Row],[XC]]</f>
        <v>0</v>
      </c>
    </row>
    <row r="263" spans="1:13" x14ac:dyDescent="0.25">
      <c r="A263" s="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>
        <f>+Table171531[[#This Row],[1st Leg]]+Table171531[[#This Row],[2nd Leg]]+Table171531[[#This Row],[3rd Leg]]+Table171531[[#This Row],[4th Leg]]+Table171531[[#This Row],[Chanpionship]]</f>
        <v>0</v>
      </c>
      <c r="M263" s="7">
        <f>+Table171531[[#This Row],[x]]+Table171531[[#This Row],[X2]]+Table171531[[#This Row],[X3]]+Table171531[[#This Row],[X4]]+Table171531[[#This Row],[XC]]</f>
        <v>0</v>
      </c>
    </row>
    <row r="264" spans="1:13" x14ac:dyDescent="0.25">
      <c r="A264" s="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>
        <f>+Table171531[[#This Row],[1st Leg]]+Table171531[[#This Row],[2nd Leg]]+Table171531[[#This Row],[3rd Leg]]+Table171531[[#This Row],[4th Leg]]+Table171531[[#This Row],[Chanpionship]]</f>
        <v>0</v>
      </c>
      <c r="M264" s="7">
        <f>+Table171531[[#This Row],[x]]+Table171531[[#This Row],[X2]]+Table171531[[#This Row],[X3]]+Table171531[[#This Row],[X4]]+Table171531[[#This Row],[XC]]</f>
        <v>0</v>
      </c>
    </row>
    <row r="265" spans="1:13" x14ac:dyDescent="0.25">
      <c r="A265" s="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>
        <f>+Table171531[[#This Row],[1st Leg]]+Table171531[[#This Row],[2nd Leg]]+Table171531[[#This Row],[3rd Leg]]+Table171531[[#This Row],[4th Leg]]+Table171531[[#This Row],[Chanpionship]]</f>
        <v>0</v>
      </c>
      <c r="M265" s="7">
        <f>+Table171531[[#This Row],[x]]+Table171531[[#This Row],[X2]]+Table171531[[#This Row],[X3]]+Table171531[[#This Row],[X4]]+Table171531[[#This Row],[XC]]</f>
        <v>0</v>
      </c>
    </row>
    <row r="266" spans="1:13" x14ac:dyDescent="0.25">
      <c r="A266" s="12"/>
      <c r="B266" s="9"/>
      <c r="C266" s="2"/>
      <c r="D266" s="2"/>
      <c r="E266" s="2"/>
      <c r="F266" s="2"/>
      <c r="G266" s="2"/>
      <c r="H266" s="2"/>
      <c r="I266" s="2"/>
      <c r="J266" s="2"/>
      <c r="K266" s="2"/>
      <c r="L266" s="2">
        <f>+Table171531[[#This Row],[1st Leg]]+Table171531[[#This Row],[2nd Leg]]+Table171531[[#This Row],[3rd Leg]]+Table171531[[#This Row],[4th Leg]]+Table171531[[#This Row],[Chanpionship]]</f>
        <v>0</v>
      </c>
      <c r="M266" s="7">
        <f>+Table171531[[#This Row],[x]]+Table171531[[#This Row],[X2]]+Table171531[[#This Row],[X3]]+Table171531[[#This Row],[X4]]+Table171531[[#This Row],[XC]]</f>
        <v>0</v>
      </c>
    </row>
    <row r="267" spans="1:13" x14ac:dyDescent="0.25">
      <c r="A267" s="12"/>
      <c r="B267" s="9"/>
      <c r="C267" s="2"/>
      <c r="D267" s="2"/>
      <c r="E267" s="2"/>
      <c r="F267" s="2"/>
      <c r="G267" s="2"/>
      <c r="H267" s="2"/>
      <c r="I267" s="2"/>
      <c r="J267" s="2"/>
      <c r="K267" s="2"/>
      <c r="L267" s="2">
        <f>+Table171531[[#This Row],[1st Leg]]+Table171531[[#This Row],[2nd Leg]]+Table171531[[#This Row],[3rd Leg]]+Table171531[[#This Row],[4th Leg]]+Table171531[[#This Row],[Chanpionship]]</f>
        <v>0</v>
      </c>
      <c r="M267" s="7">
        <f>+Table171531[[#This Row],[x]]+Table171531[[#This Row],[X2]]+Table171531[[#This Row],[X3]]+Table171531[[#This Row],[X4]]+Table171531[[#This Row],[XC]]</f>
        <v>0</v>
      </c>
    </row>
    <row r="268" spans="1:13" x14ac:dyDescent="0.25">
      <c r="A268" s="12"/>
      <c r="B268" s="9"/>
      <c r="C268" s="2"/>
      <c r="D268" s="2"/>
      <c r="E268" s="2"/>
      <c r="F268" s="2"/>
      <c r="G268" s="2"/>
      <c r="H268" s="2"/>
      <c r="I268" s="2"/>
      <c r="J268" s="2"/>
      <c r="K268" s="2"/>
      <c r="L268" s="2">
        <f>+Table171531[[#This Row],[1st Leg]]+Table171531[[#This Row],[2nd Leg]]+Table171531[[#This Row],[3rd Leg]]+Table171531[[#This Row],[4th Leg]]+Table171531[[#This Row],[Chanpionship]]</f>
        <v>0</v>
      </c>
      <c r="M268" s="7">
        <f>+Table171531[[#This Row],[x]]+Table171531[[#This Row],[X2]]+Table171531[[#This Row],[X3]]+Table171531[[#This Row],[X4]]+Table171531[[#This Row],[XC]]</f>
        <v>0</v>
      </c>
    </row>
    <row r="269" spans="1:13" x14ac:dyDescent="0.25">
      <c r="A269" s="12"/>
      <c r="B269" s="9"/>
      <c r="C269" s="2"/>
      <c r="D269" s="2"/>
      <c r="E269" s="2"/>
      <c r="F269" s="2"/>
      <c r="G269" s="2"/>
      <c r="H269" s="2"/>
      <c r="I269" s="2"/>
      <c r="J269" s="2"/>
      <c r="K269" s="2"/>
      <c r="L269" s="2">
        <f>+Table171531[[#This Row],[1st Leg]]+Table171531[[#This Row],[2nd Leg]]+Table171531[[#This Row],[3rd Leg]]+Table171531[[#This Row],[4th Leg]]+Table171531[[#This Row],[Chanpionship]]</f>
        <v>0</v>
      </c>
      <c r="M269" s="7">
        <f>+Table171531[[#This Row],[x]]+Table171531[[#This Row],[X2]]+Table171531[[#This Row],[X3]]+Table171531[[#This Row],[X4]]+Table171531[[#This Row],[XC]]</f>
        <v>0</v>
      </c>
    </row>
    <row r="270" spans="1:13" x14ac:dyDescent="0.25">
      <c r="A270" s="12"/>
      <c r="B270" s="9"/>
      <c r="C270" s="2"/>
      <c r="D270" s="2"/>
      <c r="E270" s="2"/>
      <c r="F270" s="2"/>
      <c r="G270" s="2"/>
      <c r="H270" s="2"/>
      <c r="I270" s="2"/>
      <c r="J270" s="2"/>
      <c r="K270" s="2"/>
      <c r="L270" s="2">
        <f>+Table171531[[#This Row],[1st Leg]]+Table171531[[#This Row],[2nd Leg]]+Table171531[[#This Row],[3rd Leg]]+Table171531[[#This Row],[4th Leg]]+Table171531[[#This Row],[Chanpionship]]</f>
        <v>0</v>
      </c>
      <c r="M270" s="7">
        <f>+Table171531[[#This Row],[x]]+Table171531[[#This Row],[X2]]+Table171531[[#This Row],[X3]]+Table171531[[#This Row],[X4]]+Table171531[[#This Row],[XC]]</f>
        <v>0</v>
      </c>
    </row>
    <row r="275" spans="1:13" ht="27" thickBot="1" x14ac:dyDescent="0.45">
      <c r="A275" s="1" t="s">
        <v>17</v>
      </c>
    </row>
    <row r="276" spans="1:13" ht="15.75" thickTop="1" x14ac:dyDescent="0.25">
      <c r="A276" s="3" t="s">
        <v>0</v>
      </c>
      <c r="B276" s="4" t="s">
        <v>1</v>
      </c>
      <c r="C276" s="4" t="s">
        <v>2</v>
      </c>
      <c r="D276" s="4" t="s">
        <v>3</v>
      </c>
      <c r="E276" s="4" t="s">
        <v>9</v>
      </c>
      <c r="F276" s="4" t="s">
        <v>5</v>
      </c>
      <c r="G276" s="4" t="s">
        <v>6</v>
      </c>
      <c r="H276" s="4" t="s">
        <v>7</v>
      </c>
      <c r="I276" s="4" t="s">
        <v>4</v>
      </c>
      <c r="J276" s="4" t="s">
        <v>8</v>
      </c>
      <c r="K276" s="4" t="s">
        <v>12</v>
      </c>
      <c r="L276" s="4" t="s">
        <v>10</v>
      </c>
      <c r="M276" s="5" t="s">
        <v>11</v>
      </c>
    </row>
    <row r="277" spans="1:13" x14ac:dyDescent="0.25">
      <c r="A277" s="6" t="s">
        <v>52</v>
      </c>
      <c r="B277" s="2">
        <v>191</v>
      </c>
      <c r="C277" s="2">
        <v>3</v>
      </c>
      <c r="D277" s="2"/>
      <c r="E277" s="2"/>
      <c r="F277" s="2"/>
      <c r="G277" s="2"/>
      <c r="H277" s="2"/>
      <c r="I277" s="2"/>
      <c r="J277" s="2"/>
      <c r="K277" s="2"/>
      <c r="L277" s="2">
        <f>+Table171614[[#This Row],[1st Leg]]+Table171614[[#This Row],[2nd Leg]]+Table171614[[#This Row],[3rd Leg]]+Table171614[[#This Row],[4th Leg]]+Table171614[[#This Row],[Chanpionship]]</f>
        <v>191</v>
      </c>
      <c r="M277" s="7">
        <f>+Table171614[[#This Row],[x]]+Table171614[[#This Row],[X2]]+Table171614[[#This Row],[X3]]+Table171614[[#This Row],[X4]]+Table171614[[#This Row],[XC]]</f>
        <v>3</v>
      </c>
    </row>
    <row r="278" spans="1:13" x14ac:dyDescent="0.25">
      <c r="A278" s="6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>
        <f>+Table171614[[#This Row],[1st Leg]]+Table171614[[#This Row],[2nd Leg]]+Table171614[[#This Row],[3rd Leg]]+Table171614[[#This Row],[4th Leg]]+Table171614[[#This Row],[Chanpionship]]</f>
        <v>0</v>
      </c>
      <c r="M278" s="7">
        <f>+Table171614[[#This Row],[x]]+Table171614[[#This Row],[X2]]+Table171614[[#This Row],[X3]]+Table171614[[#This Row],[X4]]+Table171614[[#This Row],[XC]]</f>
        <v>0</v>
      </c>
    </row>
    <row r="279" spans="1:13" x14ac:dyDescent="0.25">
      <c r="A279" s="6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>
        <f>+Table171614[[#This Row],[1st Leg]]+Table171614[[#This Row],[2nd Leg]]+Table171614[[#This Row],[3rd Leg]]+Table171614[[#This Row],[4th Leg]]+Table171614[[#This Row],[Chanpionship]]</f>
        <v>0</v>
      </c>
      <c r="M279" s="7">
        <f>+Table171614[[#This Row],[x]]+Table171614[[#This Row],[X2]]+Table171614[[#This Row],[X3]]+Table171614[[#This Row],[X4]]+Table171614[[#This Row],[XC]]</f>
        <v>0</v>
      </c>
    </row>
    <row r="280" spans="1:13" x14ac:dyDescent="0.25">
      <c r="A280" s="6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>
        <f>+Table171614[[#This Row],[1st Leg]]+Table171614[[#This Row],[2nd Leg]]+Table171614[[#This Row],[3rd Leg]]+Table171614[[#This Row],[4th Leg]]+Table171614[[#This Row],[Chanpionship]]</f>
        <v>0</v>
      </c>
      <c r="M280" s="7">
        <f>+Table171614[[#This Row],[x]]+Table171614[[#This Row],[X2]]+Table171614[[#This Row],[X3]]+Table171614[[#This Row],[X4]]+Table171614[[#This Row],[XC]]</f>
        <v>0</v>
      </c>
    </row>
    <row r="281" spans="1:13" x14ac:dyDescent="0.25">
      <c r="A281" s="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>
        <f>+Table171614[[#This Row],[1st Leg]]+Table171614[[#This Row],[2nd Leg]]+Table171614[[#This Row],[3rd Leg]]+Table171614[[#This Row],[4th Leg]]+Table171614[[#This Row],[Chanpionship]]</f>
        <v>0</v>
      </c>
      <c r="M281" s="7">
        <f>+Table171614[[#This Row],[x]]+Table171614[[#This Row],[X2]]+Table171614[[#This Row],[X3]]+Table171614[[#This Row],[X4]]+Table171614[[#This Row],[XC]]</f>
        <v>0</v>
      </c>
    </row>
    <row r="282" spans="1:13" x14ac:dyDescent="0.25">
      <c r="A282" s="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>
        <f>+Table171614[[#This Row],[1st Leg]]+Table171614[[#This Row],[2nd Leg]]+Table171614[[#This Row],[3rd Leg]]+Table171614[[#This Row],[4th Leg]]+Table171614[[#This Row],[Chanpionship]]</f>
        <v>0</v>
      </c>
      <c r="M282" s="7">
        <f>+Table171614[[#This Row],[x]]+Table171614[[#This Row],[X2]]+Table171614[[#This Row],[X3]]+Table171614[[#This Row],[X4]]+Table171614[[#This Row],[XC]]</f>
        <v>0</v>
      </c>
    </row>
    <row r="283" spans="1:13" x14ac:dyDescent="0.25">
      <c r="A283" s="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>
        <f>+Table171614[[#This Row],[1st Leg]]+Table171614[[#This Row],[2nd Leg]]+Table171614[[#This Row],[3rd Leg]]+Table171614[[#This Row],[4th Leg]]+Table171614[[#This Row],[Chanpionship]]</f>
        <v>0</v>
      </c>
      <c r="M283" s="7">
        <f>+Table171614[[#This Row],[x]]+Table171614[[#This Row],[X2]]+Table171614[[#This Row],[X3]]+Table171614[[#This Row],[X4]]+Table171614[[#This Row],[XC]]</f>
        <v>0</v>
      </c>
    </row>
    <row r="284" spans="1:13" x14ac:dyDescent="0.25">
      <c r="A284" s="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>
        <f>+Table171614[[#This Row],[1st Leg]]+Table171614[[#This Row],[2nd Leg]]+Table171614[[#This Row],[3rd Leg]]+Table171614[[#This Row],[4th Leg]]+Table171614[[#This Row],[Chanpionship]]</f>
        <v>0</v>
      </c>
      <c r="M284" s="7">
        <f>+Table171614[[#This Row],[x]]+Table171614[[#This Row],[X2]]+Table171614[[#This Row],[X3]]+Table171614[[#This Row],[X4]]+Table171614[[#This Row],[XC]]</f>
        <v>0</v>
      </c>
    </row>
    <row r="285" spans="1:13" x14ac:dyDescent="0.25">
      <c r="A285" s="12"/>
      <c r="B285" s="9"/>
      <c r="C285" s="2"/>
      <c r="D285" s="2"/>
      <c r="E285" s="2"/>
      <c r="F285" s="2"/>
      <c r="G285" s="2"/>
      <c r="H285" s="2"/>
      <c r="I285" s="2"/>
      <c r="J285" s="2"/>
      <c r="K285" s="2"/>
      <c r="L285" s="2">
        <f>+Table171614[[#This Row],[1st Leg]]+Table171614[[#This Row],[2nd Leg]]+Table171614[[#This Row],[3rd Leg]]+Table171614[[#This Row],[4th Leg]]+Table171614[[#This Row],[Chanpionship]]</f>
        <v>0</v>
      </c>
      <c r="M285" s="7">
        <f>+Table171614[[#This Row],[x]]+Table171614[[#This Row],[X2]]+Table171614[[#This Row],[X3]]+Table171614[[#This Row],[X4]]+Table171614[[#This Row],[XC]]</f>
        <v>0</v>
      </c>
    </row>
    <row r="286" spans="1:13" x14ac:dyDescent="0.25">
      <c r="A286" s="12"/>
      <c r="B286" s="9"/>
      <c r="C286" s="2"/>
      <c r="D286" s="2"/>
      <c r="E286" s="2"/>
      <c r="F286" s="2"/>
      <c r="G286" s="2"/>
      <c r="H286" s="2"/>
      <c r="I286" s="2"/>
      <c r="J286" s="2"/>
      <c r="K286" s="2"/>
      <c r="L286" s="2">
        <f>+Table171614[[#This Row],[1st Leg]]+Table171614[[#This Row],[2nd Leg]]+Table171614[[#This Row],[3rd Leg]]+Table171614[[#This Row],[4th Leg]]+Table171614[[#This Row],[Chanpionship]]</f>
        <v>0</v>
      </c>
      <c r="M286" s="7">
        <f>+Table171614[[#This Row],[x]]+Table171614[[#This Row],[X2]]+Table171614[[#This Row],[X3]]+Table171614[[#This Row],[X4]]+Table171614[[#This Row],[XC]]</f>
        <v>0</v>
      </c>
    </row>
    <row r="287" spans="1:13" x14ac:dyDescent="0.25">
      <c r="A287" s="12"/>
      <c r="B287" s="9"/>
      <c r="C287" s="2"/>
      <c r="D287" s="2"/>
      <c r="E287" s="2"/>
      <c r="F287" s="2"/>
      <c r="G287" s="2"/>
      <c r="H287" s="2"/>
      <c r="I287" s="2"/>
      <c r="J287" s="2"/>
      <c r="K287" s="2"/>
      <c r="L287" s="2">
        <f>+Table171614[[#This Row],[1st Leg]]+Table171614[[#This Row],[2nd Leg]]+Table171614[[#This Row],[3rd Leg]]+Table171614[[#This Row],[4th Leg]]+Table171614[[#This Row],[Chanpionship]]</f>
        <v>0</v>
      </c>
      <c r="M287" s="7">
        <f>+Table171614[[#This Row],[x]]+Table171614[[#This Row],[X2]]+Table171614[[#This Row],[X3]]+Table171614[[#This Row],[X4]]+Table171614[[#This Row],[XC]]</f>
        <v>0</v>
      </c>
    </row>
    <row r="288" spans="1:13" x14ac:dyDescent="0.25">
      <c r="A288" s="12"/>
      <c r="B288" s="9"/>
      <c r="C288" s="2"/>
      <c r="D288" s="2"/>
      <c r="E288" s="2"/>
      <c r="F288" s="2"/>
      <c r="G288" s="2"/>
      <c r="H288" s="2"/>
      <c r="I288" s="2"/>
      <c r="J288" s="2"/>
      <c r="K288" s="2"/>
      <c r="L288" s="2">
        <f>+Table171614[[#This Row],[1st Leg]]+Table171614[[#This Row],[2nd Leg]]+Table171614[[#This Row],[3rd Leg]]+Table171614[[#This Row],[4th Leg]]+Table171614[[#This Row],[Chanpionship]]</f>
        <v>0</v>
      </c>
      <c r="M288" s="7">
        <f>+Table171614[[#This Row],[x]]+Table171614[[#This Row],[X2]]+Table171614[[#This Row],[X3]]+Table171614[[#This Row],[X4]]+Table171614[[#This Row],[XC]]</f>
        <v>0</v>
      </c>
    </row>
    <row r="289" spans="1:13" x14ac:dyDescent="0.25">
      <c r="A289" s="12"/>
      <c r="B289" s="9"/>
      <c r="C289" s="2"/>
      <c r="D289" s="2"/>
      <c r="E289" s="2"/>
      <c r="F289" s="2"/>
      <c r="G289" s="2"/>
      <c r="H289" s="2"/>
      <c r="I289" s="2"/>
      <c r="J289" s="2"/>
      <c r="K289" s="2"/>
      <c r="L289" s="2">
        <f>+Table171614[[#This Row],[1st Leg]]+Table171614[[#This Row],[2nd Leg]]+Table171614[[#This Row],[3rd Leg]]+Table171614[[#This Row],[4th Leg]]+Table171614[[#This Row],[Chanpionship]]</f>
        <v>0</v>
      </c>
      <c r="M289" s="7">
        <f>+Table171614[[#This Row],[x]]+Table171614[[#This Row],[X2]]+Table171614[[#This Row],[X3]]+Table171614[[#This Row],[X4]]+Table171614[[#This Row],[XC]]</f>
        <v>0</v>
      </c>
    </row>
    <row r="290" spans="1:13" x14ac:dyDescent="0.25">
      <c r="A290" s="12"/>
      <c r="B290" s="9"/>
      <c r="C290" s="2"/>
      <c r="D290" s="2"/>
      <c r="E290" s="2"/>
      <c r="F290" s="2"/>
      <c r="G290" s="2"/>
      <c r="H290" s="2"/>
      <c r="I290" s="2"/>
      <c r="J290" s="2"/>
      <c r="K290" s="2"/>
      <c r="L290" s="2">
        <f>+Table171614[[#This Row],[1st Leg]]+Table171614[[#This Row],[2nd Leg]]+Table171614[[#This Row],[3rd Leg]]+Table171614[[#This Row],[4th Leg]]+Table171614[[#This Row],[Chanpionship]]</f>
        <v>0</v>
      </c>
      <c r="M290" s="7">
        <f>+Table171614[[#This Row],[x]]+Table171614[[#This Row],[X2]]+Table171614[[#This Row],[X3]]+Table171614[[#This Row],[X4]]+Table171614[[#This Row],[XC]]</f>
        <v>0</v>
      </c>
    </row>
    <row r="291" spans="1:13" x14ac:dyDescent="0.25">
      <c r="A291" s="12"/>
      <c r="B291" s="9"/>
      <c r="C291" s="2"/>
      <c r="D291" s="2"/>
      <c r="E291" s="2"/>
      <c r="F291" s="2"/>
      <c r="G291" s="2"/>
      <c r="H291" s="2"/>
      <c r="I291" s="2"/>
      <c r="J291" s="2"/>
      <c r="K291" s="2"/>
      <c r="L291" s="2">
        <f>+Table171614[[#This Row],[1st Leg]]+Table171614[[#This Row],[2nd Leg]]+Table171614[[#This Row],[3rd Leg]]+Table171614[[#This Row],[4th Leg]]+Table171614[[#This Row],[Chanpionship]]</f>
        <v>0</v>
      </c>
      <c r="M291" s="7">
        <f>+Table171614[[#This Row],[x]]+Table171614[[#This Row],[X2]]+Table171614[[#This Row],[X3]]+Table171614[[#This Row],[X4]]+Table171614[[#This Row],[XC]]</f>
        <v>0</v>
      </c>
    </row>
    <row r="292" spans="1:13" x14ac:dyDescent="0.25">
      <c r="A292" s="12"/>
      <c r="B292" s="9"/>
      <c r="C292" s="2"/>
      <c r="D292" s="2"/>
      <c r="E292" s="2"/>
      <c r="F292" s="2"/>
      <c r="G292" s="2"/>
      <c r="H292" s="2"/>
      <c r="I292" s="2"/>
      <c r="J292" s="2"/>
      <c r="K292" s="2"/>
      <c r="L292" s="2">
        <f>+Table171614[[#This Row],[1st Leg]]+Table171614[[#This Row],[2nd Leg]]+Table171614[[#This Row],[3rd Leg]]+Table171614[[#This Row],[4th Leg]]+Table171614[[#This Row],[Chanpionship]]</f>
        <v>0</v>
      </c>
      <c r="M292" s="7">
        <f>+Table171614[[#This Row],[x]]+Table171614[[#This Row],[X2]]+Table171614[[#This Row],[X3]]+Table171614[[#This Row],[X4]]+Table171614[[#This Row],[XC]]</f>
        <v>0</v>
      </c>
    </row>
    <row r="293" spans="1:13" x14ac:dyDescent="0.25">
      <c r="A293" s="12"/>
      <c r="B293" s="9"/>
      <c r="C293" s="2"/>
      <c r="D293" s="2"/>
      <c r="E293" s="2"/>
      <c r="F293" s="2"/>
      <c r="G293" s="2"/>
      <c r="H293" s="2"/>
      <c r="I293" s="2"/>
      <c r="J293" s="2"/>
      <c r="K293" s="2"/>
      <c r="L293" s="2">
        <f>+Table171614[[#This Row],[1st Leg]]+Table171614[[#This Row],[2nd Leg]]+Table171614[[#This Row],[3rd Leg]]+Table171614[[#This Row],[4th Leg]]+Table171614[[#This Row],[Chanpionship]]</f>
        <v>0</v>
      </c>
      <c r="M293" s="7">
        <f>+Table171614[[#This Row],[x]]+Table171614[[#This Row],[X2]]+Table171614[[#This Row],[X3]]+Table171614[[#This Row],[X4]]+Table171614[[#This Row],[XC]]</f>
        <v>0</v>
      </c>
    </row>
    <row r="294" spans="1:13" x14ac:dyDescent="0.25">
      <c r="A294" s="12"/>
      <c r="B294" s="9"/>
      <c r="C294" s="2"/>
      <c r="D294" s="2"/>
      <c r="E294" s="2"/>
      <c r="F294" s="2"/>
      <c r="G294" s="2"/>
      <c r="H294" s="2"/>
      <c r="I294" s="2"/>
      <c r="J294" s="2"/>
      <c r="K294" s="2"/>
      <c r="L294" s="2">
        <f>+Table171614[[#This Row],[1st Leg]]+Table171614[[#This Row],[2nd Leg]]+Table171614[[#This Row],[3rd Leg]]+Table171614[[#This Row],[4th Leg]]+Table171614[[#This Row],[Chanpionship]]</f>
        <v>0</v>
      </c>
      <c r="M294" s="7">
        <f>+Table171614[[#This Row],[x]]+Table171614[[#This Row],[X2]]+Table171614[[#This Row],[X3]]+Table171614[[#This Row],[X4]]+Table171614[[#This Row],[XC]]</f>
        <v>0</v>
      </c>
    </row>
    <row r="295" spans="1:13" x14ac:dyDescent="0.25">
      <c r="A295" s="12"/>
      <c r="B295" s="9"/>
      <c r="C295" s="2"/>
      <c r="D295" s="2"/>
      <c r="E295" s="2"/>
      <c r="F295" s="2"/>
      <c r="G295" s="2"/>
      <c r="H295" s="2"/>
      <c r="I295" s="2"/>
      <c r="J295" s="2"/>
      <c r="K295" s="2"/>
      <c r="L295" s="2">
        <f>+Table171614[[#This Row],[1st Leg]]+Table171614[[#This Row],[2nd Leg]]+Table171614[[#This Row],[3rd Leg]]+Table171614[[#This Row],[4th Leg]]+Table171614[[#This Row],[Chanpionship]]</f>
        <v>0</v>
      </c>
      <c r="M295" s="7">
        <f>+Table171614[[#This Row],[x]]+Table171614[[#This Row],[X2]]+Table171614[[#This Row],[X3]]+Table171614[[#This Row],[X4]]+Table171614[[#This Row],[XC]]</f>
        <v>0</v>
      </c>
    </row>
    <row r="296" spans="1:13" x14ac:dyDescent="0.25">
      <c r="A296" s="12"/>
      <c r="B296" s="9"/>
      <c r="C296" s="2"/>
      <c r="D296" s="2"/>
      <c r="E296" s="2"/>
      <c r="F296" s="2"/>
      <c r="G296" s="2"/>
      <c r="H296" s="2"/>
      <c r="I296" s="2"/>
      <c r="J296" s="2"/>
      <c r="K296" s="2"/>
      <c r="L296" s="2">
        <f>+Table171614[[#This Row],[1st Leg]]+Table171614[[#This Row],[2nd Leg]]+Table171614[[#This Row],[3rd Leg]]+Table171614[[#This Row],[4th Leg]]+Table171614[[#This Row],[Chanpionship]]</f>
        <v>0</v>
      </c>
      <c r="M296" s="7">
        <f>+Table171614[[#This Row],[x]]+Table171614[[#This Row],[X2]]+Table171614[[#This Row],[X3]]+Table171614[[#This Row],[X4]]+Table171614[[#This Row],[XC]]</f>
        <v>0</v>
      </c>
    </row>
    <row r="297" spans="1:13" x14ac:dyDescent="0.25">
      <c r="A297" s="12"/>
      <c r="B297" s="9"/>
      <c r="C297" s="2"/>
      <c r="D297" s="2"/>
      <c r="E297" s="2"/>
      <c r="F297" s="2"/>
      <c r="G297" s="2"/>
      <c r="H297" s="2"/>
      <c r="I297" s="2"/>
      <c r="J297" s="2"/>
      <c r="K297" s="2"/>
      <c r="L297" s="2">
        <f>+Table171614[[#This Row],[1st Leg]]+Table171614[[#This Row],[2nd Leg]]+Table171614[[#This Row],[3rd Leg]]+Table171614[[#This Row],[4th Leg]]+Table171614[[#This Row],[Chanpionship]]</f>
        <v>0</v>
      </c>
      <c r="M297" s="7">
        <f>+Table171614[[#This Row],[x]]+Table171614[[#This Row],[X2]]+Table171614[[#This Row],[X3]]+Table171614[[#This Row],[X4]]+Table171614[[#This Row],[XC]]</f>
        <v>0</v>
      </c>
    </row>
    <row r="298" spans="1:13" x14ac:dyDescent="0.25">
      <c r="A298" s="12"/>
      <c r="B298" s="9"/>
      <c r="C298" s="2"/>
      <c r="D298" s="2"/>
      <c r="E298" s="2"/>
      <c r="F298" s="2"/>
      <c r="G298" s="2"/>
      <c r="H298" s="2"/>
      <c r="I298" s="2"/>
      <c r="J298" s="2"/>
      <c r="K298" s="2"/>
      <c r="L298" s="2">
        <f>+Table171614[[#This Row],[1st Leg]]+Table171614[[#This Row],[2nd Leg]]+Table171614[[#This Row],[3rd Leg]]+Table171614[[#This Row],[4th Leg]]+Table171614[[#This Row],[Chanpionship]]</f>
        <v>0</v>
      </c>
      <c r="M298" s="7">
        <f>+Table171614[[#This Row],[x]]+Table171614[[#This Row],[X2]]+Table171614[[#This Row],[X3]]+Table171614[[#This Row],[X4]]+Table171614[[#This Row],[XC]]</f>
        <v>0</v>
      </c>
    </row>
    <row r="299" spans="1:13" x14ac:dyDescent="0.25">
      <c r="A299" s="12"/>
      <c r="B299" s="9"/>
      <c r="C299" s="2"/>
      <c r="D299" s="2"/>
      <c r="E299" s="2"/>
      <c r="F299" s="2"/>
      <c r="G299" s="2"/>
      <c r="H299" s="2"/>
      <c r="I299" s="2"/>
      <c r="J299" s="2"/>
      <c r="K299" s="2"/>
      <c r="L299" s="2">
        <f>+Table171614[[#This Row],[1st Leg]]+Table171614[[#This Row],[2nd Leg]]+Table171614[[#This Row],[3rd Leg]]+Table171614[[#This Row],[4th Leg]]+Table171614[[#This Row],[Chanpionship]]</f>
        <v>0</v>
      </c>
      <c r="M299" s="7">
        <f>+Table171614[[#This Row],[x]]+Table171614[[#This Row],[X2]]+Table171614[[#This Row],[X3]]+Table171614[[#This Row],[X4]]+Table171614[[#This Row],[XC]]</f>
        <v>0</v>
      </c>
    </row>
    <row r="300" spans="1:13" x14ac:dyDescent="0.25">
      <c r="A300" s="12"/>
      <c r="B300" s="9"/>
      <c r="C300" s="2"/>
      <c r="D300" s="2"/>
      <c r="E300" s="2"/>
      <c r="F300" s="2"/>
      <c r="G300" s="2"/>
      <c r="H300" s="2"/>
      <c r="I300" s="2"/>
      <c r="J300" s="2"/>
      <c r="K300" s="2"/>
      <c r="L300" s="2">
        <f>+Table171614[[#This Row],[1st Leg]]+Table171614[[#This Row],[2nd Leg]]+Table171614[[#This Row],[3rd Leg]]+Table171614[[#This Row],[4th Leg]]+Table171614[[#This Row],[Chanpionship]]</f>
        <v>0</v>
      </c>
      <c r="M300" s="7">
        <f>+Table171614[[#This Row],[x]]+Table171614[[#This Row],[X2]]+Table171614[[#This Row],[X3]]+Table171614[[#This Row],[X4]]+Table171614[[#This Row],[XC]]</f>
        <v>0</v>
      </c>
    </row>
    <row r="301" spans="1:13" x14ac:dyDescent="0.25">
      <c r="A301" s="12"/>
      <c r="B301" s="9"/>
      <c r="C301" s="2"/>
      <c r="D301" s="2"/>
      <c r="E301" s="2"/>
      <c r="F301" s="2"/>
      <c r="G301" s="2"/>
      <c r="H301" s="2"/>
      <c r="I301" s="2"/>
      <c r="J301" s="2"/>
      <c r="K301" s="2"/>
      <c r="L301" s="2">
        <f>+Table171614[[#This Row],[1st Leg]]+Table171614[[#This Row],[2nd Leg]]+Table171614[[#This Row],[3rd Leg]]+Table171614[[#This Row],[4th Leg]]+Table171614[[#This Row],[Chanpionship]]</f>
        <v>0</v>
      </c>
      <c r="M301" s="7">
        <f>+Table171614[[#This Row],[x]]+Table171614[[#This Row],[X2]]+Table171614[[#This Row],[X3]]+Table171614[[#This Row],[X4]]+Table171614[[#This Row],[XC]]</f>
        <v>0</v>
      </c>
    </row>
    <row r="302" spans="1:13" x14ac:dyDescent="0.25">
      <c r="A302" s="12"/>
      <c r="B302" s="9"/>
      <c r="C302" s="2"/>
      <c r="D302" s="2"/>
      <c r="E302" s="2"/>
      <c r="F302" s="2"/>
      <c r="G302" s="2"/>
      <c r="H302" s="2"/>
      <c r="I302" s="2"/>
      <c r="J302" s="2"/>
      <c r="K302" s="2"/>
      <c r="L302" s="2">
        <f>+Table171614[[#This Row],[1st Leg]]+Table171614[[#This Row],[2nd Leg]]+Table171614[[#This Row],[3rd Leg]]+Table171614[[#This Row],[4th Leg]]+Table171614[[#This Row],[Chanpionship]]</f>
        <v>0</v>
      </c>
      <c r="M302" s="7">
        <f>+Table171614[[#This Row],[x]]+Table171614[[#This Row],[X2]]+Table171614[[#This Row],[X3]]+Table171614[[#This Row],[X4]]+Table171614[[#This Row],[XC]]</f>
        <v>0</v>
      </c>
    </row>
    <row r="303" spans="1:13" x14ac:dyDescent="0.25">
      <c r="A303" s="12"/>
      <c r="B303" s="9"/>
      <c r="C303" s="2"/>
      <c r="D303" s="2"/>
      <c r="E303" s="2"/>
      <c r="F303" s="2"/>
      <c r="G303" s="2"/>
      <c r="H303" s="2"/>
      <c r="I303" s="2"/>
      <c r="J303" s="2"/>
      <c r="K303" s="2"/>
      <c r="L303" s="2">
        <f>+Table171614[[#This Row],[1st Leg]]+Table171614[[#This Row],[2nd Leg]]+Table171614[[#This Row],[3rd Leg]]+Table171614[[#This Row],[4th Leg]]+Table171614[[#This Row],[Chanpionship]]</f>
        <v>0</v>
      </c>
      <c r="M303" s="7">
        <f>+Table171614[[#This Row],[x]]+Table171614[[#This Row],[X2]]+Table171614[[#This Row],[X3]]+Table171614[[#This Row],[X4]]+Table171614[[#This Row],[XC]]</f>
        <v>0</v>
      </c>
    </row>
    <row r="304" spans="1:13" x14ac:dyDescent="0.25">
      <c r="A304" s="12"/>
      <c r="B304" s="9"/>
      <c r="C304" s="2"/>
      <c r="D304" s="2"/>
      <c r="E304" s="2"/>
      <c r="F304" s="2"/>
      <c r="G304" s="2"/>
      <c r="H304" s="2"/>
      <c r="I304" s="2"/>
      <c r="J304" s="2"/>
      <c r="K304" s="2"/>
      <c r="L304" s="2">
        <f>+Table171614[[#This Row],[1st Leg]]+Table171614[[#This Row],[2nd Leg]]+Table171614[[#This Row],[3rd Leg]]+Table171614[[#This Row],[4th Leg]]+Table171614[[#This Row],[Chanpionship]]</f>
        <v>0</v>
      </c>
      <c r="M304" s="7">
        <f>+Table171614[[#This Row],[x]]+Table171614[[#This Row],[X2]]+Table171614[[#This Row],[X3]]+Table171614[[#This Row],[X4]]+Table171614[[#This Row],[XC]]</f>
        <v>0</v>
      </c>
    </row>
    <row r="305" spans="1:13" x14ac:dyDescent="0.25">
      <c r="A305" s="12"/>
      <c r="B305" s="9"/>
      <c r="C305" s="2"/>
      <c r="D305" s="2"/>
      <c r="E305" s="2"/>
      <c r="F305" s="2"/>
      <c r="G305" s="2"/>
      <c r="H305" s="2"/>
      <c r="I305" s="2"/>
      <c r="J305" s="2"/>
      <c r="K305" s="2"/>
      <c r="L305" s="2">
        <f>+Table171614[[#This Row],[1st Leg]]+Table171614[[#This Row],[2nd Leg]]+Table171614[[#This Row],[3rd Leg]]+Table171614[[#This Row],[4th Leg]]+Table171614[[#This Row],[Chanpionship]]</f>
        <v>0</v>
      </c>
      <c r="M305" s="7">
        <f>+Table171614[[#This Row],[x]]+Table171614[[#This Row],[X2]]+Table171614[[#This Row],[X3]]+Table171614[[#This Row],[X4]]+Table171614[[#This Row],[XC]]</f>
        <v>0</v>
      </c>
    </row>
    <row r="306" spans="1:13" x14ac:dyDescent="0.25">
      <c r="A306" s="12"/>
      <c r="B306" s="9"/>
      <c r="C306" s="2"/>
      <c r="D306" s="2"/>
      <c r="E306" s="2"/>
      <c r="F306" s="2"/>
      <c r="G306" s="2"/>
      <c r="H306" s="2"/>
      <c r="I306" s="2"/>
      <c r="J306" s="2"/>
      <c r="K306" s="2"/>
      <c r="L306" s="2">
        <f>+Table171614[[#This Row],[1st Leg]]+Table171614[[#This Row],[2nd Leg]]+Table171614[[#This Row],[3rd Leg]]+Table171614[[#This Row],[4th Leg]]+Table171614[[#This Row],[Chanpionship]]</f>
        <v>0</v>
      </c>
      <c r="M306" s="7">
        <f>+Table171614[[#This Row],[x]]+Table171614[[#This Row],[X2]]+Table171614[[#This Row],[X3]]+Table171614[[#This Row],[X4]]+Table171614[[#This Row],[XC]]</f>
        <v>0</v>
      </c>
    </row>
    <row r="307" spans="1:13" x14ac:dyDescent="0.25">
      <c r="A307" s="12"/>
      <c r="B307" s="9"/>
      <c r="C307" s="2"/>
      <c r="D307" s="2"/>
      <c r="E307" s="2"/>
      <c r="F307" s="2"/>
      <c r="G307" s="2"/>
      <c r="H307" s="2"/>
      <c r="I307" s="2"/>
      <c r="J307" s="2"/>
      <c r="K307" s="2"/>
      <c r="L307" s="2">
        <f>+Table171614[[#This Row],[1st Leg]]+Table171614[[#This Row],[2nd Leg]]+Table171614[[#This Row],[3rd Leg]]+Table171614[[#This Row],[4th Leg]]+Table171614[[#This Row],[Chanpionship]]</f>
        <v>0</v>
      </c>
      <c r="M307" s="7">
        <f>+Table171614[[#This Row],[x]]+Table171614[[#This Row],[X2]]+Table171614[[#This Row],[X3]]+Table171614[[#This Row],[X4]]+Table171614[[#This Row],[XC]]</f>
        <v>0</v>
      </c>
    </row>
    <row r="312" spans="1:13" ht="27" thickBot="1" x14ac:dyDescent="0.45">
      <c r="A312" s="1" t="s">
        <v>18</v>
      </c>
    </row>
    <row r="313" spans="1:13" ht="15.75" thickTop="1" x14ac:dyDescent="0.25">
      <c r="A313" s="3" t="s">
        <v>0</v>
      </c>
      <c r="B313" s="4" t="s">
        <v>1</v>
      </c>
      <c r="C313" s="4" t="s">
        <v>2</v>
      </c>
      <c r="D313" s="4" t="s">
        <v>3</v>
      </c>
      <c r="E313" s="4" t="s">
        <v>9</v>
      </c>
      <c r="F313" s="4" t="s">
        <v>5</v>
      </c>
      <c r="G313" s="4" t="s">
        <v>6</v>
      </c>
      <c r="H313" s="4" t="s">
        <v>7</v>
      </c>
      <c r="I313" s="4" t="s">
        <v>4</v>
      </c>
      <c r="J313" s="4" t="s">
        <v>8</v>
      </c>
      <c r="K313" s="4" t="s">
        <v>12</v>
      </c>
      <c r="L313" s="4" t="s">
        <v>10</v>
      </c>
      <c r="M313" s="5" t="s">
        <v>11</v>
      </c>
    </row>
    <row r="314" spans="1:13" x14ac:dyDescent="0.25">
      <c r="A314" s="6" t="s">
        <v>96</v>
      </c>
      <c r="B314" s="2"/>
      <c r="C314" s="2"/>
      <c r="D314" s="2"/>
      <c r="E314" s="2"/>
      <c r="F314" s="2">
        <v>313</v>
      </c>
      <c r="G314" s="2">
        <v>11</v>
      </c>
      <c r="H314" s="2">
        <v>296</v>
      </c>
      <c r="I314" s="2">
        <v>7</v>
      </c>
      <c r="J314" s="2"/>
      <c r="K314" s="2"/>
      <c r="L314" s="2">
        <f>+Table171724[[#This Row],[1st Leg]]+Table171724[[#This Row],[2nd Leg]]+Table171724[[#This Row],[3rd Leg]]+Table171724[[#This Row],[4th Leg]]+Table171724[[#This Row],[Chanpionship]]</f>
        <v>609</v>
      </c>
      <c r="M314" s="7">
        <f>+Table171724[[#This Row],[x]]+Table171724[[#This Row],[X2]]+Table171724[[#This Row],[X3]]+Table171724[[#This Row],[X4]]+Table171724[[#This Row],[XC]]</f>
        <v>18</v>
      </c>
    </row>
    <row r="315" spans="1:13" x14ac:dyDescent="0.25">
      <c r="A315" s="6" t="s">
        <v>85</v>
      </c>
      <c r="B315" s="2"/>
      <c r="C315" s="2"/>
      <c r="D315" s="2">
        <v>168</v>
      </c>
      <c r="E315" s="2">
        <v>3</v>
      </c>
      <c r="F315" s="2">
        <v>303</v>
      </c>
      <c r="G315" s="2">
        <v>9</v>
      </c>
      <c r="H315" s="2">
        <v>295</v>
      </c>
      <c r="I315" s="2">
        <v>7</v>
      </c>
      <c r="J315" s="2"/>
      <c r="K315" s="2"/>
      <c r="L315" s="2">
        <f>+Table171724[[#This Row],[1st Leg]]+Table171724[[#This Row],[2nd Leg]]+Table171724[[#This Row],[3rd Leg]]+Table171724[[#This Row],[4th Leg]]+Table171724[[#This Row],[Chanpionship]]</f>
        <v>766</v>
      </c>
      <c r="M315" s="7">
        <f>+Table171724[[#This Row],[x]]+Table171724[[#This Row],[X2]]+Table171724[[#This Row],[X3]]+Table171724[[#This Row],[X4]]+Table171724[[#This Row],[XC]]</f>
        <v>19</v>
      </c>
    </row>
    <row r="316" spans="1:13" x14ac:dyDescent="0.25">
      <c r="A316" s="6" t="s">
        <v>53</v>
      </c>
      <c r="B316" s="2">
        <v>290</v>
      </c>
      <c r="C316" s="2">
        <v>7</v>
      </c>
      <c r="D316" s="2">
        <v>270</v>
      </c>
      <c r="E316" s="2">
        <v>2</v>
      </c>
      <c r="F316" s="2">
        <v>276</v>
      </c>
      <c r="G316" s="2">
        <v>3</v>
      </c>
      <c r="H316" s="2"/>
      <c r="I316" s="2"/>
      <c r="J316" s="2"/>
      <c r="K316" s="2"/>
      <c r="L316" s="2">
        <f>+Table171724[[#This Row],[1st Leg]]+Table171724[[#This Row],[2nd Leg]]+Table171724[[#This Row],[3rd Leg]]+Table171724[[#This Row],[4th Leg]]+Table171724[[#This Row],[Chanpionship]]</f>
        <v>836</v>
      </c>
      <c r="M316" s="7">
        <f>+Table171724[[#This Row],[x]]+Table171724[[#This Row],[X2]]+Table171724[[#This Row],[X3]]+Table171724[[#This Row],[X4]]+Table171724[[#This Row],[XC]]</f>
        <v>12</v>
      </c>
    </row>
    <row r="317" spans="1:13" x14ac:dyDescent="0.25">
      <c r="A317" s="6" t="s">
        <v>72</v>
      </c>
      <c r="B317" s="2">
        <v>259</v>
      </c>
      <c r="C317" s="2">
        <v>5</v>
      </c>
      <c r="D317" s="2"/>
      <c r="E317" s="2"/>
      <c r="F317" s="2"/>
      <c r="G317" s="2"/>
      <c r="H317" s="2"/>
      <c r="I317" s="2"/>
      <c r="J317" s="2"/>
      <c r="K317" s="2"/>
      <c r="L317" s="2">
        <f>+Table171724[[#This Row],[1st Leg]]+Table171724[[#This Row],[2nd Leg]]+Table171724[[#This Row],[3rd Leg]]+Table171724[[#This Row],[4th Leg]]+Table171724[[#This Row],[Chanpionship]]</f>
        <v>259</v>
      </c>
      <c r="M317" s="7">
        <f>+Table171724[[#This Row],[x]]+Table171724[[#This Row],[X2]]+Table171724[[#This Row],[X3]]+Table171724[[#This Row],[X4]]+Table171724[[#This Row],[XC]]</f>
        <v>5</v>
      </c>
    </row>
    <row r="318" spans="1:13" x14ac:dyDescent="0.25">
      <c r="A318" s="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>
        <f>+Table171724[[#This Row],[1st Leg]]+Table171724[[#This Row],[2nd Leg]]+Table171724[[#This Row],[3rd Leg]]+Table171724[[#This Row],[4th Leg]]+Table171724[[#This Row],[Chanpionship]]</f>
        <v>0</v>
      </c>
      <c r="M318" s="7">
        <f>+Table171724[[#This Row],[x]]+Table171724[[#This Row],[X2]]+Table171724[[#This Row],[X3]]+Table171724[[#This Row],[X4]]+Table171724[[#This Row],[XC]]</f>
        <v>0</v>
      </c>
    </row>
    <row r="319" spans="1:13" x14ac:dyDescent="0.25">
      <c r="A319" s="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>
        <f>+Table171724[[#This Row],[1st Leg]]+Table171724[[#This Row],[2nd Leg]]+Table171724[[#This Row],[3rd Leg]]+Table171724[[#This Row],[4th Leg]]+Table171724[[#This Row],[Chanpionship]]</f>
        <v>0</v>
      </c>
      <c r="M319" s="7">
        <f>+Table171724[[#This Row],[x]]+Table171724[[#This Row],[X2]]+Table171724[[#This Row],[X3]]+Table171724[[#This Row],[X4]]+Table171724[[#This Row],[XC]]</f>
        <v>0</v>
      </c>
    </row>
    <row r="320" spans="1:13" x14ac:dyDescent="0.25">
      <c r="A320" s="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>
        <f>+Table171724[[#This Row],[1st Leg]]+Table171724[[#This Row],[2nd Leg]]+Table171724[[#This Row],[3rd Leg]]+Table171724[[#This Row],[4th Leg]]+Table171724[[#This Row],[Chanpionship]]</f>
        <v>0</v>
      </c>
      <c r="M320" s="7">
        <f>+Table171724[[#This Row],[x]]+Table171724[[#This Row],[X2]]+Table171724[[#This Row],[X3]]+Table171724[[#This Row],[X4]]+Table171724[[#This Row],[XC]]</f>
        <v>0</v>
      </c>
    </row>
    <row r="321" spans="1:13" x14ac:dyDescent="0.25">
      <c r="A321" s="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>
        <f>+Table171724[[#This Row],[1st Leg]]+Table171724[[#This Row],[2nd Leg]]+Table171724[[#This Row],[3rd Leg]]+Table171724[[#This Row],[4th Leg]]+Table171724[[#This Row],[Chanpionship]]</f>
        <v>0</v>
      </c>
      <c r="M321" s="7">
        <f>+Table171724[[#This Row],[x]]+Table171724[[#This Row],[X2]]+Table171724[[#This Row],[X3]]+Table171724[[#This Row],[X4]]+Table171724[[#This Row],[XC]]</f>
        <v>0</v>
      </c>
    </row>
    <row r="322" spans="1:13" x14ac:dyDescent="0.25">
      <c r="A322" s="12"/>
      <c r="B322" s="9"/>
      <c r="C322" s="2"/>
      <c r="D322" s="2"/>
      <c r="E322" s="2"/>
      <c r="F322" s="2"/>
      <c r="G322" s="2"/>
      <c r="H322" s="2"/>
      <c r="I322" s="2"/>
      <c r="J322" s="2"/>
      <c r="K322" s="2"/>
      <c r="L322" s="2">
        <f>+Table171724[[#This Row],[1st Leg]]+Table171724[[#This Row],[2nd Leg]]+Table171724[[#This Row],[3rd Leg]]+Table171724[[#This Row],[4th Leg]]+Table171724[[#This Row],[Chanpionship]]</f>
        <v>0</v>
      </c>
      <c r="M322" s="7">
        <f>+Table171724[[#This Row],[x]]+Table171724[[#This Row],[X2]]+Table171724[[#This Row],[X3]]+Table171724[[#This Row],[X4]]+Table171724[[#This Row],[XC]]</f>
        <v>0</v>
      </c>
    </row>
    <row r="323" spans="1:13" x14ac:dyDescent="0.25">
      <c r="A323" s="12"/>
      <c r="B323" s="9"/>
      <c r="C323" s="2"/>
      <c r="D323" s="2"/>
      <c r="E323" s="2"/>
      <c r="F323" s="2"/>
      <c r="G323" s="2"/>
      <c r="H323" s="2"/>
      <c r="I323" s="2"/>
      <c r="J323" s="2"/>
      <c r="K323" s="2"/>
      <c r="L323" s="2">
        <f>+Table171724[[#This Row],[1st Leg]]+Table171724[[#This Row],[2nd Leg]]+Table171724[[#This Row],[3rd Leg]]+Table171724[[#This Row],[4th Leg]]+Table171724[[#This Row],[Chanpionship]]</f>
        <v>0</v>
      </c>
      <c r="M323" s="7">
        <f>+Table171724[[#This Row],[x]]+Table171724[[#This Row],[X2]]+Table171724[[#This Row],[X3]]+Table171724[[#This Row],[X4]]+Table171724[[#This Row],[XC]]</f>
        <v>0</v>
      </c>
    </row>
    <row r="324" spans="1:13" x14ac:dyDescent="0.25">
      <c r="A324" s="12"/>
      <c r="B324" s="9"/>
      <c r="C324" s="2"/>
      <c r="D324" s="2"/>
      <c r="E324" s="2"/>
      <c r="F324" s="2"/>
      <c r="G324" s="2"/>
      <c r="H324" s="2"/>
      <c r="I324" s="2"/>
      <c r="J324" s="2"/>
      <c r="K324" s="2"/>
      <c r="L324" s="2">
        <f>+Table171724[[#This Row],[1st Leg]]+Table171724[[#This Row],[2nd Leg]]+Table171724[[#This Row],[3rd Leg]]+Table171724[[#This Row],[4th Leg]]+Table171724[[#This Row],[Chanpionship]]</f>
        <v>0</v>
      </c>
      <c r="M324" s="7">
        <f>+Table171724[[#This Row],[x]]+Table171724[[#This Row],[X2]]+Table171724[[#This Row],[X3]]+Table171724[[#This Row],[X4]]+Table171724[[#This Row],[XC]]</f>
        <v>0</v>
      </c>
    </row>
    <row r="325" spans="1:13" x14ac:dyDescent="0.25">
      <c r="A325" s="12"/>
      <c r="B325" s="9"/>
      <c r="C325" s="2"/>
      <c r="D325" s="2"/>
      <c r="E325" s="2"/>
      <c r="F325" s="2"/>
      <c r="G325" s="2"/>
      <c r="H325" s="2"/>
      <c r="I325" s="2"/>
      <c r="J325" s="2"/>
      <c r="K325" s="2"/>
      <c r="L325" s="2">
        <f>+Table171724[[#This Row],[1st Leg]]+Table171724[[#This Row],[2nd Leg]]+Table171724[[#This Row],[3rd Leg]]+Table171724[[#This Row],[4th Leg]]+Table171724[[#This Row],[Chanpionship]]</f>
        <v>0</v>
      </c>
      <c r="M325" s="7">
        <f>+Table171724[[#This Row],[x]]+Table171724[[#This Row],[X2]]+Table171724[[#This Row],[X3]]+Table171724[[#This Row],[X4]]+Table171724[[#This Row],[XC]]</f>
        <v>0</v>
      </c>
    </row>
    <row r="326" spans="1:13" x14ac:dyDescent="0.25">
      <c r="A326" s="12"/>
      <c r="B326" s="9"/>
      <c r="C326" s="2"/>
      <c r="D326" s="2"/>
      <c r="E326" s="2"/>
      <c r="F326" s="2"/>
      <c r="G326" s="2"/>
      <c r="H326" s="2"/>
      <c r="I326" s="2"/>
      <c r="J326" s="2"/>
      <c r="K326" s="2"/>
      <c r="L326" s="2">
        <f>+Table171724[[#This Row],[1st Leg]]+Table171724[[#This Row],[2nd Leg]]+Table171724[[#This Row],[3rd Leg]]+Table171724[[#This Row],[4th Leg]]+Table171724[[#This Row],[Chanpionship]]</f>
        <v>0</v>
      </c>
      <c r="M326" s="7">
        <f>+Table171724[[#This Row],[x]]+Table171724[[#This Row],[X2]]+Table171724[[#This Row],[X3]]+Table171724[[#This Row],[X4]]+Table171724[[#This Row],[XC]]</f>
        <v>0</v>
      </c>
    </row>
    <row r="327" spans="1:13" x14ac:dyDescent="0.25">
      <c r="A327" s="12"/>
      <c r="B327" s="9"/>
      <c r="C327" s="2"/>
      <c r="D327" s="2"/>
      <c r="E327" s="2"/>
      <c r="F327" s="2"/>
      <c r="G327" s="2"/>
      <c r="H327" s="2"/>
      <c r="I327" s="2"/>
      <c r="J327" s="2"/>
      <c r="K327" s="2"/>
      <c r="L327" s="2">
        <f>+Table171724[[#This Row],[1st Leg]]+Table171724[[#This Row],[2nd Leg]]+Table171724[[#This Row],[3rd Leg]]+Table171724[[#This Row],[4th Leg]]+Table171724[[#This Row],[Chanpionship]]</f>
        <v>0</v>
      </c>
      <c r="M327" s="7">
        <f>+Table171724[[#This Row],[x]]+Table171724[[#This Row],[X2]]+Table171724[[#This Row],[X3]]+Table171724[[#This Row],[X4]]+Table171724[[#This Row],[XC]]</f>
        <v>0</v>
      </c>
    </row>
    <row r="328" spans="1:13" x14ac:dyDescent="0.25">
      <c r="A328" s="12"/>
      <c r="B328" s="9"/>
      <c r="C328" s="2"/>
      <c r="D328" s="2"/>
      <c r="E328" s="2"/>
      <c r="F328" s="2"/>
      <c r="G328" s="2"/>
      <c r="H328" s="2"/>
      <c r="I328" s="2"/>
      <c r="J328" s="2"/>
      <c r="K328" s="2"/>
      <c r="L328" s="2">
        <f>+Table171724[[#This Row],[1st Leg]]+Table171724[[#This Row],[2nd Leg]]+Table171724[[#This Row],[3rd Leg]]+Table171724[[#This Row],[4th Leg]]+Table171724[[#This Row],[Chanpionship]]</f>
        <v>0</v>
      </c>
      <c r="M328" s="7">
        <f>+Table171724[[#This Row],[x]]+Table171724[[#This Row],[X2]]+Table171724[[#This Row],[X3]]+Table171724[[#This Row],[X4]]+Table171724[[#This Row],[XC]]</f>
        <v>0</v>
      </c>
    </row>
    <row r="329" spans="1:13" x14ac:dyDescent="0.25">
      <c r="A329" s="12"/>
      <c r="B329" s="9"/>
      <c r="C329" s="2"/>
      <c r="D329" s="2"/>
      <c r="E329" s="2"/>
      <c r="F329" s="2"/>
      <c r="G329" s="2"/>
      <c r="H329" s="2"/>
      <c r="I329" s="2"/>
      <c r="J329" s="2"/>
      <c r="K329" s="2"/>
      <c r="L329" s="2">
        <f>+Table171724[[#This Row],[1st Leg]]+Table171724[[#This Row],[2nd Leg]]+Table171724[[#This Row],[3rd Leg]]+Table171724[[#This Row],[4th Leg]]+Table171724[[#This Row],[Chanpionship]]</f>
        <v>0</v>
      </c>
      <c r="M329" s="7">
        <f>+Table171724[[#This Row],[x]]+Table171724[[#This Row],[X2]]+Table171724[[#This Row],[X3]]+Table171724[[#This Row],[X4]]+Table171724[[#This Row],[XC]]</f>
        <v>0</v>
      </c>
    </row>
    <row r="330" spans="1:13" x14ac:dyDescent="0.25">
      <c r="A330" s="12"/>
      <c r="B330" s="9"/>
      <c r="C330" s="2"/>
      <c r="D330" s="2"/>
      <c r="E330" s="2"/>
      <c r="F330" s="2"/>
      <c r="G330" s="2"/>
      <c r="H330" s="2"/>
      <c r="I330" s="2"/>
      <c r="J330" s="2"/>
      <c r="K330" s="2"/>
      <c r="L330" s="2">
        <f>+Table171724[[#This Row],[1st Leg]]+Table171724[[#This Row],[2nd Leg]]+Table171724[[#This Row],[3rd Leg]]+Table171724[[#This Row],[4th Leg]]+Table171724[[#This Row],[Chanpionship]]</f>
        <v>0</v>
      </c>
      <c r="M330" s="7">
        <f>+Table171724[[#This Row],[x]]+Table171724[[#This Row],[X2]]+Table171724[[#This Row],[X3]]+Table171724[[#This Row],[X4]]+Table171724[[#This Row],[XC]]</f>
        <v>0</v>
      </c>
    </row>
    <row r="331" spans="1:13" x14ac:dyDescent="0.25">
      <c r="A331" s="12"/>
      <c r="B331" s="9"/>
      <c r="C331" s="2"/>
      <c r="D331" s="2"/>
      <c r="E331" s="2"/>
      <c r="F331" s="2"/>
      <c r="G331" s="2"/>
      <c r="H331" s="2"/>
      <c r="I331" s="2"/>
      <c r="J331" s="2"/>
      <c r="K331" s="2"/>
      <c r="L331" s="2">
        <f>+Table171724[[#This Row],[1st Leg]]+Table171724[[#This Row],[2nd Leg]]+Table171724[[#This Row],[3rd Leg]]+Table171724[[#This Row],[4th Leg]]+Table171724[[#This Row],[Chanpionship]]</f>
        <v>0</v>
      </c>
      <c r="M331" s="7">
        <f>+Table171724[[#This Row],[x]]+Table171724[[#This Row],[X2]]+Table171724[[#This Row],[X3]]+Table171724[[#This Row],[X4]]+Table171724[[#This Row],[XC]]</f>
        <v>0</v>
      </c>
    </row>
    <row r="332" spans="1:13" x14ac:dyDescent="0.25">
      <c r="A332" s="12"/>
      <c r="B332" s="9"/>
      <c r="C332" s="2"/>
      <c r="D332" s="2"/>
      <c r="E332" s="2"/>
      <c r="F332" s="2"/>
      <c r="G332" s="2"/>
      <c r="H332" s="2"/>
      <c r="I332" s="2"/>
      <c r="J332" s="2"/>
      <c r="K332" s="2"/>
      <c r="L332" s="2">
        <f>+Table171724[[#This Row],[1st Leg]]+Table171724[[#This Row],[2nd Leg]]+Table171724[[#This Row],[3rd Leg]]+Table171724[[#This Row],[4th Leg]]+Table171724[[#This Row],[Chanpionship]]</f>
        <v>0</v>
      </c>
      <c r="M332" s="7">
        <f>+Table171724[[#This Row],[x]]+Table171724[[#This Row],[X2]]+Table171724[[#This Row],[X3]]+Table171724[[#This Row],[X4]]+Table171724[[#This Row],[XC]]</f>
        <v>0</v>
      </c>
    </row>
    <row r="333" spans="1:13" x14ac:dyDescent="0.25">
      <c r="A333" s="12"/>
      <c r="B333" s="9"/>
      <c r="C333" s="2"/>
      <c r="D333" s="2"/>
      <c r="E333" s="2"/>
      <c r="F333" s="2"/>
      <c r="G333" s="2"/>
      <c r="H333" s="2"/>
      <c r="I333" s="2"/>
      <c r="J333" s="2"/>
      <c r="K333" s="2"/>
      <c r="L333" s="2">
        <f>+Table171724[[#This Row],[1st Leg]]+Table171724[[#This Row],[2nd Leg]]+Table171724[[#This Row],[3rd Leg]]+Table171724[[#This Row],[4th Leg]]+Table171724[[#This Row],[Chanpionship]]</f>
        <v>0</v>
      </c>
      <c r="M333" s="7">
        <f>+Table171724[[#This Row],[x]]+Table171724[[#This Row],[X2]]+Table171724[[#This Row],[X3]]+Table171724[[#This Row],[X4]]+Table171724[[#This Row],[XC]]</f>
        <v>0</v>
      </c>
    </row>
    <row r="334" spans="1:13" x14ac:dyDescent="0.25">
      <c r="A334" s="12"/>
      <c r="B334" s="9"/>
      <c r="C334" s="2"/>
      <c r="D334" s="2"/>
      <c r="E334" s="2"/>
      <c r="F334" s="2"/>
      <c r="G334" s="2"/>
      <c r="H334" s="2"/>
      <c r="I334" s="2"/>
      <c r="J334" s="2"/>
      <c r="K334" s="2"/>
      <c r="L334" s="2">
        <f>+Table171724[[#This Row],[1st Leg]]+Table171724[[#This Row],[2nd Leg]]+Table171724[[#This Row],[3rd Leg]]+Table171724[[#This Row],[4th Leg]]+Table171724[[#This Row],[Chanpionship]]</f>
        <v>0</v>
      </c>
      <c r="M334" s="7">
        <f>+Table171724[[#This Row],[x]]+Table171724[[#This Row],[X2]]+Table171724[[#This Row],[X3]]+Table171724[[#This Row],[X4]]+Table171724[[#This Row],[XC]]</f>
        <v>0</v>
      </c>
    </row>
    <row r="335" spans="1:13" x14ac:dyDescent="0.25">
      <c r="A335" s="12"/>
      <c r="B335" s="9"/>
      <c r="C335" s="2"/>
      <c r="D335" s="2"/>
      <c r="E335" s="2"/>
      <c r="F335" s="2"/>
      <c r="G335" s="2"/>
      <c r="H335" s="2"/>
      <c r="I335" s="2"/>
      <c r="J335" s="2"/>
      <c r="K335" s="2"/>
      <c r="L335" s="2">
        <f>+Table171724[[#This Row],[1st Leg]]+Table171724[[#This Row],[2nd Leg]]+Table171724[[#This Row],[3rd Leg]]+Table171724[[#This Row],[4th Leg]]+Table171724[[#This Row],[Chanpionship]]</f>
        <v>0</v>
      </c>
      <c r="M335" s="7">
        <f>+Table171724[[#This Row],[x]]+Table171724[[#This Row],[X2]]+Table171724[[#This Row],[X3]]+Table171724[[#This Row],[X4]]+Table171724[[#This Row],[XC]]</f>
        <v>0</v>
      </c>
    </row>
    <row r="336" spans="1:13" x14ac:dyDescent="0.25">
      <c r="A336" s="12"/>
      <c r="B336" s="9"/>
      <c r="C336" s="2"/>
      <c r="D336" s="2"/>
      <c r="E336" s="2"/>
      <c r="F336" s="2"/>
      <c r="G336" s="2"/>
      <c r="H336" s="2"/>
      <c r="I336" s="2"/>
      <c r="J336" s="2"/>
      <c r="K336" s="2"/>
      <c r="L336" s="2">
        <f>+Table171724[[#This Row],[1st Leg]]+Table171724[[#This Row],[2nd Leg]]+Table171724[[#This Row],[3rd Leg]]+Table171724[[#This Row],[4th Leg]]+Table171724[[#This Row],[Chanpionship]]</f>
        <v>0</v>
      </c>
      <c r="M336" s="7">
        <f>+Table171724[[#This Row],[x]]+Table171724[[#This Row],[X2]]+Table171724[[#This Row],[X3]]+Table171724[[#This Row],[X4]]+Table171724[[#This Row],[XC]]</f>
        <v>0</v>
      </c>
    </row>
    <row r="337" spans="1:13" x14ac:dyDescent="0.25">
      <c r="A337" s="12"/>
      <c r="B337" s="9"/>
      <c r="C337" s="2"/>
      <c r="D337" s="2"/>
      <c r="E337" s="2"/>
      <c r="F337" s="2"/>
      <c r="G337" s="2"/>
      <c r="H337" s="2"/>
      <c r="I337" s="2"/>
      <c r="J337" s="2"/>
      <c r="K337" s="2"/>
      <c r="L337" s="2">
        <f>+Table171724[[#This Row],[1st Leg]]+Table171724[[#This Row],[2nd Leg]]+Table171724[[#This Row],[3rd Leg]]+Table171724[[#This Row],[4th Leg]]+Table171724[[#This Row],[Chanpionship]]</f>
        <v>0</v>
      </c>
      <c r="M337" s="7">
        <f>+Table171724[[#This Row],[x]]+Table171724[[#This Row],[X2]]+Table171724[[#This Row],[X3]]+Table171724[[#This Row],[X4]]+Table171724[[#This Row],[XC]]</f>
        <v>0</v>
      </c>
    </row>
    <row r="338" spans="1:13" x14ac:dyDescent="0.25">
      <c r="A338" s="12"/>
      <c r="B338" s="9"/>
      <c r="C338" s="2"/>
      <c r="D338" s="2"/>
      <c r="E338" s="2"/>
      <c r="F338" s="2"/>
      <c r="G338" s="2"/>
      <c r="H338" s="2"/>
      <c r="I338" s="2"/>
      <c r="J338" s="2"/>
      <c r="K338" s="2"/>
      <c r="L338" s="2">
        <f>+Table171724[[#This Row],[1st Leg]]+Table171724[[#This Row],[2nd Leg]]+Table171724[[#This Row],[3rd Leg]]+Table171724[[#This Row],[4th Leg]]+Table171724[[#This Row],[Chanpionship]]</f>
        <v>0</v>
      </c>
      <c r="M338" s="7">
        <f>+Table171724[[#This Row],[x]]+Table171724[[#This Row],[X2]]+Table171724[[#This Row],[X3]]+Table171724[[#This Row],[X4]]+Table171724[[#This Row],[XC]]</f>
        <v>0</v>
      </c>
    </row>
    <row r="339" spans="1:13" x14ac:dyDescent="0.25">
      <c r="A339" s="12"/>
      <c r="B339" s="9"/>
      <c r="C339" s="2"/>
      <c r="D339" s="2"/>
      <c r="E339" s="2"/>
      <c r="F339" s="2"/>
      <c r="G339" s="2"/>
      <c r="H339" s="2"/>
      <c r="I339" s="2"/>
      <c r="J339" s="2"/>
      <c r="K339" s="2"/>
      <c r="L339" s="2">
        <f>+Table171724[[#This Row],[1st Leg]]+Table171724[[#This Row],[2nd Leg]]+Table171724[[#This Row],[3rd Leg]]+Table171724[[#This Row],[4th Leg]]+Table171724[[#This Row],[Chanpionship]]</f>
        <v>0</v>
      </c>
      <c r="M339" s="7">
        <f>+Table171724[[#This Row],[x]]+Table171724[[#This Row],[X2]]+Table171724[[#This Row],[X3]]+Table171724[[#This Row],[X4]]+Table171724[[#This Row],[XC]]</f>
        <v>0</v>
      </c>
    </row>
    <row r="340" spans="1:13" x14ac:dyDescent="0.25">
      <c r="A340" s="12"/>
      <c r="B340" s="9"/>
      <c r="C340" s="2"/>
      <c r="D340" s="2"/>
      <c r="E340" s="2"/>
      <c r="F340" s="2"/>
      <c r="G340" s="2"/>
      <c r="H340" s="2"/>
      <c r="I340" s="2"/>
      <c r="J340" s="2"/>
      <c r="K340" s="2"/>
      <c r="L340" s="2">
        <f>+Table171724[[#This Row],[1st Leg]]+Table171724[[#This Row],[2nd Leg]]+Table171724[[#This Row],[3rd Leg]]+Table171724[[#This Row],[4th Leg]]+Table171724[[#This Row],[Chanpionship]]</f>
        <v>0</v>
      </c>
      <c r="M340" s="7">
        <f>+Table171724[[#This Row],[x]]+Table171724[[#This Row],[X2]]+Table171724[[#This Row],[X3]]+Table171724[[#This Row],[X4]]+Table171724[[#This Row],[XC]]</f>
        <v>0</v>
      </c>
    </row>
    <row r="341" spans="1:13" x14ac:dyDescent="0.25">
      <c r="A341" s="12"/>
      <c r="B341" s="9"/>
      <c r="C341" s="2"/>
      <c r="D341" s="2"/>
      <c r="E341" s="2"/>
      <c r="F341" s="2"/>
      <c r="G341" s="2"/>
      <c r="H341" s="2"/>
      <c r="I341" s="2"/>
      <c r="J341" s="2"/>
      <c r="K341" s="2"/>
      <c r="L341" s="2">
        <f>+Table171724[[#This Row],[1st Leg]]+Table171724[[#This Row],[2nd Leg]]+Table171724[[#This Row],[3rd Leg]]+Table171724[[#This Row],[4th Leg]]+Table171724[[#This Row],[Chanpionship]]</f>
        <v>0</v>
      </c>
      <c r="M341" s="7">
        <f>+Table171724[[#This Row],[x]]+Table171724[[#This Row],[X2]]+Table171724[[#This Row],[X3]]+Table171724[[#This Row],[X4]]+Table171724[[#This Row],[XC]]</f>
        <v>0</v>
      </c>
    </row>
    <row r="342" spans="1:13" x14ac:dyDescent="0.25">
      <c r="A342" s="12"/>
      <c r="B342" s="9"/>
      <c r="C342" s="2"/>
      <c r="D342" s="2"/>
      <c r="E342" s="2"/>
      <c r="F342" s="2"/>
      <c r="G342" s="2"/>
      <c r="H342" s="2"/>
      <c r="I342" s="2"/>
      <c r="J342" s="2"/>
      <c r="K342" s="2"/>
      <c r="L342" s="2">
        <f>+Table171724[[#This Row],[1st Leg]]+Table171724[[#This Row],[2nd Leg]]+Table171724[[#This Row],[3rd Leg]]+Table171724[[#This Row],[4th Leg]]+Table171724[[#This Row],[Chanpionship]]</f>
        <v>0</v>
      </c>
      <c r="M342" s="7">
        <f>+Table171724[[#This Row],[x]]+Table171724[[#This Row],[X2]]+Table171724[[#This Row],[X3]]+Table171724[[#This Row],[X4]]+Table171724[[#This Row],[XC]]</f>
        <v>0</v>
      </c>
    </row>
    <row r="343" spans="1:13" x14ac:dyDescent="0.25">
      <c r="A343" s="12"/>
      <c r="B343" s="9"/>
      <c r="C343" s="2"/>
      <c r="D343" s="2"/>
      <c r="E343" s="2"/>
      <c r="F343" s="2"/>
      <c r="G343" s="2"/>
      <c r="H343" s="2"/>
      <c r="I343" s="2"/>
      <c r="J343" s="2"/>
      <c r="K343" s="2"/>
      <c r="L343" s="2">
        <f>+Table171724[[#This Row],[1st Leg]]+Table171724[[#This Row],[2nd Leg]]+Table171724[[#This Row],[3rd Leg]]+Table171724[[#This Row],[4th Leg]]+Table171724[[#This Row],[Chanpionship]]</f>
        <v>0</v>
      </c>
      <c r="M343" s="7">
        <f>+Table171724[[#This Row],[x]]+Table171724[[#This Row],[X2]]+Table171724[[#This Row],[X3]]+Table171724[[#This Row],[X4]]+Table171724[[#This Row],[XC]]</f>
        <v>0</v>
      </c>
    </row>
    <row r="344" spans="1:13" x14ac:dyDescent="0.25">
      <c r="A344" s="12"/>
      <c r="B344" s="9"/>
      <c r="C344" s="2"/>
      <c r="D344" s="2"/>
      <c r="E344" s="2"/>
      <c r="F344" s="2"/>
      <c r="G344" s="2"/>
      <c r="H344" s="2"/>
      <c r="I344" s="2"/>
      <c r="J344" s="2"/>
      <c r="K344" s="2"/>
      <c r="L344" s="2">
        <f>+Table171724[[#This Row],[1st Leg]]+Table171724[[#This Row],[2nd Leg]]+Table171724[[#This Row],[3rd Leg]]+Table171724[[#This Row],[4th Leg]]+Table171724[[#This Row],[Chanpionship]]</f>
        <v>0</v>
      </c>
      <c r="M344" s="7">
        <f>+Table171724[[#This Row],[x]]+Table171724[[#This Row],[X2]]+Table171724[[#This Row],[X3]]+Table171724[[#This Row],[X4]]+Table171724[[#This Row],[XC]]</f>
        <v>0</v>
      </c>
    </row>
    <row r="349" spans="1:13" ht="27" thickBot="1" x14ac:dyDescent="0.45">
      <c r="A349" s="1" t="s">
        <v>19</v>
      </c>
    </row>
    <row r="350" spans="1:13" ht="15.75" thickTop="1" x14ac:dyDescent="0.25">
      <c r="A350" s="3" t="s">
        <v>0</v>
      </c>
      <c r="B350" s="4" t="s">
        <v>1</v>
      </c>
      <c r="C350" s="4" t="s">
        <v>2</v>
      </c>
      <c r="D350" s="4" t="s">
        <v>3</v>
      </c>
      <c r="E350" s="4" t="s">
        <v>9</v>
      </c>
      <c r="F350" s="4" t="s">
        <v>5</v>
      </c>
      <c r="G350" s="4" t="s">
        <v>6</v>
      </c>
      <c r="H350" s="4" t="s">
        <v>7</v>
      </c>
      <c r="I350" s="4" t="s">
        <v>4</v>
      </c>
      <c r="J350" s="4" t="s">
        <v>8</v>
      </c>
      <c r="K350" s="4" t="s">
        <v>12</v>
      </c>
      <c r="L350" s="4" t="s">
        <v>10</v>
      </c>
      <c r="M350" s="5" t="s">
        <v>11</v>
      </c>
    </row>
    <row r="351" spans="1:13" x14ac:dyDescent="0.25">
      <c r="A351" s="6" t="s">
        <v>54</v>
      </c>
      <c r="B351" s="2">
        <v>221</v>
      </c>
      <c r="C351" s="2">
        <v>3</v>
      </c>
      <c r="D351" s="2"/>
      <c r="E351" s="2"/>
      <c r="F351" s="2"/>
      <c r="G351" s="2"/>
      <c r="H351" s="2">
        <v>186</v>
      </c>
      <c r="I351" s="2">
        <v>2</v>
      </c>
      <c r="J351" s="2"/>
      <c r="K351" s="2"/>
      <c r="L351" s="2">
        <f>+Table1751825[[#This Row],[1st Leg]]+Table1751825[[#This Row],[2nd Leg]]+Table1751825[[#This Row],[3rd Leg]]+Table1751825[[#This Row],[4th Leg]]+Table1751825[[#This Row],[Chanpionship]]</f>
        <v>407</v>
      </c>
      <c r="M351" s="7">
        <f>+Table1751825[[#This Row],[x]]+Table1751825[[#This Row],[X2]]+Table1751825[[#This Row],[X3]]+Table1751825[[#This Row],[X4]]+Table1751825[[#This Row],[XC]]</f>
        <v>5</v>
      </c>
    </row>
    <row r="352" spans="1:13" x14ac:dyDescent="0.25">
      <c r="A352" s="6" t="s">
        <v>55</v>
      </c>
      <c r="B352" s="2">
        <v>140</v>
      </c>
      <c r="C352" s="2">
        <v>2</v>
      </c>
      <c r="D352" s="2">
        <v>176</v>
      </c>
      <c r="E352" s="2">
        <v>1</v>
      </c>
      <c r="F352" s="2">
        <v>193</v>
      </c>
      <c r="G352" s="2">
        <v>1</v>
      </c>
      <c r="H352" s="2">
        <v>165</v>
      </c>
      <c r="I352" s="2">
        <v>0</v>
      </c>
      <c r="J352" s="2"/>
      <c r="K352" s="2"/>
      <c r="L352" s="2">
        <f>+Table1751825[[#This Row],[1st Leg]]+Table1751825[[#This Row],[2nd Leg]]+Table1751825[[#This Row],[3rd Leg]]+Table1751825[[#This Row],[4th Leg]]+Table1751825[[#This Row],[Chanpionship]]</f>
        <v>674</v>
      </c>
      <c r="M352" s="7">
        <f>+Table1751825[[#This Row],[x]]+Table1751825[[#This Row],[X2]]+Table1751825[[#This Row],[X3]]+Table1751825[[#This Row],[X4]]+Table1751825[[#This Row],[XC]]</f>
        <v>4</v>
      </c>
    </row>
    <row r="353" spans="1:13" x14ac:dyDescent="0.25">
      <c r="A353" s="6" t="s">
        <v>84</v>
      </c>
      <c r="B353" s="2">
        <v>181</v>
      </c>
      <c r="C353" s="2">
        <v>4</v>
      </c>
      <c r="D353" s="2">
        <v>213</v>
      </c>
      <c r="E353" s="2">
        <v>2</v>
      </c>
      <c r="F353" s="2">
        <v>250</v>
      </c>
      <c r="G353" s="2">
        <v>1</v>
      </c>
      <c r="H353" s="2"/>
      <c r="I353" s="2"/>
      <c r="J353" s="2"/>
      <c r="K353" s="2"/>
      <c r="L353" s="2">
        <f>+Table1751825[[#This Row],[1st Leg]]+Table1751825[[#This Row],[2nd Leg]]+Table1751825[[#This Row],[3rd Leg]]+Table1751825[[#This Row],[4th Leg]]+Table1751825[[#This Row],[Chanpionship]]</f>
        <v>644</v>
      </c>
      <c r="M353" s="7">
        <f>+Table1751825[[#This Row],[x]]+Table1751825[[#This Row],[X2]]+Table1751825[[#This Row],[X3]]+Table1751825[[#This Row],[X4]]+Table1751825[[#This Row],[XC]]</f>
        <v>7</v>
      </c>
    </row>
    <row r="354" spans="1:13" x14ac:dyDescent="0.25">
      <c r="A354" s="6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>
        <f>+Table1751825[[#This Row],[1st Leg]]+Table1751825[[#This Row],[2nd Leg]]+Table1751825[[#This Row],[3rd Leg]]+Table1751825[[#This Row],[4th Leg]]+Table1751825[[#This Row],[Chanpionship]]</f>
        <v>0</v>
      </c>
      <c r="M354" s="7">
        <f>+Table1751825[[#This Row],[x]]+Table1751825[[#This Row],[X2]]+Table1751825[[#This Row],[X3]]+Table1751825[[#This Row],[X4]]+Table1751825[[#This Row],[XC]]</f>
        <v>0</v>
      </c>
    </row>
    <row r="355" spans="1:13" x14ac:dyDescent="0.25">
      <c r="A355" s="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>
        <f>+Table1751825[[#This Row],[1st Leg]]+Table1751825[[#This Row],[2nd Leg]]+Table1751825[[#This Row],[3rd Leg]]+Table1751825[[#This Row],[4th Leg]]+Table1751825[[#This Row],[Chanpionship]]</f>
        <v>0</v>
      </c>
      <c r="M355" s="7">
        <f>+Table1751825[[#This Row],[x]]+Table1751825[[#This Row],[X2]]+Table1751825[[#This Row],[X3]]+Table1751825[[#This Row],[X4]]+Table1751825[[#This Row],[XC]]</f>
        <v>0</v>
      </c>
    </row>
    <row r="356" spans="1:13" x14ac:dyDescent="0.25">
      <c r="A356" s="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>
        <f>+Table1751825[[#This Row],[1st Leg]]+Table1751825[[#This Row],[2nd Leg]]+Table1751825[[#This Row],[3rd Leg]]+Table1751825[[#This Row],[4th Leg]]+Table1751825[[#This Row],[Chanpionship]]</f>
        <v>0</v>
      </c>
      <c r="M356" s="7">
        <f>+Table1751825[[#This Row],[x]]+Table1751825[[#This Row],[X2]]+Table1751825[[#This Row],[X3]]+Table1751825[[#This Row],[X4]]+Table1751825[[#This Row],[XC]]</f>
        <v>0</v>
      </c>
    </row>
    <row r="357" spans="1:13" x14ac:dyDescent="0.25">
      <c r="A357" s="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>
        <f>+Table1751825[[#This Row],[1st Leg]]+Table1751825[[#This Row],[2nd Leg]]+Table1751825[[#This Row],[3rd Leg]]+Table1751825[[#This Row],[4th Leg]]+Table1751825[[#This Row],[Chanpionship]]</f>
        <v>0</v>
      </c>
      <c r="M357" s="7">
        <f>+Table1751825[[#This Row],[x]]+Table1751825[[#This Row],[X2]]+Table1751825[[#This Row],[X3]]+Table1751825[[#This Row],[X4]]+Table1751825[[#This Row],[XC]]</f>
        <v>0</v>
      </c>
    </row>
    <row r="358" spans="1:13" x14ac:dyDescent="0.25">
      <c r="A358" s="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>
        <f>+Table1751825[[#This Row],[1st Leg]]+Table1751825[[#This Row],[2nd Leg]]+Table1751825[[#This Row],[3rd Leg]]+Table1751825[[#This Row],[4th Leg]]+Table1751825[[#This Row],[Chanpionship]]</f>
        <v>0</v>
      </c>
      <c r="M358" s="7">
        <f>+Table1751825[[#This Row],[x]]+Table1751825[[#This Row],[X2]]+Table1751825[[#This Row],[X3]]+Table1751825[[#This Row],[X4]]+Table1751825[[#This Row],[XC]]</f>
        <v>0</v>
      </c>
    </row>
    <row r="359" spans="1:13" x14ac:dyDescent="0.25">
      <c r="A359" s="12"/>
      <c r="B359" s="9"/>
      <c r="C359" s="2"/>
      <c r="D359" s="2"/>
      <c r="E359" s="2"/>
      <c r="F359" s="2"/>
      <c r="G359" s="2"/>
      <c r="H359" s="2"/>
      <c r="I359" s="2"/>
      <c r="J359" s="2"/>
      <c r="K359" s="2"/>
      <c r="L359" s="2">
        <f>+Table1751825[[#This Row],[1st Leg]]+Table1751825[[#This Row],[2nd Leg]]+Table1751825[[#This Row],[3rd Leg]]+Table1751825[[#This Row],[4th Leg]]+Table1751825[[#This Row],[Chanpionship]]</f>
        <v>0</v>
      </c>
      <c r="M359" s="7">
        <f>+Table1751825[[#This Row],[x]]+Table1751825[[#This Row],[X2]]+Table1751825[[#This Row],[X3]]+Table1751825[[#This Row],[X4]]+Table1751825[[#This Row],[XC]]</f>
        <v>0</v>
      </c>
    </row>
    <row r="360" spans="1:13" x14ac:dyDescent="0.25">
      <c r="A360" s="12"/>
      <c r="B360" s="9"/>
      <c r="C360" s="2"/>
      <c r="D360" s="2"/>
      <c r="E360" s="2"/>
      <c r="F360" s="2"/>
      <c r="G360" s="2"/>
      <c r="H360" s="2"/>
      <c r="I360" s="2"/>
      <c r="J360" s="2"/>
      <c r="K360" s="2"/>
      <c r="L360" s="2">
        <f>+Table1751825[[#This Row],[1st Leg]]+Table1751825[[#This Row],[2nd Leg]]+Table1751825[[#This Row],[3rd Leg]]+Table1751825[[#This Row],[4th Leg]]+Table1751825[[#This Row],[Chanpionship]]</f>
        <v>0</v>
      </c>
      <c r="M360" s="7">
        <f>+Table1751825[[#This Row],[x]]+Table1751825[[#This Row],[X2]]+Table1751825[[#This Row],[X3]]+Table1751825[[#This Row],[X4]]+Table1751825[[#This Row],[XC]]</f>
        <v>0</v>
      </c>
    </row>
    <row r="361" spans="1:13" x14ac:dyDescent="0.25">
      <c r="A361" s="12"/>
      <c r="B361" s="9"/>
      <c r="C361" s="2"/>
      <c r="D361" s="2"/>
      <c r="E361" s="2"/>
      <c r="F361" s="2"/>
      <c r="G361" s="2"/>
      <c r="H361" s="2"/>
      <c r="I361" s="2"/>
      <c r="J361" s="2"/>
      <c r="K361" s="2"/>
      <c r="L361" s="2">
        <f>+Table1751825[[#This Row],[1st Leg]]+Table1751825[[#This Row],[2nd Leg]]+Table1751825[[#This Row],[3rd Leg]]+Table1751825[[#This Row],[4th Leg]]+Table1751825[[#This Row],[Chanpionship]]</f>
        <v>0</v>
      </c>
      <c r="M361" s="7">
        <f>+Table1751825[[#This Row],[x]]+Table1751825[[#This Row],[X2]]+Table1751825[[#This Row],[X3]]+Table1751825[[#This Row],[X4]]+Table1751825[[#This Row],[XC]]</f>
        <v>0</v>
      </c>
    </row>
    <row r="362" spans="1:13" x14ac:dyDescent="0.25">
      <c r="A362" s="12"/>
      <c r="B362" s="9"/>
      <c r="C362" s="2"/>
      <c r="D362" s="2"/>
      <c r="E362" s="2"/>
      <c r="F362" s="2"/>
      <c r="G362" s="2"/>
      <c r="H362" s="2"/>
      <c r="I362" s="2"/>
      <c r="J362" s="2"/>
      <c r="K362" s="2"/>
      <c r="L362" s="2">
        <f>+Table1751825[[#This Row],[1st Leg]]+Table1751825[[#This Row],[2nd Leg]]+Table1751825[[#This Row],[3rd Leg]]+Table1751825[[#This Row],[4th Leg]]+Table1751825[[#This Row],[Chanpionship]]</f>
        <v>0</v>
      </c>
      <c r="M362" s="7">
        <f>+Table1751825[[#This Row],[x]]+Table1751825[[#This Row],[X2]]+Table1751825[[#This Row],[X3]]+Table1751825[[#This Row],[X4]]+Table1751825[[#This Row],[XC]]</f>
        <v>0</v>
      </c>
    </row>
    <row r="363" spans="1:13" x14ac:dyDescent="0.25">
      <c r="A363" s="12"/>
      <c r="B363" s="9"/>
      <c r="C363" s="2"/>
      <c r="D363" s="2"/>
      <c r="E363" s="2"/>
      <c r="F363" s="2"/>
      <c r="G363" s="2"/>
      <c r="H363" s="2"/>
      <c r="I363" s="2"/>
      <c r="J363" s="2"/>
      <c r="K363" s="2"/>
      <c r="L363" s="2">
        <f>+Table1751825[[#This Row],[1st Leg]]+Table1751825[[#This Row],[2nd Leg]]+Table1751825[[#This Row],[3rd Leg]]+Table1751825[[#This Row],[4th Leg]]+Table1751825[[#This Row],[Chanpionship]]</f>
        <v>0</v>
      </c>
      <c r="M363" s="7">
        <f>+Table1751825[[#This Row],[x]]+Table1751825[[#This Row],[X2]]+Table1751825[[#This Row],[X3]]+Table1751825[[#This Row],[X4]]+Table1751825[[#This Row],[XC]]</f>
        <v>0</v>
      </c>
    </row>
    <row r="364" spans="1:13" x14ac:dyDescent="0.25">
      <c r="A364" s="12"/>
      <c r="B364" s="9"/>
      <c r="C364" s="2"/>
      <c r="D364" s="2"/>
      <c r="E364" s="2"/>
      <c r="F364" s="2"/>
      <c r="G364" s="2"/>
      <c r="H364" s="2"/>
      <c r="I364" s="2"/>
      <c r="J364" s="2"/>
      <c r="K364" s="2"/>
      <c r="L364" s="2">
        <f>+Table1751825[[#This Row],[1st Leg]]+Table1751825[[#This Row],[2nd Leg]]+Table1751825[[#This Row],[3rd Leg]]+Table1751825[[#This Row],[4th Leg]]+Table1751825[[#This Row],[Chanpionship]]</f>
        <v>0</v>
      </c>
      <c r="M364" s="7">
        <f>+Table1751825[[#This Row],[x]]+Table1751825[[#This Row],[X2]]+Table1751825[[#This Row],[X3]]+Table1751825[[#This Row],[X4]]+Table1751825[[#This Row],[XC]]</f>
        <v>0</v>
      </c>
    </row>
    <row r="365" spans="1:13" x14ac:dyDescent="0.25">
      <c r="A365" s="12"/>
      <c r="B365" s="9"/>
      <c r="C365" s="2"/>
      <c r="D365" s="2"/>
      <c r="E365" s="2"/>
      <c r="F365" s="2"/>
      <c r="G365" s="2"/>
      <c r="H365" s="2"/>
      <c r="I365" s="2"/>
      <c r="J365" s="2"/>
      <c r="K365" s="2"/>
      <c r="L365" s="2">
        <f>+Table1751825[[#This Row],[1st Leg]]+Table1751825[[#This Row],[2nd Leg]]+Table1751825[[#This Row],[3rd Leg]]+Table1751825[[#This Row],[4th Leg]]+Table1751825[[#This Row],[Chanpionship]]</f>
        <v>0</v>
      </c>
      <c r="M365" s="7">
        <f>+Table1751825[[#This Row],[x]]+Table1751825[[#This Row],[X2]]+Table1751825[[#This Row],[X3]]+Table1751825[[#This Row],[X4]]+Table1751825[[#This Row],[XC]]</f>
        <v>0</v>
      </c>
    </row>
    <row r="366" spans="1:13" x14ac:dyDescent="0.25">
      <c r="A366" s="12"/>
      <c r="B366" s="9"/>
      <c r="C366" s="2"/>
      <c r="D366" s="2"/>
      <c r="E366" s="2"/>
      <c r="F366" s="2"/>
      <c r="G366" s="2"/>
      <c r="H366" s="2"/>
      <c r="I366" s="2"/>
      <c r="J366" s="2"/>
      <c r="K366" s="2"/>
      <c r="L366" s="2">
        <f>+Table1751825[[#This Row],[1st Leg]]+Table1751825[[#This Row],[2nd Leg]]+Table1751825[[#This Row],[3rd Leg]]+Table1751825[[#This Row],[4th Leg]]+Table1751825[[#This Row],[Chanpionship]]</f>
        <v>0</v>
      </c>
      <c r="M366" s="7">
        <f>+Table1751825[[#This Row],[x]]+Table1751825[[#This Row],[X2]]+Table1751825[[#This Row],[X3]]+Table1751825[[#This Row],[X4]]+Table1751825[[#This Row],[XC]]</f>
        <v>0</v>
      </c>
    </row>
    <row r="367" spans="1:13" x14ac:dyDescent="0.25">
      <c r="A367" s="12"/>
      <c r="B367" s="9"/>
      <c r="C367" s="2"/>
      <c r="D367" s="2"/>
      <c r="E367" s="2"/>
      <c r="F367" s="2"/>
      <c r="G367" s="2"/>
      <c r="H367" s="2"/>
      <c r="I367" s="2"/>
      <c r="J367" s="2"/>
      <c r="K367" s="2"/>
      <c r="L367" s="2">
        <f>+Table1751825[[#This Row],[1st Leg]]+Table1751825[[#This Row],[2nd Leg]]+Table1751825[[#This Row],[3rd Leg]]+Table1751825[[#This Row],[4th Leg]]+Table1751825[[#This Row],[Chanpionship]]</f>
        <v>0</v>
      </c>
      <c r="M367" s="7">
        <f>+Table1751825[[#This Row],[x]]+Table1751825[[#This Row],[X2]]+Table1751825[[#This Row],[X3]]+Table1751825[[#This Row],[X4]]+Table1751825[[#This Row],[XC]]</f>
        <v>0</v>
      </c>
    </row>
    <row r="368" spans="1:13" x14ac:dyDescent="0.25">
      <c r="A368" s="12"/>
      <c r="B368" s="9"/>
      <c r="C368" s="2"/>
      <c r="D368" s="2"/>
      <c r="E368" s="2"/>
      <c r="F368" s="2"/>
      <c r="G368" s="2"/>
      <c r="H368" s="2"/>
      <c r="I368" s="2"/>
      <c r="J368" s="2"/>
      <c r="K368" s="2"/>
      <c r="L368" s="2">
        <f>+Table1751825[[#This Row],[1st Leg]]+Table1751825[[#This Row],[2nd Leg]]+Table1751825[[#This Row],[3rd Leg]]+Table1751825[[#This Row],[4th Leg]]+Table1751825[[#This Row],[Chanpionship]]</f>
        <v>0</v>
      </c>
      <c r="M368" s="7">
        <f>+Table1751825[[#This Row],[x]]+Table1751825[[#This Row],[X2]]+Table1751825[[#This Row],[X3]]+Table1751825[[#This Row],[X4]]+Table1751825[[#This Row],[XC]]</f>
        <v>0</v>
      </c>
    </row>
    <row r="369" spans="1:13" x14ac:dyDescent="0.25">
      <c r="A369" s="12"/>
      <c r="B369" s="9"/>
      <c r="C369" s="2"/>
      <c r="D369" s="2"/>
      <c r="E369" s="2"/>
      <c r="F369" s="2"/>
      <c r="G369" s="2"/>
      <c r="H369" s="2"/>
      <c r="I369" s="2"/>
      <c r="J369" s="2"/>
      <c r="K369" s="2"/>
      <c r="L369" s="2">
        <f>+Table1751825[[#This Row],[1st Leg]]+Table1751825[[#This Row],[2nd Leg]]+Table1751825[[#This Row],[3rd Leg]]+Table1751825[[#This Row],[4th Leg]]+Table1751825[[#This Row],[Chanpionship]]</f>
        <v>0</v>
      </c>
      <c r="M369" s="7">
        <f>+Table1751825[[#This Row],[x]]+Table1751825[[#This Row],[X2]]+Table1751825[[#This Row],[X3]]+Table1751825[[#This Row],[X4]]+Table1751825[[#This Row],[XC]]</f>
        <v>0</v>
      </c>
    </row>
    <row r="370" spans="1:13" x14ac:dyDescent="0.25">
      <c r="A370" s="12"/>
      <c r="B370" s="9"/>
      <c r="C370" s="2"/>
      <c r="D370" s="2"/>
      <c r="E370" s="2"/>
      <c r="F370" s="2"/>
      <c r="G370" s="2"/>
      <c r="H370" s="2"/>
      <c r="I370" s="2"/>
      <c r="J370" s="2"/>
      <c r="K370" s="2"/>
      <c r="L370" s="2">
        <f>+Table1751825[[#This Row],[1st Leg]]+Table1751825[[#This Row],[2nd Leg]]+Table1751825[[#This Row],[3rd Leg]]+Table1751825[[#This Row],[4th Leg]]+Table1751825[[#This Row],[Chanpionship]]</f>
        <v>0</v>
      </c>
      <c r="M370" s="7">
        <f>+Table1751825[[#This Row],[x]]+Table1751825[[#This Row],[X2]]+Table1751825[[#This Row],[X3]]+Table1751825[[#This Row],[X4]]+Table1751825[[#This Row],[XC]]</f>
        <v>0</v>
      </c>
    </row>
    <row r="371" spans="1:13" x14ac:dyDescent="0.25">
      <c r="A371" s="12"/>
      <c r="B371" s="9"/>
      <c r="C371" s="2"/>
      <c r="D371" s="2"/>
      <c r="E371" s="2"/>
      <c r="F371" s="2"/>
      <c r="G371" s="2"/>
      <c r="H371" s="2"/>
      <c r="I371" s="2"/>
      <c r="J371" s="2"/>
      <c r="K371" s="2"/>
      <c r="L371" s="2">
        <f>+Table1751825[[#This Row],[1st Leg]]+Table1751825[[#This Row],[2nd Leg]]+Table1751825[[#This Row],[3rd Leg]]+Table1751825[[#This Row],[4th Leg]]+Table1751825[[#This Row],[Chanpionship]]</f>
        <v>0</v>
      </c>
      <c r="M371" s="7">
        <f>+Table1751825[[#This Row],[x]]+Table1751825[[#This Row],[X2]]+Table1751825[[#This Row],[X3]]+Table1751825[[#This Row],[X4]]+Table1751825[[#This Row],[XC]]</f>
        <v>0</v>
      </c>
    </row>
    <row r="372" spans="1:13" x14ac:dyDescent="0.25">
      <c r="A372" s="12"/>
      <c r="B372" s="9"/>
      <c r="C372" s="2"/>
      <c r="D372" s="2"/>
      <c r="E372" s="2"/>
      <c r="F372" s="2"/>
      <c r="G372" s="2"/>
      <c r="H372" s="2"/>
      <c r="I372" s="2"/>
      <c r="J372" s="2"/>
      <c r="K372" s="2"/>
      <c r="L372" s="2">
        <f>+Table1751825[[#This Row],[1st Leg]]+Table1751825[[#This Row],[2nd Leg]]+Table1751825[[#This Row],[3rd Leg]]+Table1751825[[#This Row],[4th Leg]]+Table1751825[[#This Row],[Chanpionship]]</f>
        <v>0</v>
      </c>
      <c r="M372" s="7">
        <f>+Table1751825[[#This Row],[x]]+Table1751825[[#This Row],[X2]]+Table1751825[[#This Row],[X3]]+Table1751825[[#This Row],[X4]]+Table1751825[[#This Row],[XC]]</f>
        <v>0</v>
      </c>
    </row>
    <row r="373" spans="1:13" x14ac:dyDescent="0.25">
      <c r="A373" s="12"/>
      <c r="B373" s="9"/>
      <c r="C373" s="2"/>
      <c r="D373" s="2"/>
      <c r="E373" s="2"/>
      <c r="F373" s="2"/>
      <c r="G373" s="2"/>
      <c r="H373" s="2"/>
      <c r="I373" s="2"/>
      <c r="J373" s="2"/>
      <c r="K373" s="2"/>
      <c r="L373" s="2">
        <f>+Table1751825[[#This Row],[1st Leg]]+Table1751825[[#This Row],[2nd Leg]]+Table1751825[[#This Row],[3rd Leg]]+Table1751825[[#This Row],[4th Leg]]+Table1751825[[#This Row],[Chanpionship]]</f>
        <v>0</v>
      </c>
      <c r="M373" s="7">
        <f>+Table1751825[[#This Row],[x]]+Table1751825[[#This Row],[X2]]+Table1751825[[#This Row],[X3]]+Table1751825[[#This Row],[X4]]+Table1751825[[#This Row],[XC]]</f>
        <v>0</v>
      </c>
    </row>
    <row r="374" spans="1:13" x14ac:dyDescent="0.25">
      <c r="A374" s="12"/>
      <c r="B374" s="9"/>
      <c r="C374" s="2"/>
      <c r="D374" s="2"/>
      <c r="E374" s="2"/>
      <c r="F374" s="2"/>
      <c r="G374" s="2"/>
      <c r="H374" s="2"/>
      <c r="I374" s="2"/>
      <c r="J374" s="2"/>
      <c r="K374" s="2"/>
      <c r="L374" s="2">
        <f>+Table1751825[[#This Row],[1st Leg]]+Table1751825[[#This Row],[2nd Leg]]+Table1751825[[#This Row],[3rd Leg]]+Table1751825[[#This Row],[4th Leg]]+Table1751825[[#This Row],[Chanpionship]]</f>
        <v>0</v>
      </c>
      <c r="M374" s="7">
        <f>+Table1751825[[#This Row],[x]]+Table1751825[[#This Row],[X2]]+Table1751825[[#This Row],[X3]]+Table1751825[[#This Row],[X4]]+Table1751825[[#This Row],[XC]]</f>
        <v>0</v>
      </c>
    </row>
    <row r="375" spans="1:13" x14ac:dyDescent="0.25">
      <c r="A375" s="12"/>
      <c r="B375" s="9"/>
      <c r="C375" s="2"/>
      <c r="D375" s="2"/>
      <c r="E375" s="2"/>
      <c r="F375" s="2"/>
      <c r="G375" s="2"/>
      <c r="H375" s="2"/>
      <c r="I375" s="2"/>
      <c r="J375" s="2"/>
      <c r="K375" s="2"/>
      <c r="L375" s="2">
        <f>+Table1751825[[#This Row],[1st Leg]]+Table1751825[[#This Row],[2nd Leg]]+Table1751825[[#This Row],[3rd Leg]]+Table1751825[[#This Row],[4th Leg]]+Table1751825[[#This Row],[Chanpionship]]</f>
        <v>0</v>
      </c>
      <c r="M375" s="7">
        <f>+Table1751825[[#This Row],[x]]+Table1751825[[#This Row],[X2]]+Table1751825[[#This Row],[X3]]+Table1751825[[#This Row],[X4]]+Table1751825[[#This Row],[XC]]</f>
        <v>0</v>
      </c>
    </row>
    <row r="376" spans="1:13" x14ac:dyDescent="0.25">
      <c r="A376" s="12"/>
      <c r="B376" s="9"/>
      <c r="C376" s="2"/>
      <c r="D376" s="2"/>
      <c r="E376" s="2"/>
      <c r="F376" s="2"/>
      <c r="G376" s="2"/>
      <c r="H376" s="2"/>
      <c r="I376" s="2"/>
      <c r="J376" s="2"/>
      <c r="K376" s="2"/>
      <c r="L376" s="2">
        <f>+Table1751825[[#This Row],[1st Leg]]+Table1751825[[#This Row],[2nd Leg]]+Table1751825[[#This Row],[3rd Leg]]+Table1751825[[#This Row],[4th Leg]]+Table1751825[[#This Row],[Chanpionship]]</f>
        <v>0</v>
      </c>
      <c r="M376" s="7">
        <f>+Table1751825[[#This Row],[x]]+Table1751825[[#This Row],[X2]]+Table1751825[[#This Row],[X3]]+Table1751825[[#This Row],[X4]]+Table1751825[[#This Row],[XC]]</f>
        <v>0</v>
      </c>
    </row>
    <row r="377" spans="1:13" x14ac:dyDescent="0.25">
      <c r="A377" s="12"/>
      <c r="B377" s="9"/>
      <c r="C377" s="2"/>
      <c r="D377" s="2"/>
      <c r="E377" s="2"/>
      <c r="F377" s="2"/>
      <c r="G377" s="2"/>
      <c r="H377" s="2"/>
      <c r="I377" s="2"/>
      <c r="J377" s="2"/>
      <c r="K377" s="2"/>
      <c r="L377" s="2">
        <f>+Table1751825[[#This Row],[1st Leg]]+Table1751825[[#This Row],[2nd Leg]]+Table1751825[[#This Row],[3rd Leg]]+Table1751825[[#This Row],[4th Leg]]+Table1751825[[#This Row],[Chanpionship]]</f>
        <v>0</v>
      </c>
      <c r="M377" s="7">
        <f>+Table1751825[[#This Row],[x]]+Table1751825[[#This Row],[X2]]+Table1751825[[#This Row],[X3]]+Table1751825[[#This Row],[X4]]+Table1751825[[#This Row],[XC]]</f>
        <v>0</v>
      </c>
    </row>
    <row r="378" spans="1:13" x14ac:dyDescent="0.25">
      <c r="A378" s="12"/>
      <c r="B378" s="9"/>
      <c r="C378" s="2"/>
      <c r="D378" s="2"/>
      <c r="E378" s="2"/>
      <c r="F378" s="2"/>
      <c r="G378" s="2"/>
      <c r="H378" s="2"/>
      <c r="I378" s="2"/>
      <c r="J378" s="2"/>
      <c r="K378" s="2"/>
      <c r="L378" s="2">
        <f>+Table1751825[[#This Row],[1st Leg]]+Table1751825[[#This Row],[2nd Leg]]+Table1751825[[#This Row],[3rd Leg]]+Table1751825[[#This Row],[4th Leg]]+Table1751825[[#This Row],[Chanpionship]]</f>
        <v>0</v>
      </c>
      <c r="M378" s="7">
        <f>+Table1751825[[#This Row],[x]]+Table1751825[[#This Row],[X2]]+Table1751825[[#This Row],[X3]]+Table1751825[[#This Row],[X4]]+Table1751825[[#This Row],[XC]]</f>
        <v>0</v>
      </c>
    </row>
    <row r="379" spans="1:13" x14ac:dyDescent="0.25">
      <c r="A379" s="12"/>
      <c r="B379" s="9"/>
      <c r="C379" s="2"/>
      <c r="D379" s="2"/>
      <c r="E379" s="2"/>
      <c r="F379" s="2"/>
      <c r="G379" s="2"/>
      <c r="H379" s="2"/>
      <c r="I379" s="2"/>
      <c r="J379" s="2"/>
      <c r="K379" s="2"/>
      <c r="L379" s="2">
        <f>+Table1751825[[#This Row],[1st Leg]]+Table1751825[[#This Row],[2nd Leg]]+Table1751825[[#This Row],[3rd Leg]]+Table1751825[[#This Row],[4th Leg]]+Table1751825[[#This Row],[Chanpionship]]</f>
        <v>0</v>
      </c>
      <c r="M379" s="7">
        <f>+Table1751825[[#This Row],[x]]+Table1751825[[#This Row],[X2]]+Table1751825[[#This Row],[X3]]+Table1751825[[#This Row],[X4]]+Table1751825[[#This Row],[XC]]</f>
        <v>0</v>
      </c>
    </row>
    <row r="380" spans="1:13" x14ac:dyDescent="0.25">
      <c r="A380" s="12"/>
      <c r="B380" s="9"/>
      <c r="C380" s="2"/>
      <c r="D380" s="2"/>
      <c r="E380" s="2"/>
      <c r="F380" s="2"/>
      <c r="G380" s="2"/>
      <c r="H380" s="2"/>
      <c r="I380" s="2"/>
      <c r="J380" s="2"/>
      <c r="K380" s="2"/>
      <c r="L380" s="2">
        <f>+Table1751825[[#This Row],[1st Leg]]+Table1751825[[#This Row],[2nd Leg]]+Table1751825[[#This Row],[3rd Leg]]+Table1751825[[#This Row],[4th Leg]]+Table1751825[[#This Row],[Chanpionship]]</f>
        <v>0</v>
      </c>
      <c r="M380" s="7">
        <f>+Table1751825[[#This Row],[x]]+Table1751825[[#This Row],[X2]]+Table1751825[[#This Row],[X3]]+Table1751825[[#This Row],[X4]]+Table1751825[[#This Row],[XC]]</f>
        <v>0</v>
      </c>
    </row>
    <row r="381" spans="1:13" x14ac:dyDescent="0.25">
      <c r="A381" s="12"/>
      <c r="B381" s="9"/>
      <c r="C381" s="2"/>
      <c r="D381" s="2"/>
      <c r="E381" s="2"/>
      <c r="F381" s="2"/>
      <c r="G381" s="2"/>
      <c r="H381" s="2"/>
      <c r="I381" s="2"/>
      <c r="J381" s="2"/>
      <c r="K381" s="2"/>
      <c r="L381" s="2">
        <f>+Table1751825[[#This Row],[1st Leg]]+Table1751825[[#This Row],[2nd Leg]]+Table1751825[[#This Row],[3rd Leg]]+Table1751825[[#This Row],[4th Leg]]+Table1751825[[#This Row],[Chanpionship]]</f>
        <v>0</v>
      </c>
      <c r="M381" s="7">
        <f>+Table1751825[[#This Row],[x]]+Table1751825[[#This Row],[X2]]+Table1751825[[#This Row],[X3]]+Table1751825[[#This Row],[X4]]+Table1751825[[#This Row],[XC]]</f>
        <v>0</v>
      </c>
    </row>
    <row r="386" spans="1:13" ht="27" thickBot="1" x14ac:dyDescent="0.45">
      <c r="A386" s="1" t="s">
        <v>56</v>
      </c>
    </row>
    <row r="387" spans="1:13" ht="15.75" thickTop="1" x14ac:dyDescent="0.25">
      <c r="A387" s="3" t="s">
        <v>0</v>
      </c>
      <c r="B387" s="4" t="s">
        <v>1</v>
      </c>
      <c r="C387" s="4" t="s">
        <v>2</v>
      </c>
      <c r="D387" s="4" t="s">
        <v>3</v>
      </c>
      <c r="E387" s="4" t="s">
        <v>9</v>
      </c>
      <c r="F387" s="4" t="s">
        <v>5</v>
      </c>
      <c r="G387" s="4" t="s">
        <v>6</v>
      </c>
      <c r="H387" s="4" t="s">
        <v>7</v>
      </c>
      <c r="I387" s="4" t="s">
        <v>4</v>
      </c>
      <c r="J387" s="4" t="s">
        <v>8</v>
      </c>
      <c r="K387" s="4" t="s">
        <v>12</v>
      </c>
      <c r="L387" s="4" t="s">
        <v>10</v>
      </c>
      <c r="M387" s="5" t="s">
        <v>11</v>
      </c>
    </row>
    <row r="388" spans="1:13" x14ac:dyDescent="0.25">
      <c r="A388" s="6" t="s">
        <v>57</v>
      </c>
      <c r="B388" s="2">
        <v>311</v>
      </c>
      <c r="C388" s="2">
        <v>13</v>
      </c>
      <c r="D388" s="2">
        <v>310</v>
      </c>
      <c r="E388" s="2">
        <v>11</v>
      </c>
      <c r="F388" s="2">
        <v>301</v>
      </c>
      <c r="G388" s="2">
        <v>10</v>
      </c>
      <c r="H388" s="2">
        <v>299</v>
      </c>
      <c r="I388" s="2">
        <v>10</v>
      </c>
      <c r="J388" s="2"/>
      <c r="K388" s="2"/>
      <c r="L388" s="2">
        <f>+Table1771926[[#This Row],[1st Leg]]+Table1771926[[#This Row],[2nd Leg]]+Table1771926[[#This Row],[3rd Leg]]+Table1771926[[#This Row],[4th Leg]]+Table1771926[[#This Row],[Chanpionship]]</f>
        <v>1221</v>
      </c>
      <c r="M388" s="7">
        <f>+Table1771926[[#This Row],[x]]+Table1771926[[#This Row],[X2]]+Table1771926[[#This Row],[X3]]+Table1771926[[#This Row],[X4]]+Table1771926[[#This Row],[XC]]</f>
        <v>44</v>
      </c>
    </row>
    <row r="389" spans="1:13" x14ac:dyDescent="0.25">
      <c r="A389" s="6" t="s">
        <v>60</v>
      </c>
      <c r="B389" s="2">
        <v>265</v>
      </c>
      <c r="C389" s="2">
        <v>1</v>
      </c>
      <c r="D389" s="2">
        <v>277</v>
      </c>
      <c r="E389" s="2">
        <v>9</v>
      </c>
      <c r="F389" s="2"/>
      <c r="G389" s="2"/>
      <c r="H389" s="2">
        <v>290</v>
      </c>
      <c r="I389" s="2">
        <v>7</v>
      </c>
      <c r="J389" s="2"/>
      <c r="K389" s="2"/>
      <c r="L389" s="2">
        <f>+Table1771926[[#This Row],[1st Leg]]+Table1771926[[#This Row],[2nd Leg]]+Table1771926[[#This Row],[3rd Leg]]+Table1771926[[#This Row],[4th Leg]]+Table1771926[[#This Row],[Chanpionship]]</f>
        <v>832</v>
      </c>
      <c r="M389" s="7">
        <f>+Table1771926[[#This Row],[x]]+Table1771926[[#This Row],[X2]]+Table1771926[[#This Row],[X3]]+Table1771926[[#This Row],[X4]]+Table1771926[[#This Row],[XC]]</f>
        <v>17</v>
      </c>
    </row>
    <row r="390" spans="1:13" x14ac:dyDescent="0.25">
      <c r="A390" s="6" t="s">
        <v>63</v>
      </c>
      <c r="B390" s="2">
        <v>299</v>
      </c>
      <c r="C390" s="2">
        <v>8</v>
      </c>
      <c r="D390" s="2"/>
      <c r="E390" s="2"/>
      <c r="F390" s="2">
        <v>291</v>
      </c>
      <c r="G390" s="2">
        <v>7</v>
      </c>
      <c r="H390" s="2"/>
      <c r="I390" s="2"/>
      <c r="J390" s="2"/>
      <c r="K390" s="2"/>
      <c r="L390" s="2">
        <f>+Table1771926[[#This Row],[1st Leg]]+Table1771926[[#This Row],[2nd Leg]]+Table1771926[[#This Row],[3rd Leg]]+Table1771926[[#This Row],[4th Leg]]+Table1771926[[#This Row],[Chanpionship]]</f>
        <v>590</v>
      </c>
      <c r="M390" s="7">
        <f>+Table1771926[[#This Row],[x]]+Table1771926[[#This Row],[X2]]+Table1771926[[#This Row],[X3]]+Table1771926[[#This Row],[X4]]+Table1771926[[#This Row],[XC]]</f>
        <v>15</v>
      </c>
    </row>
    <row r="391" spans="1:13" x14ac:dyDescent="0.25">
      <c r="A391" s="6" t="s">
        <v>62</v>
      </c>
      <c r="B391" s="2">
        <v>296</v>
      </c>
      <c r="C391" s="2">
        <v>10</v>
      </c>
      <c r="D391" s="2"/>
      <c r="E391" s="2"/>
      <c r="F391" s="2"/>
      <c r="G391" s="2"/>
      <c r="H391" s="2"/>
      <c r="I391" s="2"/>
      <c r="J391" s="2"/>
      <c r="K391" s="2"/>
      <c r="L391" s="2">
        <f>+Table1771926[[#This Row],[1st Leg]]+Table1771926[[#This Row],[2nd Leg]]+Table1771926[[#This Row],[3rd Leg]]+Table1771926[[#This Row],[4th Leg]]+Table1771926[[#This Row],[Chanpionship]]</f>
        <v>296</v>
      </c>
      <c r="M391" s="7">
        <f>+Table1771926[[#This Row],[x]]+Table1771926[[#This Row],[X2]]+Table1771926[[#This Row],[X3]]+Table1771926[[#This Row],[X4]]+Table1771926[[#This Row],[XC]]</f>
        <v>10</v>
      </c>
    </row>
    <row r="392" spans="1:13" x14ac:dyDescent="0.25">
      <c r="A392" s="6" t="s">
        <v>59</v>
      </c>
      <c r="B392" s="2">
        <v>278</v>
      </c>
      <c r="C392" s="2">
        <v>5</v>
      </c>
      <c r="D392" s="2"/>
      <c r="E392" s="2"/>
      <c r="F392" s="2"/>
      <c r="G392" s="2"/>
      <c r="H392" s="2"/>
      <c r="I392" s="2"/>
      <c r="J392" s="2"/>
      <c r="K392" s="2"/>
      <c r="L392" s="2">
        <f>+Table1771926[[#This Row],[1st Leg]]+Table1771926[[#This Row],[2nd Leg]]+Table1771926[[#This Row],[3rd Leg]]+Table1771926[[#This Row],[4th Leg]]+Table1771926[[#This Row],[Chanpionship]]</f>
        <v>278</v>
      </c>
      <c r="M392" s="7">
        <f>+Table1771926[[#This Row],[x]]+Table1771926[[#This Row],[X2]]+Table1771926[[#This Row],[X3]]+Table1771926[[#This Row],[X4]]+Table1771926[[#This Row],[XC]]</f>
        <v>5</v>
      </c>
    </row>
    <row r="393" spans="1:13" x14ac:dyDescent="0.25">
      <c r="A393" s="6" t="s">
        <v>64</v>
      </c>
      <c r="B393" s="2">
        <v>264</v>
      </c>
      <c r="C393" s="2">
        <v>4</v>
      </c>
      <c r="D393" s="2"/>
      <c r="E393" s="2"/>
      <c r="F393" s="2"/>
      <c r="G393" s="2"/>
      <c r="H393" s="2"/>
      <c r="I393" s="2"/>
      <c r="J393" s="2"/>
      <c r="K393" s="2"/>
      <c r="L393" s="2">
        <f>+Table1771926[[#This Row],[1st Leg]]+Table1771926[[#This Row],[2nd Leg]]+Table1771926[[#This Row],[3rd Leg]]+Table1771926[[#This Row],[4th Leg]]+Table1771926[[#This Row],[Chanpionship]]</f>
        <v>264</v>
      </c>
      <c r="M393" s="7">
        <f>+Table1771926[[#This Row],[x]]+Table1771926[[#This Row],[X2]]+Table1771926[[#This Row],[X3]]+Table1771926[[#This Row],[X4]]+Table1771926[[#This Row],[XC]]</f>
        <v>4</v>
      </c>
    </row>
    <row r="394" spans="1:13" x14ac:dyDescent="0.25">
      <c r="A394" s="6" t="s">
        <v>61</v>
      </c>
      <c r="B394" s="2">
        <v>262</v>
      </c>
      <c r="C394" s="2">
        <v>4</v>
      </c>
      <c r="D394" s="2"/>
      <c r="E394" s="2"/>
      <c r="F394" s="2"/>
      <c r="G394" s="2"/>
      <c r="H394" s="2"/>
      <c r="I394" s="2"/>
      <c r="J394" s="2"/>
      <c r="K394" s="2"/>
      <c r="L394" s="2">
        <f>+Table1771926[[#This Row],[1st Leg]]+Table1771926[[#This Row],[2nd Leg]]+Table1771926[[#This Row],[3rd Leg]]+Table1771926[[#This Row],[4th Leg]]+Table1771926[[#This Row],[Chanpionship]]</f>
        <v>262</v>
      </c>
      <c r="M394" s="7">
        <f>+Table1771926[[#This Row],[x]]+Table1771926[[#This Row],[X2]]+Table1771926[[#This Row],[X3]]+Table1771926[[#This Row],[X4]]+Table1771926[[#This Row],[XC]]</f>
        <v>4</v>
      </c>
    </row>
    <row r="395" spans="1:13" x14ac:dyDescent="0.25">
      <c r="A395" s="6" t="s">
        <v>58</v>
      </c>
      <c r="B395" s="2">
        <v>261</v>
      </c>
      <c r="C395" s="2">
        <v>3</v>
      </c>
      <c r="D395" s="2"/>
      <c r="E395" s="2"/>
      <c r="F395" s="2"/>
      <c r="G395" s="2"/>
      <c r="H395" s="2"/>
      <c r="I395" s="2"/>
      <c r="J395" s="2"/>
      <c r="K395" s="2"/>
      <c r="L395" s="2">
        <f>+Table1771926[[#This Row],[1st Leg]]+Table1771926[[#This Row],[2nd Leg]]+Table1771926[[#This Row],[3rd Leg]]+Table1771926[[#This Row],[4th Leg]]+Table1771926[[#This Row],[Chanpionship]]</f>
        <v>261</v>
      </c>
      <c r="M395" s="7">
        <f>+Table1771926[[#This Row],[x]]+Table1771926[[#This Row],[X2]]+Table1771926[[#This Row],[X3]]+Table1771926[[#This Row],[X4]]+Table1771926[[#This Row],[XC]]</f>
        <v>3</v>
      </c>
    </row>
    <row r="396" spans="1:13" x14ac:dyDescent="0.25">
      <c r="A396" s="6" t="s">
        <v>71</v>
      </c>
      <c r="B396" s="2">
        <v>249</v>
      </c>
      <c r="C396" s="2">
        <v>4</v>
      </c>
      <c r="D396" s="2">
        <v>282</v>
      </c>
      <c r="E396" s="2">
        <v>7</v>
      </c>
      <c r="F396" s="2"/>
      <c r="G396" s="2"/>
      <c r="H396" s="2"/>
      <c r="I396" s="2"/>
      <c r="J396" s="2"/>
      <c r="K396" s="2"/>
      <c r="L396" s="2">
        <f>+Table1771926[[#This Row],[1st Leg]]+Table1771926[[#This Row],[2nd Leg]]+Table1771926[[#This Row],[3rd Leg]]+Table1771926[[#This Row],[4th Leg]]+Table1771926[[#This Row],[Chanpionship]]</f>
        <v>531</v>
      </c>
      <c r="M396" s="7">
        <f>+Table1771926[[#This Row],[x]]+Table1771926[[#This Row],[X2]]+Table1771926[[#This Row],[X3]]+Table1771926[[#This Row],[X4]]+Table1771926[[#This Row],[XC]]</f>
        <v>11</v>
      </c>
    </row>
    <row r="397" spans="1:13" x14ac:dyDescent="0.25">
      <c r="A397" s="6" t="s">
        <v>86</v>
      </c>
      <c r="B397" s="9"/>
      <c r="C397" s="2"/>
      <c r="D397" s="2">
        <v>292</v>
      </c>
      <c r="E397" s="2">
        <v>6</v>
      </c>
      <c r="F397" s="2"/>
      <c r="G397" s="2"/>
      <c r="H397" s="2"/>
      <c r="I397" s="2"/>
      <c r="J397" s="2"/>
      <c r="K397" s="2"/>
      <c r="L397" s="2">
        <f>+Table1771926[[#This Row],[1st Leg]]+Table1771926[[#This Row],[2nd Leg]]+Table1771926[[#This Row],[3rd Leg]]+Table1771926[[#This Row],[4th Leg]]+Table1771926[[#This Row],[Chanpionship]]</f>
        <v>292</v>
      </c>
      <c r="M397" s="7">
        <f>+Table1771926[[#This Row],[x]]+Table1771926[[#This Row],[X2]]+Table1771926[[#This Row],[X3]]+Table1771926[[#This Row],[X4]]+Table1771926[[#This Row],[XC]]</f>
        <v>6</v>
      </c>
    </row>
    <row r="398" spans="1:13" x14ac:dyDescent="0.25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>
        <f>+Table1771926[[#This Row],[1st Leg]]+Table1771926[[#This Row],[2nd Leg]]+Table1771926[[#This Row],[3rd Leg]]+Table1771926[[#This Row],[4th Leg]]+Table1771926[[#This Row],[Chanpionship]]</f>
        <v>0</v>
      </c>
      <c r="M398" s="7">
        <f>+Table1771926[[#This Row],[x]]+Table1771926[[#This Row],[X2]]+Table1771926[[#This Row],[X3]]+Table1771926[[#This Row],[X4]]+Table1771926[[#This Row],[XC]]</f>
        <v>0</v>
      </c>
    </row>
    <row r="399" spans="1:13" x14ac:dyDescent="0.25">
      <c r="A399" s="12"/>
      <c r="B399" s="9"/>
      <c r="C399" s="2"/>
      <c r="D399" s="2"/>
      <c r="E399" s="2"/>
      <c r="F399" s="2"/>
      <c r="G399" s="2"/>
      <c r="H399" s="2"/>
      <c r="I399" s="2"/>
      <c r="J399" s="2"/>
      <c r="K399" s="2"/>
      <c r="L399" s="2">
        <f>+Table1771926[[#This Row],[1st Leg]]+Table1771926[[#This Row],[2nd Leg]]+Table1771926[[#This Row],[3rd Leg]]+Table1771926[[#This Row],[4th Leg]]+Table1771926[[#This Row],[Chanpionship]]</f>
        <v>0</v>
      </c>
      <c r="M399" s="7">
        <f>+Table1771926[[#This Row],[x]]+Table1771926[[#This Row],[X2]]+Table1771926[[#This Row],[X3]]+Table1771926[[#This Row],[X4]]+Table1771926[[#This Row],[XC]]</f>
        <v>0</v>
      </c>
    </row>
    <row r="400" spans="1:13" x14ac:dyDescent="0.25">
      <c r="A400" s="12"/>
      <c r="B400" s="9"/>
      <c r="C400" s="2"/>
      <c r="D400" s="2"/>
      <c r="E400" s="2"/>
      <c r="F400" s="2"/>
      <c r="G400" s="2"/>
      <c r="H400" s="2"/>
      <c r="I400" s="2"/>
      <c r="J400" s="2"/>
      <c r="K400" s="2"/>
      <c r="L400" s="2">
        <f>+Table1771926[[#This Row],[1st Leg]]+Table1771926[[#This Row],[2nd Leg]]+Table1771926[[#This Row],[3rd Leg]]+Table1771926[[#This Row],[4th Leg]]+Table1771926[[#This Row],[Chanpionship]]</f>
        <v>0</v>
      </c>
      <c r="M400" s="7">
        <f>+Table1771926[[#This Row],[x]]+Table1771926[[#This Row],[X2]]+Table1771926[[#This Row],[X3]]+Table1771926[[#This Row],[X4]]+Table1771926[[#This Row],[XC]]</f>
        <v>0</v>
      </c>
    </row>
    <row r="401" spans="1:13" x14ac:dyDescent="0.25">
      <c r="A401" s="12"/>
      <c r="B401" s="9"/>
      <c r="C401" s="2"/>
      <c r="D401" s="2"/>
      <c r="E401" s="2"/>
      <c r="F401" s="2"/>
      <c r="G401" s="2"/>
      <c r="H401" s="2"/>
      <c r="I401" s="2"/>
      <c r="J401" s="2"/>
      <c r="K401" s="2"/>
      <c r="L401" s="2">
        <f>+Table1771926[[#This Row],[1st Leg]]+Table1771926[[#This Row],[2nd Leg]]+Table1771926[[#This Row],[3rd Leg]]+Table1771926[[#This Row],[4th Leg]]+Table1771926[[#This Row],[Chanpionship]]</f>
        <v>0</v>
      </c>
      <c r="M401" s="7">
        <f>+Table1771926[[#This Row],[x]]+Table1771926[[#This Row],[X2]]+Table1771926[[#This Row],[X3]]+Table1771926[[#This Row],[X4]]+Table1771926[[#This Row],[XC]]</f>
        <v>0</v>
      </c>
    </row>
    <row r="402" spans="1:13" x14ac:dyDescent="0.25">
      <c r="A402" s="12"/>
      <c r="B402" s="9"/>
      <c r="C402" s="2"/>
      <c r="D402" s="2"/>
      <c r="E402" s="2"/>
      <c r="F402" s="2"/>
      <c r="G402" s="2"/>
      <c r="H402" s="2"/>
      <c r="I402" s="2"/>
      <c r="J402" s="2"/>
      <c r="K402" s="2"/>
      <c r="L402" s="2">
        <f>+Table1771926[[#This Row],[1st Leg]]+Table1771926[[#This Row],[2nd Leg]]+Table1771926[[#This Row],[3rd Leg]]+Table1771926[[#This Row],[4th Leg]]+Table1771926[[#This Row],[Chanpionship]]</f>
        <v>0</v>
      </c>
      <c r="M402" s="7">
        <f>+Table1771926[[#This Row],[x]]+Table1771926[[#This Row],[X2]]+Table1771926[[#This Row],[X3]]+Table1771926[[#This Row],[X4]]+Table1771926[[#This Row],[XC]]</f>
        <v>0</v>
      </c>
    </row>
    <row r="403" spans="1:13" x14ac:dyDescent="0.25">
      <c r="A403" s="12"/>
      <c r="B403" s="9"/>
      <c r="C403" s="2"/>
      <c r="D403" s="2"/>
      <c r="E403" s="2"/>
      <c r="F403" s="2"/>
      <c r="G403" s="2"/>
      <c r="H403" s="2"/>
      <c r="I403" s="2"/>
      <c r="J403" s="2"/>
      <c r="K403" s="2"/>
      <c r="L403" s="2">
        <f>+Table1771926[[#This Row],[1st Leg]]+Table1771926[[#This Row],[2nd Leg]]+Table1771926[[#This Row],[3rd Leg]]+Table1771926[[#This Row],[4th Leg]]+Table1771926[[#This Row],[Chanpionship]]</f>
        <v>0</v>
      </c>
      <c r="M403" s="7">
        <f>+Table1771926[[#This Row],[x]]+Table1771926[[#This Row],[X2]]+Table1771926[[#This Row],[X3]]+Table1771926[[#This Row],[X4]]+Table1771926[[#This Row],[XC]]</f>
        <v>0</v>
      </c>
    </row>
    <row r="404" spans="1:13" x14ac:dyDescent="0.25">
      <c r="A404" s="12"/>
      <c r="B404" s="9"/>
      <c r="C404" s="2"/>
      <c r="D404" s="2"/>
      <c r="E404" s="2"/>
      <c r="F404" s="2"/>
      <c r="G404" s="2"/>
      <c r="H404" s="2"/>
      <c r="I404" s="2"/>
      <c r="J404" s="2"/>
      <c r="K404" s="2"/>
      <c r="L404" s="2">
        <f>+Table1771926[[#This Row],[1st Leg]]+Table1771926[[#This Row],[2nd Leg]]+Table1771926[[#This Row],[3rd Leg]]+Table1771926[[#This Row],[4th Leg]]+Table1771926[[#This Row],[Chanpionship]]</f>
        <v>0</v>
      </c>
      <c r="M404" s="7">
        <f>+Table1771926[[#This Row],[x]]+Table1771926[[#This Row],[X2]]+Table1771926[[#This Row],[X3]]+Table1771926[[#This Row],[X4]]+Table1771926[[#This Row],[XC]]</f>
        <v>0</v>
      </c>
    </row>
    <row r="405" spans="1:13" x14ac:dyDescent="0.25">
      <c r="A405" s="12"/>
      <c r="B405" s="9"/>
      <c r="C405" s="2"/>
      <c r="D405" s="2"/>
      <c r="E405" s="2"/>
      <c r="F405" s="2"/>
      <c r="G405" s="2"/>
      <c r="H405" s="2"/>
      <c r="I405" s="2"/>
      <c r="J405" s="2"/>
      <c r="K405" s="2"/>
      <c r="L405" s="2">
        <f>+Table1771926[[#This Row],[1st Leg]]+Table1771926[[#This Row],[2nd Leg]]+Table1771926[[#This Row],[3rd Leg]]+Table1771926[[#This Row],[4th Leg]]+Table1771926[[#This Row],[Chanpionship]]</f>
        <v>0</v>
      </c>
      <c r="M405" s="7">
        <f>+Table1771926[[#This Row],[x]]+Table1771926[[#This Row],[X2]]+Table1771926[[#This Row],[X3]]+Table1771926[[#This Row],[X4]]+Table1771926[[#This Row],[XC]]</f>
        <v>0</v>
      </c>
    </row>
    <row r="406" spans="1:13" x14ac:dyDescent="0.25">
      <c r="A406" s="12"/>
      <c r="B406" s="9"/>
      <c r="C406" s="2"/>
      <c r="D406" s="2"/>
      <c r="E406" s="2"/>
      <c r="F406" s="2"/>
      <c r="G406" s="2"/>
      <c r="H406" s="2"/>
      <c r="I406" s="2"/>
      <c r="J406" s="2"/>
      <c r="K406" s="2"/>
      <c r="L406" s="2">
        <f>+Table1771926[[#This Row],[1st Leg]]+Table1771926[[#This Row],[2nd Leg]]+Table1771926[[#This Row],[3rd Leg]]+Table1771926[[#This Row],[4th Leg]]+Table1771926[[#This Row],[Chanpionship]]</f>
        <v>0</v>
      </c>
      <c r="M406" s="7">
        <f>+Table1771926[[#This Row],[x]]+Table1771926[[#This Row],[X2]]+Table1771926[[#This Row],[X3]]+Table1771926[[#This Row],[X4]]+Table1771926[[#This Row],[XC]]</f>
        <v>0</v>
      </c>
    </row>
    <row r="407" spans="1:13" x14ac:dyDescent="0.25">
      <c r="A407" s="12"/>
      <c r="B407" s="9"/>
      <c r="C407" s="2"/>
      <c r="D407" s="2"/>
      <c r="E407" s="2"/>
      <c r="F407" s="2"/>
      <c r="G407" s="2"/>
      <c r="H407" s="2"/>
      <c r="I407" s="2"/>
      <c r="J407" s="2"/>
      <c r="K407" s="2"/>
      <c r="L407" s="2">
        <f>+Table1771926[[#This Row],[1st Leg]]+Table1771926[[#This Row],[2nd Leg]]+Table1771926[[#This Row],[3rd Leg]]+Table1771926[[#This Row],[4th Leg]]+Table1771926[[#This Row],[Chanpionship]]</f>
        <v>0</v>
      </c>
      <c r="M407" s="7">
        <f>+Table1771926[[#This Row],[x]]+Table1771926[[#This Row],[X2]]+Table1771926[[#This Row],[X3]]+Table1771926[[#This Row],[X4]]+Table1771926[[#This Row],[XC]]</f>
        <v>0</v>
      </c>
    </row>
    <row r="408" spans="1:13" x14ac:dyDescent="0.25">
      <c r="A408" s="12"/>
      <c r="B408" s="9"/>
      <c r="C408" s="2"/>
      <c r="D408" s="2"/>
      <c r="E408" s="2"/>
      <c r="F408" s="2"/>
      <c r="G408" s="2"/>
      <c r="H408" s="2"/>
      <c r="I408" s="2"/>
      <c r="J408" s="2"/>
      <c r="K408" s="2"/>
      <c r="L408" s="2">
        <f>+Table1771926[[#This Row],[1st Leg]]+Table1771926[[#This Row],[2nd Leg]]+Table1771926[[#This Row],[3rd Leg]]+Table1771926[[#This Row],[4th Leg]]+Table1771926[[#This Row],[Chanpionship]]</f>
        <v>0</v>
      </c>
      <c r="M408" s="7">
        <f>+Table1771926[[#This Row],[x]]+Table1771926[[#This Row],[X2]]+Table1771926[[#This Row],[X3]]+Table1771926[[#This Row],[X4]]+Table1771926[[#This Row],[XC]]</f>
        <v>0</v>
      </c>
    </row>
    <row r="409" spans="1:13" x14ac:dyDescent="0.25">
      <c r="A409" s="12"/>
      <c r="B409" s="9"/>
      <c r="C409" s="2"/>
      <c r="D409" s="2"/>
      <c r="E409" s="2"/>
      <c r="F409" s="2"/>
      <c r="G409" s="2"/>
      <c r="H409" s="2"/>
      <c r="I409" s="2"/>
      <c r="J409" s="2"/>
      <c r="K409" s="2"/>
      <c r="L409" s="2">
        <f>+Table1771926[[#This Row],[1st Leg]]+Table1771926[[#This Row],[2nd Leg]]+Table1771926[[#This Row],[3rd Leg]]+Table1771926[[#This Row],[4th Leg]]+Table1771926[[#This Row],[Chanpionship]]</f>
        <v>0</v>
      </c>
      <c r="M409" s="7">
        <f>+Table1771926[[#This Row],[x]]+Table1771926[[#This Row],[X2]]+Table1771926[[#This Row],[X3]]+Table1771926[[#This Row],[X4]]+Table1771926[[#This Row],[XC]]</f>
        <v>0</v>
      </c>
    </row>
    <row r="410" spans="1:13" x14ac:dyDescent="0.25">
      <c r="A410" s="12"/>
      <c r="B410" s="9"/>
      <c r="C410" s="2"/>
      <c r="D410" s="2"/>
      <c r="E410" s="2"/>
      <c r="F410" s="2"/>
      <c r="G410" s="2"/>
      <c r="H410" s="2"/>
      <c r="I410" s="2"/>
      <c r="J410" s="2"/>
      <c r="K410" s="2"/>
      <c r="L410" s="2">
        <f>+Table1771926[[#This Row],[1st Leg]]+Table1771926[[#This Row],[2nd Leg]]+Table1771926[[#This Row],[3rd Leg]]+Table1771926[[#This Row],[4th Leg]]+Table1771926[[#This Row],[Chanpionship]]</f>
        <v>0</v>
      </c>
      <c r="M410" s="7">
        <f>+Table1771926[[#This Row],[x]]+Table1771926[[#This Row],[X2]]+Table1771926[[#This Row],[X3]]+Table1771926[[#This Row],[X4]]+Table1771926[[#This Row],[XC]]</f>
        <v>0</v>
      </c>
    </row>
    <row r="411" spans="1:13" x14ac:dyDescent="0.25">
      <c r="A411" s="12"/>
      <c r="B411" s="9"/>
      <c r="C411" s="2"/>
      <c r="D411" s="2"/>
      <c r="E411" s="2"/>
      <c r="F411" s="2"/>
      <c r="G411" s="2"/>
      <c r="H411" s="2"/>
      <c r="I411" s="2"/>
      <c r="J411" s="2"/>
      <c r="K411" s="2"/>
      <c r="L411" s="2">
        <f>+Table1771926[[#This Row],[1st Leg]]+Table1771926[[#This Row],[2nd Leg]]+Table1771926[[#This Row],[3rd Leg]]+Table1771926[[#This Row],[4th Leg]]+Table1771926[[#This Row],[Chanpionship]]</f>
        <v>0</v>
      </c>
      <c r="M411" s="7">
        <f>+Table1771926[[#This Row],[x]]+Table1771926[[#This Row],[X2]]+Table1771926[[#This Row],[X3]]+Table1771926[[#This Row],[X4]]+Table1771926[[#This Row],[XC]]</f>
        <v>0</v>
      </c>
    </row>
    <row r="412" spans="1:13" x14ac:dyDescent="0.25">
      <c r="A412" s="12"/>
      <c r="B412" s="9"/>
      <c r="C412" s="2"/>
      <c r="D412" s="2"/>
      <c r="E412" s="2"/>
      <c r="F412" s="2"/>
      <c r="G412" s="2"/>
      <c r="H412" s="2"/>
      <c r="I412" s="2"/>
      <c r="J412" s="2"/>
      <c r="K412" s="2"/>
      <c r="L412" s="2">
        <f>+Table1771926[[#This Row],[1st Leg]]+Table1771926[[#This Row],[2nd Leg]]+Table1771926[[#This Row],[3rd Leg]]+Table1771926[[#This Row],[4th Leg]]+Table1771926[[#This Row],[Chanpionship]]</f>
        <v>0</v>
      </c>
      <c r="M412" s="7">
        <f>+Table1771926[[#This Row],[x]]+Table1771926[[#This Row],[X2]]+Table1771926[[#This Row],[X3]]+Table1771926[[#This Row],[X4]]+Table1771926[[#This Row],[XC]]</f>
        <v>0</v>
      </c>
    </row>
    <row r="413" spans="1:13" x14ac:dyDescent="0.25">
      <c r="A413" s="12"/>
      <c r="B413" s="9"/>
      <c r="C413" s="2"/>
      <c r="D413" s="2"/>
      <c r="E413" s="2"/>
      <c r="F413" s="2"/>
      <c r="G413" s="2"/>
      <c r="H413" s="2"/>
      <c r="I413" s="2"/>
      <c r="J413" s="2"/>
      <c r="K413" s="2"/>
      <c r="L413" s="2">
        <f>+Table1771926[[#This Row],[1st Leg]]+Table1771926[[#This Row],[2nd Leg]]+Table1771926[[#This Row],[3rd Leg]]+Table1771926[[#This Row],[4th Leg]]+Table1771926[[#This Row],[Chanpionship]]</f>
        <v>0</v>
      </c>
      <c r="M413" s="7">
        <f>+Table1771926[[#This Row],[x]]+Table1771926[[#This Row],[X2]]+Table1771926[[#This Row],[X3]]+Table1771926[[#This Row],[X4]]+Table1771926[[#This Row],[XC]]</f>
        <v>0</v>
      </c>
    </row>
    <row r="414" spans="1:13" x14ac:dyDescent="0.25">
      <c r="A414" s="12"/>
      <c r="B414" s="9"/>
      <c r="C414" s="2"/>
      <c r="D414" s="2"/>
      <c r="E414" s="2"/>
      <c r="F414" s="2"/>
      <c r="G414" s="2"/>
      <c r="H414" s="2"/>
      <c r="I414" s="2"/>
      <c r="J414" s="2"/>
      <c r="K414" s="2"/>
      <c r="L414" s="2">
        <f>+Table1771926[[#This Row],[1st Leg]]+Table1771926[[#This Row],[2nd Leg]]+Table1771926[[#This Row],[3rd Leg]]+Table1771926[[#This Row],[4th Leg]]+Table1771926[[#This Row],[Chanpionship]]</f>
        <v>0</v>
      </c>
      <c r="M414" s="7">
        <f>+Table1771926[[#This Row],[x]]+Table1771926[[#This Row],[X2]]+Table1771926[[#This Row],[X3]]+Table1771926[[#This Row],[X4]]+Table1771926[[#This Row],[XC]]</f>
        <v>0</v>
      </c>
    </row>
    <row r="415" spans="1:13" x14ac:dyDescent="0.25">
      <c r="A415" s="12"/>
      <c r="B415" s="9"/>
      <c r="C415" s="2"/>
      <c r="D415" s="2"/>
      <c r="E415" s="2"/>
      <c r="F415" s="2"/>
      <c r="G415" s="2"/>
      <c r="H415" s="2"/>
      <c r="I415" s="2"/>
      <c r="J415" s="2"/>
      <c r="K415" s="2"/>
      <c r="L415" s="2">
        <f>+Table1771926[[#This Row],[1st Leg]]+Table1771926[[#This Row],[2nd Leg]]+Table1771926[[#This Row],[3rd Leg]]+Table1771926[[#This Row],[4th Leg]]+Table1771926[[#This Row],[Chanpionship]]</f>
        <v>0</v>
      </c>
      <c r="M415" s="7">
        <f>+Table1771926[[#This Row],[x]]+Table1771926[[#This Row],[X2]]+Table1771926[[#This Row],[X3]]+Table1771926[[#This Row],[X4]]+Table1771926[[#This Row],[XC]]</f>
        <v>0</v>
      </c>
    </row>
    <row r="416" spans="1:13" x14ac:dyDescent="0.25">
      <c r="A416" s="12"/>
      <c r="B416" s="9"/>
      <c r="C416" s="2"/>
      <c r="D416" s="2"/>
      <c r="E416" s="2"/>
      <c r="F416" s="2"/>
      <c r="G416" s="2"/>
      <c r="H416" s="2"/>
      <c r="I416" s="2"/>
      <c r="J416" s="2"/>
      <c r="K416" s="2"/>
      <c r="L416" s="2">
        <f>+Table1771926[[#This Row],[1st Leg]]+Table1771926[[#This Row],[2nd Leg]]+Table1771926[[#This Row],[3rd Leg]]+Table1771926[[#This Row],[4th Leg]]+Table1771926[[#This Row],[Chanpionship]]</f>
        <v>0</v>
      </c>
      <c r="M416" s="7">
        <f>+Table1771926[[#This Row],[x]]+Table1771926[[#This Row],[X2]]+Table1771926[[#This Row],[X3]]+Table1771926[[#This Row],[X4]]+Table1771926[[#This Row],[XC]]</f>
        <v>0</v>
      </c>
    </row>
    <row r="417" spans="1:13" x14ac:dyDescent="0.25">
      <c r="A417" s="12"/>
      <c r="B417" s="9"/>
      <c r="C417" s="2"/>
      <c r="D417" s="2"/>
      <c r="E417" s="2"/>
      <c r="F417" s="2"/>
      <c r="G417" s="2"/>
      <c r="H417" s="2"/>
      <c r="I417" s="2"/>
      <c r="J417" s="2"/>
      <c r="K417" s="2"/>
      <c r="L417" s="2">
        <f>+Table1771926[[#This Row],[1st Leg]]+Table1771926[[#This Row],[2nd Leg]]+Table1771926[[#This Row],[3rd Leg]]+Table1771926[[#This Row],[4th Leg]]+Table1771926[[#This Row],[Chanpionship]]</f>
        <v>0</v>
      </c>
      <c r="M417" s="7">
        <f>+Table1771926[[#This Row],[x]]+Table1771926[[#This Row],[X2]]+Table1771926[[#This Row],[X3]]+Table1771926[[#This Row],[X4]]+Table1771926[[#This Row],[XC]]</f>
        <v>0</v>
      </c>
    </row>
    <row r="418" spans="1:13" x14ac:dyDescent="0.25">
      <c r="A418" s="12"/>
      <c r="B418" s="9"/>
      <c r="C418" s="2"/>
      <c r="D418" s="2"/>
      <c r="E418" s="2"/>
      <c r="F418" s="2"/>
      <c r="G418" s="2"/>
      <c r="H418" s="2"/>
      <c r="I418" s="2"/>
      <c r="J418" s="2"/>
      <c r="K418" s="2"/>
      <c r="L418" s="2">
        <f>+Table1771926[[#This Row],[1st Leg]]+Table1771926[[#This Row],[2nd Leg]]+Table1771926[[#This Row],[3rd Leg]]+Table1771926[[#This Row],[4th Leg]]+Table1771926[[#This Row],[Chanpionship]]</f>
        <v>0</v>
      </c>
      <c r="M418" s="7">
        <f>+Table1771926[[#This Row],[x]]+Table1771926[[#This Row],[X2]]+Table1771926[[#This Row],[X3]]+Table1771926[[#This Row],[X4]]+Table1771926[[#This Row],[XC]]</f>
        <v>0</v>
      </c>
    </row>
    <row r="423" spans="1:13" ht="27" thickBot="1" x14ac:dyDescent="0.45">
      <c r="A423" s="1" t="s">
        <v>66</v>
      </c>
    </row>
    <row r="424" spans="1:13" ht="15.75" thickTop="1" x14ac:dyDescent="0.25">
      <c r="A424" s="3" t="s">
        <v>0</v>
      </c>
      <c r="B424" s="4" t="s">
        <v>1</v>
      </c>
      <c r="C424" s="4" t="s">
        <v>2</v>
      </c>
      <c r="D424" s="4" t="s">
        <v>3</v>
      </c>
      <c r="E424" s="4" t="s">
        <v>9</v>
      </c>
      <c r="F424" s="4" t="s">
        <v>5</v>
      </c>
      <c r="G424" s="4" t="s">
        <v>6</v>
      </c>
      <c r="H424" s="4" t="s">
        <v>7</v>
      </c>
      <c r="I424" s="4" t="s">
        <v>4</v>
      </c>
      <c r="J424" s="4" t="s">
        <v>8</v>
      </c>
      <c r="K424" s="4" t="s">
        <v>12</v>
      </c>
      <c r="L424" s="4" t="s">
        <v>10</v>
      </c>
      <c r="M424" s="5" t="s">
        <v>11</v>
      </c>
    </row>
    <row r="425" spans="1:13" x14ac:dyDescent="0.25">
      <c r="A425" s="6" t="s">
        <v>87</v>
      </c>
      <c r="B425" s="2"/>
      <c r="C425" s="2"/>
      <c r="D425" s="2">
        <v>294</v>
      </c>
      <c r="E425" s="2">
        <v>9</v>
      </c>
      <c r="F425" s="2">
        <v>308</v>
      </c>
      <c r="G425" s="2">
        <v>12</v>
      </c>
      <c r="H425" s="2">
        <v>292</v>
      </c>
      <c r="I425" s="2">
        <v>9</v>
      </c>
      <c r="J425" s="2"/>
      <c r="K425" s="2"/>
      <c r="L425" s="2">
        <f>+Table1792027[[#This Row],[1st Leg]]+Table1792027[[#This Row],[2nd Leg]]+Table1792027[[#This Row],[3rd Leg]]+Table1792027[[#This Row],[4th Leg]]+Table1792027[[#This Row],[Chanpionship]]</f>
        <v>894</v>
      </c>
      <c r="M425" s="7">
        <f>+Table1792027[[#This Row],[x]]+Table1792027[[#This Row],[X2]]+Table1792027[[#This Row],[X3]]+Table1792027[[#This Row],[X4]]+Table1792027[[#This Row],[XC]]</f>
        <v>30</v>
      </c>
    </row>
    <row r="426" spans="1:13" x14ac:dyDescent="0.25">
      <c r="A426" s="6" t="s">
        <v>68</v>
      </c>
      <c r="B426" s="2">
        <v>271</v>
      </c>
      <c r="C426" s="2">
        <v>1</v>
      </c>
      <c r="D426" s="2">
        <v>283</v>
      </c>
      <c r="E426" s="2">
        <v>6</v>
      </c>
      <c r="F426" s="2"/>
      <c r="G426" s="2"/>
      <c r="H426" s="2">
        <v>286</v>
      </c>
      <c r="I426" s="2">
        <v>6</v>
      </c>
      <c r="J426" s="2"/>
      <c r="K426" s="2"/>
      <c r="L426" s="2">
        <f>+Table1792027[[#This Row],[1st Leg]]+Table1792027[[#This Row],[2nd Leg]]+Table1792027[[#This Row],[3rd Leg]]+Table1792027[[#This Row],[4th Leg]]+Table1792027[[#This Row],[Chanpionship]]</f>
        <v>840</v>
      </c>
      <c r="M426" s="7">
        <f>+Table1792027[[#This Row],[x]]+Table1792027[[#This Row],[X2]]+Table1792027[[#This Row],[X3]]+Table1792027[[#This Row],[X4]]+Table1792027[[#This Row],[XC]]</f>
        <v>13</v>
      </c>
    </row>
    <row r="427" spans="1:13" x14ac:dyDescent="0.25">
      <c r="A427" s="6" t="s">
        <v>67</v>
      </c>
      <c r="B427" s="2">
        <v>252</v>
      </c>
      <c r="C427" s="2">
        <v>2</v>
      </c>
      <c r="D427" s="2">
        <v>276</v>
      </c>
      <c r="E427" s="2">
        <v>5</v>
      </c>
      <c r="F427" s="2"/>
      <c r="G427" s="2"/>
      <c r="H427" s="2">
        <v>250</v>
      </c>
      <c r="I427" s="2">
        <v>6</v>
      </c>
      <c r="J427" s="2"/>
      <c r="K427" s="2"/>
      <c r="L427" s="2">
        <f>+Table1792027[[#This Row],[1st Leg]]+Table1792027[[#This Row],[2nd Leg]]+Table1792027[[#This Row],[3rd Leg]]+Table1792027[[#This Row],[4th Leg]]+Table1792027[[#This Row],[Chanpionship]]</f>
        <v>778</v>
      </c>
      <c r="M427" s="7">
        <f>+Table1792027[[#This Row],[x]]+Table1792027[[#This Row],[X2]]+Table1792027[[#This Row],[X3]]+Table1792027[[#This Row],[X4]]+Table1792027[[#This Row],[XC]]</f>
        <v>13</v>
      </c>
    </row>
    <row r="428" spans="1:13" x14ac:dyDescent="0.25">
      <c r="A428" s="6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>
        <f>+Table1792027[[#This Row],[1st Leg]]+Table1792027[[#This Row],[2nd Leg]]+Table1792027[[#This Row],[3rd Leg]]+Table1792027[[#This Row],[4th Leg]]+Table1792027[[#This Row],[Chanpionship]]</f>
        <v>0</v>
      </c>
      <c r="M428" s="7">
        <f>+Table1792027[[#This Row],[x]]+Table1792027[[#This Row],[X2]]+Table1792027[[#This Row],[X3]]+Table1792027[[#This Row],[X4]]+Table1792027[[#This Row],[XC]]</f>
        <v>0</v>
      </c>
    </row>
    <row r="429" spans="1:13" x14ac:dyDescent="0.25">
      <c r="A429" s="6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>
        <f>+Table1792027[[#This Row],[1st Leg]]+Table1792027[[#This Row],[2nd Leg]]+Table1792027[[#This Row],[3rd Leg]]+Table1792027[[#This Row],[4th Leg]]+Table1792027[[#This Row],[Chanpionship]]</f>
        <v>0</v>
      </c>
      <c r="M429" s="7">
        <f>+Table1792027[[#This Row],[x]]+Table1792027[[#This Row],[X2]]+Table1792027[[#This Row],[X3]]+Table1792027[[#This Row],[X4]]+Table1792027[[#This Row],[XC]]</f>
        <v>0</v>
      </c>
    </row>
    <row r="430" spans="1:13" x14ac:dyDescent="0.25">
      <c r="A430" s="6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>
        <f>+Table1792027[[#This Row],[1st Leg]]+Table1792027[[#This Row],[2nd Leg]]+Table1792027[[#This Row],[3rd Leg]]+Table1792027[[#This Row],[4th Leg]]+Table1792027[[#This Row],[Chanpionship]]</f>
        <v>0</v>
      </c>
      <c r="M430" s="7">
        <f>+Table1792027[[#This Row],[x]]+Table1792027[[#This Row],[X2]]+Table1792027[[#This Row],[X3]]+Table1792027[[#This Row],[X4]]+Table1792027[[#This Row],[XC]]</f>
        <v>0</v>
      </c>
    </row>
    <row r="431" spans="1:13" x14ac:dyDescent="0.25">
      <c r="A431" s="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>
        <f>+Table1792027[[#This Row],[1st Leg]]+Table1792027[[#This Row],[2nd Leg]]+Table1792027[[#This Row],[3rd Leg]]+Table1792027[[#This Row],[4th Leg]]+Table1792027[[#This Row],[Chanpionship]]</f>
        <v>0</v>
      </c>
      <c r="M431" s="7">
        <f>+Table1792027[[#This Row],[x]]+Table1792027[[#This Row],[X2]]+Table1792027[[#This Row],[X3]]+Table1792027[[#This Row],[X4]]+Table1792027[[#This Row],[XC]]</f>
        <v>0</v>
      </c>
    </row>
    <row r="432" spans="1:13" x14ac:dyDescent="0.25">
      <c r="A432" s="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>
        <f>+Table1792027[[#This Row],[1st Leg]]+Table1792027[[#This Row],[2nd Leg]]+Table1792027[[#This Row],[3rd Leg]]+Table1792027[[#This Row],[4th Leg]]+Table1792027[[#This Row],[Chanpionship]]</f>
        <v>0</v>
      </c>
      <c r="M432" s="7">
        <f>+Table1792027[[#This Row],[x]]+Table1792027[[#This Row],[X2]]+Table1792027[[#This Row],[X3]]+Table1792027[[#This Row],[X4]]+Table1792027[[#This Row],[XC]]</f>
        <v>0</v>
      </c>
    </row>
    <row r="433" spans="1:13" x14ac:dyDescent="0.25">
      <c r="A433" s="12"/>
      <c r="B433" s="9"/>
      <c r="C433" s="2"/>
      <c r="D433" s="2"/>
      <c r="E433" s="2"/>
      <c r="F433" s="2"/>
      <c r="G433" s="2"/>
      <c r="H433" s="2"/>
      <c r="I433" s="2"/>
      <c r="J433" s="2"/>
      <c r="K433" s="2"/>
      <c r="L433" s="2">
        <f>+Table1792027[[#This Row],[1st Leg]]+Table1792027[[#This Row],[2nd Leg]]+Table1792027[[#This Row],[3rd Leg]]+Table1792027[[#This Row],[4th Leg]]+Table1792027[[#This Row],[Chanpionship]]</f>
        <v>0</v>
      </c>
      <c r="M433" s="7">
        <f>+Table1792027[[#This Row],[x]]+Table1792027[[#This Row],[X2]]+Table1792027[[#This Row],[X3]]+Table1792027[[#This Row],[X4]]+Table1792027[[#This Row],[XC]]</f>
        <v>0</v>
      </c>
    </row>
    <row r="434" spans="1:13" x14ac:dyDescent="0.25">
      <c r="A434" s="12"/>
      <c r="B434" s="9"/>
      <c r="C434" s="2"/>
      <c r="D434" s="2"/>
      <c r="E434" s="2"/>
      <c r="F434" s="2"/>
      <c r="G434" s="2"/>
      <c r="H434" s="2"/>
      <c r="I434" s="2"/>
      <c r="J434" s="2"/>
      <c r="K434" s="2"/>
      <c r="L434" s="2">
        <f>+Table1792027[[#This Row],[1st Leg]]+Table1792027[[#This Row],[2nd Leg]]+Table1792027[[#This Row],[3rd Leg]]+Table1792027[[#This Row],[4th Leg]]+Table1792027[[#This Row],[Chanpionship]]</f>
        <v>0</v>
      </c>
      <c r="M434" s="7">
        <f>+Table1792027[[#This Row],[x]]+Table1792027[[#This Row],[X2]]+Table1792027[[#This Row],[X3]]+Table1792027[[#This Row],[X4]]+Table1792027[[#This Row],[XC]]</f>
        <v>0</v>
      </c>
    </row>
    <row r="435" spans="1:13" x14ac:dyDescent="0.25">
      <c r="A435" s="12"/>
      <c r="B435" s="9"/>
      <c r="C435" s="2"/>
      <c r="D435" s="2"/>
      <c r="E435" s="2"/>
      <c r="F435" s="2"/>
      <c r="G435" s="2"/>
      <c r="H435" s="2"/>
      <c r="I435" s="2"/>
      <c r="J435" s="2"/>
      <c r="K435" s="2"/>
      <c r="L435" s="2">
        <f>+Table1792027[[#This Row],[1st Leg]]+Table1792027[[#This Row],[2nd Leg]]+Table1792027[[#This Row],[3rd Leg]]+Table1792027[[#This Row],[4th Leg]]+Table1792027[[#This Row],[Chanpionship]]</f>
        <v>0</v>
      </c>
      <c r="M435" s="7">
        <f>+Table1792027[[#This Row],[x]]+Table1792027[[#This Row],[X2]]+Table1792027[[#This Row],[X3]]+Table1792027[[#This Row],[X4]]+Table1792027[[#This Row],[XC]]</f>
        <v>0</v>
      </c>
    </row>
    <row r="436" spans="1:13" x14ac:dyDescent="0.25">
      <c r="A436" s="12"/>
      <c r="B436" s="9"/>
      <c r="C436" s="2"/>
      <c r="D436" s="2"/>
      <c r="E436" s="2"/>
      <c r="F436" s="2"/>
      <c r="G436" s="2"/>
      <c r="H436" s="2"/>
      <c r="I436" s="2"/>
      <c r="J436" s="2"/>
      <c r="K436" s="2"/>
      <c r="L436" s="2">
        <f>+Table1792027[[#This Row],[1st Leg]]+Table1792027[[#This Row],[2nd Leg]]+Table1792027[[#This Row],[3rd Leg]]+Table1792027[[#This Row],[4th Leg]]+Table1792027[[#This Row],[Chanpionship]]</f>
        <v>0</v>
      </c>
      <c r="M436" s="7">
        <f>+Table1792027[[#This Row],[x]]+Table1792027[[#This Row],[X2]]+Table1792027[[#This Row],[X3]]+Table1792027[[#This Row],[X4]]+Table1792027[[#This Row],[XC]]</f>
        <v>0</v>
      </c>
    </row>
    <row r="437" spans="1:13" x14ac:dyDescent="0.25">
      <c r="A437" s="12"/>
      <c r="B437" s="9"/>
      <c r="C437" s="2"/>
      <c r="D437" s="2"/>
      <c r="E437" s="2"/>
      <c r="F437" s="2"/>
      <c r="G437" s="2"/>
      <c r="H437" s="2"/>
      <c r="I437" s="2"/>
      <c r="J437" s="2"/>
      <c r="K437" s="2"/>
      <c r="L437" s="2">
        <f>+Table1792027[[#This Row],[1st Leg]]+Table1792027[[#This Row],[2nd Leg]]+Table1792027[[#This Row],[3rd Leg]]+Table1792027[[#This Row],[4th Leg]]+Table1792027[[#This Row],[Chanpionship]]</f>
        <v>0</v>
      </c>
      <c r="M437" s="7">
        <f>+Table1792027[[#This Row],[x]]+Table1792027[[#This Row],[X2]]+Table1792027[[#This Row],[X3]]+Table1792027[[#This Row],[X4]]+Table1792027[[#This Row],[XC]]</f>
        <v>0</v>
      </c>
    </row>
    <row r="438" spans="1:13" x14ac:dyDescent="0.25">
      <c r="A438" s="12"/>
      <c r="B438" s="9"/>
      <c r="C438" s="2"/>
      <c r="D438" s="2"/>
      <c r="E438" s="2"/>
      <c r="F438" s="2"/>
      <c r="G438" s="2"/>
      <c r="H438" s="2"/>
      <c r="I438" s="2"/>
      <c r="J438" s="2"/>
      <c r="K438" s="2"/>
      <c r="L438" s="2">
        <f>+Table1792027[[#This Row],[1st Leg]]+Table1792027[[#This Row],[2nd Leg]]+Table1792027[[#This Row],[3rd Leg]]+Table1792027[[#This Row],[4th Leg]]+Table1792027[[#This Row],[Chanpionship]]</f>
        <v>0</v>
      </c>
      <c r="M438" s="7">
        <f>+Table1792027[[#This Row],[x]]+Table1792027[[#This Row],[X2]]+Table1792027[[#This Row],[X3]]+Table1792027[[#This Row],[X4]]+Table1792027[[#This Row],[XC]]</f>
        <v>0</v>
      </c>
    </row>
    <row r="439" spans="1:13" x14ac:dyDescent="0.25">
      <c r="A439" s="12"/>
      <c r="B439" s="9"/>
      <c r="C439" s="2"/>
      <c r="D439" s="2"/>
      <c r="E439" s="2"/>
      <c r="F439" s="2"/>
      <c r="G439" s="2"/>
      <c r="H439" s="2"/>
      <c r="I439" s="2"/>
      <c r="J439" s="2"/>
      <c r="K439" s="2"/>
      <c r="L439" s="2">
        <f>+Table1792027[[#This Row],[1st Leg]]+Table1792027[[#This Row],[2nd Leg]]+Table1792027[[#This Row],[3rd Leg]]+Table1792027[[#This Row],[4th Leg]]+Table1792027[[#This Row],[Chanpionship]]</f>
        <v>0</v>
      </c>
      <c r="M439" s="7">
        <f>+Table1792027[[#This Row],[x]]+Table1792027[[#This Row],[X2]]+Table1792027[[#This Row],[X3]]+Table1792027[[#This Row],[X4]]+Table1792027[[#This Row],[XC]]</f>
        <v>0</v>
      </c>
    </row>
    <row r="440" spans="1:13" x14ac:dyDescent="0.25">
      <c r="A440" s="12"/>
      <c r="B440" s="9"/>
      <c r="C440" s="2"/>
      <c r="D440" s="2"/>
      <c r="E440" s="2"/>
      <c r="F440" s="2"/>
      <c r="G440" s="2"/>
      <c r="H440" s="2"/>
      <c r="I440" s="2"/>
      <c r="J440" s="2"/>
      <c r="K440" s="2"/>
      <c r="L440" s="2">
        <f>+Table1792027[[#This Row],[1st Leg]]+Table1792027[[#This Row],[2nd Leg]]+Table1792027[[#This Row],[3rd Leg]]+Table1792027[[#This Row],[4th Leg]]+Table1792027[[#This Row],[Chanpionship]]</f>
        <v>0</v>
      </c>
      <c r="M440" s="7">
        <f>+Table1792027[[#This Row],[x]]+Table1792027[[#This Row],[X2]]+Table1792027[[#This Row],[X3]]+Table1792027[[#This Row],[X4]]+Table1792027[[#This Row],[XC]]</f>
        <v>0</v>
      </c>
    </row>
    <row r="441" spans="1:13" x14ac:dyDescent="0.25">
      <c r="A441" s="12"/>
      <c r="B441" s="9"/>
      <c r="C441" s="2"/>
      <c r="D441" s="2"/>
      <c r="E441" s="2"/>
      <c r="F441" s="2"/>
      <c r="G441" s="2"/>
      <c r="H441" s="2"/>
      <c r="I441" s="2"/>
      <c r="J441" s="2"/>
      <c r="K441" s="2"/>
      <c r="L441" s="2">
        <f>+Table1792027[[#This Row],[1st Leg]]+Table1792027[[#This Row],[2nd Leg]]+Table1792027[[#This Row],[3rd Leg]]+Table1792027[[#This Row],[4th Leg]]+Table1792027[[#This Row],[Chanpionship]]</f>
        <v>0</v>
      </c>
      <c r="M441" s="7">
        <f>+Table1792027[[#This Row],[x]]+Table1792027[[#This Row],[X2]]+Table1792027[[#This Row],[X3]]+Table1792027[[#This Row],[X4]]+Table1792027[[#This Row],[XC]]</f>
        <v>0</v>
      </c>
    </row>
    <row r="442" spans="1:13" x14ac:dyDescent="0.25">
      <c r="A442" s="12"/>
      <c r="B442" s="9"/>
      <c r="C442" s="2"/>
      <c r="D442" s="2"/>
      <c r="E442" s="2"/>
      <c r="F442" s="2"/>
      <c r="G442" s="2"/>
      <c r="H442" s="2"/>
      <c r="I442" s="2"/>
      <c r="J442" s="2"/>
      <c r="K442" s="2"/>
      <c r="L442" s="2">
        <f>+Table1792027[[#This Row],[1st Leg]]+Table1792027[[#This Row],[2nd Leg]]+Table1792027[[#This Row],[3rd Leg]]+Table1792027[[#This Row],[4th Leg]]+Table1792027[[#This Row],[Chanpionship]]</f>
        <v>0</v>
      </c>
      <c r="M442" s="7">
        <f>+Table1792027[[#This Row],[x]]+Table1792027[[#This Row],[X2]]+Table1792027[[#This Row],[X3]]+Table1792027[[#This Row],[X4]]+Table1792027[[#This Row],[XC]]</f>
        <v>0</v>
      </c>
    </row>
    <row r="443" spans="1:13" x14ac:dyDescent="0.25">
      <c r="A443" s="12"/>
      <c r="B443" s="9"/>
      <c r="C443" s="2"/>
      <c r="D443" s="2"/>
      <c r="E443" s="2"/>
      <c r="F443" s="2"/>
      <c r="G443" s="2"/>
      <c r="H443" s="2"/>
      <c r="I443" s="2"/>
      <c r="J443" s="2"/>
      <c r="K443" s="2"/>
      <c r="L443" s="2">
        <f>+Table1792027[[#This Row],[1st Leg]]+Table1792027[[#This Row],[2nd Leg]]+Table1792027[[#This Row],[3rd Leg]]+Table1792027[[#This Row],[4th Leg]]+Table1792027[[#This Row],[Chanpionship]]</f>
        <v>0</v>
      </c>
      <c r="M443" s="7">
        <f>+Table1792027[[#This Row],[x]]+Table1792027[[#This Row],[X2]]+Table1792027[[#This Row],[X3]]+Table1792027[[#This Row],[X4]]+Table1792027[[#This Row],[XC]]</f>
        <v>0</v>
      </c>
    </row>
    <row r="444" spans="1:13" x14ac:dyDescent="0.25">
      <c r="A444" s="12"/>
      <c r="B444" s="9"/>
      <c r="C444" s="2"/>
      <c r="D444" s="2"/>
      <c r="E444" s="2"/>
      <c r="F444" s="2"/>
      <c r="G444" s="2"/>
      <c r="H444" s="2"/>
      <c r="I444" s="2"/>
      <c r="J444" s="2"/>
      <c r="K444" s="2"/>
      <c r="L444" s="2">
        <f>+Table1792027[[#This Row],[1st Leg]]+Table1792027[[#This Row],[2nd Leg]]+Table1792027[[#This Row],[3rd Leg]]+Table1792027[[#This Row],[4th Leg]]+Table1792027[[#This Row],[Chanpionship]]</f>
        <v>0</v>
      </c>
      <c r="M444" s="7">
        <f>+Table1792027[[#This Row],[x]]+Table1792027[[#This Row],[X2]]+Table1792027[[#This Row],[X3]]+Table1792027[[#This Row],[X4]]+Table1792027[[#This Row],[XC]]</f>
        <v>0</v>
      </c>
    </row>
    <row r="445" spans="1:13" x14ac:dyDescent="0.25">
      <c r="A445" s="12"/>
      <c r="B445" s="9"/>
      <c r="C445" s="2"/>
      <c r="D445" s="2"/>
      <c r="E445" s="2"/>
      <c r="F445" s="2"/>
      <c r="G445" s="2"/>
      <c r="H445" s="2"/>
      <c r="I445" s="2"/>
      <c r="J445" s="2"/>
      <c r="K445" s="2"/>
      <c r="L445" s="2">
        <f>+Table1792027[[#This Row],[1st Leg]]+Table1792027[[#This Row],[2nd Leg]]+Table1792027[[#This Row],[3rd Leg]]+Table1792027[[#This Row],[4th Leg]]+Table1792027[[#This Row],[Chanpionship]]</f>
        <v>0</v>
      </c>
      <c r="M445" s="7">
        <f>+Table1792027[[#This Row],[x]]+Table1792027[[#This Row],[X2]]+Table1792027[[#This Row],[X3]]+Table1792027[[#This Row],[X4]]+Table1792027[[#This Row],[XC]]</f>
        <v>0</v>
      </c>
    </row>
    <row r="446" spans="1:13" x14ac:dyDescent="0.25">
      <c r="A446" s="12"/>
      <c r="B446" s="9"/>
      <c r="C446" s="2"/>
      <c r="D446" s="2"/>
      <c r="E446" s="2"/>
      <c r="F446" s="2"/>
      <c r="G446" s="2"/>
      <c r="H446" s="2"/>
      <c r="I446" s="2"/>
      <c r="J446" s="2"/>
      <c r="K446" s="2"/>
      <c r="L446" s="2">
        <f>+Table1792027[[#This Row],[1st Leg]]+Table1792027[[#This Row],[2nd Leg]]+Table1792027[[#This Row],[3rd Leg]]+Table1792027[[#This Row],[4th Leg]]+Table1792027[[#This Row],[Chanpionship]]</f>
        <v>0</v>
      </c>
      <c r="M446" s="7">
        <f>+Table1792027[[#This Row],[x]]+Table1792027[[#This Row],[X2]]+Table1792027[[#This Row],[X3]]+Table1792027[[#This Row],[X4]]+Table1792027[[#This Row],[XC]]</f>
        <v>0</v>
      </c>
    </row>
    <row r="447" spans="1:13" x14ac:dyDescent="0.25">
      <c r="A447" s="12"/>
      <c r="B447" s="9"/>
      <c r="C447" s="2"/>
      <c r="D447" s="2"/>
      <c r="E447" s="2"/>
      <c r="F447" s="2"/>
      <c r="G447" s="2"/>
      <c r="H447" s="2"/>
      <c r="I447" s="2"/>
      <c r="J447" s="2"/>
      <c r="K447" s="2"/>
      <c r="L447" s="2">
        <f>+Table1792027[[#This Row],[1st Leg]]+Table1792027[[#This Row],[2nd Leg]]+Table1792027[[#This Row],[3rd Leg]]+Table1792027[[#This Row],[4th Leg]]+Table1792027[[#This Row],[Chanpionship]]</f>
        <v>0</v>
      </c>
      <c r="M447" s="7">
        <f>+Table1792027[[#This Row],[x]]+Table1792027[[#This Row],[X2]]+Table1792027[[#This Row],[X3]]+Table1792027[[#This Row],[X4]]+Table1792027[[#This Row],[XC]]</f>
        <v>0</v>
      </c>
    </row>
    <row r="448" spans="1:13" x14ac:dyDescent="0.25">
      <c r="A448" s="12"/>
      <c r="B448" s="9"/>
      <c r="C448" s="2"/>
      <c r="D448" s="2"/>
      <c r="E448" s="2"/>
      <c r="F448" s="2"/>
      <c r="G448" s="2"/>
      <c r="H448" s="2"/>
      <c r="I448" s="2"/>
      <c r="J448" s="2"/>
      <c r="K448" s="2"/>
      <c r="L448" s="2">
        <f>+Table1792027[[#This Row],[1st Leg]]+Table1792027[[#This Row],[2nd Leg]]+Table1792027[[#This Row],[3rd Leg]]+Table1792027[[#This Row],[4th Leg]]+Table1792027[[#This Row],[Chanpionship]]</f>
        <v>0</v>
      </c>
      <c r="M448" s="7">
        <f>+Table1792027[[#This Row],[x]]+Table1792027[[#This Row],[X2]]+Table1792027[[#This Row],[X3]]+Table1792027[[#This Row],[X4]]+Table1792027[[#This Row],[XC]]</f>
        <v>0</v>
      </c>
    </row>
    <row r="449" spans="1:13" x14ac:dyDescent="0.25">
      <c r="A449" s="12"/>
      <c r="B449" s="9"/>
      <c r="C449" s="2"/>
      <c r="D449" s="2"/>
      <c r="E449" s="2"/>
      <c r="F449" s="2"/>
      <c r="G449" s="2"/>
      <c r="H449" s="2"/>
      <c r="I449" s="2"/>
      <c r="J449" s="2"/>
      <c r="K449" s="2"/>
      <c r="L449" s="2">
        <f>+Table1792027[[#This Row],[1st Leg]]+Table1792027[[#This Row],[2nd Leg]]+Table1792027[[#This Row],[3rd Leg]]+Table1792027[[#This Row],[4th Leg]]+Table1792027[[#This Row],[Chanpionship]]</f>
        <v>0</v>
      </c>
      <c r="M449" s="7">
        <f>+Table1792027[[#This Row],[x]]+Table1792027[[#This Row],[X2]]+Table1792027[[#This Row],[X3]]+Table1792027[[#This Row],[X4]]+Table1792027[[#This Row],[XC]]</f>
        <v>0</v>
      </c>
    </row>
    <row r="450" spans="1:13" x14ac:dyDescent="0.25">
      <c r="A450" s="12"/>
      <c r="B450" s="9"/>
      <c r="C450" s="2"/>
      <c r="D450" s="2"/>
      <c r="E450" s="2"/>
      <c r="F450" s="2"/>
      <c r="G450" s="2"/>
      <c r="H450" s="2"/>
      <c r="I450" s="2"/>
      <c r="J450" s="2"/>
      <c r="K450" s="2"/>
      <c r="L450" s="2">
        <f>+Table1792027[[#This Row],[1st Leg]]+Table1792027[[#This Row],[2nd Leg]]+Table1792027[[#This Row],[3rd Leg]]+Table1792027[[#This Row],[4th Leg]]+Table1792027[[#This Row],[Chanpionship]]</f>
        <v>0</v>
      </c>
      <c r="M450" s="7">
        <f>+Table1792027[[#This Row],[x]]+Table1792027[[#This Row],[X2]]+Table1792027[[#This Row],[X3]]+Table1792027[[#This Row],[X4]]+Table1792027[[#This Row],[XC]]</f>
        <v>0</v>
      </c>
    </row>
    <row r="451" spans="1:13" x14ac:dyDescent="0.25">
      <c r="A451" s="12"/>
      <c r="B451" s="9"/>
      <c r="C451" s="2"/>
      <c r="D451" s="2"/>
      <c r="E451" s="2"/>
      <c r="F451" s="2"/>
      <c r="G451" s="2"/>
      <c r="H451" s="2"/>
      <c r="I451" s="2"/>
      <c r="J451" s="2"/>
      <c r="K451" s="2"/>
      <c r="L451" s="2">
        <f>+Table1792027[[#This Row],[1st Leg]]+Table1792027[[#This Row],[2nd Leg]]+Table1792027[[#This Row],[3rd Leg]]+Table1792027[[#This Row],[4th Leg]]+Table1792027[[#This Row],[Chanpionship]]</f>
        <v>0</v>
      </c>
      <c r="M451" s="7">
        <f>+Table1792027[[#This Row],[x]]+Table1792027[[#This Row],[X2]]+Table1792027[[#This Row],[X3]]+Table1792027[[#This Row],[X4]]+Table1792027[[#This Row],[XC]]</f>
        <v>0</v>
      </c>
    </row>
    <row r="452" spans="1:13" x14ac:dyDescent="0.25">
      <c r="A452" s="12"/>
      <c r="B452" s="9"/>
      <c r="C452" s="2"/>
      <c r="D452" s="2"/>
      <c r="E452" s="2"/>
      <c r="F452" s="2"/>
      <c r="G452" s="2"/>
      <c r="H452" s="2"/>
      <c r="I452" s="2"/>
      <c r="J452" s="2"/>
      <c r="K452" s="2"/>
      <c r="L452" s="2">
        <f>+Table1792027[[#This Row],[1st Leg]]+Table1792027[[#This Row],[2nd Leg]]+Table1792027[[#This Row],[3rd Leg]]+Table1792027[[#This Row],[4th Leg]]+Table1792027[[#This Row],[Chanpionship]]</f>
        <v>0</v>
      </c>
      <c r="M452" s="7">
        <f>+Table1792027[[#This Row],[x]]+Table1792027[[#This Row],[X2]]+Table1792027[[#This Row],[X3]]+Table1792027[[#This Row],[X4]]+Table1792027[[#This Row],[XC]]</f>
        <v>0</v>
      </c>
    </row>
    <row r="453" spans="1:13" x14ac:dyDescent="0.25">
      <c r="A453" s="12"/>
      <c r="B453" s="9"/>
      <c r="C453" s="2"/>
      <c r="D453" s="2"/>
      <c r="E453" s="2"/>
      <c r="F453" s="2"/>
      <c r="G453" s="2"/>
      <c r="H453" s="2"/>
      <c r="I453" s="2"/>
      <c r="J453" s="2"/>
      <c r="K453" s="2"/>
      <c r="L453" s="2">
        <f>+Table1792027[[#This Row],[1st Leg]]+Table1792027[[#This Row],[2nd Leg]]+Table1792027[[#This Row],[3rd Leg]]+Table1792027[[#This Row],[4th Leg]]+Table1792027[[#This Row],[Chanpionship]]</f>
        <v>0</v>
      </c>
      <c r="M453" s="7">
        <f>+Table1792027[[#This Row],[x]]+Table1792027[[#This Row],[X2]]+Table1792027[[#This Row],[X3]]+Table1792027[[#This Row],[X4]]+Table1792027[[#This Row],[XC]]</f>
        <v>0</v>
      </c>
    </row>
    <row r="454" spans="1:13" x14ac:dyDescent="0.25">
      <c r="A454" s="12"/>
      <c r="B454" s="9"/>
      <c r="C454" s="2"/>
      <c r="D454" s="2"/>
      <c r="E454" s="2"/>
      <c r="F454" s="2"/>
      <c r="G454" s="2"/>
      <c r="H454" s="2"/>
      <c r="I454" s="2"/>
      <c r="J454" s="2"/>
      <c r="K454" s="2"/>
      <c r="L454" s="2">
        <f>+Table1792027[[#This Row],[1st Leg]]+Table1792027[[#This Row],[2nd Leg]]+Table1792027[[#This Row],[3rd Leg]]+Table1792027[[#This Row],[4th Leg]]+Table1792027[[#This Row],[Chanpionship]]</f>
        <v>0</v>
      </c>
      <c r="M454" s="7">
        <f>+Table1792027[[#This Row],[x]]+Table1792027[[#This Row],[X2]]+Table1792027[[#This Row],[X3]]+Table1792027[[#This Row],[X4]]+Table1792027[[#This Row],[XC]]</f>
        <v>0</v>
      </c>
    </row>
    <row r="455" spans="1:13" x14ac:dyDescent="0.25">
      <c r="A455" s="12"/>
      <c r="B455" s="9"/>
      <c r="C455" s="2"/>
      <c r="D455" s="2"/>
      <c r="E455" s="2"/>
      <c r="F455" s="2"/>
      <c r="G455" s="2"/>
      <c r="H455" s="2"/>
      <c r="I455" s="2"/>
      <c r="J455" s="2"/>
      <c r="K455" s="2"/>
      <c r="L455" s="2">
        <f>+Table1792027[[#This Row],[1st Leg]]+Table1792027[[#This Row],[2nd Leg]]+Table1792027[[#This Row],[3rd Leg]]+Table1792027[[#This Row],[4th Leg]]+Table1792027[[#This Row],[Chanpionship]]</f>
        <v>0</v>
      </c>
      <c r="M455" s="7">
        <f>+Table1792027[[#This Row],[x]]+Table1792027[[#This Row],[X2]]+Table1792027[[#This Row],[X3]]+Table1792027[[#This Row],[X4]]+Table1792027[[#This Row],[XC]]</f>
        <v>0</v>
      </c>
    </row>
    <row r="460" spans="1:13" ht="27" thickBot="1" x14ac:dyDescent="0.45">
      <c r="A460" s="1" t="s">
        <v>81</v>
      </c>
    </row>
    <row r="461" spans="1:13" ht="15.75" thickTop="1" x14ac:dyDescent="0.25">
      <c r="A461" s="3" t="s">
        <v>0</v>
      </c>
      <c r="B461" s="4" t="s">
        <v>1</v>
      </c>
      <c r="C461" s="4" t="s">
        <v>2</v>
      </c>
      <c r="D461" s="4" t="s">
        <v>3</v>
      </c>
      <c r="E461" s="4" t="s">
        <v>9</v>
      </c>
      <c r="F461" s="4" t="s">
        <v>5</v>
      </c>
      <c r="G461" s="4" t="s">
        <v>6</v>
      </c>
      <c r="H461" s="4" t="s">
        <v>7</v>
      </c>
      <c r="I461" s="4" t="s">
        <v>4</v>
      </c>
      <c r="J461" s="4" t="s">
        <v>8</v>
      </c>
      <c r="K461" s="4" t="s">
        <v>12</v>
      </c>
      <c r="L461" s="4" t="s">
        <v>10</v>
      </c>
      <c r="M461" s="5" t="s">
        <v>11</v>
      </c>
    </row>
    <row r="462" spans="1:13" x14ac:dyDescent="0.25">
      <c r="A462" s="6" t="s">
        <v>82</v>
      </c>
      <c r="B462" s="2">
        <v>243</v>
      </c>
      <c r="C462" s="2">
        <v>1</v>
      </c>
      <c r="D462" s="2">
        <v>242</v>
      </c>
      <c r="E462" s="2">
        <v>4</v>
      </c>
      <c r="F462" s="2">
        <v>263</v>
      </c>
      <c r="G462" s="2">
        <v>8</v>
      </c>
      <c r="H462" s="2">
        <v>278</v>
      </c>
      <c r="I462" s="2">
        <v>4</v>
      </c>
      <c r="J462" s="2"/>
      <c r="K462" s="2"/>
      <c r="L462" s="2">
        <f>+Table17112128[[#This Row],[1st Leg]]+Table17112128[[#This Row],[2nd Leg]]+Table17112128[[#This Row],[3rd Leg]]+Table17112128[[#This Row],[4th Leg]]+Table17112128[[#This Row],[Chanpionship]]</f>
        <v>1026</v>
      </c>
      <c r="M462" s="7">
        <f>+Table17112128[[#This Row],[x]]+Table17112128[[#This Row],[X2]]+Table17112128[[#This Row],[X4]]+Table17112128[[#This Row],[XC]]</f>
        <v>9</v>
      </c>
    </row>
    <row r="463" spans="1:13" x14ac:dyDescent="0.25">
      <c r="A463" s="6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>
        <f>+Table17112128[[#This Row],[1st Leg]]+Table17112128[[#This Row],[2nd Leg]]+Table17112128[[#This Row],[3rd Leg]]+Table17112128[[#This Row],[4th Leg]]+Table17112128[[#This Row],[Chanpionship]]</f>
        <v>0</v>
      </c>
      <c r="M463" s="7">
        <f>+Table17112128[[#This Row],[x]]+Table17112128[[#This Row],[X2]]+Table17112128[[#This Row],[X4]]+Table17112128[[#This Row],[XC]]</f>
        <v>0</v>
      </c>
    </row>
    <row r="464" spans="1:13" x14ac:dyDescent="0.25">
      <c r="A464" s="6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>
        <f>+Table17112128[[#This Row],[1st Leg]]+Table17112128[[#This Row],[2nd Leg]]+Table17112128[[#This Row],[3rd Leg]]+Table17112128[[#This Row],[4th Leg]]+Table17112128[[#This Row],[Chanpionship]]</f>
        <v>0</v>
      </c>
      <c r="M464" s="7">
        <f>+Table17112128[[#This Row],[x]]+Table17112128[[#This Row],[X2]]+Table17112128[[#This Row],[X4]]+Table17112128[[#This Row],[XC]]</f>
        <v>0</v>
      </c>
    </row>
    <row r="465" spans="1:13" x14ac:dyDescent="0.25">
      <c r="A465" s="6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>
        <f>+Table17112128[[#This Row],[1st Leg]]+Table17112128[[#This Row],[2nd Leg]]+Table17112128[[#This Row],[3rd Leg]]+Table17112128[[#This Row],[4th Leg]]+Table17112128[[#This Row],[Chanpionship]]</f>
        <v>0</v>
      </c>
      <c r="M465" s="7">
        <f>+Table17112128[[#This Row],[x]]+Table17112128[[#This Row],[X2]]+Table17112128[[#This Row],[X4]]+Table17112128[[#This Row],[XC]]</f>
        <v>0</v>
      </c>
    </row>
    <row r="466" spans="1:13" x14ac:dyDescent="0.25">
      <c r="A466" s="6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>
        <f>+Table17112128[[#This Row],[1st Leg]]+Table17112128[[#This Row],[2nd Leg]]+Table17112128[[#This Row],[3rd Leg]]+Table17112128[[#This Row],[4th Leg]]+Table17112128[[#This Row],[Chanpionship]]</f>
        <v>0</v>
      </c>
      <c r="M466" s="7">
        <f>+Table17112128[[#This Row],[x]]+Table17112128[[#This Row],[X2]]+Table17112128[[#This Row],[X4]]+Table17112128[[#This Row],[XC]]</f>
        <v>0</v>
      </c>
    </row>
    <row r="467" spans="1:13" x14ac:dyDescent="0.25">
      <c r="A467" s="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>
        <f>+Table17112128[[#This Row],[1st Leg]]+Table17112128[[#This Row],[2nd Leg]]+Table17112128[[#This Row],[3rd Leg]]+Table17112128[[#This Row],[4th Leg]]+Table17112128[[#This Row],[Chanpionship]]</f>
        <v>0</v>
      </c>
      <c r="M467" s="7">
        <f>+Table17112128[[#This Row],[x]]+Table17112128[[#This Row],[X2]]+Table17112128[[#This Row],[X4]]+Table17112128[[#This Row],[XC]]</f>
        <v>0</v>
      </c>
    </row>
    <row r="468" spans="1:13" x14ac:dyDescent="0.25">
      <c r="A468" s="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>
        <f>+Table17112128[[#This Row],[1st Leg]]+Table17112128[[#This Row],[2nd Leg]]+Table17112128[[#This Row],[3rd Leg]]+Table17112128[[#This Row],[4th Leg]]+Table17112128[[#This Row],[Chanpionship]]</f>
        <v>0</v>
      </c>
      <c r="M468" s="7">
        <f>+Table17112128[[#This Row],[x]]+Table17112128[[#This Row],[X2]]+Table17112128[[#This Row],[X4]]+Table17112128[[#This Row],[XC]]</f>
        <v>0</v>
      </c>
    </row>
    <row r="469" spans="1:13" x14ac:dyDescent="0.25">
      <c r="A469" s="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>
        <f>+Table17112128[[#This Row],[1st Leg]]+Table17112128[[#This Row],[2nd Leg]]+Table17112128[[#This Row],[3rd Leg]]+Table17112128[[#This Row],[4th Leg]]+Table17112128[[#This Row],[Chanpionship]]</f>
        <v>0</v>
      </c>
      <c r="M469" s="7">
        <f>+Table17112128[[#This Row],[x]]+Table17112128[[#This Row],[X2]]+Table17112128[[#This Row],[X4]]+Table17112128[[#This Row],[XC]]</f>
        <v>0</v>
      </c>
    </row>
    <row r="470" spans="1:13" x14ac:dyDescent="0.25">
      <c r="A470" s="12"/>
      <c r="B470" s="9"/>
      <c r="C470" s="2"/>
      <c r="D470" s="2"/>
      <c r="E470" s="2"/>
      <c r="F470" s="2"/>
      <c r="G470" s="2"/>
      <c r="H470" s="2"/>
      <c r="I470" s="2"/>
      <c r="J470" s="2"/>
      <c r="K470" s="2"/>
      <c r="L470" s="2">
        <f>+Table17112128[[#This Row],[1st Leg]]+Table17112128[[#This Row],[2nd Leg]]+Table17112128[[#This Row],[3rd Leg]]+Table17112128[[#This Row],[4th Leg]]+Table17112128[[#This Row],[Chanpionship]]</f>
        <v>0</v>
      </c>
      <c r="M470" s="7">
        <f>+Table17112128[[#This Row],[x]]+Table17112128[[#This Row],[X2]]+Table17112128[[#This Row],[X4]]+Table17112128[[#This Row],[XC]]</f>
        <v>0</v>
      </c>
    </row>
    <row r="471" spans="1:13" x14ac:dyDescent="0.25">
      <c r="A471" s="12"/>
      <c r="B471" s="9"/>
      <c r="C471" s="2"/>
      <c r="D471" s="2"/>
      <c r="E471" s="2"/>
      <c r="F471" s="2"/>
      <c r="G471" s="2"/>
      <c r="H471" s="2"/>
      <c r="I471" s="2"/>
      <c r="J471" s="2"/>
      <c r="K471" s="2"/>
      <c r="L471" s="2">
        <f>+Table17112128[[#This Row],[1st Leg]]+Table17112128[[#This Row],[2nd Leg]]+Table17112128[[#This Row],[3rd Leg]]+Table17112128[[#This Row],[4th Leg]]+Table17112128[[#This Row],[Chanpionship]]</f>
        <v>0</v>
      </c>
      <c r="M471" s="7">
        <f>+Table17112128[[#This Row],[x]]+Table17112128[[#This Row],[X2]]+Table17112128[[#This Row],[X4]]+Table17112128[[#This Row],[XC]]</f>
        <v>0</v>
      </c>
    </row>
    <row r="472" spans="1:13" x14ac:dyDescent="0.25">
      <c r="A472" s="12"/>
      <c r="B472" s="9"/>
      <c r="C472" s="2"/>
      <c r="D472" s="2"/>
      <c r="E472" s="2"/>
      <c r="F472" s="2"/>
      <c r="G472" s="2"/>
      <c r="H472" s="2"/>
      <c r="I472" s="2"/>
      <c r="J472" s="2"/>
      <c r="K472" s="2"/>
      <c r="L472" s="2">
        <f>+Table17112128[[#This Row],[1st Leg]]+Table17112128[[#This Row],[2nd Leg]]+Table17112128[[#This Row],[3rd Leg]]+Table17112128[[#This Row],[4th Leg]]+Table17112128[[#This Row],[Chanpionship]]</f>
        <v>0</v>
      </c>
      <c r="M472" s="7">
        <f>+Table17112128[[#This Row],[x]]+Table17112128[[#This Row],[X2]]+Table17112128[[#This Row],[X4]]+Table17112128[[#This Row],[XC]]</f>
        <v>0</v>
      </c>
    </row>
    <row r="473" spans="1:13" x14ac:dyDescent="0.25">
      <c r="A473" s="12"/>
      <c r="B473" s="9"/>
      <c r="C473" s="2"/>
      <c r="D473" s="2"/>
      <c r="E473" s="2"/>
      <c r="F473" s="2"/>
      <c r="G473" s="2"/>
      <c r="H473" s="2"/>
      <c r="I473" s="2"/>
      <c r="J473" s="2"/>
      <c r="K473" s="2"/>
      <c r="L473" s="2">
        <f>+Table17112128[[#This Row],[1st Leg]]+Table17112128[[#This Row],[2nd Leg]]+Table17112128[[#This Row],[3rd Leg]]+Table17112128[[#This Row],[4th Leg]]+Table17112128[[#This Row],[Chanpionship]]</f>
        <v>0</v>
      </c>
      <c r="M473" s="7">
        <f>+Table17112128[[#This Row],[x]]+Table17112128[[#This Row],[X2]]+Table17112128[[#This Row],[X4]]+Table17112128[[#This Row],[XC]]</f>
        <v>0</v>
      </c>
    </row>
    <row r="474" spans="1:13" x14ac:dyDescent="0.25">
      <c r="A474" s="12"/>
      <c r="B474" s="9"/>
      <c r="C474" s="2"/>
      <c r="D474" s="2"/>
      <c r="E474" s="2"/>
      <c r="F474" s="2"/>
      <c r="G474" s="2"/>
      <c r="H474" s="2"/>
      <c r="I474" s="2"/>
      <c r="J474" s="2"/>
      <c r="K474" s="2"/>
      <c r="L474" s="2">
        <f>+Table17112128[[#This Row],[1st Leg]]+Table17112128[[#This Row],[2nd Leg]]+Table17112128[[#This Row],[3rd Leg]]+Table17112128[[#This Row],[4th Leg]]+Table17112128[[#This Row],[Chanpionship]]</f>
        <v>0</v>
      </c>
      <c r="M474" s="7">
        <f>+Table17112128[[#This Row],[x]]+Table17112128[[#This Row],[X2]]+Table17112128[[#This Row],[X4]]+Table17112128[[#This Row],[XC]]</f>
        <v>0</v>
      </c>
    </row>
    <row r="475" spans="1:13" x14ac:dyDescent="0.25">
      <c r="A475" s="12"/>
      <c r="B475" s="9"/>
      <c r="C475" s="2"/>
      <c r="D475" s="2"/>
      <c r="E475" s="2"/>
      <c r="F475" s="2"/>
      <c r="G475" s="2"/>
      <c r="H475" s="2"/>
      <c r="I475" s="2"/>
      <c r="J475" s="2"/>
      <c r="K475" s="2"/>
      <c r="L475" s="2">
        <f>+Table17112128[[#This Row],[1st Leg]]+Table17112128[[#This Row],[2nd Leg]]+Table17112128[[#This Row],[3rd Leg]]+Table17112128[[#This Row],[4th Leg]]+Table17112128[[#This Row],[Chanpionship]]</f>
        <v>0</v>
      </c>
      <c r="M475" s="7">
        <f>+Table17112128[[#This Row],[x]]+Table17112128[[#This Row],[X2]]+Table17112128[[#This Row],[X4]]+Table17112128[[#This Row],[XC]]</f>
        <v>0</v>
      </c>
    </row>
    <row r="476" spans="1:13" x14ac:dyDescent="0.25">
      <c r="A476" s="12"/>
      <c r="B476" s="9"/>
      <c r="C476" s="2"/>
      <c r="D476" s="2"/>
      <c r="E476" s="2"/>
      <c r="F476" s="2"/>
      <c r="G476" s="2"/>
      <c r="H476" s="2"/>
      <c r="I476" s="2"/>
      <c r="J476" s="2"/>
      <c r="K476" s="2"/>
      <c r="L476" s="2">
        <f>+Table17112128[[#This Row],[1st Leg]]+Table17112128[[#This Row],[2nd Leg]]+Table17112128[[#This Row],[3rd Leg]]+Table17112128[[#This Row],[4th Leg]]+Table17112128[[#This Row],[Chanpionship]]</f>
        <v>0</v>
      </c>
      <c r="M476" s="7">
        <f>+Table17112128[[#This Row],[x]]+Table17112128[[#This Row],[X2]]+Table17112128[[#This Row],[X4]]+Table17112128[[#This Row],[XC]]</f>
        <v>0</v>
      </c>
    </row>
    <row r="477" spans="1:13" x14ac:dyDescent="0.25">
      <c r="A477" s="12"/>
      <c r="B477" s="9"/>
      <c r="C477" s="2"/>
      <c r="D477" s="2"/>
      <c r="E477" s="2"/>
      <c r="F477" s="2"/>
      <c r="G477" s="2"/>
      <c r="H477" s="2"/>
      <c r="I477" s="2"/>
      <c r="J477" s="2"/>
      <c r="K477" s="2"/>
      <c r="L477" s="2">
        <f>+Table17112128[[#This Row],[1st Leg]]+Table17112128[[#This Row],[2nd Leg]]+Table17112128[[#This Row],[3rd Leg]]+Table17112128[[#This Row],[4th Leg]]+Table17112128[[#This Row],[Chanpionship]]</f>
        <v>0</v>
      </c>
      <c r="M477" s="7">
        <f>+Table17112128[[#This Row],[x]]+Table17112128[[#This Row],[X2]]+Table17112128[[#This Row],[X4]]+Table17112128[[#This Row],[XC]]</f>
        <v>0</v>
      </c>
    </row>
    <row r="478" spans="1:13" x14ac:dyDescent="0.25">
      <c r="A478" s="12"/>
      <c r="B478" s="9"/>
      <c r="C478" s="2"/>
      <c r="D478" s="2"/>
      <c r="E478" s="2"/>
      <c r="F478" s="2"/>
      <c r="G478" s="2"/>
      <c r="H478" s="2"/>
      <c r="I478" s="2"/>
      <c r="J478" s="2"/>
      <c r="K478" s="2"/>
      <c r="L478" s="2">
        <f>+Table17112128[[#This Row],[1st Leg]]+Table17112128[[#This Row],[2nd Leg]]+Table17112128[[#This Row],[3rd Leg]]+Table17112128[[#This Row],[4th Leg]]+Table17112128[[#This Row],[Chanpionship]]</f>
        <v>0</v>
      </c>
      <c r="M478" s="7">
        <f>+Table17112128[[#This Row],[x]]+Table17112128[[#This Row],[X2]]+Table17112128[[#This Row],[X4]]+Table17112128[[#This Row],[XC]]</f>
        <v>0</v>
      </c>
    </row>
    <row r="479" spans="1:13" x14ac:dyDescent="0.25">
      <c r="A479" s="12"/>
      <c r="B479" s="9"/>
      <c r="C479" s="2"/>
      <c r="D479" s="2"/>
      <c r="E479" s="2"/>
      <c r="F479" s="2"/>
      <c r="G479" s="2"/>
      <c r="H479" s="2"/>
      <c r="I479" s="2"/>
      <c r="J479" s="2"/>
      <c r="K479" s="2"/>
      <c r="L479" s="2">
        <f>+Table17112128[[#This Row],[1st Leg]]+Table17112128[[#This Row],[2nd Leg]]+Table17112128[[#This Row],[3rd Leg]]+Table17112128[[#This Row],[4th Leg]]+Table17112128[[#This Row],[Chanpionship]]</f>
        <v>0</v>
      </c>
      <c r="M479" s="7">
        <f>+Table17112128[[#This Row],[x]]+Table17112128[[#This Row],[X2]]+Table17112128[[#This Row],[X4]]+Table17112128[[#This Row],[XC]]</f>
        <v>0</v>
      </c>
    </row>
    <row r="480" spans="1:13" x14ac:dyDescent="0.25">
      <c r="A480" s="12"/>
      <c r="B480" s="9"/>
      <c r="C480" s="2"/>
      <c r="D480" s="2"/>
      <c r="E480" s="2"/>
      <c r="F480" s="2"/>
      <c r="G480" s="2"/>
      <c r="H480" s="2"/>
      <c r="I480" s="2"/>
      <c r="J480" s="2"/>
      <c r="K480" s="2"/>
      <c r="L480" s="2">
        <f>+Table17112128[[#This Row],[1st Leg]]+Table17112128[[#This Row],[2nd Leg]]+Table17112128[[#This Row],[3rd Leg]]+Table17112128[[#This Row],[4th Leg]]+Table17112128[[#This Row],[Chanpionship]]</f>
        <v>0</v>
      </c>
      <c r="M480" s="7">
        <f>+Table17112128[[#This Row],[x]]+Table17112128[[#This Row],[X2]]+Table17112128[[#This Row],[X4]]+Table17112128[[#This Row],[XC]]</f>
        <v>0</v>
      </c>
    </row>
    <row r="481" spans="1:13" x14ac:dyDescent="0.25">
      <c r="A481" s="12"/>
      <c r="B481" s="9"/>
      <c r="C481" s="2"/>
      <c r="D481" s="2"/>
      <c r="E481" s="2"/>
      <c r="F481" s="2"/>
      <c r="G481" s="2"/>
      <c r="H481" s="2"/>
      <c r="I481" s="2"/>
      <c r="J481" s="2"/>
      <c r="K481" s="2"/>
      <c r="L481" s="2">
        <f>+Table17112128[[#This Row],[1st Leg]]+Table17112128[[#This Row],[2nd Leg]]+Table17112128[[#This Row],[3rd Leg]]+Table17112128[[#This Row],[4th Leg]]+Table17112128[[#This Row],[Chanpionship]]</f>
        <v>0</v>
      </c>
      <c r="M481" s="7">
        <f>+Table17112128[[#This Row],[x]]+Table17112128[[#This Row],[X2]]+Table17112128[[#This Row],[X4]]+Table17112128[[#This Row],[XC]]</f>
        <v>0</v>
      </c>
    </row>
    <row r="482" spans="1:13" x14ac:dyDescent="0.25">
      <c r="A482" s="12"/>
      <c r="B482" s="9"/>
      <c r="C482" s="2"/>
      <c r="D482" s="2"/>
      <c r="E482" s="2"/>
      <c r="F482" s="2"/>
      <c r="G482" s="2"/>
      <c r="H482" s="2"/>
      <c r="I482" s="2"/>
      <c r="J482" s="2"/>
      <c r="K482" s="2"/>
      <c r="L482" s="2">
        <f>+Table17112128[[#This Row],[1st Leg]]+Table17112128[[#This Row],[2nd Leg]]+Table17112128[[#This Row],[3rd Leg]]+Table17112128[[#This Row],[4th Leg]]+Table17112128[[#This Row],[Chanpionship]]</f>
        <v>0</v>
      </c>
      <c r="M482" s="7">
        <f>+Table17112128[[#This Row],[x]]+Table17112128[[#This Row],[X2]]+Table17112128[[#This Row],[X4]]+Table17112128[[#This Row],[XC]]</f>
        <v>0</v>
      </c>
    </row>
    <row r="483" spans="1:13" x14ac:dyDescent="0.25">
      <c r="A483" s="12"/>
      <c r="B483" s="9"/>
      <c r="C483" s="2"/>
      <c r="D483" s="2"/>
      <c r="E483" s="2"/>
      <c r="F483" s="2"/>
      <c r="G483" s="2"/>
      <c r="H483" s="2"/>
      <c r="I483" s="2"/>
      <c r="J483" s="2"/>
      <c r="K483" s="2"/>
      <c r="L483" s="2">
        <f>+Table17112128[[#This Row],[1st Leg]]+Table17112128[[#This Row],[2nd Leg]]+Table17112128[[#This Row],[3rd Leg]]+Table17112128[[#This Row],[4th Leg]]+Table17112128[[#This Row],[Chanpionship]]</f>
        <v>0</v>
      </c>
      <c r="M483" s="7">
        <f>+Table17112128[[#This Row],[x]]+Table17112128[[#This Row],[X2]]+Table17112128[[#This Row],[X4]]+Table17112128[[#This Row],[XC]]</f>
        <v>0</v>
      </c>
    </row>
    <row r="484" spans="1:13" x14ac:dyDescent="0.25">
      <c r="A484" s="12"/>
      <c r="B484" s="9"/>
      <c r="C484" s="2"/>
      <c r="D484" s="2"/>
      <c r="E484" s="2"/>
      <c r="F484" s="2"/>
      <c r="G484" s="2"/>
      <c r="H484" s="2"/>
      <c r="I484" s="2"/>
      <c r="J484" s="2"/>
      <c r="K484" s="2"/>
      <c r="L484" s="2">
        <f>+Table17112128[[#This Row],[1st Leg]]+Table17112128[[#This Row],[2nd Leg]]+Table17112128[[#This Row],[3rd Leg]]+Table17112128[[#This Row],[4th Leg]]+Table17112128[[#This Row],[Chanpionship]]</f>
        <v>0</v>
      </c>
      <c r="M484" s="7">
        <f>+Table17112128[[#This Row],[x]]+Table17112128[[#This Row],[X2]]+Table17112128[[#This Row],[X4]]+Table17112128[[#This Row],[XC]]</f>
        <v>0</v>
      </c>
    </row>
    <row r="485" spans="1:13" x14ac:dyDescent="0.25">
      <c r="A485" s="12"/>
      <c r="B485" s="9"/>
      <c r="C485" s="2"/>
      <c r="D485" s="2"/>
      <c r="E485" s="2"/>
      <c r="F485" s="2"/>
      <c r="G485" s="2"/>
      <c r="H485" s="2"/>
      <c r="I485" s="2"/>
      <c r="J485" s="2"/>
      <c r="K485" s="2"/>
      <c r="L485" s="2">
        <f>+Table17112128[[#This Row],[1st Leg]]+Table17112128[[#This Row],[2nd Leg]]+Table17112128[[#This Row],[3rd Leg]]+Table17112128[[#This Row],[4th Leg]]+Table17112128[[#This Row],[Chanpionship]]</f>
        <v>0</v>
      </c>
      <c r="M485" s="7">
        <f>+Table17112128[[#This Row],[x]]+Table17112128[[#This Row],[X2]]+Table17112128[[#This Row],[X4]]+Table17112128[[#This Row],[XC]]</f>
        <v>0</v>
      </c>
    </row>
    <row r="486" spans="1:13" x14ac:dyDescent="0.25">
      <c r="A486" s="12"/>
      <c r="B486" s="9"/>
      <c r="C486" s="2"/>
      <c r="D486" s="2"/>
      <c r="E486" s="2"/>
      <c r="F486" s="2"/>
      <c r="G486" s="2"/>
      <c r="H486" s="2"/>
      <c r="I486" s="2"/>
      <c r="J486" s="2"/>
      <c r="K486" s="2"/>
      <c r="L486" s="2">
        <f>+Table17112128[[#This Row],[1st Leg]]+Table17112128[[#This Row],[2nd Leg]]+Table17112128[[#This Row],[3rd Leg]]+Table17112128[[#This Row],[4th Leg]]+Table17112128[[#This Row],[Chanpionship]]</f>
        <v>0</v>
      </c>
      <c r="M486" s="7">
        <f>+Table17112128[[#This Row],[x]]+Table17112128[[#This Row],[X2]]+Table17112128[[#This Row],[X4]]+Table17112128[[#This Row],[XC]]</f>
        <v>0</v>
      </c>
    </row>
    <row r="487" spans="1:13" x14ac:dyDescent="0.25">
      <c r="A487" s="12"/>
      <c r="B487" s="9"/>
      <c r="C487" s="2"/>
      <c r="D487" s="2"/>
      <c r="E487" s="2"/>
      <c r="F487" s="2"/>
      <c r="G487" s="2"/>
      <c r="H487" s="2"/>
      <c r="I487" s="2"/>
      <c r="J487" s="2"/>
      <c r="K487" s="2"/>
      <c r="L487" s="2">
        <f>+Table17112128[[#This Row],[1st Leg]]+Table17112128[[#This Row],[2nd Leg]]+Table17112128[[#This Row],[3rd Leg]]+Table17112128[[#This Row],[4th Leg]]+Table17112128[[#This Row],[Chanpionship]]</f>
        <v>0</v>
      </c>
      <c r="M487" s="7">
        <f>+Table17112128[[#This Row],[x]]+Table17112128[[#This Row],[X2]]+Table17112128[[#This Row],[X4]]+Table17112128[[#This Row],[XC]]</f>
        <v>0</v>
      </c>
    </row>
    <row r="488" spans="1:13" x14ac:dyDescent="0.25">
      <c r="A488" s="12"/>
      <c r="B488" s="9"/>
      <c r="C488" s="2"/>
      <c r="D488" s="2"/>
      <c r="E488" s="2"/>
      <c r="F488" s="2"/>
      <c r="G488" s="2"/>
      <c r="H488" s="2"/>
      <c r="I488" s="2"/>
      <c r="J488" s="2"/>
      <c r="K488" s="2"/>
      <c r="L488" s="2">
        <f>+Table17112128[[#This Row],[1st Leg]]+Table17112128[[#This Row],[2nd Leg]]+Table17112128[[#This Row],[3rd Leg]]+Table17112128[[#This Row],[4th Leg]]+Table17112128[[#This Row],[Chanpionship]]</f>
        <v>0</v>
      </c>
      <c r="M488" s="7">
        <f>+Table17112128[[#This Row],[x]]+Table17112128[[#This Row],[X2]]+Table17112128[[#This Row],[X4]]+Table17112128[[#This Row],[XC]]</f>
        <v>0</v>
      </c>
    </row>
    <row r="489" spans="1:13" x14ac:dyDescent="0.25">
      <c r="A489" s="12"/>
      <c r="B489" s="9"/>
      <c r="C489" s="2"/>
      <c r="D489" s="2"/>
      <c r="E489" s="2"/>
      <c r="F489" s="2"/>
      <c r="G489" s="2"/>
      <c r="H489" s="2"/>
      <c r="I489" s="2"/>
      <c r="J489" s="2"/>
      <c r="K489" s="2"/>
      <c r="L489" s="2">
        <f>+Table17112128[[#This Row],[1st Leg]]+Table17112128[[#This Row],[2nd Leg]]+Table17112128[[#This Row],[3rd Leg]]+Table17112128[[#This Row],[4th Leg]]+Table17112128[[#This Row],[Chanpionship]]</f>
        <v>0</v>
      </c>
      <c r="M489" s="7">
        <f>+Table17112128[[#This Row],[x]]+Table17112128[[#This Row],[X2]]+Table17112128[[#This Row],[X4]]+Table17112128[[#This Row],[XC]]</f>
        <v>0</v>
      </c>
    </row>
    <row r="490" spans="1:13" x14ac:dyDescent="0.25">
      <c r="A490" s="12"/>
      <c r="B490" s="9"/>
      <c r="C490" s="2"/>
      <c r="D490" s="2"/>
      <c r="E490" s="2"/>
      <c r="F490" s="2"/>
      <c r="G490" s="2"/>
      <c r="H490" s="2"/>
      <c r="I490" s="2"/>
      <c r="J490" s="2"/>
      <c r="K490" s="2"/>
      <c r="L490" s="2">
        <f>+Table17112128[[#This Row],[1st Leg]]+Table17112128[[#This Row],[2nd Leg]]+Table17112128[[#This Row],[3rd Leg]]+Table17112128[[#This Row],[4th Leg]]+Table17112128[[#This Row],[Chanpionship]]</f>
        <v>0</v>
      </c>
      <c r="M490" s="7">
        <f>+Table17112128[[#This Row],[x]]+Table17112128[[#This Row],[X2]]+Table17112128[[#This Row],[X4]]+Table17112128[[#This Row],[XC]]</f>
        <v>0</v>
      </c>
    </row>
    <row r="491" spans="1:13" x14ac:dyDescent="0.25">
      <c r="A491" s="12"/>
      <c r="B491" s="9"/>
      <c r="C491" s="2"/>
      <c r="D491" s="2"/>
      <c r="E491" s="2"/>
      <c r="F491" s="2"/>
      <c r="G491" s="2"/>
      <c r="H491" s="2"/>
      <c r="I491" s="2"/>
      <c r="J491" s="2"/>
      <c r="K491" s="2"/>
      <c r="L491" s="2">
        <f>+Table17112128[[#This Row],[1st Leg]]+Table17112128[[#This Row],[2nd Leg]]+Table17112128[[#This Row],[3rd Leg]]+Table17112128[[#This Row],[4th Leg]]+Table17112128[[#This Row],[Chanpionship]]</f>
        <v>0</v>
      </c>
      <c r="M491" s="7">
        <f>+Table17112128[[#This Row],[x]]+Table17112128[[#This Row],[X2]]+Table17112128[[#This Row],[X4]]+Table17112128[[#This Row],[XC]]</f>
        <v>0</v>
      </c>
    </row>
    <row r="492" spans="1:13" x14ac:dyDescent="0.25">
      <c r="A492" s="12"/>
      <c r="B492" s="9"/>
      <c r="C492" s="2"/>
      <c r="D492" s="2"/>
      <c r="E492" s="2"/>
      <c r="F492" s="2"/>
      <c r="G492" s="2"/>
      <c r="H492" s="2"/>
      <c r="I492" s="2"/>
      <c r="J492" s="2"/>
      <c r="K492" s="2"/>
      <c r="L492" s="2">
        <f>+Table17112128[[#This Row],[1st Leg]]+Table17112128[[#This Row],[2nd Leg]]+Table17112128[[#This Row],[3rd Leg]]+Table17112128[[#This Row],[4th Leg]]+Table17112128[[#This Row],[Chanpionship]]</f>
        <v>0</v>
      </c>
      <c r="M492" s="7">
        <f>+Table17112128[[#This Row],[x]]+Table17112128[[#This Row],[X2]]+Table17112128[[#This Row],[X4]]+Table17112128[[#This Row],[XC]]</f>
        <v>0</v>
      </c>
    </row>
    <row r="497" spans="1:13" ht="27" thickBot="1" x14ac:dyDescent="0.45">
      <c r="A497" s="1" t="s">
        <v>89</v>
      </c>
    </row>
    <row r="498" spans="1:13" ht="15.75" thickTop="1" x14ac:dyDescent="0.25">
      <c r="A498" s="3" t="s">
        <v>0</v>
      </c>
      <c r="B498" s="4" t="s">
        <v>1</v>
      </c>
      <c r="C498" s="4" t="s">
        <v>2</v>
      </c>
      <c r="D498" s="4" t="s">
        <v>3</v>
      </c>
      <c r="E498" s="4" t="s">
        <v>9</v>
      </c>
      <c r="F498" s="4" t="s">
        <v>5</v>
      </c>
      <c r="G498" s="4" t="s">
        <v>6</v>
      </c>
      <c r="H498" s="4" t="s">
        <v>7</v>
      </c>
      <c r="I498" s="4" t="s">
        <v>4</v>
      </c>
      <c r="J498" s="4" t="s">
        <v>8</v>
      </c>
      <c r="K498" s="4" t="s">
        <v>12</v>
      </c>
      <c r="L498" s="4" t="s">
        <v>10</v>
      </c>
      <c r="M498" s="5" t="s">
        <v>11</v>
      </c>
    </row>
    <row r="499" spans="1:13" x14ac:dyDescent="0.25">
      <c r="A499" s="6" t="s">
        <v>90</v>
      </c>
      <c r="B499" s="2"/>
      <c r="C499" s="2"/>
      <c r="D499" s="2">
        <v>211</v>
      </c>
      <c r="E499" s="2">
        <v>4</v>
      </c>
      <c r="F499" s="2">
        <v>232</v>
      </c>
      <c r="G499" s="2">
        <v>3</v>
      </c>
      <c r="H499" s="2">
        <v>215</v>
      </c>
      <c r="I499" s="2">
        <v>1</v>
      </c>
      <c r="J499" s="2"/>
      <c r="K499" s="2"/>
      <c r="L499" s="2">
        <f>+Table17132229[[#This Row],[1st Leg]]+Table17132229[[#This Row],[2nd Leg]]+Table17132229[[#This Row],[3rd Leg]]+Table17132229[[#This Row],[4th Leg]]+Table17132229[[#This Row],[Chanpionship]]</f>
        <v>658</v>
      </c>
      <c r="M499" s="7">
        <f>+Table17132229[[#This Row],[x]]+Table17132229[[#This Row],[X2]]+Table17132229[[#This Row],[X3]]+Table17132229[[#This Row],[X4]]+Table17132229[[#This Row],[XC]]</f>
        <v>8</v>
      </c>
    </row>
    <row r="500" spans="1:13" x14ac:dyDescent="0.25">
      <c r="A500" s="6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>
        <f>+Table17132229[[#This Row],[1st Leg]]+Table17132229[[#This Row],[2nd Leg]]+Table17132229[[#This Row],[3rd Leg]]+Table17132229[[#This Row],[4th Leg]]+Table17132229[[#This Row],[Chanpionship]]</f>
        <v>0</v>
      </c>
      <c r="M500" s="7">
        <f>+Table17132229[[#This Row],[x]]+Table17132229[[#This Row],[X2]]+Table17132229[[#This Row],[X3]]+Table17132229[[#This Row],[X4]]+Table17132229[[#This Row],[XC]]</f>
        <v>0</v>
      </c>
    </row>
    <row r="501" spans="1:13" x14ac:dyDescent="0.25">
      <c r="A501" s="6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>
        <f>+Table17132229[[#This Row],[1st Leg]]+Table17132229[[#This Row],[2nd Leg]]+Table17132229[[#This Row],[3rd Leg]]+Table17132229[[#This Row],[4th Leg]]+Table17132229[[#This Row],[Chanpionship]]</f>
        <v>0</v>
      </c>
      <c r="M501" s="7">
        <f>+Table17132229[[#This Row],[x]]+Table17132229[[#This Row],[X2]]+Table17132229[[#This Row],[X3]]+Table17132229[[#This Row],[X4]]+Table17132229[[#This Row],[XC]]</f>
        <v>0</v>
      </c>
    </row>
    <row r="502" spans="1:13" x14ac:dyDescent="0.25">
      <c r="A502" s="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>
        <f>+Table17132229[[#This Row],[1st Leg]]+Table17132229[[#This Row],[2nd Leg]]+Table17132229[[#This Row],[3rd Leg]]+Table17132229[[#This Row],[4th Leg]]+Table17132229[[#This Row],[Chanpionship]]</f>
        <v>0</v>
      </c>
      <c r="M502" s="7">
        <f>+Table17132229[[#This Row],[x]]+Table17132229[[#This Row],[X2]]+Table17132229[[#This Row],[X3]]+Table17132229[[#This Row],[X4]]+Table17132229[[#This Row],[XC]]</f>
        <v>0</v>
      </c>
    </row>
    <row r="503" spans="1:13" x14ac:dyDescent="0.25">
      <c r="A503" s="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>
        <f>+Table17132229[[#This Row],[1st Leg]]+Table17132229[[#This Row],[2nd Leg]]+Table17132229[[#This Row],[3rd Leg]]+Table17132229[[#This Row],[4th Leg]]+Table17132229[[#This Row],[Chanpionship]]</f>
        <v>0</v>
      </c>
      <c r="M503" s="7">
        <f>+Table17132229[[#This Row],[x]]+Table17132229[[#This Row],[X2]]+Table17132229[[#This Row],[X3]]+Table17132229[[#This Row],[X4]]+Table17132229[[#This Row],[XC]]</f>
        <v>0</v>
      </c>
    </row>
    <row r="504" spans="1:13" x14ac:dyDescent="0.25">
      <c r="A504" s="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>
        <f>+Table17132229[[#This Row],[1st Leg]]+Table17132229[[#This Row],[2nd Leg]]+Table17132229[[#This Row],[3rd Leg]]+Table17132229[[#This Row],[4th Leg]]+Table17132229[[#This Row],[Chanpionship]]</f>
        <v>0</v>
      </c>
      <c r="M504" s="7">
        <f>+Table17132229[[#This Row],[x]]+Table17132229[[#This Row],[X2]]+Table17132229[[#This Row],[X3]]+Table17132229[[#This Row],[X4]]+Table17132229[[#This Row],[XC]]</f>
        <v>0</v>
      </c>
    </row>
    <row r="505" spans="1:13" x14ac:dyDescent="0.25">
      <c r="A505" s="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>
        <f>+Table17132229[[#This Row],[1st Leg]]+Table17132229[[#This Row],[2nd Leg]]+Table17132229[[#This Row],[3rd Leg]]+Table17132229[[#This Row],[4th Leg]]+Table17132229[[#This Row],[Chanpionship]]</f>
        <v>0</v>
      </c>
      <c r="M505" s="7">
        <f>+Table17132229[[#This Row],[x]]+Table17132229[[#This Row],[X2]]+Table17132229[[#This Row],[X3]]+Table17132229[[#This Row],[X4]]+Table17132229[[#This Row],[XC]]</f>
        <v>0</v>
      </c>
    </row>
    <row r="506" spans="1:13" x14ac:dyDescent="0.25">
      <c r="A506" s="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>
        <f>+Table17132229[[#This Row],[1st Leg]]+Table17132229[[#This Row],[2nd Leg]]+Table17132229[[#This Row],[3rd Leg]]+Table17132229[[#This Row],[4th Leg]]+Table17132229[[#This Row],[Chanpionship]]</f>
        <v>0</v>
      </c>
      <c r="M506" s="7">
        <f>+Table17132229[[#This Row],[x]]+Table17132229[[#This Row],[X2]]+Table17132229[[#This Row],[X3]]+Table17132229[[#This Row],[X4]]+Table17132229[[#This Row],[XC]]</f>
        <v>0</v>
      </c>
    </row>
    <row r="507" spans="1:13" x14ac:dyDescent="0.25">
      <c r="A507" s="12"/>
      <c r="B507" s="9"/>
      <c r="C507" s="2"/>
      <c r="D507" s="2"/>
      <c r="E507" s="2"/>
      <c r="F507" s="2"/>
      <c r="G507" s="2"/>
      <c r="H507" s="2"/>
      <c r="I507" s="2"/>
      <c r="J507" s="2"/>
      <c r="K507" s="2"/>
      <c r="L507" s="2">
        <f>+Table17132229[[#This Row],[1st Leg]]+Table17132229[[#This Row],[2nd Leg]]+Table17132229[[#This Row],[3rd Leg]]+Table17132229[[#This Row],[4th Leg]]+Table17132229[[#This Row],[Chanpionship]]</f>
        <v>0</v>
      </c>
      <c r="M507" s="7">
        <f>+Table17132229[[#This Row],[x]]+Table17132229[[#This Row],[X2]]+Table17132229[[#This Row],[X3]]+Table17132229[[#This Row],[X4]]+Table17132229[[#This Row],[XC]]</f>
        <v>0</v>
      </c>
    </row>
    <row r="508" spans="1:13" x14ac:dyDescent="0.25">
      <c r="A508" s="12"/>
      <c r="B508" s="9"/>
      <c r="C508" s="2"/>
      <c r="D508" s="2"/>
      <c r="E508" s="2"/>
      <c r="F508" s="2"/>
      <c r="G508" s="2"/>
      <c r="H508" s="2"/>
      <c r="I508" s="2"/>
      <c r="J508" s="2"/>
      <c r="K508" s="2"/>
      <c r="L508" s="2">
        <f>+Table17132229[[#This Row],[1st Leg]]+Table17132229[[#This Row],[2nd Leg]]+Table17132229[[#This Row],[3rd Leg]]+Table17132229[[#This Row],[4th Leg]]+Table17132229[[#This Row],[Chanpionship]]</f>
        <v>0</v>
      </c>
      <c r="M508" s="7">
        <f>+Table17132229[[#This Row],[x]]+Table17132229[[#This Row],[X2]]+Table17132229[[#This Row],[X3]]+Table17132229[[#This Row],[X4]]+Table17132229[[#This Row],[XC]]</f>
        <v>0</v>
      </c>
    </row>
    <row r="509" spans="1:13" x14ac:dyDescent="0.25">
      <c r="A509" s="12"/>
      <c r="B509" s="9"/>
      <c r="C509" s="2"/>
      <c r="D509" s="2"/>
      <c r="E509" s="2"/>
      <c r="F509" s="2"/>
      <c r="G509" s="2"/>
      <c r="H509" s="2"/>
      <c r="I509" s="2"/>
      <c r="J509" s="2"/>
      <c r="K509" s="2"/>
      <c r="L509" s="2">
        <f>+Table17132229[[#This Row],[1st Leg]]+Table17132229[[#This Row],[2nd Leg]]+Table17132229[[#This Row],[3rd Leg]]+Table17132229[[#This Row],[4th Leg]]+Table17132229[[#This Row],[Chanpionship]]</f>
        <v>0</v>
      </c>
      <c r="M509" s="7">
        <f>+Table17132229[[#This Row],[x]]+Table17132229[[#This Row],[X2]]+Table17132229[[#This Row],[X3]]+Table17132229[[#This Row],[X4]]+Table17132229[[#This Row],[XC]]</f>
        <v>0</v>
      </c>
    </row>
    <row r="510" spans="1:13" x14ac:dyDescent="0.25">
      <c r="A510" s="12"/>
      <c r="B510" s="9"/>
      <c r="C510" s="2"/>
      <c r="D510" s="2"/>
      <c r="E510" s="2"/>
      <c r="F510" s="2"/>
      <c r="G510" s="2"/>
      <c r="H510" s="2"/>
      <c r="I510" s="2"/>
      <c r="J510" s="2"/>
      <c r="K510" s="2"/>
      <c r="L510" s="2">
        <f>+Table17132229[[#This Row],[1st Leg]]+Table17132229[[#This Row],[2nd Leg]]+Table17132229[[#This Row],[3rd Leg]]+Table17132229[[#This Row],[4th Leg]]+Table17132229[[#This Row],[Chanpionship]]</f>
        <v>0</v>
      </c>
      <c r="M510" s="7">
        <f>+Table17132229[[#This Row],[x]]+Table17132229[[#This Row],[X2]]+Table17132229[[#This Row],[X3]]+Table17132229[[#This Row],[X4]]+Table17132229[[#This Row],[XC]]</f>
        <v>0</v>
      </c>
    </row>
    <row r="511" spans="1:13" x14ac:dyDescent="0.25">
      <c r="A511" s="12"/>
      <c r="B511" s="9"/>
      <c r="C511" s="2"/>
      <c r="D511" s="2"/>
      <c r="E511" s="2"/>
      <c r="F511" s="2"/>
      <c r="G511" s="2"/>
      <c r="H511" s="2"/>
      <c r="I511" s="2"/>
      <c r="J511" s="2"/>
      <c r="K511" s="2"/>
      <c r="L511" s="2">
        <f>+Table17132229[[#This Row],[1st Leg]]+Table17132229[[#This Row],[2nd Leg]]+Table17132229[[#This Row],[3rd Leg]]+Table17132229[[#This Row],[4th Leg]]+Table17132229[[#This Row],[Chanpionship]]</f>
        <v>0</v>
      </c>
      <c r="M511" s="7">
        <f>+Table17132229[[#This Row],[x]]+Table17132229[[#This Row],[X2]]+Table17132229[[#This Row],[X3]]+Table17132229[[#This Row],[X4]]+Table17132229[[#This Row],[XC]]</f>
        <v>0</v>
      </c>
    </row>
    <row r="512" spans="1:13" x14ac:dyDescent="0.25">
      <c r="A512" s="12"/>
      <c r="B512" s="9"/>
      <c r="C512" s="2"/>
      <c r="D512" s="2"/>
      <c r="E512" s="2"/>
      <c r="F512" s="2"/>
      <c r="G512" s="2"/>
      <c r="H512" s="2"/>
      <c r="I512" s="2"/>
      <c r="J512" s="2"/>
      <c r="K512" s="2"/>
      <c r="L512" s="2">
        <f>+Table17132229[[#This Row],[1st Leg]]+Table17132229[[#This Row],[2nd Leg]]+Table17132229[[#This Row],[3rd Leg]]+Table17132229[[#This Row],[4th Leg]]+Table17132229[[#This Row],[Chanpionship]]</f>
        <v>0</v>
      </c>
      <c r="M512" s="7">
        <f>+Table17132229[[#This Row],[x]]+Table17132229[[#This Row],[X2]]+Table17132229[[#This Row],[X3]]+Table17132229[[#This Row],[X4]]+Table17132229[[#This Row],[XC]]</f>
        <v>0</v>
      </c>
    </row>
    <row r="513" spans="1:13" x14ac:dyDescent="0.25">
      <c r="A513" s="12"/>
      <c r="B513" s="9"/>
      <c r="C513" s="2"/>
      <c r="D513" s="2"/>
      <c r="E513" s="2"/>
      <c r="F513" s="2"/>
      <c r="G513" s="2"/>
      <c r="H513" s="2"/>
      <c r="I513" s="2"/>
      <c r="J513" s="2"/>
      <c r="K513" s="2"/>
      <c r="L513" s="2">
        <f>+Table17132229[[#This Row],[1st Leg]]+Table17132229[[#This Row],[2nd Leg]]+Table17132229[[#This Row],[3rd Leg]]+Table17132229[[#This Row],[4th Leg]]+Table17132229[[#This Row],[Chanpionship]]</f>
        <v>0</v>
      </c>
      <c r="M513" s="7">
        <f>+Table17132229[[#This Row],[x]]+Table17132229[[#This Row],[X2]]+Table17132229[[#This Row],[X3]]+Table17132229[[#This Row],[X4]]+Table17132229[[#This Row],[XC]]</f>
        <v>0</v>
      </c>
    </row>
    <row r="514" spans="1:13" x14ac:dyDescent="0.25">
      <c r="A514" s="12"/>
      <c r="B514" s="9"/>
      <c r="C514" s="2"/>
      <c r="D514" s="2"/>
      <c r="E514" s="2"/>
      <c r="F514" s="2"/>
      <c r="G514" s="2"/>
      <c r="H514" s="2"/>
      <c r="I514" s="2"/>
      <c r="J514" s="2"/>
      <c r="K514" s="2"/>
      <c r="L514" s="2">
        <f>+Table17132229[[#This Row],[1st Leg]]+Table17132229[[#This Row],[2nd Leg]]+Table17132229[[#This Row],[3rd Leg]]+Table17132229[[#This Row],[4th Leg]]+Table17132229[[#This Row],[Chanpionship]]</f>
        <v>0</v>
      </c>
      <c r="M514" s="7">
        <f>+Table17132229[[#This Row],[x]]+Table17132229[[#This Row],[X2]]+Table17132229[[#This Row],[X3]]+Table17132229[[#This Row],[X4]]+Table17132229[[#This Row],[XC]]</f>
        <v>0</v>
      </c>
    </row>
    <row r="515" spans="1:13" x14ac:dyDescent="0.25">
      <c r="A515" s="12"/>
      <c r="B515" s="9"/>
      <c r="C515" s="2"/>
      <c r="D515" s="2"/>
      <c r="E515" s="2"/>
      <c r="F515" s="2"/>
      <c r="G515" s="2"/>
      <c r="H515" s="2"/>
      <c r="I515" s="2"/>
      <c r="J515" s="2"/>
      <c r="K515" s="2"/>
      <c r="L515" s="2">
        <f>+Table17132229[[#This Row],[1st Leg]]+Table17132229[[#This Row],[2nd Leg]]+Table17132229[[#This Row],[3rd Leg]]+Table17132229[[#This Row],[4th Leg]]+Table17132229[[#This Row],[Chanpionship]]</f>
        <v>0</v>
      </c>
      <c r="M515" s="7">
        <f>+Table17132229[[#This Row],[x]]+Table17132229[[#This Row],[X2]]+Table17132229[[#This Row],[X3]]+Table17132229[[#This Row],[X4]]+Table17132229[[#This Row],[XC]]</f>
        <v>0</v>
      </c>
    </row>
    <row r="516" spans="1:13" x14ac:dyDescent="0.25">
      <c r="A516" s="12"/>
      <c r="B516" s="9"/>
      <c r="C516" s="2"/>
      <c r="D516" s="2"/>
      <c r="E516" s="2"/>
      <c r="F516" s="2"/>
      <c r="G516" s="2"/>
      <c r="H516" s="2"/>
      <c r="I516" s="2"/>
      <c r="J516" s="2"/>
      <c r="K516" s="2"/>
      <c r="L516" s="2">
        <f>+Table17132229[[#This Row],[1st Leg]]+Table17132229[[#This Row],[2nd Leg]]+Table17132229[[#This Row],[3rd Leg]]+Table17132229[[#This Row],[4th Leg]]+Table17132229[[#This Row],[Chanpionship]]</f>
        <v>0</v>
      </c>
      <c r="M516" s="7">
        <f>+Table17132229[[#This Row],[x]]+Table17132229[[#This Row],[X2]]+Table17132229[[#This Row],[X3]]+Table17132229[[#This Row],[X4]]+Table17132229[[#This Row],[XC]]</f>
        <v>0</v>
      </c>
    </row>
    <row r="517" spans="1:13" x14ac:dyDescent="0.25">
      <c r="A517" s="12"/>
      <c r="B517" s="9"/>
      <c r="C517" s="2"/>
      <c r="D517" s="2"/>
      <c r="E517" s="2"/>
      <c r="F517" s="2"/>
      <c r="G517" s="2"/>
      <c r="H517" s="2"/>
      <c r="I517" s="2"/>
      <c r="J517" s="2"/>
      <c r="K517" s="2"/>
      <c r="L517" s="2">
        <f>+Table17132229[[#This Row],[1st Leg]]+Table17132229[[#This Row],[2nd Leg]]+Table17132229[[#This Row],[3rd Leg]]+Table17132229[[#This Row],[4th Leg]]+Table17132229[[#This Row],[Chanpionship]]</f>
        <v>0</v>
      </c>
      <c r="M517" s="7">
        <f>+Table17132229[[#This Row],[x]]+Table17132229[[#This Row],[X2]]+Table17132229[[#This Row],[X3]]+Table17132229[[#This Row],[X4]]+Table17132229[[#This Row],[XC]]</f>
        <v>0</v>
      </c>
    </row>
    <row r="518" spans="1:13" x14ac:dyDescent="0.25">
      <c r="A518" s="12"/>
      <c r="B518" s="9"/>
      <c r="C518" s="2"/>
      <c r="D518" s="2"/>
      <c r="E518" s="2"/>
      <c r="F518" s="2"/>
      <c r="G518" s="2"/>
      <c r="H518" s="2"/>
      <c r="I518" s="2"/>
      <c r="J518" s="2"/>
      <c r="K518" s="2"/>
      <c r="L518" s="2">
        <f>+Table17132229[[#This Row],[1st Leg]]+Table17132229[[#This Row],[2nd Leg]]+Table17132229[[#This Row],[3rd Leg]]+Table17132229[[#This Row],[4th Leg]]+Table17132229[[#This Row],[Chanpionship]]</f>
        <v>0</v>
      </c>
      <c r="M518" s="7">
        <f>+Table17132229[[#This Row],[x]]+Table17132229[[#This Row],[X2]]+Table17132229[[#This Row],[X3]]+Table17132229[[#This Row],[X4]]+Table17132229[[#This Row],[XC]]</f>
        <v>0</v>
      </c>
    </row>
    <row r="519" spans="1:13" x14ac:dyDescent="0.25">
      <c r="A519" s="12"/>
      <c r="B519" s="9"/>
      <c r="C519" s="2"/>
      <c r="D519" s="2"/>
      <c r="E519" s="2"/>
      <c r="F519" s="2"/>
      <c r="G519" s="2"/>
      <c r="H519" s="2"/>
      <c r="I519" s="2"/>
      <c r="J519" s="2"/>
      <c r="K519" s="2"/>
      <c r="L519" s="2">
        <f>+Table17132229[[#This Row],[1st Leg]]+Table17132229[[#This Row],[2nd Leg]]+Table17132229[[#This Row],[3rd Leg]]+Table17132229[[#This Row],[4th Leg]]+Table17132229[[#This Row],[Chanpionship]]</f>
        <v>0</v>
      </c>
      <c r="M519" s="7">
        <f>+Table17132229[[#This Row],[x]]+Table17132229[[#This Row],[X2]]+Table17132229[[#This Row],[X3]]+Table17132229[[#This Row],[X4]]+Table17132229[[#This Row],[XC]]</f>
        <v>0</v>
      </c>
    </row>
    <row r="520" spans="1:13" x14ac:dyDescent="0.25">
      <c r="A520" s="12"/>
      <c r="B520" s="9"/>
      <c r="C520" s="2"/>
      <c r="D520" s="2"/>
      <c r="E520" s="2"/>
      <c r="F520" s="2"/>
      <c r="G520" s="2"/>
      <c r="H520" s="2"/>
      <c r="I520" s="2"/>
      <c r="J520" s="2"/>
      <c r="K520" s="2"/>
      <c r="L520" s="2">
        <f>+Table17132229[[#This Row],[1st Leg]]+Table17132229[[#This Row],[2nd Leg]]+Table17132229[[#This Row],[3rd Leg]]+Table17132229[[#This Row],[4th Leg]]+Table17132229[[#This Row],[Chanpionship]]</f>
        <v>0</v>
      </c>
      <c r="M520" s="7">
        <f>+Table17132229[[#This Row],[x]]+Table17132229[[#This Row],[X2]]+Table17132229[[#This Row],[X3]]+Table17132229[[#This Row],[X4]]+Table17132229[[#This Row],[XC]]</f>
        <v>0</v>
      </c>
    </row>
    <row r="521" spans="1:13" x14ac:dyDescent="0.25">
      <c r="A521" s="12"/>
      <c r="B521" s="9"/>
      <c r="C521" s="2"/>
      <c r="D521" s="2"/>
      <c r="E521" s="2"/>
      <c r="F521" s="2"/>
      <c r="G521" s="2"/>
      <c r="H521" s="2"/>
      <c r="I521" s="2"/>
      <c r="J521" s="2"/>
      <c r="K521" s="2"/>
      <c r="L521" s="2">
        <f>+Table17132229[[#This Row],[1st Leg]]+Table17132229[[#This Row],[2nd Leg]]+Table17132229[[#This Row],[3rd Leg]]+Table17132229[[#This Row],[4th Leg]]+Table17132229[[#This Row],[Chanpionship]]</f>
        <v>0</v>
      </c>
      <c r="M521" s="7">
        <f>+Table17132229[[#This Row],[x]]+Table17132229[[#This Row],[X2]]+Table17132229[[#This Row],[X3]]+Table17132229[[#This Row],[X4]]+Table17132229[[#This Row],[XC]]</f>
        <v>0</v>
      </c>
    </row>
    <row r="522" spans="1:13" x14ac:dyDescent="0.25">
      <c r="A522" s="12"/>
      <c r="B522" s="9"/>
      <c r="C522" s="2"/>
      <c r="D522" s="2"/>
      <c r="E522" s="2"/>
      <c r="F522" s="2"/>
      <c r="G522" s="2"/>
      <c r="H522" s="2"/>
      <c r="I522" s="2"/>
      <c r="J522" s="2"/>
      <c r="K522" s="2"/>
      <c r="L522" s="2">
        <f>+Table17132229[[#This Row],[1st Leg]]+Table17132229[[#This Row],[2nd Leg]]+Table17132229[[#This Row],[3rd Leg]]+Table17132229[[#This Row],[4th Leg]]+Table17132229[[#This Row],[Chanpionship]]</f>
        <v>0</v>
      </c>
      <c r="M522" s="7">
        <f>+Table17132229[[#This Row],[x]]+Table17132229[[#This Row],[X2]]+Table17132229[[#This Row],[X3]]+Table17132229[[#This Row],[X4]]+Table17132229[[#This Row],[XC]]</f>
        <v>0</v>
      </c>
    </row>
    <row r="523" spans="1:13" x14ac:dyDescent="0.25">
      <c r="A523" s="12"/>
      <c r="B523" s="9"/>
      <c r="C523" s="2"/>
      <c r="D523" s="2"/>
      <c r="E523" s="2"/>
      <c r="F523" s="2"/>
      <c r="G523" s="2"/>
      <c r="H523" s="2"/>
      <c r="I523" s="2"/>
      <c r="J523" s="2"/>
      <c r="K523" s="2"/>
      <c r="L523" s="2">
        <f>+Table17132229[[#This Row],[1st Leg]]+Table17132229[[#This Row],[2nd Leg]]+Table17132229[[#This Row],[3rd Leg]]+Table17132229[[#This Row],[4th Leg]]+Table17132229[[#This Row],[Chanpionship]]</f>
        <v>0</v>
      </c>
      <c r="M523" s="7">
        <f>+Table17132229[[#This Row],[x]]+Table17132229[[#This Row],[X2]]+Table17132229[[#This Row],[X3]]+Table17132229[[#This Row],[X4]]+Table17132229[[#This Row],[XC]]</f>
        <v>0</v>
      </c>
    </row>
    <row r="524" spans="1:13" x14ac:dyDescent="0.25">
      <c r="A524" s="12"/>
      <c r="B524" s="9"/>
      <c r="C524" s="2"/>
      <c r="D524" s="2"/>
      <c r="E524" s="2"/>
      <c r="F524" s="2"/>
      <c r="G524" s="2"/>
      <c r="H524" s="2"/>
      <c r="I524" s="2"/>
      <c r="J524" s="2"/>
      <c r="K524" s="2"/>
      <c r="L524" s="2">
        <f>+Table17132229[[#This Row],[1st Leg]]+Table17132229[[#This Row],[2nd Leg]]+Table17132229[[#This Row],[3rd Leg]]+Table17132229[[#This Row],[4th Leg]]+Table17132229[[#This Row],[Chanpionship]]</f>
        <v>0</v>
      </c>
      <c r="M524" s="7">
        <f>+Table17132229[[#This Row],[x]]+Table17132229[[#This Row],[X2]]+Table17132229[[#This Row],[X3]]+Table17132229[[#This Row],[X4]]+Table17132229[[#This Row],[XC]]</f>
        <v>0</v>
      </c>
    </row>
    <row r="525" spans="1:13" x14ac:dyDescent="0.25">
      <c r="A525" s="12"/>
      <c r="B525" s="9"/>
      <c r="C525" s="2"/>
      <c r="D525" s="2"/>
      <c r="E525" s="2"/>
      <c r="F525" s="2"/>
      <c r="G525" s="2"/>
      <c r="H525" s="2"/>
      <c r="I525" s="2"/>
      <c r="J525" s="2"/>
      <c r="K525" s="2"/>
      <c r="L525" s="2">
        <f>+Table17132229[[#This Row],[1st Leg]]+Table17132229[[#This Row],[2nd Leg]]+Table17132229[[#This Row],[3rd Leg]]+Table17132229[[#This Row],[4th Leg]]+Table17132229[[#This Row],[Chanpionship]]</f>
        <v>0</v>
      </c>
      <c r="M525" s="7">
        <f>+Table17132229[[#This Row],[x]]+Table17132229[[#This Row],[X2]]+Table17132229[[#This Row],[X3]]+Table17132229[[#This Row],[X4]]+Table17132229[[#This Row],[XC]]</f>
        <v>0</v>
      </c>
    </row>
    <row r="526" spans="1:13" x14ac:dyDescent="0.25">
      <c r="A526" s="12"/>
      <c r="B526" s="9"/>
      <c r="C526" s="2"/>
      <c r="D526" s="2"/>
      <c r="E526" s="2"/>
      <c r="F526" s="2"/>
      <c r="G526" s="2"/>
      <c r="H526" s="2"/>
      <c r="I526" s="2"/>
      <c r="J526" s="2"/>
      <c r="K526" s="2"/>
      <c r="L526" s="2">
        <f>+Table17132229[[#This Row],[1st Leg]]+Table17132229[[#This Row],[2nd Leg]]+Table17132229[[#This Row],[3rd Leg]]+Table17132229[[#This Row],[4th Leg]]+Table17132229[[#This Row],[Chanpionship]]</f>
        <v>0</v>
      </c>
      <c r="M526" s="7">
        <f>+Table17132229[[#This Row],[x]]+Table17132229[[#This Row],[X2]]+Table17132229[[#This Row],[X3]]+Table17132229[[#This Row],[X4]]+Table17132229[[#This Row],[XC]]</f>
        <v>0</v>
      </c>
    </row>
    <row r="527" spans="1:13" x14ac:dyDescent="0.25">
      <c r="A527" s="12"/>
      <c r="B527" s="9"/>
      <c r="C527" s="2"/>
      <c r="D527" s="2"/>
      <c r="E527" s="2"/>
      <c r="F527" s="2"/>
      <c r="G527" s="2"/>
      <c r="H527" s="2"/>
      <c r="I527" s="2"/>
      <c r="J527" s="2"/>
      <c r="K527" s="2"/>
      <c r="L527" s="2">
        <f>+Table17132229[[#This Row],[1st Leg]]+Table17132229[[#This Row],[2nd Leg]]+Table17132229[[#This Row],[3rd Leg]]+Table17132229[[#This Row],[4th Leg]]+Table17132229[[#This Row],[Chanpionship]]</f>
        <v>0</v>
      </c>
      <c r="M527" s="7">
        <f>+Table17132229[[#This Row],[x]]+Table17132229[[#This Row],[X2]]+Table17132229[[#This Row],[X3]]+Table17132229[[#This Row],[X4]]+Table17132229[[#This Row],[XC]]</f>
        <v>0</v>
      </c>
    </row>
    <row r="528" spans="1:13" x14ac:dyDescent="0.25">
      <c r="A528" s="12"/>
      <c r="B528" s="9"/>
      <c r="C528" s="2"/>
      <c r="D528" s="2"/>
      <c r="E528" s="2"/>
      <c r="F528" s="2"/>
      <c r="G528" s="2"/>
      <c r="H528" s="2"/>
      <c r="I528" s="2"/>
      <c r="J528" s="2"/>
      <c r="K528" s="2"/>
      <c r="L528" s="2">
        <f>+Table17132229[[#This Row],[1st Leg]]+Table17132229[[#This Row],[2nd Leg]]+Table17132229[[#This Row],[3rd Leg]]+Table17132229[[#This Row],[4th Leg]]+Table17132229[[#This Row],[Chanpionship]]</f>
        <v>0</v>
      </c>
      <c r="M528" s="7">
        <f>+Table17132229[[#This Row],[x]]+Table17132229[[#This Row],[X2]]+Table17132229[[#This Row],[X3]]+Table17132229[[#This Row],[X4]]+Table17132229[[#This Row],[XC]]</f>
        <v>0</v>
      </c>
    </row>
    <row r="529" spans="1:13" x14ac:dyDescent="0.25">
      <c r="A529" s="12"/>
      <c r="B529" s="9"/>
      <c r="C529" s="2"/>
      <c r="D529" s="2"/>
      <c r="E529" s="2"/>
      <c r="F529" s="2"/>
      <c r="G529" s="2"/>
      <c r="H529" s="2"/>
      <c r="I529" s="2"/>
      <c r="J529" s="2"/>
      <c r="K529" s="2"/>
      <c r="L529" s="2">
        <f>+Table17132229[[#This Row],[1st Leg]]+Table17132229[[#This Row],[2nd Leg]]+Table17132229[[#This Row],[3rd Leg]]+Table17132229[[#This Row],[4th Leg]]+Table17132229[[#This Row],[Chanpionship]]</f>
        <v>0</v>
      </c>
      <c r="M529" s="7">
        <f>+Table17132229[[#This Row],[x]]+Table17132229[[#This Row],[X2]]+Table17132229[[#This Row],[X3]]+Table17132229[[#This Row],[X4]]+Table17132229[[#This Row],[XC]]</f>
        <v>0</v>
      </c>
    </row>
    <row r="534" spans="1:13" ht="27" thickBot="1" x14ac:dyDescent="0.45">
      <c r="A534" s="1" t="s">
        <v>94</v>
      </c>
    </row>
    <row r="535" spans="1:13" ht="15.75" thickTop="1" x14ac:dyDescent="0.25">
      <c r="A535" s="3" t="s">
        <v>0</v>
      </c>
      <c r="B535" s="4" t="s">
        <v>1</v>
      </c>
      <c r="C535" s="4" t="s">
        <v>2</v>
      </c>
      <c r="D535" s="4" t="s">
        <v>3</v>
      </c>
      <c r="E535" s="4" t="s">
        <v>9</v>
      </c>
      <c r="F535" s="4" t="s">
        <v>5</v>
      </c>
      <c r="G535" s="4" t="s">
        <v>6</v>
      </c>
      <c r="H535" s="4" t="s">
        <v>7</v>
      </c>
      <c r="I535" s="4" t="s">
        <v>4</v>
      </c>
      <c r="J535" s="4" t="s">
        <v>8</v>
      </c>
      <c r="K535" s="4" t="s">
        <v>12</v>
      </c>
      <c r="L535" s="4" t="s">
        <v>10</v>
      </c>
      <c r="M535" s="5" t="s">
        <v>11</v>
      </c>
    </row>
    <row r="536" spans="1:13" x14ac:dyDescent="0.25">
      <c r="A536" s="6" t="s">
        <v>95</v>
      </c>
      <c r="B536" s="2"/>
      <c r="C536" s="2"/>
      <c r="D536" s="2">
        <v>212</v>
      </c>
      <c r="E536" s="2">
        <v>0</v>
      </c>
      <c r="F536" s="2">
        <v>281</v>
      </c>
      <c r="G536" s="2">
        <v>5</v>
      </c>
      <c r="H536" s="2"/>
      <c r="I536" s="2"/>
      <c r="J536" s="2"/>
      <c r="K536" s="2"/>
      <c r="L536" s="2">
        <f>+Table17152330[[#This Row],[1st Leg]]+Table17152330[[#This Row],[2nd Leg]]+Table17152330[[#This Row],[3rd Leg]]+Table17152330[[#This Row],[4th Leg]]+Table17152330[[#This Row],[Chanpionship]]</f>
        <v>493</v>
      </c>
      <c r="M536" s="7">
        <f>+Table17152330[[#This Row],[x]]+Table17152330[[#This Row],[X2]]+Table17152330[[#This Row],[X3]]+Table17152330[[#This Row],[X4]]+Table17152330[[#This Row],[XC]]</f>
        <v>5</v>
      </c>
    </row>
    <row r="537" spans="1:13" x14ac:dyDescent="0.25">
      <c r="A537" s="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>
        <f>+Table17152330[[#This Row],[1st Leg]]+Table17152330[[#This Row],[2nd Leg]]+Table17152330[[#This Row],[3rd Leg]]+Table17152330[[#This Row],[4th Leg]]+Table17152330[[#This Row],[Chanpionship]]</f>
        <v>0</v>
      </c>
      <c r="M537" s="7">
        <f>+Table17152330[[#This Row],[x]]+Table17152330[[#This Row],[X2]]+Table17152330[[#This Row],[X3]]+Table17152330[[#This Row],[X4]]+Table17152330[[#This Row],[XC]]</f>
        <v>0</v>
      </c>
    </row>
    <row r="538" spans="1:13" x14ac:dyDescent="0.25">
      <c r="A538" s="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>
        <f>+Table17152330[[#This Row],[1st Leg]]+Table17152330[[#This Row],[2nd Leg]]+Table17152330[[#This Row],[3rd Leg]]+Table17152330[[#This Row],[4th Leg]]+Table17152330[[#This Row],[Chanpionship]]</f>
        <v>0</v>
      </c>
      <c r="M538" s="7">
        <f>+Table17152330[[#This Row],[x]]+Table17152330[[#This Row],[X2]]+Table17152330[[#This Row],[X3]]+Table17152330[[#This Row],[X4]]+Table17152330[[#This Row],[XC]]</f>
        <v>0</v>
      </c>
    </row>
    <row r="539" spans="1:13" x14ac:dyDescent="0.25">
      <c r="A539" s="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>
        <f>+Table17152330[[#This Row],[1st Leg]]+Table17152330[[#This Row],[2nd Leg]]+Table17152330[[#This Row],[3rd Leg]]+Table17152330[[#This Row],[4th Leg]]+Table17152330[[#This Row],[Chanpionship]]</f>
        <v>0</v>
      </c>
      <c r="M539" s="7">
        <f>+Table17152330[[#This Row],[x]]+Table17152330[[#This Row],[X2]]+Table17152330[[#This Row],[X3]]+Table17152330[[#This Row],[X4]]+Table17152330[[#This Row],[XC]]</f>
        <v>0</v>
      </c>
    </row>
    <row r="540" spans="1:13" x14ac:dyDescent="0.25">
      <c r="A540" s="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>
        <f>+Table17152330[[#This Row],[1st Leg]]+Table17152330[[#This Row],[2nd Leg]]+Table17152330[[#This Row],[3rd Leg]]+Table17152330[[#This Row],[4th Leg]]+Table17152330[[#This Row],[Chanpionship]]</f>
        <v>0</v>
      </c>
      <c r="M540" s="7">
        <f>+Table17152330[[#This Row],[x]]+Table17152330[[#This Row],[X2]]+Table17152330[[#This Row],[X3]]+Table17152330[[#This Row],[X4]]+Table17152330[[#This Row],[XC]]</f>
        <v>0</v>
      </c>
    </row>
    <row r="541" spans="1:13" x14ac:dyDescent="0.25">
      <c r="A541" s="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>
        <f>+Table17152330[[#This Row],[1st Leg]]+Table17152330[[#This Row],[2nd Leg]]+Table17152330[[#This Row],[3rd Leg]]+Table17152330[[#This Row],[4th Leg]]+Table17152330[[#This Row],[Chanpionship]]</f>
        <v>0</v>
      </c>
      <c r="M541" s="7">
        <f>+Table17152330[[#This Row],[x]]+Table17152330[[#This Row],[X2]]+Table17152330[[#This Row],[X3]]+Table17152330[[#This Row],[X4]]+Table17152330[[#This Row],[XC]]</f>
        <v>0</v>
      </c>
    </row>
    <row r="542" spans="1:13" x14ac:dyDescent="0.25">
      <c r="A542" s="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>
        <f>+Table17152330[[#This Row],[1st Leg]]+Table17152330[[#This Row],[2nd Leg]]+Table17152330[[#This Row],[3rd Leg]]+Table17152330[[#This Row],[4th Leg]]+Table17152330[[#This Row],[Chanpionship]]</f>
        <v>0</v>
      </c>
      <c r="M542" s="7">
        <f>+Table17152330[[#This Row],[x]]+Table17152330[[#This Row],[X2]]+Table17152330[[#This Row],[X3]]+Table17152330[[#This Row],[X4]]+Table17152330[[#This Row],[XC]]</f>
        <v>0</v>
      </c>
    </row>
    <row r="543" spans="1:13" x14ac:dyDescent="0.25">
      <c r="A543" s="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>
        <f>+Table17152330[[#This Row],[1st Leg]]+Table17152330[[#This Row],[2nd Leg]]+Table17152330[[#This Row],[3rd Leg]]+Table17152330[[#This Row],[4th Leg]]+Table17152330[[#This Row],[Chanpionship]]</f>
        <v>0</v>
      </c>
      <c r="M543" s="7">
        <f>+Table17152330[[#This Row],[x]]+Table17152330[[#This Row],[X2]]+Table17152330[[#This Row],[X3]]+Table17152330[[#This Row],[X4]]+Table17152330[[#This Row],[XC]]</f>
        <v>0</v>
      </c>
    </row>
    <row r="544" spans="1:13" x14ac:dyDescent="0.25">
      <c r="A544" s="12"/>
      <c r="B544" s="9"/>
      <c r="C544" s="2"/>
      <c r="D544" s="2"/>
      <c r="E544" s="2"/>
      <c r="F544" s="2"/>
      <c r="G544" s="2"/>
      <c r="H544" s="2"/>
      <c r="I544" s="2"/>
      <c r="J544" s="2"/>
      <c r="K544" s="2"/>
      <c r="L544" s="2">
        <f>+Table17152330[[#This Row],[1st Leg]]+Table17152330[[#This Row],[2nd Leg]]+Table17152330[[#This Row],[3rd Leg]]+Table17152330[[#This Row],[4th Leg]]+Table17152330[[#This Row],[Chanpionship]]</f>
        <v>0</v>
      </c>
      <c r="M544" s="7">
        <f>+Table17152330[[#This Row],[x]]+Table17152330[[#This Row],[X2]]+Table17152330[[#This Row],[X3]]+Table17152330[[#This Row],[X4]]+Table17152330[[#This Row],[XC]]</f>
        <v>0</v>
      </c>
    </row>
    <row r="545" spans="1:13" x14ac:dyDescent="0.25">
      <c r="A545" s="12"/>
      <c r="B545" s="9"/>
      <c r="C545" s="2"/>
      <c r="D545" s="2"/>
      <c r="E545" s="2"/>
      <c r="F545" s="2"/>
      <c r="G545" s="2"/>
      <c r="H545" s="2"/>
      <c r="I545" s="2"/>
      <c r="J545" s="2"/>
      <c r="K545" s="2"/>
      <c r="L545" s="2">
        <f>+Table17152330[[#This Row],[1st Leg]]+Table17152330[[#This Row],[2nd Leg]]+Table17152330[[#This Row],[3rd Leg]]+Table17152330[[#This Row],[4th Leg]]+Table17152330[[#This Row],[Chanpionship]]</f>
        <v>0</v>
      </c>
      <c r="M545" s="7">
        <f>+Table17152330[[#This Row],[x]]+Table17152330[[#This Row],[X2]]+Table17152330[[#This Row],[X3]]+Table17152330[[#This Row],[X4]]+Table17152330[[#This Row],[XC]]</f>
        <v>0</v>
      </c>
    </row>
    <row r="546" spans="1:13" x14ac:dyDescent="0.25">
      <c r="A546" s="12"/>
      <c r="B546" s="9"/>
      <c r="C546" s="2"/>
      <c r="D546" s="2"/>
      <c r="E546" s="2"/>
      <c r="F546" s="2"/>
      <c r="G546" s="2"/>
      <c r="H546" s="2"/>
      <c r="I546" s="2"/>
      <c r="J546" s="2"/>
      <c r="K546" s="2"/>
      <c r="L546" s="2">
        <f>+Table17152330[[#This Row],[1st Leg]]+Table17152330[[#This Row],[2nd Leg]]+Table17152330[[#This Row],[3rd Leg]]+Table17152330[[#This Row],[4th Leg]]+Table17152330[[#This Row],[Chanpionship]]</f>
        <v>0</v>
      </c>
      <c r="M546" s="7">
        <f>+Table17152330[[#This Row],[x]]+Table17152330[[#This Row],[X2]]+Table17152330[[#This Row],[X3]]+Table17152330[[#This Row],[X4]]+Table17152330[[#This Row],[XC]]</f>
        <v>0</v>
      </c>
    </row>
    <row r="547" spans="1:13" x14ac:dyDescent="0.25">
      <c r="A547" s="12"/>
      <c r="B547" s="9"/>
      <c r="C547" s="2"/>
      <c r="D547" s="2"/>
      <c r="E547" s="2"/>
      <c r="F547" s="2"/>
      <c r="G547" s="2"/>
      <c r="H547" s="2"/>
      <c r="I547" s="2"/>
      <c r="J547" s="2"/>
      <c r="K547" s="2"/>
      <c r="L547" s="2">
        <f>+Table17152330[[#This Row],[1st Leg]]+Table17152330[[#This Row],[2nd Leg]]+Table17152330[[#This Row],[3rd Leg]]+Table17152330[[#This Row],[4th Leg]]+Table17152330[[#This Row],[Chanpionship]]</f>
        <v>0</v>
      </c>
      <c r="M547" s="7">
        <f>+Table17152330[[#This Row],[x]]+Table17152330[[#This Row],[X2]]+Table17152330[[#This Row],[X3]]+Table17152330[[#This Row],[X4]]+Table17152330[[#This Row],[XC]]</f>
        <v>0</v>
      </c>
    </row>
    <row r="548" spans="1:13" x14ac:dyDescent="0.25">
      <c r="A548" s="12"/>
      <c r="B548" s="9"/>
      <c r="C548" s="2"/>
      <c r="D548" s="2"/>
      <c r="E548" s="2"/>
      <c r="F548" s="2"/>
      <c r="G548" s="2"/>
      <c r="H548" s="2"/>
      <c r="I548" s="2"/>
      <c r="J548" s="2"/>
      <c r="K548" s="2"/>
      <c r="L548" s="2">
        <f>+Table17152330[[#This Row],[1st Leg]]+Table17152330[[#This Row],[2nd Leg]]+Table17152330[[#This Row],[3rd Leg]]+Table17152330[[#This Row],[4th Leg]]+Table17152330[[#This Row],[Chanpionship]]</f>
        <v>0</v>
      </c>
      <c r="M548" s="7">
        <f>+Table17152330[[#This Row],[x]]+Table17152330[[#This Row],[X2]]+Table17152330[[#This Row],[X3]]+Table17152330[[#This Row],[X4]]+Table17152330[[#This Row],[XC]]</f>
        <v>0</v>
      </c>
    </row>
    <row r="549" spans="1:13" x14ac:dyDescent="0.25">
      <c r="A549" s="12"/>
      <c r="B549" s="9"/>
      <c r="C549" s="2"/>
      <c r="D549" s="2"/>
      <c r="E549" s="2"/>
      <c r="F549" s="2"/>
      <c r="G549" s="2"/>
      <c r="H549" s="2"/>
      <c r="I549" s="2"/>
      <c r="J549" s="2"/>
      <c r="K549" s="2"/>
      <c r="L549" s="2">
        <f>+Table17152330[[#This Row],[1st Leg]]+Table17152330[[#This Row],[2nd Leg]]+Table17152330[[#This Row],[3rd Leg]]+Table17152330[[#This Row],[4th Leg]]+Table17152330[[#This Row],[Chanpionship]]</f>
        <v>0</v>
      </c>
      <c r="M549" s="7">
        <f>+Table17152330[[#This Row],[x]]+Table17152330[[#This Row],[X2]]+Table17152330[[#This Row],[X3]]+Table17152330[[#This Row],[X4]]+Table17152330[[#This Row],[XC]]</f>
        <v>0</v>
      </c>
    </row>
    <row r="550" spans="1:13" x14ac:dyDescent="0.25">
      <c r="A550" s="12"/>
      <c r="B550" s="9"/>
      <c r="C550" s="2"/>
      <c r="D550" s="2"/>
      <c r="E550" s="2"/>
      <c r="F550" s="2"/>
      <c r="G550" s="2"/>
      <c r="H550" s="2"/>
      <c r="I550" s="2"/>
      <c r="J550" s="2"/>
      <c r="K550" s="2"/>
      <c r="L550" s="2">
        <f>+Table17152330[[#This Row],[1st Leg]]+Table17152330[[#This Row],[2nd Leg]]+Table17152330[[#This Row],[3rd Leg]]+Table17152330[[#This Row],[4th Leg]]+Table17152330[[#This Row],[Chanpionship]]</f>
        <v>0</v>
      </c>
      <c r="M550" s="7">
        <f>+Table17152330[[#This Row],[x]]+Table17152330[[#This Row],[X2]]+Table17152330[[#This Row],[X3]]+Table17152330[[#This Row],[X4]]+Table17152330[[#This Row],[XC]]</f>
        <v>0</v>
      </c>
    </row>
    <row r="551" spans="1:13" x14ac:dyDescent="0.25">
      <c r="A551" s="12"/>
      <c r="B551" s="9"/>
      <c r="C551" s="2"/>
      <c r="D551" s="2"/>
      <c r="E551" s="2"/>
      <c r="F551" s="2"/>
      <c r="G551" s="2"/>
      <c r="H551" s="2"/>
      <c r="I551" s="2"/>
      <c r="J551" s="2"/>
      <c r="K551" s="2"/>
      <c r="L551" s="2">
        <f>+Table17152330[[#This Row],[1st Leg]]+Table17152330[[#This Row],[2nd Leg]]+Table17152330[[#This Row],[3rd Leg]]+Table17152330[[#This Row],[4th Leg]]+Table17152330[[#This Row],[Chanpionship]]</f>
        <v>0</v>
      </c>
      <c r="M551" s="7">
        <f>+Table17152330[[#This Row],[x]]+Table17152330[[#This Row],[X2]]+Table17152330[[#This Row],[X3]]+Table17152330[[#This Row],[X4]]+Table17152330[[#This Row],[XC]]</f>
        <v>0</v>
      </c>
    </row>
    <row r="552" spans="1:13" x14ac:dyDescent="0.25">
      <c r="A552" s="12"/>
      <c r="B552" s="9"/>
      <c r="C552" s="2"/>
      <c r="D552" s="2"/>
      <c r="E552" s="2"/>
      <c r="F552" s="2"/>
      <c r="G552" s="2"/>
      <c r="H552" s="2"/>
      <c r="I552" s="2"/>
      <c r="J552" s="2"/>
      <c r="K552" s="2"/>
      <c r="L552" s="2">
        <f>+Table17152330[[#This Row],[1st Leg]]+Table17152330[[#This Row],[2nd Leg]]+Table17152330[[#This Row],[3rd Leg]]+Table17152330[[#This Row],[4th Leg]]+Table17152330[[#This Row],[Chanpionship]]</f>
        <v>0</v>
      </c>
      <c r="M552" s="7">
        <f>+Table17152330[[#This Row],[x]]+Table17152330[[#This Row],[X2]]+Table17152330[[#This Row],[X3]]+Table17152330[[#This Row],[X4]]+Table17152330[[#This Row],[XC]]</f>
        <v>0</v>
      </c>
    </row>
    <row r="553" spans="1:13" x14ac:dyDescent="0.25">
      <c r="A553" s="12"/>
      <c r="B553" s="9"/>
      <c r="C553" s="2"/>
      <c r="D553" s="2"/>
      <c r="E553" s="2"/>
      <c r="F553" s="2"/>
      <c r="G553" s="2"/>
      <c r="H553" s="2"/>
      <c r="I553" s="2"/>
      <c r="J553" s="2"/>
      <c r="K553" s="2"/>
      <c r="L553" s="2">
        <f>+Table17152330[[#This Row],[1st Leg]]+Table17152330[[#This Row],[2nd Leg]]+Table17152330[[#This Row],[3rd Leg]]+Table17152330[[#This Row],[4th Leg]]+Table17152330[[#This Row],[Chanpionship]]</f>
        <v>0</v>
      </c>
      <c r="M553" s="7">
        <f>+Table17152330[[#This Row],[x]]+Table17152330[[#This Row],[X2]]+Table17152330[[#This Row],[X3]]+Table17152330[[#This Row],[X4]]+Table17152330[[#This Row],[XC]]</f>
        <v>0</v>
      </c>
    </row>
    <row r="554" spans="1:13" x14ac:dyDescent="0.25">
      <c r="A554" s="12"/>
      <c r="B554" s="9"/>
      <c r="C554" s="2"/>
      <c r="D554" s="2"/>
      <c r="E554" s="2"/>
      <c r="F554" s="2"/>
      <c r="G554" s="2"/>
      <c r="H554" s="2"/>
      <c r="I554" s="2"/>
      <c r="J554" s="2"/>
      <c r="K554" s="2"/>
      <c r="L554" s="2">
        <f>+Table17152330[[#This Row],[1st Leg]]+Table17152330[[#This Row],[2nd Leg]]+Table17152330[[#This Row],[3rd Leg]]+Table17152330[[#This Row],[4th Leg]]+Table17152330[[#This Row],[Chanpionship]]</f>
        <v>0</v>
      </c>
      <c r="M554" s="7">
        <f>+Table17152330[[#This Row],[x]]+Table17152330[[#This Row],[X2]]+Table17152330[[#This Row],[X3]]+Table17152330[[#This Row],[X4]]+Table17152330[[#This Row],[XC]]</f>
        <v>0</v>
      </c>
    </row>
    <row r="555" spans="1:13" x14ac:dyDescent="0.25">
      <c r="A555" s="12"/>
      <c r="B555" s="9"/>
      <c r="C555" s="2"/>
      <c r="D555" s="2"/>
      <c r="E555" s="2"/>
      <c r="F555" s="2"/>
      <c r="G555" s="2"/>
      <c r="H555" s="2"/>
      <c r="I555" s="2"/>
      <c r="J555" s="2"/>
      <c r="K555" s="2"/>
      <c r="L555" s="2">
        <f>+Table17152330[[#This Row],[1st Leg]]+Table17152330[[#This Row],[2nd Leg]]+Table17152330[[#This Row],[3rd Leg]]+Table17152330[[#This Row],[4th Leg]]+Table17152330[[#This Row],[Chanpionship]]</f>
        <v>0</v>
      </c>
      <c r="M555" s="7">
        <f>+Table17152330[[#This Row],[x]]+Table17152330[[#This Row],[X2]]+Table17152330[[#This Row],[X3]]+Table17152330[[#This Row],[X4]]+Table17152330[[#This Row],[XC]]</f>
        <v>0</v>
      </c>
    </row>
    <row r="556" spans="1:13" x14ac:dyDescent="0.25">
      <c r="A556" s="12"/>
      <c r="B556" s="9"/>
      <c r="C556" s="2"/>
      <c r="D556" s="2"/>
      <c r="E556" s="2"/>
      <c r="F556" s="2"/>
      <c r="G556" s="2"/>
      <c r="H556" s="2"/>
      <c r="I556" s="2"/>
      <c r="J556" s="2"/>
      <c r="K556" s="2"/>
      <c r="L556" s="2">
        <f>+Table17152330[[#This Row],[1st Leg]]+Table17152330[[#This Row],[2nd Leg]]+Table17152330[[#This Row],[3rd Leg]]+Table17152330[[#This Row],[4th Leg]]+Table17152330[[#This Row],[Chanpionship]]</f>
        <v>0</v>
      </c>
      <c r="M556" s="7">
        <f>+Table17152330[[#This Row],[x]]+Table17152330[[#This Row],[X2]]+Table17152330[[#This Row],[X3]]+Table17152330[[#This Row],[X4]]+Table17152330[[#This Row],[XC]]</f>
        <v>0</v>
      </c>
    </row>
    <row r="557" spans="1:13" x14ac:dyDescent="0.25">
      <c r="A557" s="12"/>
      <c r="B557" s="9"/>
      <c r="C557" s="2"/>
      <c r="D557" s="2"/>
      <c r="E557" s="2"/>
      <c r="F557" s="2"/>
      <c r="G557" s="2"/>
      <c r="H557" s="2"/>
      <c r="I557" s="2"/>
      <c r="J557" s="2"/>
      <c r="K557" s="2"/>
      <c r="L557" s="2">
        <f>+Table17152330[[#This Row],[1st Leg]]+Table17152330[[#This Row],[2nd Leg]]+Table17152330[[#This Row],[3rd Leg]]+Table17152330[[#This Row],[4th Leg]]+Table17152330[[#This Row],[Chanpionship]]</f>
        <v>0</v>
      </c>
      <c r="M557" s="7">
        <f>+Table17152330[[#This Row],[x]]+Table17152330[[#This Row],[X2]]+Table17152330[[#This Row],[X3]]+Table17152330[[#This Row],[X4]]+Table17152330[[#This Row],[XC]]</f>
        <v>0</v>
      </c>
    </row>
    <row r="558" spans="1:13" x14ac:dyDescent="0.25">
      <c r="A558" s="12"/>
      <c r="B558" s="9"/>
      <c r="C558" s="2"/>
      <c r="D558" s="2"/>
      <c r="E558" s="2"/>
      <c r="F558" s="2"/>
      <c r="G558" s="2"/>
      <c r="H558" s="2"/>
      <c r="I558" s="2"/>
      <c r="J558" s="2"/>
      <c r="K558" s="2"/>
      <c r="L558" s="2">
        <f>+Table17152330[[#This Row],[1st Leg]]+Table17152330[[#This Row],[2nd Leg]]+Table17152330[[#This Row],[3rd Leg]]+Table17152330[[#This Row],[4th Leg]]+Table17152330[[#This Row],[Chanpionship]]</f>
        <v>0</v>
      </c>
      <c r="M558" s="7">
        <f>+Table17152330[[#This Row],[x]]+Table17152330[[#This Row],[X2]]+Table17152330[[#This Row],[X3]]+Table17152330[[#This Row],[X4]]+Table17152330[[#This Row],[XC]]</f>
        <v>0</v>
      </c>
    </row>
    <row r="559" spans="1:13" x14ac:dyDescent="0.25">
      <c r="A559" s="12"/>
      <c r="B559" s="9"/>
      <c r="C559" s="2"/>
      <c r="D559" s="2"/>
      <c r="E559" s="2"/>
      <c r="F559" s="2"/>
      <c r="G559" s="2"/>
      <c r="H559" s="2"/>
      <c r="I559" s="2"/>
      <c r="J559" s="2"/>
      <c r="K559" s="2"/>
      <c r="L559" s="2">
        <f>+Table17152330[[#This Row],[1st Leg]]+Table17152330[[#This Row],[2nd Leg]]+Table17152330[[#This Row],[3rd Leg]]+Table17152330[[#This Row],[4th Leg]]+Table17152330[[#This Row],[Chanpionship]]</f>
        <v>0</v>
      </c>
      <c r="M559" s="7">
        <f>+Table17152330[[#This Row],[x]]+Table17152330[[#This Row],[X2]]+Table17152330[[#This Row],[X3]]+Table17152330[[#This Row],[X4]]+Table17152330[[#This Row],[XC]]</f>
        <v>0</v>
      </c>
    </row>
    <row r="560" spans="1:13" x14ac:dyDescent="0.25">
      <c r="A560" s="12"/>
      <c r="B560" s="9"/>
      <c r="C560" s="2"/>
      <c r="D560" s="2"/>
      <c r="E560" s="2"/>
      <c r="F560" s="2"/>
      <c r="G560" s="2"/>
      <c r="H560" s="2"/>
      <c r="I560" s="2"/>
      <c r="J560" s="2"/>
      <c r="K560" s="2"/>
      <c r="L560" s="2">
        <f>+Table17152330[[#This Row],[1st Leg]]+Table17152330[[#This Row],[2nd Leg]]+Table17152330[[#This Row],[3rd Leg]]+Table17152330[[#This Row],[4th Leg]]+Table17152330[[#This Row],[Chanpionship]]</f>
        <v>0</v>
      </c>
      <c r="M560" s="7">
        <f>+Table17152330[[#This Row],[x]]+Table17152330[[#This Row],[X2]]+Table17152330[[#This Row],[X3]]+Table17152330[[#This Row],[X4]]+Table17152330[[#This Row],[XC]]</f>
        <v>0</v>
      </c>
    </row>
    <row r="561" spans="1:13" x14ac:dyDescent="0.25">
      <c r="A561" s="12"/>
      <c r="B561" s="9"/>
      <c r="C561" s="2"/>
      <c r="D561" s="2"/>
      <c r="E561" s="2"/>
      <c r="F561" s="2"/>
      <c r="G561" s="2"/>
      <c r="H561" s="2"/>
      <c r="I561" s="2"/>
      <c r="J561" s="2"/>
      <c r="K561" s="2"/>
      <c r="L561" s="2">
        <f>+Table17152330[[#This Row],[1st Leg]]+Table17152330[[#This Row],[2nd Leg]]+Table17152330[[#This Row],[3rd Leg]]+Table17152330[[#This Row],[4th Leg]]+Table17152330[[#This Row],[Chanpionship]]</f>
        <v>0</v>
      </c>
      <c r="M561" s="7">
        <f>+Table17152330[[#This Row],[x]]+Table17152330[[#This Row],[X2]]+Table17152330[[#This Row],[X3]]+Table17152330[[#This Row],[X4]]+Table17152330[[#This Row],[XC]]</f>
        <v>0</v>
      </c>
    </row>
    <row r="562" spans="1:13" x14ac:dyDescent="0.25">
      <c r="A562" s="12"/>
      <c r="B562" s="9"/>
      <c r="C562" s="2"/>
      <c r="D562" s="2"/>
      <c r="E562" s="2"/>
      <c r="F562" s="2"/>
      <c r="G562" s="2"/>
      <c r="H562" s="2"/>
      <c r="I562" s="2"/>
      <c r="J562" s="2"/>
      <c r="K562" s="2"/>
      <c r="L562" s="2">
        <f>+Table17152330[[#This Row],[1st Leg]]+Table17152330[[#This Row],[2nd Leg]]+Table17152330[[#This Row],[3rd Leg]]+Table17152330[[#This Row],[4th Leg]]+Table17152330[[#This Row],[Chanpionship]]</f>
        <v>0</v>
      </c>
      <c r="M562" s="7">
        <f>+Table17152330[[#This Row],[x]]+Table17152330[[#This Row],[X2]]+Table17152330[[#This Row],[X3]]+Table17152330[[#This Row],[X4]]+Table17152330[[#This Row],[XC]]</f>
        <v>0</v>
      </c>
    </row>
    <row r="563" spans="1:13" x14ac:dyDescent="0.25">
      <c r="A563" s="12"/>
      <c r="B563" s="9"/>
      <c r="C563" s="2"/>
      <c r="D563" s="2"/>
      <c r="E563" s="2"/>
      <c r="F563" s="2"/>
      <c r="G563" s="2"/>
      <c r="H563" s="2"/>
      <c r="I563" s="2"/>
      <c r="J563" s="2"/>
      <c r="K563" s="2"/>
      <c r="L563" s="2">
        <f>+Table17152330[[#This Row],[1st Leg]]+Table17152330[[#This Row],[2nd Leg]]+Table17152330[[#This Row],[3rd Leg]]+Table17152330[[#This Row],[4th Leg]]+Table17152330[[#This Row],[Chanpionship]]</f>
        <v>0</v>
      </c>
      <c r="M563" s="7">
        <f>+Table17152330[[#This Row],[x]]+Table17152330[[#This Row],[X2]]+Table17152330[[#This Row],[X3]]+Table17152330[[#This Row],[X4]]+Table17152330[[#This Row],[XC]]</f>
        <v>0</v>
      </c>
    </row>
    <row r="564" spans="1:13" x14ac:dyDescent="0.25">
      <c r="A564" s="12"/>
      <c r="B564" s="9"/>
      <c r="C564" s="2"/>
      <c r="D564" s="2"/>
      <c r="E564" s="2"/>
      <c r="F564" s="2"/>
      <c r="G564" s="2"/>
      <c r="H564" s="2"/>
      <c r="I564" s="2"/>
      <c r="J564" s="2"/>
      <c r="K564" s="2"/>
      <c r="L564" s="2">
        <f>+Table17152330[[#This Row],[1st Leg]]+Table17152330[[#This Row],[2nd Leg]]+Table17152330[[#This Row],[3rd Leg]]+Table17152330[[#This Row],[4th Leg]]+Table17152330[[#This Row],[Chanpionship]]</f>
        <v>0</v>
      </c>
      <c r="M564" s="7">
        <f>+Table17152330[[#This Row],[x]]+Table17152330[[#This Row],[X2]]+Table17152330[[#This Row],[X3]]+Table17152330[[#This Row],[X4]]+Table17152330[[#This Row],[XC]]</f>
        <v>0</v>
      </c>
    </row>
    <row r="565" spans="1:13" x14ac:dyDescent="0.25">
      <c r="A565" s="12"/>
      <c r="B565" s="9"/>
      <c r="C565" s="2"/>
      <c r="D565" s="2"/>
      <c r="E565" s="2"/>
      <c r="F565" s="2"/>
      <c r="G565" s="2"/>
      <c r="H565" s="2"/>
      <c r="I565" s="2"/>
      <c r="J565" s="2"/>
      <c r="K565" s="2"/>
      <c r="L565" s="2">
        <f>+Table17152330[[#This Row],[1st Leg]]+Table17152330[[#This Row],[2nd Leg]]+Table17152330[[#This Row],[3rd Leg]]+Table17152330[[#This Row],[4th Leg]]+Table17152330[[#This Row],[Chanpionship]]</f>
        <v>0</v>
      </c>
      <c r="M565" s="7">
        <f>+Table17152330[[#This Row],[x]]+Table17152330[[#This Row],[X2]]+Table17152330[[#This Row],[X3]]+Table17152330[[#This Row],[X4]]+Table17152330[[#This Row],[XC]]</f>
        <v>0</v>
      </c>
    </row>
    <row r="566" spans="1:13" x14ac:dyDescent="0.25">
      <c r="A566" s="12"/>
      <c r="B566" s="9"/>
      <c r="C566" s="2"/>
      <c r="D566" s="2"/>
      <c r="E566" s="2"/>
      <c r="F566" s="2"/>
      <c r="G566" s="2"/>
      <c r="H566" s="2"/>
      <c r="I566" s="2"/>
      <c r="J566" s="2"/>
      <c r="K566" s="2"/>
      <c r="L566" s="2">
        <f>+Table17152330[[#This Row],[1st Leg]]+Table17152330[[#This Row],[2nd Leg]]+Table17152330[[#This Row],[3rd Leg]]+Table17152330[[#This Row],[4th Leg]]+Table17152330[[#This Row],[Chanpionship]]</f>
        <v>0</v>
      </c>
      <c r="M566" s="7">
        <f>+Table17152330[[#This Row],[x]]+Table17152330[[#This Row],[X2]]+Table17152330[[#This Row],[X3]]+Table17152330[[#This Row],[X4]]+Table17152330[[#This Row],[XC]]</f>
        <v>0</v>
      </c>
    </row>
    <row r="571" spans="1:13" ht="27" thickBot="1" x14ac:dyDescent="0.45">
      <c r="A571" s="1" t="s">
        <v>83</v>
      </c>
    </row>
    <row r="572" spans="1:13" ht="15.75" thickTop="1" x14ac:dyDescent="0.25">
      <c r="A572" s="3" t="s">
        <v>0</v>
      </c>
      <c r="B572" s="4" t="s">
        <v>1</v>
      </c>
      <c r="C572" s="4" t="s">
        <v>2</v>
      </c>
      <c r="D572" s="4" t="s">
        <v>3</v>
      </c>
      <c r="E572" s="4" t="s">
        <v>9</v>
      </c>
      <c r="F572" s="4" t="s">
        <v>5</v>
      </c>
      <c r="G572" s="4" t="s">
        <v>6</v>
      </c>
      <c r="H572" s="4" t="s">
        <v>7</v>
      </c>
      <c r="I572" s="4" t="s">
        <v>4</v>
      </c>
      <c r="J572" s="4" t="s">
        <v>8</v>
      </c>
      <c r="K572" s="4" t="s">
        <v>12</v>
      </c>
      <c r="L572" s="4" t="s">
        <v>10</v>
      </c>
      <c r="M572" s="5" t="s">
        <v>11</v>
      </c>
    </row>
    <row r="573" spans="1:13" x14ac:dyDescent="0.25">
      <c r="A573" s="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>
        <f>+Table1715233033[[#This Row],[1st Leg]]+Table1715233033[[#This Row],[2nd Leg]]+Table1715233033[[#This Row],[3rd Leg]]+Table1715233033[[#This Row],[4th Leg]]+Table1715233033[[#This Row],[Chanpionship]]</f>
        <v>0</v>
      </c>
      <c r="M573" s="7">
        <f>+Table1715233033[[#This Row],[x]]+Table1715233033[[#This Row],[X2]]+Table1715233033[[#This Row],[X3]]+Table1715233033[[#This Row],[X4]]+Table1715233033[[#This Row],[XC]]</f>
        <v>0</v>
      </c>
    </row>
    <row r="574" spans="1:13" x14ac:dyDescent="0.25">
      <c r="A574" s="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>
        <f>+Table1715233033[[#This Row],[1st Leg]]+Table1715233033[[#This Row],[2nd Leg]]+Table1715233033[[#This Row],[3rd Leg]]+Table1715233033[[#This Row],[4th Leg]]+Table1715233033[[#This Row],[Chanpionship]]</f>
        <v>0</v>
      </c>
      <c r="M574" s="7">
        <f>+Table1715233033[[#This Row],[x]]+Table1715233033[[#This Row],[X2]]+Table1715233033[[#This Row],[X3]]+Table1715233033[[#This Row],[X4]]+Table1715233033[[#This Row],[XC]]</f>
        <v>0</v>
      </c>
    </row>
    <row r="575" spans="1:13" x14ac:dyDescent="0.25">
      <c r="A575" s="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>
        <f>+Table1715233033[[#This Row],[1st Leg]]+Table1715233033[[#This Row],[2nd Leg]]+Table1715233033[[#This Row],[3rd Leg]]+Table1715233033[[#This Row],[4th Leg]]+Table1715233033[[#This Row],[Chanpionship]]</f>
        <v>0</v>
      </c>
      <c r="M575" s="7">
        <f>+Table1715233033[[#This Row],[x]]+Table1715233033[[#This Row],[X2]]+Table1715233033[[#This Row],[X3]]+Table1715233033[[#This Row],[X4]]+Table1715233033[[#This Row],[XC]]</f>
        <v>0</v>
      </c>
    </row>
    <row r="576" spans="1:13" x14ac:dyDescent="0.25">
      <c r="A576" s="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>
        <f>+Table1715233033[[#This Row],[1st Leg]]+Table1715233033[[#This Row],[2nd Leg]]+Table1715233033[[#This Row],[3rd Leg]]+Table1715233033[[#This Row],[4th Leg]]+Table1715233033[[#This Row],[Chanpionship]]</f>
        <v>0</v>
      </c>
      <c r="M576" s="7">
        <f>+Table1715233033[[#This Row],[x]]+Table1715233033[[#This Row],[X2]]+Table1715233033[[#This Row],[X3]]+Table1715233033[[#This Row],[X4]]+Table1715233033[[#This Row],[XC]]</f>
        <v>0</v>
      </c>
    </row>
    <row r="577" spans="1:13" x14ac:dyDescent="0.25">
      <c r="A577" s="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>
        <f>+Table1715233033[[#This Row],[1st Leg]]+Table1715233033[[#This Row],[2nd Leg]]+Table1715233033[[#This Row],[3rd Leg]]+Table1715233033[[#This Row],[4th Leg]]+Table1715233033[[#This Row],[Chanpionship]]</f>
        <v>0</v>
      </c>
      <c r="M577" s="7">
        <f>+Table1715233033[[#This Row],[x]]+Table1715233033[[#This Row],[X2]]+Table1715233033[[#This Row],[X3]]+Table1715233033[[#This Row],[X4]]+Table1715233033[[#This Row],[XC]]</f>
        <v>0</v>
      </c>
    </row>
    <row r="578" spans="1:13" x14ac:dyDescent="0.25">
      <c r="A578" s="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>
        <f>+Table1715233033[[#This Row],[1st Leg]]+Table1715233033[[#This Row],[2nd Leg]]+Table1715233033[[#This Row],[3rd Leg]]+Table1715233033[[#This Row],[4th Leg]]+Table1715233033[[#This Row],[Chanpionship]]</f>
        <v>0</v>
      </c>
      <c r="M578" s="7">
        <f>+Table1715233033[[#This Row],[x]]+Table1715233033[[#This Row],[X2]]+Table1715233033[[#This Row],[X3]]+Table1715233033[[#This Row],[X4]]+Table1715233033[[#This Row],[XC]]</f>
        <v>0</v>
      </c>
    </row>
    <row r="579" spans="1:13" x14ac:dyDescent="0.25">
      <c r="A579" s="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>
        <f>+Table1715233033[[#This Row],[1st Leg]]+Table1715233033[[#This Row],[2nd Leg]]+Table1715233033[[#This Row],[3rd Leg]]+Table1715233033[[#This Row],[4th Leg]]+Table1715233033[[#This Row],[Chanpionship]]</f>
        <v>0</v>
      </c>
      <c r="M579" s="7">
        <f>+Table1715233033[[#This Row],[x]]+Table1715233033[[#This Row],[X2]]+Table1715233033[[#This Row],[X3]]+Table1715233033[[#This Row],[X4]]+Table1715233033[[#This Row],[XC]]</f>
        <v>0</v>
      </c>
    </row>
    <row r="580" spans="1:13" x14ac:dyDescent="0.25">
      <c r="A580" s="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>
        <f>+Table1715233033[[#This Row],[1st Leg]]+Table1715233033[[#This Row],[2nd Leg]]+Table1715233033[[#This Row],[3rd Leg]]+Table1715233033[[#This Row],[4th Leg]]+Table1715233033[[#This Row],[Chanpionship]]</f>
        <v>0</v>
      </c>
      <c r="M580" s="7">
        <f>+Table1715233033[[#This Row],[x]]+Table1715233033[[#This Row],[X2]]+Table1715233033[[#This Row],[X3]]+Table1715233033[[#This Row],[X4]]+Table1715233033[[#This Row],[XC]]</f>
        <v>0</v>
      </c>
    </row>
    <row r="581" spans="1:13" x14ac:dyDescent="0.25">
      <c r="A581" s="12"/>
      <c r="B581" s="9"/>
      <c r="C581" s="2"/>
      <c r="D581" s="2"/>
      <c r="E581" s="2"/>
      <c r="F581" s="2"/>
      <c r="G581" s="2"/>
      <c r="H581" s="2"/>
      <c r="I581" s="2"/>
      <c r="J581" s="2"/>
      <c r="K581" s="2"/>
      <c r="L581" s="2">
        <f>+Table1715233033[[#This Row],[1st Leg]]+Table1715233033[[#This Row],[2nd Leg]]+Table1715233033[[#This Row],[3rd Leg]]+Table1715233033[[#This Row],[4th Leg]]+Table1715233033[[#This Row],[Chanpionship]]</f>
        <v>0</v>
      </c>
      <c r="M581" s="7">
        <f>+Table1715233033[[#This Row],[x]]+Table1715233033[[#This Row],[X2]]+Table1715233033[[#This Row],[X3]]+Table1715233033[[#This Row],[X4]]+Table1715233033[[#This Row],[XC]]</f>
        <v>0</v>
      </c>
    </row>
    <row r="582" spans="1:13" x14ac:dyDescent="0.25">
      <c r="A582" s="12"/>
      <c r="B582" s="9"/>
      <c r="C582" s="2"/>
      <c r="D582" s="2"/>
      <c r="E582" s="2"/>
      <c r="F582" s="2"/>
      <c r="G582" s="2"/>
      <c r="H582" s="2"/>
      <c r="I582" s="2"/>
      <c r="J582" s="2"/>
      <c r="K582" s="2"/>
      <c r="L582" s="2">
        <f>+Table1715233033[[#This Row],[1st Leg]]+Table1715233033[[#This Row],[2nd Leg]]+Table1715233033[[#This Row],[3rd Leg]]+Table1715233033[[#This Row],[4th Leg]]+Table1715233033[[#This Row],[Chanpionship]]</f>
        <v>0</v>
      </c>
      <c r="M582" s="7">
        <f>+Table1715233033[[#This Row],[x]]+Table1715233033[[#This Row],[X2]]+Table1715233033[[#This Row],[X3]]+Table1715233033[[#This Row],[X4]]+Table1715233033[[#This Row],[XC]]</f>
        <v>0</v>
      </c>
    </row>
    <row r="583" spans="1:13" x14ac:dyDescent="0.25">
      <c r="A583" s="12"/>
      <c r="B583" s="9"/>
      <c r="C583" s="2"/>
      <c r="D583" s="2"/>
      <c r="E583" s="2"/>
      <c r="F583" s="2"/>
      <c r="G583" s="2"/>
      <c r="H583" s="2"/>
      <c r="I583" s="2"/>
      <c r="J583" s="2"/>
      <c r="K583" s="2"/>
      <c r="L583" s="2">
        <f>+Table1715233033[[#This Row],[1st Leg]]+Table1715233033[[#This Row],[2nd Leg]]+Table1715233033[[#This Row],[3rd Leg]]+Table1715233033[[#This Row],[4th Leg]]+Table1715233033[[#This Row],[Chanpionship]]</f>
        <v>0</v>
      </c>
      <c r="M583" s="7">
        <f>+Table1715233033[[#This Row],[x]]+Table1715233033[[#This Row],[X2]]+Table1715233033[[#This Row],[X3]]+Table1715233033[[#This Row],[X4]]+Table1715233033[[#This Row],[XC]]</f>
        <v>0</v>
      </c>
    </row>
    <row r="584" spans="1:13" x14ac:dyDescent="0.25">
      <c r="A584" s="12"/>
      <c r="B584" s="9"/>
      <c r="C584" s="2"/>
      <c r="D584" s="2"/>
      <c r="E584" s="2"/>
      <c r="F584" s="2"/>
      <c r="G584" s="2"/>
      <c r="H584" s="2"/>
      <c r="I584" s="2"/>
      <c r="J584" s="2"/>
      <c r="K584" s="2"/>
      <c r="L584" s="2">
        <f>+Table1715233033[[#This Row],[1st Leg]]+Table1715233033[[#This Row],[2nd Leg]]+Table1715233033[[#This Row],[3rd Leg]]+Table1715233033[[#This Row],[4th Leg]]+Table1715233033[[#This Row],[Chanpionship]]</f>
        <v>0</v>
      </c>
      <c r="M584" s="7">
        <f>+Table1715233033[[#This Row],[x]]+Table1715233033[[#This Row],[X2]]+Table1715233033[[#This Row],[X3]]+Table1715233033[[#This Row],[X4]]+Table1715233033[[#This Row],[XC]]</f>
        <v>0</v>
      </c>
    </row>
    <row r="585" spans="1:13" x14ac:dyDescent="0.25">
      <c r="A585" s="12"/>
      <c r="B585" s="9"/>
      <c r="C585" s="2"/>
      <c r="D585" s="2"/>
      <c r="E585" s="2"/>
      <c r="F585" s="2"/>
      <c r="G585" s="2"/>
      <c r="H585" s="2"/>
      <c r="I585" s="2"/>
      <c r="J585" s="2"/>
      <c r="K585" s="2"/>
      <c r="L585" s="2">
        <f>+Table1715233033[[#This Row],[1st Leg]]+Table1715233033[[#This Row],[2nd Leg]]+Table1715233033[[#This Row],[3rd Leg]]+Table1715233033[[#This Row],[4th Leg]]+Table1715233033[[#This Row],[Chanpionship]]</f>
        <v>0</v>
      </c>
      <c r="M585" s="7">
        <f>+Table1715233033[[#This Row],[x]]+Table1715233033[[#This Row],[X2]]+Table1715233033[[#This Row],[X3]]+Table1715233033[[#This Row],[X4]]+Table1715233033[[#This Row],[XC]]</f>
        <v>0</v>
      </c>
    </row>
    <row r="586" spans="1:13" x14ac:dyDescent="0.25">
      <c r="A586" s="12"/>
      <c r="B586" s="9"/>
      <c r="C586" s="2"/>
      <c r="D586" s="2"/>
      <c r="E586" s="2"/>
      <c r="F586" s="2"/>
      <c r="G586" s="2"/>
      <c r="H586" s="2"/>
      <c r="I586" s="2"/>
      <c r="J586" s="2"/>
      <c r="K586" s="2"/>
      <c r="L586" s="2">
        <f>+Table1715233033[[#This Row],[1st Leg]]+Table1715233033[[#This Row],[2nd Leg]]+Table1715233033[[#This Row],[3rd Leg]]+Table1715233033[[#This Row],[4th Leg]]+Table1715233033[[#This Row],[Chanpionship]]</f>
        <v>0</v>
      </c>
      <c r="M586" s="7">
        <f>+Table1715233033[[#This Row],[x]]+Table1715233033[[#This Row],[X2]]+Table1715233033[[#This Row],[X3]]+Table1715233033[[#This Row],[X4]]+Table1715233033[[#This Row],[XC]]</f>
        <v>0</v>
      </c>
    </row>
    <row r="587" spans="1:13" x14ac:dyDescent="0.25">
      <c r="A587" s="12"/>
      <c r="B587" s="9"/>
      <c r="C587" s="2"/>
      <c r="D587" s="2"/>
      <c r="E587" s="2"/>
      <c r="F587" s="2"/>
      <c r="G587" s="2"/>
      <c r="H587" s="2"/>
      <c r="I587" s="2"/>
      <c r="J587" s="2"/>
      <c r="K587" s="2"/>
      <c r="L587" s="2">
        <f>+Table1715233033[[#This Row],[1st Leg]]+Table1715233033[[#This Row],[2nd Leg]]+Table1715233033[[#This Row],[3rd Leg]]+Table1715233033[[#This Row],[4th Leg]]+Table1715233033[[#This Row],[Chanpionship]]</f>
        <v>0</v>
      </c>
      <c r="M587" s="7">
        <f>+Table1715233033[[#This Row],[x]]+Table1715233033[[#This Row],[X2]]+Table1715233033[[#This Row],[X3]]+Table1715233033[[#This Row],[X4]]+Table1715233033[[#This Row],[XC]]</f>
        <v>0</v>
      </c>
    </row>
    <row r="588" spans="1:13" x14ac:dyDescent="0.25">
      <c r="A588" s="12"/>
      <c r="B588" s="9"/>
      <c r="C588" s="2"/>
      <c r="D588" s="2"/>
      <c r="E588" s="2"/>
      <c r="F588" s="2"/>
      <c r="G588" s="2"/>
      <c r="H588" s="2"/>
      <c r="I588" s="2"/>
      <c r="J588" s="2"/>
      <c r="K588" s="2"/>
      <c r="L588" s="2">
        <f>+Table1715233033[[#This Row],[1st Leg]]+Table1715233033[[#This Row],[2nd Leg]]+Table1715233033[[#This Row],[3rd Leg]]+Table1715233033[[#This Row],[4th Leg]]+Table1715233033[[#This Row],[Chanpionship]]</f>
        <v>0</v>
      </c>
      <c r="M588" s="7">
        <f>+Table1715233033[[#This Row],[x]]+Table1715233033[[#This Row],[X2]]+Table1715233033[[#This Row],[X3]]+Table1715233033[[#This Row],[X4]]+Table1715233033[[#This Row],[XC]]</f>
        <v>0</v>
      </c>
    </row>
    <row r="589" spans="1:13" x14ac:dyDescent="0.25">
      <c r="A589" s="12"/>
      <c r="B589" s="9"/>
      <c r="C589" s="2"/>
      <c r="D589" s="2"/>
      <c r="E589" s="2"/>
      <c r="F589" s="2"/>
      <c r="G589" s="2"/>
      <c r="H589" s="2"/>
      <c r="I589" s="2"/>
      <c r="J589" s="2"/>
      <c r="K589" s="2"/>
      <c r="L589" s="2">
        <f>+Table1715233033[[#This Row],[1st Leg]]+Table1715233033[[#This Row],[2nd Leg]]+Table1715233033[[#This Row],[3rd Leg]]+Table1715233033[[#This Row],[4th Leg]]+Table1715233033[[#This Row],[Chanpionship]]</f>
        <v>0</v>
      </c>
      <c r="M589" s="7">
        <f>+Table1715233033[[#This Row],[x]]+Table1715233033[[#This Row],[X2]]+Table1715233033[[#This Row],[X3]]+Table1715233033[[#This Row],[X4]]+Table1715233033[[#This Row],[XC]]</f>
        <v>0</v>
      </c>
    </row>
    <row r="590" spans="1:13" x14ac:dyDescent="0.25">
      <c r="A590" s="12"/>
      <c r="B590" s="9"/>
      <c r="C590" s="2"/>
      <c r="D590" s="2"/>
      <c r="E590" s="2"/>
      <c r="F590" s="2"/>
      <c r="G590" s="2"/>
      <c r="H590" s="2"/>
      <c r="I590" s="2"/>
      <c r="J590" s="2"/>
      <c r="K590" s="2"/>
      <c r="L590" s="2">
        <f>+Table1715233033[[#This Row],[1st Leg]]+Table1715233033[[#This Row],[2nd Leg]]+Table1715233033[[#This Row],[3rd Leg]]+Table1715233033[[#This Row],[4th Leg]]+Table1715233033[[#This Row],[Chanpionship]]</f>
        <v>0</v>
      </c>
      <c r="M590" s="7">
        <f>+Table1715233033[[#This Row],[x]]+Table1715233033[[#This Row],[X2]]+Table1715233033[[#This Row],[X3]]+Table1715233033[[#This Row],[X4]]+Table1715233033[[#This Row],[XC]]</f>
        <v>0</v>
      </c>
    </row>
    <row r="591" spans="1:13" x14ac:dyDescent="0.25">
      <c r="A591" s="12"/>
      <c r="B591" s="9"/>
      <c r="C591" s="2"/>
      <c r="D591" s="2"/>
      <c r="E591" s="2"/>
      <c r="F591" s="2"/>
      <c r="G591" s="2"/>
      <c r="H591" s="2"/>
      <c r="I591" s="2"/>
      <c r="J591" s="2"/>
      <c r="K591" s="2"/>
      <c r="L591" s="2">
        <f>+Table1715233033[[#This Row],[1st Leg]]+Table1715233033[[#This Row],[2nd Leg]]+Table1715233033[[#This Row],[3rd Leg]]+Table1715233033[[#This Row],[4th Leg]]+Table1715233033[[#This Row],[Chanpionship]]</f>
        <v>0</v>
      </c>
      <c r="M591" s="7">
        <f>+Table1715233033[[#This Row],[x]]+Table1715233033[[#This Row],[X2]]+Table1715233033[[#This Row],[X3]]+Table1715233033[[#This Row],[X4]]+Table1715233033[[#This Row],[XC]]</f>
        <v>0</v>
      </c>
    </row>
    <row r="592" spans="1:13" x14ac:dyDescent="0.25">
      <c r="A592" s="12"/>
      <c r="B592" s="9"/>
      <c r="C592" s="2"/>
      <c r="D592" s="2"/>
      <c r="E592" s="2"/>
      <c r="F592" s="2"/>
      <c r="G592" s="2"/>
      <c r="H592" s="2"/>
      <c r="I592" s="2"/>
      <c r="J592" s="2"/>
      <c r="K592" s="2"/>
      <c r="L592" s="2">
        <f>+Table1715233033[[#This Row],[1st Leg]]+Table1715233033[[#This Row],[2nd Leg]]+Table1715233033[[#This Row],[3rd Leg]]+Table1715233033[[#This Row],[4th Leg]]+Table1715233033[[#This Row],[Chanpionship]]</f>
        <v>0</v>
      </c>
      <c r="M592" s="7">
        <f>+Table1715233033[[#This Row],[x]]+Table1715233033[[#This Row],[X2]]+Table1715233033[[#This Row],[X3]]+Table1715233033[[#This Row],[X4]]+Table1715233033[[#This Row],[XC]]</f>
        <v>0</v>
      </c>
    </row>
    <row r="593" spans="1:13" x14ac:dyDescent="0.25">
      <c r="A593" s="12"/>
      <c r="B593" s="9"/>
      <c r="C593" s="2"/>
      <c r="D593" s="2"/>
      <c r="E593" s="2"/>
      <c r="F593" s="2"/>
      <c r="G593" s="2"/>
      <c r="H593" s="2"/>
      <c r="I593" s="2"/>
      <c r="J593" s="2"/>
      <c r="K593" s="2"/>
      <c r="L593" s="2">
        <f>+Table1715233033[[#This Row],[1st Leg]]+Table1715233033[[#This Row],[2nd Leg]]+Table1715233033[[#This Row],[3rd Leg]]+Table1715233033[[#This Row],[4th Leg]]+Table1715233033[[#This Row],[Chanpionship]]</f>
        <v>0</v>
      </c>
      <c r="M593" s="7">
        <f>+Table1715233033[[#This Row],[x]]+Table1715233033[[#This Row],[X2]]+Table1715233033[[#This Row],[X3]]+Table1715233033[[#This Row],[X4]]+Table1715233033[[#This Row],[XC]]</f>
        <v>0</v>
      </c>
    </row>
    <row r="594" spans="1:13" x14ac:dyDescent="0.25">
      <c r="A594" s="12"/>
      <c r="B594" s="9"/>
      <c r="C594" s="2"/>
      <c r="D594" s="2"/>
      <c r="E594" s="2"/>
      <c r="F594" s="2"/>
      <c r="G594" s="2"/>
      <c r="H594" s="2"/>
      <c r="I594" s="2"/>
      <c r="J594" s="2"/>
      <c r="K594" s="2"/>
      <c r="L594" s="2">
        <f>+Table1715233033[[#This Row],[1st Leg]]+Table1715233033[[#This Row],[2nd Leg]]+Table1715233033[[#This Row],[3rd Leg]]+Table1715233033[[#This Row],[4th Leg]]+Table1715233033[[#This Row],[Chanpionship]]</f>
        <v>0</v>
      </c>
      <c r="M594" s="7">
        <f>+Table1715233033[[#This Row],[x]]+Table1715233033[[#This Row],[X2]]+Table1715233033[[#This Row],[X3]]+Table1715233033[[#This Row],[X4]]+Table1715233033[[#This Row],[XC]]</f>
        <v>0</v>
      </c>
    </row>
    <row r="595" spans="1:13" x14ac:dyDescent="0.25">
      <c r="A595" s="12"/>
      <c r="B595" s="9"/>
      <c r="C595" s="2"/>
      <c r="D595" s="2"/>
      <c r="E595" s="2"/>
      <c r="F595" s="2"/>
      <c r="G595" s="2"/>
      <c r="H595" s="2"/>
      <c r="I595" s="2"/>
      <c r="J595" s="2"/>
      <c r="K595" s="2"/>
      <c r="L595" s="2">
        <f>+Table1715233033[[#This Row],[1st Leg]]+Table1715233033[[#This Row],[2nd Leg]]+Table1715233033[[#This Row],[3rd Leg]]+Table1715233033[[#This Row],[4th Leg]]+Table1715233033[[#This Row],[Chanpionship]]</f>
        <v>0</v>
      </c>
      <c r="M595" s="7">
        <f>+Table1715233033[[#This Row],[x]]+Table1715233033[[#This Row],[X2]]+Table1715233033[[#This Row],[X3]]+Table1715233033[[#This Row],[X4]]+Table1715233033[[#This Row],[XC]]</f>
        <v>0</v>
      </c>
    </row>
    <row r="596" spans="1:13" x14ac:dyDescent="0.25">
      <c r="A596" s="12"/>
      <c r="B596" s="9"/>
      <c r="C596" s="2"/>
      <c r="D596" s="2"/>
      <c r="E596" s="2"/>
      <c r="F596" s="2"/>
      <c r="G596" s="2"/>
      <c r="H596" s="2"/>
      <c r="I596" s="2"/>
      <c r="J596" s="2"/>
      <c r="K596" s="2"/>
      <c r="L596" s="2">
        <f>+Table1715233033[[#This Row],[1st Leg]]+Table1715233033[[#This Row],[2nd Leg]]+Table1715233033[[#This Row],[3rd Leg]]+Table1715233033[[#This Row],[4th Leg]]+Table1715233033[[#This Row],[Chanpionship]]</f>
        <v>0</v>
      </c>
      <c r="M596" s="7">
        <f>+Table1715233033[[#This Row],[x]]+Table1715233033[[#This Row],[X2]]+Table1715233033[[#This Row],[X3]]+Table1715233033[[#This Row],[X4]]+Table1715233033[[#This Row],[XC]]</f>
        <v>0</v>
      </c>
    </row>
    <row r="597" spans="1:13" x14ac:dyDescent="0.25">
      <c r="A597" s="12"/>
      <c r="B597" s="9"/>
      <c r="C597" s="2"/>
      <c r="D597" s="2"/>
      <c r="E597" s="2"/>
      <c r="F597" s="2"/>
      <c r="G597" s="2"/>
      <c r="H597" s="2"/>
      <c r="I597" s="2"/>
      <c r="J597" s="2"/>
      <c r="K597" s="2"/>
      <c r="L597" s="2">
        <f>+Table1715233033[[#This Row],[1st Leg]]+Table1715233033[[#This Row],[2nd Leg]]+Table1715233033[[#This Row],[3rd Leg]]+Table1715233033[[#This Row],[4th Leg]]+Table1715233033[[#This Row],[Chanpionship]]</f>
        <v>0</v>
      </c>
      <c r="M597" s="7">
        <f>+Table1715233033[[#This Row],[x]]+Table1715233033[[#This Row],[X2]]+Table1715233033[[#This Row],[X3]]+Table1715233033[[#This Row],[X4]]+Table1715233033[[#This Row],[XC]]</f>
        <v>0</v>
      </c>
    </row>
    <row r="598" spans="1:13" x14ac:dyDescent="0.25">
      <c r="A598" s="12"/>
      <c r="B598" s="9"/>
      <c r="C598" s="2"/>
      <c r="D598" s="2"/>
      <c r="E598" s="2"/>
      <c r="F598" s="2"/>
      <c r="G598" s="2"/>
      <c r="H598" s="2"/>
      <c r="I598" s="2"/>
      <c r="J598" s="2"/>
      <c r="K598" s="2"/>
      <c r="L598" s="2">
        <f>+Table1715233033[[#This Row],[1st Leg]]+Table1715233033[[#This Row],[2nd Leg]]+Table1715233033[[#This Row],[3rd Leg]]+Table1715233033[[#This Row],[4th Leg]]+Table1715233033[[#This Row],[Chanpionship]]</f>
        <v>0</v>
      </c>
      <c r="M598" s="7">
        <f>+Table1715233033[[#This Row],[x]]+Table1715233033[[#This Row],[X2]]+Table1715233033[[#This Row],[X3]]+Table1715233033[[#This Row],[X4]]+Table1715233033[[#This Row],[XC]]</f>
        <v>0</v>
      </c>
    </row>
    <row r="599" spans="1:13" x14ac:dyDescent="0.25">
      <c r="A599" s="12"/>
      <c r="B599" s="9"/>
      <c r="C599" s="2"/>
      <c r="D599" s="2"/>
      <c r="E599" s="2"/>
      <c r="F599" s="2"/>
      <c r="G599" s="2"/>
      <c r="H599" s="2"/>
      <c r="I599" s="2"/>
      <c r="J599" s="2"/>
      <c r="K599" s="2"/>
      <c r="L599" s="2">
        <f>+Table1715233033[[#This Row],[1st Leg]]+Table1715233033[[#This Row],[2nd Leg]]+Table1715233033[[#This Row],[3rd Leg]]+Table1715233033[[#This Row],[4th Leg]]+Table1715233033[[#This Row],[Chanpionship]]</f>
        <v>0</v>
      </c>
      <c r="M599" s="7">
        <f>+Table1715233033[[#This Row],[x]]+Table1715233033[[#This Row],[X2]]+Table1715233033[[#This Row],[X3]]+Table1715233033[[#This Row],[X4]]+Table1715233033[[#This Row],[XC]]</f>
        <v>0</v>
      </c>
    </row>
    <row r="600" spans="1:13" x14ac:dyDescent="0.25">
      <c r="A600" s="12"/>
      <c r="B600" s="9"/>
      <c r="C600" s="2"/>
      <c r="D600" s="2"/>
      <c r="E600" s="2"/>
      <c r="F600" s="2"/>
      <c r="G600" s="2"/>
      <c r="H600" s="2"/>
      <c r="I600" s="2"/>
      <c r="J600" s="2"/>
      <c r="K600" s="2"/>
      <c r="L600" s="2">
        <f>+Table1715233033[[#This Row],[1st Leg]]+Table1715233033[[#This Row],[2nd Leg]]+Table1715233033[[#This Row],[3rd Leg]]+Table1715233033[[#This Row],[4th Leg]]+Table1715233033[[#This Row],[Chanpionship]]</f>
        <v>0</v>
      </c>
      <c r="M600" s="7">
        <f>+Table1715233033[[#This Row],[x]]+Table1715233033[[#This Row],[X2]]+Table1715233033[[#This Row],[X3]]+Table1715233033[[#This Row],[X4]]+Table1715233033[[#This Row],[XC]]</f>
        <v>0</v>
      </c>
    </row>
    <row r="601" spans="1:13" x14ac:dyDescent="0.25">
      <c r="A601" s="12"/>
      <c r="B601" s="9"/>
      <c r="C601" s="2"/>
      <c r="D601" s="2"/>
      <c r="E601" s="2"/>
      <c r="F601" s="2"/>
      <c r="G601" s="2"/>
      <c r="H601" s="2"/>
      <c r="I601" s="2"/>
      <c r="J601" s="2"/>
      <c r="K601" s="2"/>
      <c r="L601" s="2">
        <f>+Table1715233033[[#This Row],[1st Leg]]+Table1715233033[[#This Row],[2nd Leg]]+Table1715233033[[#This Row],[3rd Leg]]+Table1715233033[[#This Row],[4th Leg]]+Table1715233033[[#This Row],[Chanpionship]]</f>
        <v>0</v>
      </c>
      <c r="M601" s="7">
        <f>+Table1715233033[[#This Row],[x]]+Table1715233033[[#This Row],[X2]]+Table1715233033[[#This Row],[X3]]+Table1715233033[[#This Row],[X4]]+Table1715233033[[#This Row],[XC]]</f>
        <v>0</v>
      </c>
    </row>
    <row r="602" spans="1:13" x14ac:dyDescent="0.25">
      <c r="A602" s="12"/>
      <c r="B602" s="9"/>
      <c r="C602" s="2"/>
      <c r="D602" s="2"/>
      <c r="E602" s="2"/>
      <c r="F602" s="2"/>
      <c r="G602" s="2"/>
      <c r="H602" s="2"/>
      <c r="I602" s="2"/>
      <c r="J602" s="2"/>
      <c r="K602" s="2"/>
      <c r="L602" s="2">
        <f>+Table1715233033[[#This Row],[1st Leg]]+Table1715233033[[#This Row],[2nd Leg]]+Table1715233033[[#This Row],[3rd Leg]]+Table1715233033[[#This Row],[4th Leg]]+Table1715233033[[#This Row],[Chanpionship]]</f>
        <v>0</v>
      </c>
      <c r="M602" s="7">
        <f>+Table1715233033[[#This Row],[x]]+Table1715233033[[#This Row],[X2]]+Table1715233033[[#This Row],[X3]]+Table1715233033[[#This Row],[X4]]+Table1715233033[[#This Row],[XC]]</f>
        <v>0</v>
      </c>
    </row>
    <row r="603" spans="1:13" x14ac:dyDescent="0.25">
      <c r="A603" s="12"/>
      <c r="B603" s="9"/>
      <c r="C603" s="2"/>
      <c r="D603" s="2"/>
      <c r="E603" s="2"/>
      <c r="F603" s="2"/>
      <c r="G603" s="2"/>
      <c r="H603" s="2"/>
      <c r="I603" s="2"/>
      <c r="J603" s="2"/>
      <c r="K603" s="2"/>
      <c r="L603" s="2">
        <f>+Table1715233033[[#This Row],[1st Leg]]+Table1715233033[[#This Row],[2nd Leg]]+Table1715233033[[#This Row],[3rd Leg]]+Table1715233033[[#This Row],[4th Leg]]+Table1715233033[[#This Row],[Chanpionship]]</f>
        <v>0</v>
      </c>
      <c r="M603" s="7">
        <f>+Table1715233033[[#This Row],[x]]+Table1715233033[[#This Row],[X2]]+Table1715233033[[#This Row],[X3]]+Table1715233033[[#This Row],[X4]]+Table1715233033[[#This Row],[XC]]</f>
        <v>0</v>
      </c>
    </row>
    <row r="608" spans="1:13" ht="27" thickBot="1" x14ac:dyDescent="0.45">
      <c r="A608" s="1" t="s">
        <v>83</v>
      </c>
    </row>
    <row r="609" spans="1:13" ht="15.75" thickTop="1" x14ac:dyDescent="0.25">
      <c r="A609" s="3" t="s">
        <v>0</v>
      </c>
      <c r="B609" s="4" t="s">
        <v>1</v>
      </c>
      <c r="C609" s="4" t="s">
        <v>2</v>
      </c>
      <c r="D609" s="4" t="s">
        <v>3</v>
      </c>
      <c r="E609" s="4" t="s">
        <v>9</v>
      </c>
      <c r="F609" s="4" t="s">
        <v>5</v>
      </c>
      <c r="G609" s="4" t="s">
        <v>6</v>
      </c>
      <c r="H609" s="4" t="s">
        <v>7</v>
      </c>
      <c r="I609" s="4" t="s">
        <v>4</v>
      </c>
      <c r="J609" s="4" t="s">
        <v>8</v>
      </c>
      <c r="K609" s="4" t="s">
        <v>12</v>
      </c>
      <c r="L609" s="4" t="s">
        <v>10</v>
      </c>
      <c r="M609" s="5" t="s">
        <v>11</v>
      </c>
    </row>
    <row r="610" spans="1:13" x14ac:dyDescent="0.25">
      <c r="A610" s="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>
        <f>+Table171523303334[[#This Row],[1st Leg]]+Table171523303334[[#This Row],[2nd Leg]]+Table171523303334[[#This Row],[3rd Leg]]+Table171523303334[[#This Row],[4th Leg]]+Table171523303334[[#This Row],[Chanpionship]]</f>
        <v>0</v>
      </c>
      <c r="M610" s="7">
        <f>+Table171523303334[[#This Row],[x]]+Table171523303334[[#This Row],[X2]]+Table171523303334[[#This Row],[X3]]+Table171523303334[[#This Row],[X4]]+Table171523303334[[#This Row],[XC]]</f>
        <v>0</v>
      </c>
    </row>
    <row r="611" spans="1:13" x14ac:dyDescent="0.25">
      <c r="A611" s="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>
        <f>+Table171523303334[[#This Row],[1st Leg]]+Table171523303334[[#This Row],[2nd Leg]]+Table171523303334[[#This Row],[3rd Leg]]+Table171523303334[[#This Row],[4th Leg]]+Table171523303334[[#This Row],[Chanpionship]]</f>
        <v>0</v>
      </c>
      <c r="M611" s="7">
        <f>+Table171523303334[[#This Row],[x]]+Table171523303334[[#This Row],[X2]]+Table171523303334[[#This Row],[X3]]+Table171523303334[[#This Row],[X4]]+Table171523303334[[#This Row],[XC]]</f>
        <v>0</v>
      </c>
    </row>
    <row r="612" spans="1:13" x14ac:dyDescent="0.25">
      <c r="A612" s="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>
        <f>+Table171523303334[[#This Row],[1st Leg]]+Table171523303334[[#This Row],[2nd Leg]]+Table171523303334[[#This Row],[3rd Leg]]+Table171523303334[[#This Row],[4th Leg]]+Table171523303334[[#This Row],[Chanpionship]]</f>
        <v>0</v>
      </c>
      <c r="M612" s="7">
        <f>+Table171523303334[[#This Row],[x]]+Table171523303334[[#This Row],[X2]]+Table171523303334[[#This Row],[X3]]+Table171523303334[[#This Row],[X4]]+Table171523303334[[#This Row],[XC]]</f>
        <v>0</v>
      </c>
    </row>
    <row r="613" spans="1:13" x14ac:dyDescent="0.25">
      <c r="A613" s="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>
        <f>+Table171523303334[[#This Row],[1st Leg]]+Table171523303334[[#This Row],[2nd Leg]]+Table171523303334[[#This Row],[3rd Leg]]+Table171523303334[[#This Row],[4th Leg]]+Table171523303334[[#This Row],[Chanpionship]]</f>
        <v>0</v>
      </c>
      <c r="M613" s="7">
        <f>+Table171523303334[[#This Row],[x]]+Table171523303334[[#This Row],[X2]]+Table171523303334[[#This Row],[X3]]+Table171523303334[[#This Row],[X4]]+Table171523303334[[#This Row],[XC]]</f>
        <v>0</v>
      </c>
    </row>
    <row r="614" spans="1:13" x14ac:dyDescent="0.25">
      <c r="A614" s="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>
        <f>+Table171523303334[[#This Row],[1st Leg]]+Table171523303334[[#This Row],[2nd Leg]]+Table171523303334[[#This Row],[3rd Leg]]+Table171523303334[[#This Row],[4th Leg]]+Table171523303334[[#This Row],[Chanpionship]]</f>
        <v>0</v>
      </c>
      <c r="M614" s="7">
        <f>+Table171523303334[[#This Row],[x]]+Table171523303334[[#This Row],[X2]]+Table171523303334[[#This Row],[X3]]+Table171523303334[[#This Row],[X4]]+Table171523303334[[#This Row],[XC]]</f>
        <v>0</v>
      </c>
    </row>
    <row r="615" spans="1:13" x14ac:dyDescent="0.25">
      <c r="A615" s="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>
        <f>+Table171523303334[[#This Row],[1st Leg]]+Table171523303334[[#This Row],[2nd Leg]]+Table171523303334[[#This Row],[3rd Leg]]+Table171523303334[[#This Row],[4th Leg]]+Table171523303334[[#This Row],[Chanpionship]]</f>
        <v>0</v>
      </c>
      <c r="M615" s="7">
        <f>+Table171523303334[[#This Row],[x]]+Table171523303334[[#This Row],[X2]]+Table171523303334[[#This Row],[X3]]+Table171523303334[[#This Row],[X4]]+Table171523303334[[#This Row],[XC]]</f>
        <v>0</v>
      </c>
    </row>
    <row r="616" spans="1:13" x14ac:dyDescent="0.25">
      <c r="A616" s="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>
        <f>+Table171523303334[[#This Row],[1st Leg]]+Table171523303334[[#This Row],[2nd Leg]]+Table171523303334[[#This Row],[3rd Leg]]+Table171523303334[[#This Row],[4th Leg]]+Table171523303334[[#This Row],[Chanpionship]]</f>
        <v>0</v>
      </c>
      <c r="M616" s="7">
        <f>+Table171523303334[[#This Row],[x]]+Table171523303334[[#This Row],[X2]]+Table171523303334[[#This Row],[X3]]+Table171523303334[[#This Row],[X4]]+Table171523303334[[#This Row],[XC]]</f>
        <v>0</v>
      </c>
    </row>
    <row r="617" spans="1:13" x14ac:dyDescent="0.25">
      <c r="A617" s="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>
        <f>+Table171523303334[[#This Row],[1st Leg]]+Table171523303334[[#This Row],[2nd Leg]]+Table171523303334[[#This Row],[3rd Leg]]+Table171523303334[[#This Row],[4th Leg]]+Table171523303334[[#This Row],[Chanpionship]]</f>
        <v>0</v>
      </c>
      <c r="M617" s="7">
        <f>+Table171523303334[[#This Row],[x]]+Table171523303334[[#This Row],[X2]]+Table171523303334[[#This Row],[X3]]+Table171523303334[[#This Row],[X4]]+Table171523303334[[#This Row],[XC]]</f>
        <v>0</v>
      </c>
    </row>
    <row r="618" spans="1:13" x14ac:dyDescent="0.25">
      <c r="A618" s="12"/>
      <c r="B618" s="9"/>
      <c r="C618" s="2"/>
      <c r="D618" s="2"/>
      <c r="E618" s="2"/>
      <c r="F618" s="2"/>
      <c r="G618" s="2"/>
      <c r="H618" s="2"/>
      <c r="I618" s="2"/>
      <c r="J618" s="2"/>
      <c r="K618" s="2"/>
      <c r="L618" s="2">
        <f>+Table171523303334[[#This Row],[1st Leg]]+Table171523303334[[#This Row],[2nd Leg]]+Table171523303334[[#This Row],[3rd Leg]]+Table171523303334[[#This Row],[4th Leg]]+Table171523303334[[#This Row],[Chanpionship]]</f>
        <v>0</v>
      </c>
      <c r="M618" s="7">
        <f>+Table171523303334[[#This Row],[x]]+Table171523303334[[#This Row],[X2]]+Table171523303334[[#This Row],[X3]]+Table171523303334[[#This Row],[X4]]+Table171523303334[[#This Row],[XC]]</f>
        <v>0</v>
      </c>
    </row>
    <row r="619" spans="1:13" x14ac:dyDescent="0.25">
      <c r="A619" s="12"/>
      <c r="B619" s="9"/>
      <c r="C619" s="2"/>
      <c r="D619" s="2"/>
      <c r="E619" s="2"/>
      <c r="F619" s="2"/>
      <c r="G619" s="2"/>
      <c r="H619" s="2"/>
      <c r="I619" s="2"/>
      <c r="J619" s="2"/>
      <c r="K619" s="2"/>
      <c r="L619" s="2">
        <f>+Table171523303334[[#This Row],[1st Leg]]+Table171523303334[[#This Row],[2nd Leg]]+Table171523303334[[#This Row],[3rd Leg]]+Table171523303334[[#This Row],[4th Leg]]+Table171523303334[[#This Row],[Chanpionship]]</f>
        <v>0</v>
      </c>
      <c r="M619" s="7">
        <f>+Table171523303334[[#This Row],[x]]+Table171523303334[[#This Row],[X2]]+Table171523303334[[#This Row],[X3]]+Table171523303334[[#This Row],[X4]]+Table171523303334[[#This Row],[XC]]</f>
        <v>0</v>
      </c>
    </row>
    <row r="620" spans="1:13" x14ac:dyDescent="0.25">
      <c r="A620" s="12"/>
      <c r="B620" s="9"/>
      <c r="C620" s="2"/>
      <c r="D620" s="2"/>
      <c r="E620" s="2"/>
      <c r="F620" s="2"/>
      <c r="G620" s="2"/>
      <c r="H620" s="2"/>
      <c r="I620" s="2"/>
      <c r="J620" s="2"/>
      <c r="K620" s="2"/>
      <c r="L620" s="2">
        <f>+Table171523303334[[#This Row],[1st Leg]]+Table171523303334[[#This Row],[2nd Leg]]+Table171523303334[[#This Row],[3rd Leg]]+Table171523303334[[#This Row],[4th Leg]]+Table171523303334[[#This Row],[Chanpionship]]</f>
        <v>0</v>
      </c>
      <c r="M620" s="7">
        <f>+Table171523303334[[#This Row],[x]]+Table171523303334[[#This Row],[X2]]+Table171523303334[[#This Row],[X3]]+Table171523303334[[#This Row],[X4]]+Table171523303334[[#This Row],[XC]]</f>
        <v>0</v>
      </c>
    </row>
    <row r="621" spans="1:13" x14ac:dyDescent="0.25">
      <c r="A621" s="12"/>
      <c r="B621" s="9"/>
      <c r="C621" s="2"/>
      <c r="D621" s="2"/>
      <c r="E621" s="2"/>
      <c r="F621" s="2"/>
      <c r="G621" s="2"/>
      <c r="H621" s="2"/>
      <c r="I621" s="2"/>
      <c r="J621" s="2"/>
      <c r="K621" s="2"/>
      <c r="L621" s="2">
        <f>+Table171523303334[[#This Row],[1st Leg]]+Table171523303334[[#This Row],[2nd Leg]]+Table171523303334[[#This Row],[3rd Leg]]+Table171523303334[[#This Row],[4th Leg]]+Table171523303334[[#This Row],[Chanpionship]]</f>
        <v>0</v>
      </c>
      <c r="M621" s="7">
        <f>+Table171523303334[[#This Row],[x]]+Table171523303334[[#This Row],[X2]]+Table171523303334[[#This Row],[X3]]+Table171523303334[[#This Row],[X4]]+Table171523303334[[#This Row],[XC]]</f>
        <v>0</v>
      </c>
    </row>
    <row r="622" spans="1:13" x14ac:dyDescent="0.25">
      <c r="A622" s="12"/>
      <c r="B622" s="9"/>
      <c r="C622" s="2"/>
      <c r="D622" s="2"/>
      <c r="E622" s="2"/>
      <c r="F622" s="2"/>
      <c r="G622" s="2"/>
      <c r="H622" s="2"/>
      <c r="I622" s="2"/>
      <c r="J622" s="2"/>
      <c r="K622" s="2"/>
      <c r="L622" s="2">
        <f>+Table171523303334[[#This Row],[1st Leg]]+Table171523303334[[#This Row],[2nd Leg]]+Table171523303334[[#This Row],[3rd Leg]]+Table171523303334[[#This Row],[4th Leg]]+Table171523303334[[#This Row],[Chanpionship]]</f>
        <v>0</v>
      </c>
      <c r="M622" s="7">
        <f>+Table171523303334[[#This Row],[x]]+Table171523303334[[#This Row],[X2]]+Table171523303334[[#This Row],[X3]]+Table171523303334[[#This Row],[X4]]+Table171523303334[[#This Row],[XC]]</f>
        <v>0</v>
      </c>
    </row>
    <row r="623" spans="1:13" x14ac:dyDescent="0.25">
      <c r="A623" s="12"/>
      <c r="B623" s="9"/>
      <c r="C623" s="2"/>
      <c r="D623" s="2"/>
      <c r="E623" s="2"/>
      <c r="F623" s="2"/>
      <c r="G623" s="2"/>
      <c r="H623" s="2"/>
      <c r="I623" s="2"/>
      <c r="J623" s="2"/>
      <c r="K623" s="2"/>
      <c r="L623" s="2">
        <f>+Table171523303334[[#This Row],[1st Leg]]+Table171523303334[[#This Row],[2nd Leg]]+Table171523303334[[#This Row],[3rd Leg]]+Table171523303334[[#This Row],[4th Leg]]+Table171523303334[[#This Row],[Chanpionship]]</f>
        <v>0</v>
      </c>
      <c r="M623" s="7">
        <f>+Table171523303334[[#This Row],[x]]+Table171523303334[[#This Row],[X2]]+Table171523303334[[#This Row],[X3]]+Table171523303334[[#This Row],[X4]]+Table171523303334[[#This Row],[XC]]</f>
        <v>0</v>
      </c>
    </row>
    <row r="624" spans="1:13" x14ac:dyDescent="0.25">
      <c r="A624" s="12"/>
      <c r="B624" s="9"/>
      <c r="C624" s="2"/>
      <c r="D624" s="2"/>
      <c r="E624" s="2"/>
      <c r="F624" s="2"/>
      <c r="G624" s="2"/>
      <c r="H624" s="2"/>
      <c r="I624" s="2"/>
      <c r="J624" s="2"/>
      <c r="K624" s="2"/>
      <c r="L624" s="2">
        <f>+Table171523303334[[#This Row],[1st Leg]]+Table171523303334[[#This Row],[2nd Leg]]+Table171523303334[[#This Row],[3rd Leg]]+Table171523303334[[#This Row],[4th Leg]]+Table171523303334[[#This Row],[Chanpionship]]</f>
        <v>0</v>
      </c>
      <c r="M624" s="7">
        <f>+Table171523303334[[#This Row],[x]]+Table171523303334[[#This Row],[X2]]+Table171523303334[[#This Row],[X3]]+Table171523303334[[#This Row],[X4]]+Table171523303334[[#This Row],[XC]]</f>
        <v>0</v>
      </c>
    </row>
    <row r="625" spans="1:13" x14ac:dyDescent="0.25">
      <c r="A625" s="12"/>
      <c r="B625" s="9"/>
      <c r="C625" s="2"/>
      <c r="D625" s="2"/>
      <c r="E625" s="2"/>
      <c r="F625" s="2"/>
      <c r="G625" s="2"/>
      <c r="H625" s="2"/>
      <c r="I625" s="2"/>
      <c r="J625" s="2"/>
      <c r="K625" s="2"/>
      <c r="L625" s="2">
        <f>+Table171523303334[[#This Row],[1st Leg]]+Table171523303334[[#This Row],[2nd Leg]]+Table171523303334[[#This Row],[3rd Leg]]+Table171523303334[[#This Row],[4th Leg]]+Table171523303334[[#This Row],[Chanpionship]]</f>
        <v>0</v>
      </c>
      <c r="M625" s="7">
        <f>+Table171523303334[[#This Row],[x]]+Table171523303334[[#This Row],[X2]]+Table171523303334[[#This Row],[X3]]+Table171523303334[[#This Row],[X4]]+Table171523303334[[#This Row],[XC]]</f>
        <v>0</v>
      </c>
    </row>
    <row r="626" spans="1:13" x14ac:dyDescent="0.25">
      <c r="A626" s="12"/>
      <c r="B626" s="9"/>
      <c r="C626" s="2"/>
      <c r="D626" s="2"/>
      <c r="E626" s="2"/>
      <c r="F626" s="2"/>
      <c r="G626" s="2"/>
      <c r="H626" s="2"/>
      <c r="I626" s="2"/>
      <c r="J626" s="2"/>
      <c r="K626" s="2"/>
      <c r="L626" s="2">
        <f>+Table171523303334[[#This Row],[1st Leg]]+Table171523303334[[#This Row],[2nd Leg]]+Table171523303334[[#This Row],[3rd Leg]]+Table171523303334[[#This Row],[4th Leg]]+Table171523303334[[#This Row],[Chanpionship]]</f>
        <v>0</v>
      </c>
      <c r="M626" s="7">
        <f>+Table171523303334[[#This Row],[x]]+Table171523303334[[#This Row],[X2]]+Table171523303334[[#This Row],[X3]]+Table171523303334[[#This Row],[X4]]+Table171523303334[[#This Row],[XC]]</f>
        <v>0</v>
      </c>
    </row>
    <row r="627" spans="1:13" x14ac:dyDescent="0.25">
      <c r="A627" s="12"/>
      <c r="B627" s="9"/>
      <c r="C627" s="2"/>
      <c r="D627" s="2"/>
      <c r="E627" s="2"/>
      <c r="F627" s="2"/>
      <c r="G627" s="2"/>
      <c r="H627" s="2"/>
      <c r="I627" s="2"/>
      <c r="J627" s="2"/>
      <c r="K627" s="2"/>
      <c r="L627" s="2">
        <f>+Table171523303334[[#This Row],[1st Leg]]+Table171523303334[[#This Row],[2nd Leg]]+Table171523303334[[#This Row],[3rd Leg]]+Table171523303334[[#This Row],[4th Leg]]+Table171523303334[[#This Row],[Chanpionship]]</f>
        <v>0</v>
      </c>
      <c r="M627" s="7">
        <f>+Table171523303334[[#This Row],[x]]+Table171523303334[[#This Row],[X2]]+Table171523303334[[#This Row],[X3]]+Table171523303334[[#This Row],[X4]]+Table171523303334[[#This Row],[XC]]</f>
        <v>0</v>
      </c>
    </row>
    <row r="628" spans="1:13" x14ac:dyDescent="0.25">
      <c r="A628" s="12"/>
      <c r="B628" s="9"/>
      <c r="C628" s="2"/>
      <c r="D628" s="2"/>
      <c r="E628" s="2"/>
      <c r="F628" s="2"/>
      <c r="G628" s="2"/>
      <c r="H628" s="2"/>
      <c r="I628" s="2"/>
      <c r="J628" s="2"/>
      <c r="K628" s="2"/>
      <c r="L628" s="2">
        <f>+Table171523303334[[#This Row],[1st Leg]]+Table171523303334[[#This Row],[2nd Leg]]+Table171523303334[[#This Row],[3rd Leg]]+Table171523303334[[#This Row],[4th Leg]]+Table171523303334[[#This Row],[Chanpionship]]</f>
        <v>0</v>
      </c>
      <c r="M628" s="7">
        <f>+Table171523303334[[#This Row],[x]]+Table171523303334[[#This Row],[X2]]+Table171523303334[[#This Row],[X3]]+Table171523303334[[#This Row],[X4]]+Table171523303334[[#This Row],[XC]]</f>
        <v>0</v>
      </c>
    </row>
    <row r="629" spans="1:13" x14ac:dyDescent="0.25">
      <c r="A629" s="12"/>
      <c r="B629" s="9"/>
      <c r="C629" s="2"/>
      <c r="D629" s="2"/>
      <c r="E629" s="2"/>
      <c r="F629" s="2"/>
      <c r="G629" s="2"/>
      <c r="H629" s="2"/>
      <c r="I629" s="2"/>
      <c r="J629" s="2"/>
      <c r="K629" s="2"/>
      <c r="L629" s="2">
        <f>+Table171523303334[[#This Row],[1st Leg]]+Table171523303334[[#This Row],[2nd Leg]]+Table171523303334[[#This Row],[3rd Leg]]+Table171523303334[[#This Row],[4th Leg]]+Table171523303334[[#This Row],[Chanpionship]]</f>
        <v>0</v>
      </c>
      <c r="M629" s="7">
        <f>+Table171523303334[[#This Row],[x]]+Table171523303334[[#This Row],[X2]]+Table171523303334[[#This Row],[X3]]+Table171523303334[[#This Row],[X4]]+Table171523303334[[#This Row],[XC]]</f>
        <v>0</v>
      </c>
    </row>
    <row r="630" spans="1:13" x14ac:dyDescent="0.25">
      <c r="A630" s="12"/>
      <c r="B630" s="9"/>
      <c r="C630" s="2"/>
      <c r="D630" s="2"/>
      <c r="E630" s="2"/>
      <c r="F630" s="2"/>
      <c r="G630" s="2"/>
      <c r="H630" s="2"/>
      <c r="I630" s="2"/>
      <c r="J630" s="2"/>
      <c r="K630" s="2"/>
      <c r="L630" s="2">
        <f>+Table171523303334[[#This Row],[1st Leg]]+Table171523303334[[#This Row],[2nd Leg]]+Table171523303334[[#This Row],[3rd Leg]]+Table171523303334[[#This Row],[4th Leg]]+Table171523303334[[#This Row],[Chanpionship]]</f>
        <v>0</v>
      </c>
      <c r="M630" s="7">
        <f>+Table171523303334[[#This Row],[x]]+Table171523303334[[#This Row],[X2]]+Table171523303334[[#This Row],[X3]]+Table171523303334[[#This Row],[X4]]+Table171523303334[[#This Row],[XC]]</f>
        <v>0</v>
      </c>
    </row>
    <row r="631" spans="1:13" x14ac:dyDescent="0.25">
      <c r="A631" s="12"/>
      <c r="B631" s="9"/>
      <c r="C631" s="2"/>
      <c r="D631" s="2"/>
      <c r="E631" s="2"/>
      <c r="F631" s="2"/>
      <c r="G631" s="2"/>
      <c r="H631" s="2"/>
      <c r="I631" s="2"/>
      <c r="J631" s="2"/>
      <c r="K631" s="2"/>
      <c r="L631" s="2">
        <f>+Table171523303334[[#This Row],[1st Leg]]+Table171523303334[[#This Row],[2nd Leg]]+Table171523303334[[#This Row],[3rd Leg]]+Table171523303334[[#This Row],[4th Leg]]+Table171523303334[[#This Row],[Chanpionship]]</f>
        <v>0</v>
      </c>
      <c r="M631" s="7">
        <f>+Table171523303334[[#This Row],[x]]+Table171523303334[[#This Row],[X2]]+Table171523303334[[#This Row],[X3]]+Table171523303334[[#This Row],[X4]]+Table171523303334[[#This Row],[XC]]</f>
        <v>0</v>
      </c>
    </row>
    <row r="632" spans="1:13" x14ac:dyDescent="0.25">
      <c r="A632" s="12"/>
      <c r="B632" s="9"/>
      <c r="C632" s="2"/>
      <c r="D632" s="2"/>
      <c r="E632" s="2"/>
      <c r="F632" s="2"/>
      <c r="G632" s="2"/>
      <c r="H632" s="2"/>
      <c r="I632" s="2"/>
      <c r="J632" s="2"/>
      <c r="K632" s="2"/>
      <c r="L632" s="2">
        <f>+Table171523303334[[#This Row],[1st Leg]]+Table171523303334[[#This Row],[2nd Leg]]+Table171523303334[[#This Row],[3rd Leg]]+Table171523303334[[#This Row],[4th Leg]]+Table171523303334[[#This Row],[Chanpionship]]</f>
        <v>0</v>
      </c>
      <c r="M632" s="7">
        <f>+Table171523303334[[#This Row],[x]]+Table171523303334[[#This Row],[X2]]+Table171523303334[[#This Row],[X3]]+Table171523303334[[#This Row],[X4]]+Table171523303334[[#This Row],[XC]]</f>
        <v>0</v>
      </c>
    </row>
    <row r="633" spans="1:13" x14ac:dyDescent="0.25">
      <c r="A633" s="12"/>
      <c r="B633" s="9"/>
      <c r="C633" s="2"/>
      <c r="D633" s="2"/>
      <c r="E633" s="2"/>
      <c r="F633" s="2"/>
      <c r="G633" s="2"/>
      <c r="H633" s="2"/>
      <c r="I633" s="2"/>
      <c r="J633" s="2"/>
      <c r="K633" s="2"/>
      <c r="L633" s="2">
        <f>+Table171523303334[[#This Row],[1st Leg]]+Table171523303334[[#This Row],[2nd Leg]]+Table171523303334[[#This Row],[3rd Leg]]+Table171523303334[[#This Row],[4th Leg]]+Table171523303334[[#This Row],[Chanpionship]]</f>
        <v>0</v>
      </c>
      <c r="M633" s="7">
        <f>+Table171523303334[[#This Row],[x]]+Table171523303334[[#This Row],[X2]]+Table171523303334[[#This Row],[X3]]+Table171523303334[[#This Row],[X4]]+Table171523303334[[#This Row],[XC]]</f>
        <v>0</v>
      </c>
    </row>
    <row r="634" spans="1:13" x14ac:dyDescent="0.25">
      <c r="A634" s="12"/>
      <c r="B634" s="9"/>
      <c r="C634" s="2"/>
      <c r="D634" s="2"/>
      <c r="E634" s="2"/>
      <c r="F634" s="2"/>
      <c r="G634" s="2"/>
      <c r="H634" s="2"/>
      <c r="I634" s="2"/>
      <c r="J634" s="2"/>
      <c r="K634" s="2"/>
      <c r="L634" s="2">
        <f>+Table171523303334[[#This Row],[1st Leg]]+Table171523303334[[#This Row],[2nd Leg]]+Table171523303334[[#This Row],[3rd Leg]]+Table171523303334[[#This Row],[4th Leg]]+Table171523303334[[#This Row],[Chanpionship]]</f>
        <v>0</v>
      </c>
      <c r="M634" s="7">
        <f>+Table171523303334[[#This Row],[x]]+Table171523303334[[#This Row],[X2]]+Table171523303334[[#This Row],[X3]]+Table171523303334[[#This Row],[X4]]+Table171523303334[[#This Row],[XC]]</f>
        <v>0</v>
      </c>
    </row>
    <row r="635" spans="1:13" x14ac:dyDescent="0.25">
      <c r="A635" s="12"/>
      <c r="B635" s="9"/>
      <c r="C635" s="2"/>
      <c r="D635" s="2"/>
      <c r="E635" s="2"/>
      <c r="F635" s="2"/>
      <c r="G635" s="2"/>
      <c r="H635" s="2"/>
      <c r="I635" s="2"/>
      <c r="J635" s="2"/>
      <c r="K635" s="2"/>
      <c r="L635" s="2">
        <f>+Table171523303334[[#This Row],[1st Leg]]+Table171523303334[[#This Row],[2nd Leg]]+Table171523303334[[#This Row],[3rd Leg]]+Table171523303334[[#This Row],[4th Leg]]+Table171523303334[[#This Row],[Chanpionship]]</f>
        <v>0</v>
      </c>
      <c r="M635" s="7">
        <f>+Table171523303334[[#This Row],[x]]+Table171523303334[[#This Row],[X2]]+Table171523303334[[#This Row],[X3]]+Table171523303334[[#This Row],[X4]]+Table171523303334[[#This Row],[XC]]</f>
        <v>0</v>
      </c>
    </row>
    <row r="636" spans="1:13" x14ac:dyDescent="0.25">
      <c r="A636" s="12"/>
      <c r="B636" s="9"/>
      <c r="C636" s="2"/>
      <c r="D636" s="2"/>
      <c r="E636" s="2"/>
      <c r="F636" s="2"/>
      <c r="G636" s="2"/>
      <c r="H636" s="2"/>
      <c r="I636" s="2"/>
      <c r="J636" s="2"/>
      <c r="K636" s="2"/>
      <c r="L636" s="2">
        <f>+Table171523303334[[#This Row],[1st Leg]]+Table171523303334[[#This Row],[2nd Leg]]+Table171523303334[[#This Row],[3rd Leg]]+Table171523303334[[#This Row],[4th Leg]]+Table171523303334[[#This Row],[Chanpionship]]</f>
        <v>0</v>
      </c>
      <c r="M636" s="7">
        <f>+Table171523303334[[#This Row],[x]]+Table171523303334[[#This Row],[X2]]+Table171523303334[[#This Row],[X3]]+Table171523303334[[#This Row],[X4]]+Table171523303334[[#This Row],[XC]]</f>
        <v>0</v>
      </c>
    </row>
    <row r="637" spans="1:13" x14ac:dyDescent="0.25">
      <c r="A637" s="12"/>
      <c r="B637" s="9"/>
      <c r="C637" s="2"/>
      <c r="D637" s="2"/>
      <c r="E637" s="2"/>
      <c r="F637" s="2"/>
      <c r="G637" s="2"/>
      <c r="H637" s="2"/>
      <c r="I637" s="2"/>
      <c r="J637" s="2"/>
      <c r="K637" s="2"/>
      <c r="L637" s="2">
        <f>+Table171523303334[[#This Row],[1st Leg]]+Table171523303334[[#This Row],[2nd Leg]]+Table171523303334[[#This Row],[3rd Leg]]+Table171523303334[[#This Row],[4th Leg]]+Table171523303334[[#This Row],[Chanpionship]]</f>
        <v>0</v>
      </c>
      <c r="M637" s="7">
        <f>+Table171523303334[[#This Row],[x]]+Table171523303334[[#This Row],[X2]]+Table171523303334[[#This Row],[X3]]+Table171523303334[[#This Row],[X4]]+Table171523303334[[#This Row],[XC]]</f>
        <v>0</v>
      </c>
    </row>
    <row r="638" spans="1:13" x14ac:dyDescent="0.25">
      <c r="A638" s="12"/>
      <c r="B638" s="9"/>
      <c r="C638" s="2"/>
      <c r="D638" s="2"/>
      <c r="E638" s="2"/>
      <c r="F638" s="2"/>
      <c r="G638" s="2"/>
      <c r="H638" s="2"/>
      <c r="I638" s="2"/>
      <c r="J638" s="2"/>
      <c r="K638" s="2"/>
      <c r="L638" s="2">
        <f>+Table171523303334[[#This Row],[1st Leg]]+Table171523303334[[#This Row],[2nd Leg]]+Table171523303334[[#This Row],[3rd Leg]]+Table171523303334[[#This Row],[4th Leg]]+Table171523303334[[#This Row],[Chanpionship]]</f>
        <v>0</v>
      </c>
      <c r="M638" s="7">
        <f>+Table171523303334[[#This Row],[x]]+Table171523303334[[#This Row],[X2]]+Table171523303334[[#This Row],[X3]]+Table171523303334[[#This Row],[X4]]+Table171523303334[[#This Row],[XC]]</f>
        <v>0</v>
      </c>
    </row>
    <row r="639" spans="1:13" x14ac:dyDescent="0.25">
      <c r="A639" s="12"/>
      <c r="B639" s="9"/>
      <c r="C639" s="2"/>
      <c r="D639" s="2"/>
      <c r="E639" s="2"/>
      <c r="F639" s="2"/>
      <c r="G639" s="2"/>
      <c r="H639" s="2"/>
      <c r="I639" s="2"/>
      <c r="J639" s="2"/>
      <c r="K639" s="2"/>
      <c r="L639" s="2">
        <f>+Table171523303334[[#This Row],[1st Leg]]+Table171523303334[[#This Row],[2nd Leg]]+Table171523303334[[#This Row],[3rd Leg]]+Table171523303334[[#This Row],[4th Leg]]+Table171523303334[[#This Row],[Chanpionship]]</f>
        <v>0</v>
      </c>
      <c r="M639" s="7">
        <f>+Table171523303334[[#This Row],[x]]+Table171523303334[[#This Row],[X2]]+Table171523303334[[#This Row],[X3]]+Table171523303334[[#This Row],[X4]]+Table171523303334[[#This Row],[XC]]</f>
        <v>0</v>
      </c>
    </row>
    <row r="640" spans="1:13" x14ac:dyDescent="0.25">
      <c r="A640" s="12"/>
      <c r="B640" s="9"/>
      <c r="C640" s="2"/>
      <c r="D640" s="2"/>
      <c r="E640" s="2"/>
      <c r="F640" s="2"/>
      <c r="G640" s="2"/>
      <c r="H640" s="2"/>
      <c r="I640" s="2"/>
      <c r="J640" s="2"/>
      <c r="K640" s="2"/>
      <c r="L640" s="2">
        <f>+Table171523303334[[#This Row],[1st Leg]]+Table171523303334[[#This Row],[2nd Leg]]+Table171523303334[[#This Row],[3rd Leg]]+Table171523303334[[#This Row],[4th Leg]]+Table171523303334[[#This Row],[Chanpionship]]</f>
        <v>0</v>
      </c>
      <c r="M640" s="7">
        <f>+Table171523303334[[#This Row],[x]]+Table171523303334[[#This Row],[X2]]+Table171523303334[[#This Row],[X3]]+Table171523303334[[#This Row],[X4]]+Table171523303334[[#This Row],[XC]]</f>
        <v>0</v>
      </c>
    </row>
    <row r="645" spans="1:13" ht="27" thickBot="1" x14ac:dyDescent="0.45">
      <c r="A645" s="1" t="s">
        <v>83</v>
      </c>
    </row>
    <row r="646" spans="1:13" ht="15.75" thickTop="1" x14ac:dyDescent="0.25">
      <c r="A646" s="3" t="s">
        <v>0</v>
      </c>
      <c r="B646" s="4" t="s">
        <v>1</v>
      </c>
      <c r="C646" s="4" t="s">
        <v>2</v>
      </c>
      <c r="D646" s="4" t="s">
        <v>3</v>
      </c>
      <c r="E646" s="4" t="s">
        <v>9</v>
      </c>
      <c r="F646" s="4" t="s">
        <v>5</v>
      </c>
      <c r="G646" s="4" t="s">
        <v>6</v>
      </c>
      <c r="H646" s="4" t="s">
        <v>7</v>
      </c>
      <c r="I646" s="4" t="s">
        <v>4</v>
      </c>
      <c r="J646" s="4" t="s">
        <v>8</v>
      </c>
      <c r="K646" s="4" t="s">
        <v>12</v>
      </c>
      <c r="L646" s="4" t="s">
        <v>10</v>
      </c>
      <c r="M646" s="5" t="s">
        <v>11</v>
      </c>
    </row>
    <row r="647" spans="1:13" x14ac:dyDescent="0.25">
      <c r="A647" s="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>
        <f>+Table171523303335[[#This Row],[1st Leg]]+Table171523303335[[#This Row],[2nd Leg]]+Table171523303335[[#This Row],[3rd Leg]]+Table171523303335[[#This Row],[4th Leg]]+Table171523303335[[#This Row],[Chanpionship]]</f>
        <v>0</v>
      </c>
      <c r="M647" s="7">
        <f>+Table171523303335[[#This Row],[x]]+Table171523303335[[#This Row],[X2]]+Table171523303335[[#This Row],[X3]]+Table171523303335[[#This Row],[X4]]+Table171523303335[[#This Row],[XC]]</f>
        <v>0</v>
      </c>
    </row>
    <row r="648" spans="1:13" x14ac:dyDescent="0.25">
      <c r="A648" s="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>
        <f>+Table171523303335[[#This Row],[1st Leg]]+Table171523303335[[#This Row],[2nd Leg]]+Table171523303335[[#This Row],[3rd Leg]]+Table171523303335[[#This Row],[4th Leg]]+Table171523303335[[#This Row],[Chanpionship]]</f>
        <v>0</v>
      </c>
      <c r="M648" s="7">
        <f>+Table171523303335[[#This Row],[x]]+Table171523303335[[#This Row],[X2]]+Table171523303335[[#This Row],[X3]]+Table171523303335[[#This Row],[X4]]+Table171523303335[[#This Row],[XC]]</f>
        <v>0</v>
      </c>
    </row>
    <row r="649" spans="1:13" x14ac:dyDescent="0.25">
      <c r="A649" s="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>
        <f>+Table171523303335[[#This Row],[1st Leg]]+Table171523303335[[#This Row],[2nd Leg]]+Table171523303335[[#This Row],[3rd Leg]]+Table171523303335[[#This Row],[4th Leg]]+Table171523303335[[#This Row],[Chanpionship]]</f>
        <v>0</v>
      </c>
      <c r="M649" s="7">
        <f>+Table171523303335[[#This Row],[x]]+Table171523303335[[#This Row],[X2]]+Table171523303335[[#This Row],[X3]]+Table171523303335[[#This Row],[X4]]+Table171523303335[[#This Row],[XC]]</f>
        <v>0</v>
      </c>
    </row>
    <row r="650" spans="1:13" x14ac:dyDescent="0.25">
      <c r="A650" s="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>
        <f>+Table171523303335[[#This Row],[1st Leg]]+Table171523303335[[#This Row],[2nd Leg]]+Table171523303335[[#This Row],[3rd Leg]]+Table171523303335[[#This Row],[4th Leg]]+Table171523303335[[#This Row],[Chanpionship]]</f>
        <v>0</v>
      </c>
      <c r="M650" s="7">
        <f>+Table171523303335[[#This Row],[x]]+Table171523303335[[#This Row],[X2]]+Table171523303335[[#This Row],[X3]]+Table171523303335[[#This Row],[X4]]+Table171523303335[[#This Row],[XC]]</f>
        <v>0</v>
      </c>
    </row>
    <row r="651" spans="1:13" x14ac:dyDescent="0.25">
      <c r="A651" s="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>
        <f>+Table171523303335[[#This Row],[1st Leg]]+Table171523303335[[#This Row],[2nd Leg]]+Table171523303335[[#This Row],[3rd Leg]]+Table171523303335[[#This Row],[4th Leg]]+Table171523303335[[#This Row],[Chanpionship]]</f>
        <v>0</v>
      </c>
      <c r="M651" s="7">
        <f>+Table171523303335[[#This Row],[x]]+Table171523303335[[#This Row],[X2]]+Table171523303335[[#This Row],[X3]]+Table171523303335[[#This Row],[X4]]+Table171523303335[[#This Row],[XC]]</f>
        <v>0</v>
      </c>
    </row>
    <row r="652" spans="1:13" x14ac:dyDescent="0.25">
      <c r="A652" s="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>
        <f>+Table171523303335[[#This Row],[1st Leg]]+Table171523303335[[#This Row],[2nd Leg]]+Table171523303335[[#This Row],[3rd Leg]]+Table171523303335[[#This Row],[4th Leg]]+Table171523303335[[#This Row],[Chanpionship]]</f>
        <v>0</v>
      </c>
      <c r="M652" s="7">
        <f>+Table171523303335[[#This Row],[x]]+Table171523303335[[#This Row],[X2]]+Table171523303335[[#This Row],[X3]]+Table171523303335[[#This Row],[X4]]+Table171523303335[[#This Row],[XC]]</f>
        <v>0</v>
      </c>
    </row>
    <row r="653" spans="1:13" x14ac:dyDescent="0.25">
      <c r="A653" s="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>
        <f>+Table171523303335[[#This Row],[1st Leg]]+Table171523303335[[#This Row],[2nd Leg]]+Table171523303335[[#This Row],[3rd Leg]]+Table171523303335[[#This Row],[4th Leg]]+Table171523303335[[#This Row],[Chanpionship]]</f>
        <v>0</v>
      </c>
      <c r="M653" s="7">
        <f>+Table171523303335[[#This Row],[x]]+Table171523303335[[#This Row],[X2]]+Table171523303335[[#This Row],[X3]]+Table171523303335[[#This Row],[X4]]+Table171523303335[[#This Row],[XC]]</f>
        <v>0</v>
      </c>
    </row>
    <row r="654" spans="1:13" x14ac:dyDescent="0.25">
      <c r="A654" s="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>
        <f>+Table171523303335[[#This Row],[1st Leg]]+Table171523303335[[#This Row],[2nd Leg]]+Table171523303335[[#This Row],[3rd Leg]]+Table171523303335[[#This Row],[4th Leg]]+Table171523303335[[#This Row],[Chanpionship]]</f>
        <v>0</v>
      </c>
      <c r="M654" s="7">
        <f>+Table171523303335[[#This Row],[x]]+Table171523303335[[#This Row],[X2]]+Table171523303335[[#This Row],[X3]]+Table171523303335[[#This Row],[X4]]+Table171523303335[[#This Row],[XC]]</f>
        <v>0</v>
      </c>
    </row>
    <row r="655" spans="1:13" x14ac:dyDescent="0.25">
      <c r="A655" s="12"/>
      <c r="B655" s="9"/>
      <c r="C655" s="2"/>
      <c r="D655" s="2"/>
      <c r="E655" s="2"/>
      <c r="F655" s="2"/>
      <c r="G655" s="2"/>
      <c r="H655" s="2"/>
      <c r="I655" s="2"/>
      <c r="J655" s="2"/>
      <c r="K655" s="2"/>
      <c r="L655" s="2">
        <f>+Table171523303335[[#This Row],[1st Leg]]+Table171523303335[[#This Row],[2nd Leg]]+Table171523303335[[#This Row],[3rd Leg]]+Table171523303335[[#This Row],[4th Leg]]+Table171523303335[[#This Row],[Chanpionship]]</f>
        <v>0</v>
      </c>
      <c r="M655" s="7">
        <f>+Table171523303335[[#This Row],[x]]+Table171523303335[[#This Row],[X2]]+Table171523303335[[#This Row],[X3]]+Table171523303335[[#This Row],[X4]]+Table171523303335[[#This Row],[XC]]</f>
        <v>0</v>
      </c>
    </row>
    <row r="656" spans="1:13" x14ac:dyDescent="0.25">
      <c r="A656" s="12"/>
      <c r="B656" s="9"/>
      <c r="C656" s="2"/>
      <c r="D656" s="2"/>
      <c r="E656" s="2"/>
      <c r="F656" s="2"/>
      <c r="G656" s="2"/>
      <c r="H656" s="2"/>
      <c r="I656" s="2"/>
      <c r="J656" s="2"/>
      <c r="K656" s="2"/>
      <c r="L656" s="2">
        <f>+Table171523303335[[#This Row],[1st Leg]]+Table171523303335[[#This Row],[2nd Leg]]+Table171523303335[[#This Row],[3rd Leg]]+Table171523303335[[#This Row],[4th Leg]]+Table171523303335[[#This Row],[Chanpionship]]</f>
        <v>0</v>
      </c>
      <c r="M656" s="7">
        <f>+Table171523303335[[#This Row],[x]]+Table171523303335[[#This Row],[X2]]+Table171523303335[[#This Row],[X3]]+Table171523303335[[#This Row],[X4]]+Table171523303335[[#This Row],[XC]]</f>
        <v>0</v>
      </c>
    </row>
    <row r="657" spans="1:13" x14ac:dyDescent="0.25">
      <c r="A657" s="12"/>
      <c r="B657" s="9"/>
      <c r="C657" s="2"/>
      <c r="D657" s="2"/>
      <c r="E657" s="2"/>
      <c r="F657" s="2"/>
      <c r="G657" s="2"/>
      <c r="H657" s="2"/>
      <c r="I657" s="2"/>
      <c r="J657" s="2"/>
      <c r="K657" s="2"/>
      <c r="L657" s="2">
        <f>+Table171523303335[[#This Row],[1st Leg]]+Table171523303335[[#This Row],[2nd Leg]]+Table171523303335[[#This Row],[3rd Leg]]+Table171523303335[[#This Row],[4th Leg]]+Table171523303335[[#This Row],[Chanpionship]]</f>
        <v>0</v>
      </c>
      <c r="M657" s="7">
        <f>+Table171523303335[[#This Row],[x]]+Table171523303335[[#This Row],[X2]]+Table171523303335[[#This Row],[X3]]+Table171523303335[[#This Row],[X4]]+Table171523303335[[#This Row],[XC]]</f>
        <v>0</v>
      </c>
    </row>
    <row r="658" spans="1:13" x14ac:dyDescent="0.25">
      <c r="A658" s="12"/>
      <c r="B658" s="9"/>
      <c r="C658" s="2"/>
      <c r="D658" s="2"/>
      <c r="E658" s="2"/>
      <c r="F658" s="2"/>
      <c r="G658" s="2"/>
      <c r="H658" s="2"/>
      <c r="I658" s="2"/>
      <c r="J658" s="2"/>
      <c r="K658" s="2"/>
      <c r="L658" s="2">
        <f>+Table171523303335[[#This Row],[1st Leg]]+Table171523303335[[#This Row],[2nd Leg]]+Table171523303335[[#This Row],[3rd Leg]]+Table171523303335[[#This Row],[4th Leg]]+Table171523303335[[#This Row],[Chanpionship]]</f>
        <v>0</v>
      </c>
      <c r="M658" s="7">
        <f>+Table171523303335[[#This Row],[x]]+Table171523303335[[#This Row],[X2]]+Table171523303335[[#This Row],[X3]]+Table171523303335[[#This Row],[X4]]+Table171523303335[[#This Row],[XC]]</f>
        <v>0</v>
      </c>
    </row>
    <row r="659" spans="1:13" x14ac:dyDescent="0.25">
      <c r="A659" s="12"/>
      <c r="B659" s="9"/>
      <c r="C659" s="2"/>
      <c r="D659" s="2"/>
      <c r="E659" s="2"/>
      <c r="F659" s="2"/>
      <c r="G659" s="2"/>
      <c r="H659" s="2"/>
      <c r="I659" s="2"/>
      <c r="J659" s="2"/>
      <c r="K659" s="2"/>
      <c r="L659" s="2">
        <f>+Table171523303335[[#This Row],[1st Leg]]+Table171523303335[[#This Row],[2nd Leg]]+Table171523303335[[#This Row],[3rd Leg]]+Table171523303335[[#This Row],[4th Leg]]+Table171523303335[[#This Row],[Chanpionship]]</f>
        <v>0</v>
      </c>
      <c r="M659" s="7">
        <f>+Table171523303335[[#This Row],[x]]+Table171523303335[[#This Row],[X2]]+Table171523303335[[#This Row],[X3]]+Table171523303335[[#This Row],[X4]]+Table171523303335[[#This Row],[XC]]</f>
        <v>0</v>
      </c>
    </row>
    <row r="660" spans="1:13" x14ac:dyDescent="0.25">
      <c r="A660" s="12"/>
      <c r="B660" s="9"/>
      <c r="C660" s="2"/>
      <c r="D660" s="2"/>
      <c r="E660" s="2"/>
      <c r="F660" s="2"/>
      <c r="G660" s="2"/>
      <c r="H660" s="2"/>
      <c r="I660" s="2"/>
      <c r="J660" s="2"/>
      <c r="K660" s="2"/>
      <c r="L660" s="2">
        <f>+Table171523303335[[#This Row],[1st Leg]]+Table171523303335[[#This Row],[2nd Leg]]+Table171523303335[[#This Row],[3rd Leg]]+Table171523303335[[#This Row],[4th Leg]]+Table171523303335[[#This Row],[Chanpionship]]</f>
        <v>0</v>
      </c>
      <c r="M660" s="7">
        <f>+Table171523303335[[#This Row],[x]]+Table171523303335[[#This Row],[X2]]+Table171523303335[[#This Row],[X3]]+Table171523303335[[#This Row],[X4]]+Table171523303335[[#This Row],[XC]]</f>
        <v>0</v>
      </c>
    </row>
    <row r="661" spans="1:13" x14ac:dyDescent="0.25">
      <c r="A661" s="12"/>
      <c r="B661" s="9"/>
      <c r="C661" s="2"/>
      <c r="D661" s="2"/>
      <c r="E661" s="2"/>
      <c r="F661" s="2"/>
      <c r="G661" s="2"/>
      <c r="H661" s="2"/>
      <c r="I661" s="2"/>
      <c r="J661" s="2"/>
      <c r="K661" s="2"/>
      <c r="L661" s="2">
        <f>+Table171523303335[[#This Row],[1st Leg]]+Table171523303335[[#This Row],[2nd Leg]]+Table171523303335[[#This Row],[3rd Leg]]+Table171523303335[[#This Row],[4th Leg]]+Table171523303335[[#This Row],[Chanpionship]]</f>
        <v>0</v>
      </c>
      <c r="M661" s="7">
        <f>+Table171523303335[[#This Row],[x]]+Table171523303335[[#This Row],[X2]]+Table171523303335[[#This Row],[X3]]+Table171523303335[[#This Row],[X4]]+Table171523303335[[#This Row],[XC]]</f>
        <v>0</v>
      </c>
    </row>
    <row r="662" spans="1:13" x14ac:dyDescent="0.25">
      <c r="A662" s="12"/>
      <c r="B662" s="9"/>
      <c r="C662" s="2"/>
      <c r="D662" s="2"/>
      <c r="E662" s="2"/>
      <c r="F662" s="2"/>
      <c r="G662" s="2"/>
      <c r="H662" s="2"/>
      <c r="I662" s="2"/>
      <c r="J662" s="2"/>
      <c r="K662" s="2"/>
      <c r="L662" s="2">
        <f>+Table171523303335[[#This Row],[1st Leg]]+Table171523303335[[#This Row],[2nd Leg]]+Table171523303335[[#This Row],[3rd Leg]]+Table171523303335[[#This Row],[4th Leg]]+Table171523303335[[#This Row],[Chanpionship]]</f>
        <v>0</v>
      </c>
      <c r="M662" s="7">
        <f>+Table171523303335[[#This Row],[x]]+Table171523303335[[#This Row],[X2]]+Table171523303335[[#This Row],[X3]]+Table171523303335[[#This Row],[X4]]+Table171523303335[[#This Row],[XC]]</f>
        <v>0</v>
      </c>
    </row>
    <row r="663" spans="1:13" x14ac:dyDescent="0.25">
      <c r="A663" s="12"/>
      <c r="B663" s="9"/>
      <c r="C663" s="2"/>
      <c r="D663" s="2"/>
      <c r="E663" s="2"/>
      <c r="F663" s="2"/>
      <c r="G663" s="2"/>
      <c r="H663" s="2"/>
      <c r="I663" s="2"/>
      <c r="J663" s="2"/>
      <c r="K663" s="2"/>
      <c r="L663" s="2">
        <f>+Table171523303335[[#This Row],[1st Leg]]+Table171523303335[[#This Row],[2nd Leg]]+Table171523303335[[#This Row],[3rd Leg]]+Table171523303335[[#This Row],[4th Leg]]+Table171523303335[[#This Row],[Chanpionship]]</f>
        <v>0</v>
      </c>
      <c r="M663" s="7">
        <f>+Table171523303335[[#This Row],[x]]+Table171523303335[[#This Row],[X2]]+Table171523303335[[#This Row],[X3]]+Table171523303335[[#This Row],[X4]]+Table171523303335[[#This Row],[XC]]</f>
        <v>0</v>
      </c>
    </row>
    <row r="664" spans="1:13" x14ac:dyDescent="0.25">
      <c r="A664" s="12"/>
      <c r="B664" s="9"/>
      <c r="C664" s="2"/>
      <c r="D664" s="2"/>
      <c r="E664" s="2"/>
      <c r="F664" s="2"/>
      <c r="G664" s="2"/>
      <c r="H664" s="2"/>
      <c r="I664" s="2"/>
      <c r="J664" s="2"/>
      <c r="K664" s="2"/>
      <c r="L664" s="2">
        <f>+Table171523303335[[#This Row],[1st Leg]]+Table171523303335[[#This Row],[2nd Leg]]+Table171523303335[[#This Row],[3rd Leg]]+Table171523303335[[#This Row],[4th Leg]]+Table171523303335[[#This Row],[Chanpionship]]</f>
        <v>0</v>
      </c>
      <c r="M664" s="7">
        <f>+Table171523303335[[#This Row],[x]]+Table171523303335[[#This Row],[X2]]+Table171523303335[[#This Row],[X3]]+Table171523303335[[#This Row],[X4]]+Table171523303335[[#This Row],[XC]]</f>
        <v>0</v>
      </c>
    </row>
    <row r="665" spans="1:13" x14ac:dyDescent="0.25">
      <c r="A665" s="12"/>
      <c r="B665" s="9"/>
      <c r="C665" s="2"/>
      <c r="D665" s="2"/>
      <c r="E665" s="2"/>
      <c r="F665" s="2"/>
      <c r="G665" s="2"/>
      <c r="H665" s="2"/>
      <c r="I665" s="2"/>
      <c r="J665" s="2"/>
      <c r="K665" s="2"/>
      <c r="L665" s="2">
        <f>+Table171523303335[[#This Row],[1st Leg]]+Table171523303335[[#This Row],[2nd Leg]]+Table171523303335[[#This Row],[3rd Leg]]+Table171523303335[[#This Row],[4th Leg]]+Table171523303335[[#This Row],[Chanpionship]]</f>
        <v>0</v>
      </c>
      <c r="M665" s="7">
        <f>+Table171523303335[[#This Row],[x]]+Table171523303335[[#This Row],[X2]]+Table171523303335[[#This Row],[X3]]+Table171523303335[[#This Row],[X4]]+Table171523303335[[#This Row],[XC]]</f>
        <v>0</v>
      </c>
    </row>
    <row r="666" spans="1:13" x14ac:dyDescent="0.25">
      <c r="A666" s="12"/>
      <c r="B666" s="9"/>
      <c r="C666" s="2"/>
      <c r="D666" s="2"/>
      <c r="E666" s="2"/>
      <c r="F666" s="2"/>
      <c r="G666" s="2"/>
      <c r="H666" s="2"/>
      <c r="I666" s="2"/>
      <c r="J666" s="2"/>
      <c r="K666" s="2"/>
      <c r="L666" s="2">
        <f>+Table171523303335[[#This Row],[1st Leg]]+Table171523303335[[#This Row],[2nd Leg]]+Table171523303335[[#This Row],[3rd Leg]]+Table171523303335[[#This Row],[4th Leg]]+Table171523303335[[#This Row],[Chanpionship]]</f>
        <v>0</v>
      </c>
      <c r="M666" s="7">
        <f>+Table171523303335[[#This Row],[x]]+Table171523303335[[#This Row],[X2]]+Table171523303335[[#This Row],[X3]]+Table171523303335[[#This Row],[X4]]+Table171523303335[[#This Row],[XC]]</f>
        <v>0</v>
      </c>
    </row>
    <row r="667" spans="1:13" x14ac:dyDescent="0.25">
      <c r="A667" s="12"/>
      <c r="B667" s="9"/>
      <c r="C667" s="2"/>
      <c r="D667" s="2"/>
      <c r="E667" s="2"/>
      <c r="F667" s="2"/>
      <c r="G667" s="2"/>
      <c r="H667" s="2"/>
      <c r="I667" s="2"/>
      <c r="J667" s="2"/>
      <c r="K667" s="2"/>
      <c r="L667" s="2">
        <f>+Table171523303335[[#This Row],[1st Leg]]+Table171523303335[[#This Row],[2nd Leg]]+Table171523303335[[#This Row],[3rd Leg]]+Table171523303335[[#This Row],[4th Leg]]+Table171523303335[[#This Row],[Chanpionship]]</f>
        <v>0</v>
      </c>
      <c r="M667" s="7">
        <f>+Table171523303335[[#This Row],[x]]+Table171523303335[[#This Row],[X2]]+Table171523303335[[#This Row],[X3]]+Table171523303335[[#This Row],[X4]]+Table171523303335[[#This Row],[XC]]</f>
        <v>0</v>
      </c>
    </row>
    <row r="668" spans="1:13" x14ac:dyDescent="0.25">
      <c r="A668" s="12"/>
      <c r="B668" s="9"/>
      <c r="C668" s="2"/>
      <c r="D668" s="2"/>
      <c r="E668" s="2"/>
      <c r="F668" s="2"/>
      <c r="G668" s="2"/>
      <c r="H668" s="2"/>
      <c r="I668" s="2"/>
      <c r="J668" s="2"/>
      <c r="K668" s="2"/>
      <c r="L668" s="2">
        <f>+Table171523303335[[#This Row],[1st Leg]]+Table171523303335[[#This Row],[2nd Leg]]+Table171523303335[[#This Row],[3rd Leg]]+Table171523303335[[#This Row],[4th Leg]]+Table171523303335[[#This Row],[Chanpionship]]</f>
        <v>0</v>
      </c>
      <c r="M668" s="7">
        <f>+Table171523303335[[#This Row],[x]]+Table171523303335[[#This Row],[X2]]+Table171523303335[[#This Row],[X3]]+Table171523303335[[#This Row],[X4]]+Table171523303335[[#This Row],[XC]]</f>
        <v>0</v>
      </c>
    </row>
    <row r="669" spans="1:13" x14ac:dyDescent="0.25">
      <c r="A669" s="12"/>
      <c r="B669" s="9"/>
      <c r="C669" s="2"/>
      <c r="D669" s="2"/>
      <c r="E669" s="2"/>
      <c r="F669" s="2"/>
      <c r="G669" s="2"/>
      <c r="H669" s="2"/>
      <c r="I669" s="2"/>
      <c r="J669" s="2"/>
      <c r="K669" s="2"/>
      <c r="L669" s="2">
        <f>+Table171523303335[[#This Row],[1st Leg]]+Table171523303335[[#This Row],[2nd Leg]]+Table171523303335[[#This Row],[3rd Leg]]+Table171523303335[[#This Row],[4th Leg]]+Table171523303335[[#This Row],[Chanpionship]]</f>
        <v>0</v>
      </c>
      <c r="M669" s="7">
        <f>+Table171523303335[[#This Row],[x]]+Table171523303335[[#This Row],[X2]]+Table171523303335[[#This Row],[X3]]+Table171523303335[[#This Row],[X4]]+Table171523303335[[#This Row],[XC]]</f>
        <v>0</v>
      </c>
    </row>
    <row r="670" spans="1:13" x14ac:dyDescent="0.25">
      <c r="A670" s="12"/>
      <c r="B670" s="9"/>
      <c r="C670" s="2"/>
      <c r="D670" s="2"/>
      <c r="E670" s="2"/>
      <c r="F670" s="2"/>
      <c r="G670" s="2"/>
      <c r="H670" s="2"/>
      <c r="I670" s="2"/>
      <c r="J670" s="2"/>
      <c r="K670" s="2"/>
      <c r="L670" s="2">
        <f>+Table171523303335[[#This Row],[1st Leg]]+Table171523303335[[#This Row],[2nd Leg]]+Table171523303335[[#This Row],[3rd Leg]]+Table171523303335[[#This Row],[4th Leg]]+Table171523303335[[#This Row],[Chanpionship]]</f>
        <v>0</v>
      </c>
      <c r="M670" s="7">
        <f>+Table171523303335[[#This Row],[x]]+Table171523303335[[#This Row],[X2]]+Table171523303335[[#This Row],[X3]]+Table171523303335[[#This Row],[X4]]+Table171523303335[[#This Row],[XC]]</f>
        <v>0</v>
      </c>
    </row>
    <row r="671" spans="1:13" x14ac:dyDescent="0.25">
      <c r="A671" s="12"/>
      <c r="B671" s="9"/>
      <c r="C671" s="2"/>
      <c r="D671" s="2"/>
      <c r="E671" s="2"/>
      <c r="F671" s="2"/>
      <c r="G671" s="2"/>
      <c r="H671" s="2"/>
      <c r="I671" s="2"/>
      <c r="J671" s="2"/>
      <c r="K671" s="2"/>
      <c r="L671" s="2">
        <f>+Table171523303335[[#This Row],[1st Leg]]+Table171523303335[[#This Row],[2nd Leg]]+Table171523303335[[#This Row],[3rd Leg]]+Table171523303335[[#This Row],[4th Leg]]+Table171523303335[[#This Row],[Chanpionship]]</f>
        <v>0</v>
      </c>
      <c r="M671" s="7">
        <f>+Table171523303335[[#This Row],[x]]+Table171523303335[[#This Row],[X2]]+Table171523303335[[#This Row],[X3]]+Table171523303335[[#This Row],[X4]]+Table171523303335[[#This Row],[XC]]</f>
        <v>0</v>
      </c>
    </row>
    <row r="672" spans="1:13" x14ac:dyDescent="0.25">
      <c r="A672" s="12"/>
      <c r="B672" s="9"/>
      <c r="C672" s="2"/>
      <c r="D672" s="2"/>
      <c r="E672" s="2"/>
      <c r="F672" s="2"/>
      <c r="G672" s="2"/>
      <c r="H672" s="2"/>
      <c r="I672" s="2"/>
      <c r="J672" s="2"/>
      <c r="K672" s="2"/>
      <c r="L672" s="2">
        <f>+Table171523303335[[#This Row],[1st Leg]]+Table171523303335[[#This Row],[2nd Leg]]+Table171523303335[[#This Row],[3rd Leg]]+Table171523303335[[#This Row],[4th Leg]]+Table171523303335[[#This Row],[Chanpionship]]</f>
        <v>0</v>
      </c>
      <c r="M672" s="7">
        <f>+Table171523303335[[#This Row],[x]]+Table171523303335[[#This Row],[X2]]+Table171523303335[[#This Row],[X3]]+Table171523303335[[#This Row],[X4]]+Table171523303335[[#This Row],[XC]]</f>
        <v>0</v>
      </c>
    </row>
    <row r="673" spans="1:13" x14ac:dyDescent="0.25">
      <c r="A673" s="12"/>
      <c r="B673" s="9"/>
      <c r="C673" s="2"/>
      <c r="D673" s="2"/>
      <c r="E673" s="2"/>
      <c r="F673" s="2"/>
      <c r="G673" s="2"/>
      <c r="H673" s="2"/>
      <c r="I673" s="2"/>
      <c r="J673" s="2"/>
      <c r="K673" s="2"/>
      <c r="L673" s="2">
        <f>+Table171523303335[[#This Row],[1st Leg]]+Table171523303335[[#This Row],[2nd Leg]]+Table171523303335[[#This Row],[3rd Leg]]+Table171523303335[[#This Row],[4th Leg]]+Table171523303335[[#This Row],[Chanpionship]]</f>
        <v>0</v>
      </c>
      <c r="M673" s="7">
        <f>+Table171523303335[[#This Row],[x]]+Table171523303335[[#This Row],[X2]]+Table171523303335[[#This Row],[X3]]+Table171523303335[[#This Row],[X4]]+Table171523303335[[#This Row],[XC]]</f>
        <v>0</v>
      </c>
    </row>
    <row r="674" spans="1:13" x14ac:dyDescent="0.25">
      <c r="A674" s="12"/>
      <c r="B674" s="9"/>
      <c r="C674" s="2"/>
      <c r="D674" s="2"/>
      <c r="E674" s="2"/>
      <c r="F674" s="2"/>
      <c r="G674" s="2"/>
      <c r="H674" s="2"/>
      <c r="I674" s="2"/>
      <c r="J674" s="2"/>
      <c r="K674" s="2"/>
      <c r="L674" s="2">
        <f>+Table171523303335[[#This Row],[1st Leg]]+Table171523303335[[#This Row],[2nd Leg]]+Table171523303335[[#This Row],[3rd Leg]]+Table171523303335[[#This Row],[4th Leg]]+Table171523303335[[#This Row],[Chanpionship]]</f>
        <v>0</v>
      </c>
      <c r="M674" s="7">
        <f>+Table171523303335[[#This Row],[x]]+Table171523303335[[#This Row],[X2]]+Table171523303335[[#This Row],[X3]]+Table171523303335[[#This Row],[X4]]+Table171523303335[[#This Row],[XC]]</f>
        <v>0</v>
      </c>
    </row>
    <row r="675" spans="1:13" x14ac:dyDescent="0.25">
      <c r="A675" s="12"/>
      <c r="B675" s="9"/>
      <c r="C675" s="2"/>
      <c r="D675" s="2"/>
      <c r="E675" s="2"/>
      <c r="F675" s="2"/>
      <c r="G675" s="2"/>
      <c r="H675" s="2"/>
      <c r="I675" s="2"/>
      <c r="J675" s="2"/>
      <c r="K675" s="2"/>
      <c r="L675" s="2">
        <f>+Table171523303335[[#This Row],[1st Leg]]+Table171523303335[[#This Row],[2nd Leg]]+Table171523303335[[#This Row],[3rd Leg]]+Table171523303335[[#This Row],[4th Leg]]+Table171523303335[[#This Row],[Chanpionship]]</f>
        <v>0</v>
      </c>
      <c r="M675" s="7">
        <f>+Table171523303335[[#This Row],[x]]+Table171523303335[[#This Row],[X2]]+Table171523303335[[#This Row],[X3]]+Table171523303335[[#This Row],[X4]]+Table171523303335[[#This Row],[XC]]</f>
        <v>0</v>
      </c>
    </row>
    <row r="676" spans="1:13" x14ac:dyDescent="0.25">
      <c r="A676" s="12"/>
      <c r="B676" s="9"/>
      <c r="C676" s="2"/>
      <c r="D676" s="2"/>
      <c r="E676" s="2"/>
      <c r="F676" s="2"/>
      <c r="G676" s="2"/>
      <c r="H676" s="2"/>
      <c r="I676" s="2"/>
      <c r="J676" s="2"/>
      <c r="K676" s="2"/>
      <c r="L676" s="2">
        <f>+Table171523303335[[#This Row],[1st Leg]]+Table171523303335[[#This Row],[2nd Leg]]+Table171523303335[[#This Row],[3rd Leg]]+Table171523303335[[#This Row],[4th Leg]]+Table171523303335[[#This Row],[Chanpionship]]</f>
        <v>0</v>
      </c>
      <c r="M676" s="7">
        <f>+Table171523303335[[#This Row],[x]]+Table171523303335[[#This Row],[X2]]+Table171523303335[[#This Row],[X3]]+Table171523303335[[#This Row],[X4]]+Table171523303335[[#This Row],[XC]]</f>
        <v>0</v>
      </c>
    </row>
    <row r="677" spans="1:13" x14ac:dyDescent="0.25">
      <c r="A677" s="12"/>
      <c r="B677" s="9"/>
      <c r="C677" s="2"/>
      <c r="D677" s="2"/>
      <c r="E677" s="2"/>
      <c r="F677" s="2"/>
      <c r="G677" s="2"/>
      <c r="H677" s="2"/>
      <c r="I677" s="2"/>
      <c r="J677" s="2"/>
      <c r="K677" s="2"/>
      <c r="L677" s="2">
        <f>+Table171523303335[[#This Row],[1st Leg]]+Table171523303335[[#This Row],[2nd Leg]]+Table171523303335[[#This Row],[3rd Leg]]+Table171523303335[[#This Row],[4th Leg]]+Table171523303335[[#This Row],[Chanpionship]]</f>
        <v>0</v>
      </c>
      <c r="M677" s="7">
        <f>+Table171523303335[[#This Row],[x]]+Table171523303335[[#This Row],[X2]]+Table171523303335[[#This Row],[X3]]+Table171523303335[[#This Row],[X4]]+Table171523303335[[#This Row],[XC]]</f>
        <v>0</v>
      </c>
    </row>
    <row r="682" spans="1:13" ht="27" thickBot="1" x14ac:dyDescent="0.45">
      <c r="A682" s="1" t="s">
        <v>83</v>
      </c>
    </row>
    <row r="683" spans="1:13" ht="15.75" thickTop="1" x14ac:dyDescent="0.25">
      <c r="A683" s="3" t="s">
        <v>0</v>
      </c>
      <c r="B683" s="4" t="s">
        <v>1</v>
      </c>
      <c r="C683" s="4" t="s">
        <v>2</v>
      </c>
      <c r="D683" s="4" t="s">
        <v>3</v>
      </c>
      <c r="E683" s="4" t="s">
        <v>9</v>
      </c>
      <c r="F683" s="4" t="s">
        <v>5</v>
      </c>
      <c r="G683" s="4" t="s">
        <v>6</v>
      </c>
      <c r="H683" s="4" t="s">
        <v>7</v>
      </c>
      <c r="I683" s="4" t="s">
        <v>4</v>
      </c>
      <c r="J683" s="4" t="s">
        <v>8</v>
      </c>
      <c r="K683" s="4" t="s">
        <v>12</v>
      </c>
      <c r="L683" s="4" t="s">
        <v>10</v>
      </c>
      <c r="M683" s="5" t="s">
        <v>11</v>
      </c>
    </row>
    <row r="684" spans="1:13" x14ac:dyDescent="0.25">
      <c r="A684" s="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>
        <f>+Table171523303336[[#This Row],[1st Leg]]+Table171523303336[[#This Row],[2nd Leg]]+Table171523303336[[#This Row],[3rd Leg]]+Table171523303336[[#This Row],[4th Leg]]+Table171523303336[[#This Row],[Chanpionship]]</f>
        <v>0</v>
      </c>
      <c r="M684" s="7">
        <f>+Table171523303336[[#This Row],[x]]+Table171523303336[[#This Row],[X2]]+Table171523303336[[#This Row],[X3]]+Table171523303336[[#This Row],[X4]]+Table171523303336[[#This Row],[XC]]</f>
        <v>0</v>
      </c>
    </row>
    <row r="685" spans="1:13" x14ac:dyDescent="0.25">
      <c r="A685" s="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>
        <f>+Table171523303336[[#This Row],[1st Leg]]+Table171523303336[[#This Row],[2nd Leg]]+Table171523303336[[#This Row],[3rd Leg]]+Table171523303336[[#This Row],[4th Leg]]+Table171523303336[[#This Row],[Chanpionship]]</f>
        <v>0</v>
      </c>
      <c r="M685" s="7">
        <f>+Table171523303336[[#This Row],[x]]+Table171523303336[[#This Row],[X2]]+Table171523303336[[#This Row],[X3]]+Table171523303336[[#This Row],[X4]]+Table171523303336[[#This Row],[XC]]</f>
        <v>0</v>
      </c>
    </row>
    <row r="686" spans="1:13" x14ac:dyDescent="0.25">
      <c r="A686" s="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>
        <f>+Table171523303336[[#This Row],[1st Leg]]+Table171523303336[[#This Row],[2nd Leg]]+Table171523303336[[#This Row],[3rd Leg]]+Table171523303336[[#This Row],[4th Leg]]+Table171523303336[[#This Row],[Chanpionship]]</f>
        <v>0</v>
      </c>
      <c r="M686" s="7">
        <f>+Table171523303336[[#This Row],[x]]+Table171523303336[[#This Row],[X2]]+Table171523303336[[#This Row],[X3]]+Table171523303336[[#This Row],[X4]]+Table171523303336[[#This Row],[XC]]</f>
        <v>0</v>
      </c>
    </row>
    <row r="687" spans="1:13" x14ac:dyDescent="0.25">
      <c r="A687" s="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>
        <f>+Table171523303336[[#This Row],[1st Leg]]+Table171523303336[[#This Row],[2nd Leg]]+Table171523303336[[#This Row],[3rd Leg]]+Table171523303336[[#This Row],[4th Leg]]+Table171523303336[[#This Row],[Chanpionship]]</f>
        <v>0</v>
      </c>
      <c r="M687" s="7">
        <f>+Table171523303336[[#This Row],[x]]+Table171523303336[[#This Row],[X2]]+Table171523303336[[#This Row],[X3]]+Table171523303336[[#This Row],[X4]]+Table171523303336[[#This Row],[XC]]</f>
        <v>0</v>
      </c>
    </row>
    <row r="688" spans="1:13" x14ac:dyDescent="0.25">
      <c r="A688" s="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>
        <f>+Table171523303336[[#This Row],[1st Leg]]+Table171523303336[[#This Row],[2nd Leg]]+Table171523303336[[#This Row],[3rd Leg]]+Table171523303336[[#This Row],[4th Leg]]+Table171523303336[[#This Row],[Chanpionship]]</f>
        <v>0</v>
      </c>
      <c r="M688" s="7">
        <f>+Table171523303336[[#This Row],[x]]+Table171523303336[[#This Row],[X2]]+Table171523303336[[#This Row],[X3]]+Table171523303336[[#This Row],[X4]]+Table171523303336[[#This Row],[XC]]</f>
        <v>0</v>
      </c>
    </row>
    <row r="689" spans="1:13" x14ac:dyDescent="0.25">
      <c r="A689" s="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>
        <f>+Table171523303336[[#This Row],[1st Leg]]+Table171523303336[[#This Row],[2nd Leg]]+Table171523303336[[#This Row],[3rd Leg]]+Table171523303336[[#This Row],[4th Leg]]+Table171523303336[[#This Row],[Chanpionship]]</f>
        <v>0</v>
      </c>
      <c r="M689" s="7">
        <f>+Table171523303336[[#This Row],[x]]+Table171523303336[[#This Row],[X2]]+Table171523303336[[#This Row],[X3]]+Table171523303336[[#This Row],[X4]]+Table171523303336[[#This Row],[XC]]</f>
        <v>0</v>
      </c>
    </row>
    <row r="690" spans="1:13" x14ac:dyDescent="0.25">
      <c r="A690" s="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>
        <f>+Table171523303336[[#This Row],[1st Leg]]+Table171523303336[[#This Row],[2nd Leg]]+Table171523303336[[#This Row],[3rd Leg]]+Table171523303336[[#This Row],[4th Leg]]+Table171523303336[[#This Row],[Chanpionship]]</f>
        <v>0</v>
      </c>
      <c r="M690" s="7">
        <f>+Table171523303336[[#This Row],[x]]+Table171523303336[[#This Row],[X2]]+Table171523303336[[#This Row],[X3]]+Table171523303336[[#This Row],[X4]]+Table171523303336[[#This Row],[XC]]</f>
        <v>0</v>
      </c>
    </row>
    <row r="691" spans="1:13" x14ac:dyDescent="0.25">
      <c r="A691" s="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>
        <f>+Table171523303336[[#This Row],[1st Leg]]+Table171523303336[[#This Row],[2nd Leg]]+Table171523303336[[#This Row],[3rd Leg]]+Table171523303336[[#This Row],[4th Leg]]+Table171523303336[[#This Row],[Chanpionship]]</f>
        <v>0</v>
      </c>
      <c r="M691" s="7">
        <f>+Table171523303336[[#This Row],[x]]+Table171523303336[[#This Row],[X2]]+Table171523303336[[#This Row],[X3]]+Table171523303336[[#This Row],[X4]]+Table171523303336[[#This Row],[XC]]</f>
        <v>0</v>
      </c>
    </row>
    <row r="692" spans="1:13" x14ac:dyDescent="0.25">
      <c r="A692" s="12"/>
      <c r="B692" s="9"/>
      <c r="C692" s="2"/>
      <c r="D692" s="2"/>
      <c r="E692" s="2"/>
      <c r="F692" s="2"/>
      <c r="G692" s="2"/>
      <c r="H692" s="2"/>
      <c r="I692" s="2"/>
      <c r="J692" s="2"/>
      <c r="K692" s="2"/>
      <c r="L692" s="2">
        <f>+Table171523303336[[#This Row],[1st Leg]]+Table171523303336[[#This Row],[2nd Leg]]+Table171523303336[[#This Row],[3rd Leg]]+Table171523303336[[#This Row],[4th Leg]]+Table171523303336[[#This Row],[Chanpionship]]</f>
        <v>0</v>
      </c>
      <c r="M692" s="7">
        <f>+Table171523303336[[#This Row],[x]]+Table171523303336[[#This Row],[X2]]+Table171523303336[[#This Row],[X3]]+Table171523303336[[#This Row],[X4]]+Table171523303336[[#This Row],[XC]]</f>
        <v>0</v>
      </c>
    </row>
    <row r="693" spans="1:13" x14ac:dyDescent="0.25">
      <c r="A693" s="12"/>
      <c r="B693" s="9"/>
      <c r="C693" s="2"/>
      <c r="D693" s="2"/>
      <c r="E693" s="2"/>
      <c r="F693" s="2"/>
      <c r="G693" s="2"/>
      <c r="H693" s="2"/>
      <c r="I693" s="2"/>
      <c r="J693" s="2"/>
      <c r="K693" s="2"/>
      <c r="L693" s="2">
        <f>+Table171523303336[[#This Row],[1st Leg]]+Table171523303336[[#This Row],[2nd Leg]]+Table171523303336[[#This Row],[3rd Leg]]+Table171523303336[[#This Row],[4th Leg]]+Table171523303336[[#This Row],[Chanpionship]]</f>
        <v>0</v>
      </c>
      <c r="M693" s="7">
        <f>+Table171523303336[[#This Row],[x]]+Table171523303336[[#This Row],[X2]]+Table171523303336[[#This Row],[X3]]+Table171523303336[[#This Row],[X4]]+Table171523303336[[#This Row],[XC]]</f>
        <v>0</v>
      </c>
    </row>
    <row r="694" spans="1:13" x14ac:dyDescent="0.25">
      <c r="A694" s="12"/>
      <c r="B694" s="9"/>
      <c r="C694" s="2"/>
      <c r="D694" s="2"/>
      <c r="E694" s="2"/>
      <c r="F694" s="2"/>
      <c r="G694" s="2"/>
      <c r="H694" s="2"/>
      <c r="I694" s="2"/>
      <c r="J694" s="2"/>
      <c r="K694" s="2"/>
      <c r="L694" s="2">
        <f>+Table171523303336[[#This Row],[1st Leg]]+Table171523303336[[#This Row],[2nd Leg]]+Table171523303336[[#This Row],[3rd Leg]]+Table171523303336[[#This Row],[4th Leg]]+Table171523303336[[#This Row],[Chanpionship]]</f>
        <v>0</v>
      </c>
      <c r="M694" s="7">
        <f>+Table171523303336[[#This Row],[x]]+Table171523303336[[#This Row],[X2]]+Table171523303336[[#This Row],[X3]]+Table171523303336[[#This Row],[X4]]+Table171523303336[[#This Row],[XC]]</f>
        <v>0</v>
      </c>
    </row>
    <row r="695" spans="1:13" x14ac:dyDescent="0.25">
      <c r="A695" s="12"/>
      <c r="B695" s="9"/>
      <c r="C695" s="2"/>
      <c r="D695" s="2"/>
      <c r="E695" s="2"/>
      <c r="F695" s="2"/>
      <c r="G695" s="2"/>
      <c r="H695" s="2"/>
      <c r="I695" s="2"/>
      <c r="J695" s="2"/>
      <c r="K695" s="2"/>
      <c r="L695" s="2">
        <f>+Table171523303336[[#This Row],[1st Leg]]+Table171523303336[[#This Row],[2nd Leg]]+Table171523303336[[#This Row],[3rd Leg]]+Table171523303336[[#This Row],[4th Leg]]+Table171523303336[[#This Row],[Chanpionship]]</f>
        <v>0</v>
      </c>
      <c r="M695" s="7">
        <f>+Table171523303336[[#This Row],[x]]+Table171523303336[[#This Row],[X2]]+Table171523303336[[#This Row],[X3]]+Table171523303336[[#This Row],[X4]]+Table171523303336[[#This Row],[XC]]</f>
        <v>0</v>
      </c>
    </row>
    <row r="696" spans="1:13" x14ac:dyDescent="0.25">
      <c r="A696" s="12"/>
      <c r="B696" s="9"/>
      <c r="C696" s="2"/>
      <c r="D696" s="2"/>
      <c r="E696" s="2"/>
      <c r="F696" s="2"/>
      <c r="G696" s="2"/>
      <c r="H696" s="2"/>
      <c r="I696" s="2"/>
      <c r="J696" s="2"/>
      <c r="K696" s="2"/>
      <c r="L696" s="2">
        <f>+Table171523303336[[#This Row],[1st Leg]]+Table171523303336[[#This Row],[2nd Leg]]+Table171523303336[[#This Row],[3rd Leg]]+Table171523303336[[#This Row],[4th Leg]]+Table171523303336[[#This Row],[Chanpionship]]</f>
        <v>0</v>
      </c>
      <c r="M696" s="7">
        <f>+Table171523303336[[#This Row],[x]]+Table171523303336[[#This Row],[X2]]+Table171523303336[[#This Row],[X3]]+Table171523303336[[#This Row],[X4]]+Table171523303336[[#This Row],[XC]]</f>
        <v>0</v>
      </c>
    </row>
    <row r="697" spans="1:13" x14ac:dyDescent="0.25">
      <c r="A697" s="12"/>
      <c r="B697" s="9"/>
      <c r="C697" s="2"/>
      <c r="D697" s="2"/>
      <c r="E697" s="2"/>
      <c r="F697" s="2"/>
      <c r="G697" s="2"/>
      <c r="H697" s="2"/>
      <c r="I697" s="2"/>
      <c r="J697" s="2"/>
      <c r="K697" s="2"/>
      <c r="L697" s="2">
        <f>+Table171523303336[[#This Row],[1st Leg]]+Table171523303336[[#This Row],[2nd Leg]]+Table171523303336[[#This Row],[3rd Leg]]+Table171523303336[[#This Row],[4th Leg]]+Table171523303336[[#This Row],[Chanpionship]]</f>
        <v>0</v>
      </c>
      <c r="M697" s="7">
        <f>+Table171523303336[[#This Row],[x]]+Table171523303336[[#This Row],[X2]]+Table171523303336[[#This Row],[X3]]+Table171523303336[[#This Row],[X4]]+Table171523303336[[#This Row],[XC]]</f>
        <v>0</v>
      </c>
    </row>
    <row r="698" spans="1:13" x14ac:dyDescent="0.25">
      <c r="A698" s="12"/>
      <c r="B698" s="9"/>
      <c r="C698" s="2"/>
      <c r="D698" s="2"/>
      <c r="E698" s="2"/>
      <c r="F698" s="2"/>
      <c r="G698" s="2"/>
      <c r="H698" s="2"/>
      <c r="I698" s="2"/>
      <c r="J698" s="2"/>
      <c r="K698" s="2"/>
      <c r="L698" s="2">
        <f>+Table171523303336[[#This Row],[1st Leg]]+Table171523303336[[#This Row],[2nd Leg]]+Table171523303336[[#This Row],[3rd Leg]]+Table171523303336[[#This Row],[4th Leg]]+Table171523303336[[#This Row],[Chanpionship]]</f>
        <v>0</v>
      </c>
      <c r="M698" s="7">
        <f>+Table171523303336[[#This Row],[x]]+Table171523303336[[#This Row],[X2]]+Table171523303336[[#This Row],[X3]]+Table171523303336[[#This Row],[X4]]+Table171523303336[[#This Row],[XC]]</f>
        <v>0</v>
      </c>
    </row>
    <row r="699" spans="1:13" x14ac:dyDescent="0.25">
      <c r="A699" s="12"/>
      <c r="B699" s="9"/>
      <c r="C699" s="2"/>
      <c r="D699" s="2"/>
      <c r="E699" s="2"/>
      <c r="F699" s="2"/>
      <c r="G699" s="2"/>
      <c r="H699" s="2"/>
      <c r="I699" s="2"/>
      <c r="J699" s="2"/>
      <c r="K699" s="2"/>
      <c r="L699" s="2">
        <f>+Table171523303336[[#This Row],[1st Leg]]+Table171523303336[[#This Row],[2nd Leg]]+Table171523303336[[#This Row],[3rd Leg]]+Table171523303336[[#This Row],[4th Leg]]+Table171523303336[[#This Row],[Chanpionship]]</f>
        <v>0</v>
      </c>
      <c r="M699" s="7">
        <f>+Table171523303336[[#This Row],[x]]+Table171523303336[[#This Row],[X2]]+Table171523303336[[#This Row],[X3]]+Table171523303336[[#This Row],[X4]]+Table171523303336[[#This Row],[XC]]</f>
        <v>0</v>
      </c>
    </row>
    <row r="700" spans="1:13" x14ac:dyDescent="0.25">
      <c r="A700" s="12"/>
      <c r="B700" s="9"/>
      <c r="C700" s="2"/>
      <c r="D700" s="2"/>
      <c r="E700" s="2"/>
      <c r="F700" s="2"/>
      <c r="G700" s="2"/>
      <c r="H700" s="2"/>
      <c r="I700" s="2"/>
      <c r="J700" s="2"/>
      <c r="K700" s="2"/>
      <c r="L700" s="2">
        <f>+Table171523303336[[#This Row],[1st Leg]]+Table171523303336[[#This Row],[2nd Leg]]+Table171523303336[[#This Row],[3rd Leg]]+Table171523303336[[#This Row],[4th Leg]]+Table171523303336[[#This Row],[Chanpionship]]</f>
        <v>0</v>
      </c>
      <c r="M700" s="7">
        <f>+Table171523303336[[#This Row],[x]]+Table171523303336[[#This Row],[X2]]+Table171523303336[[#This Row],[X3]]+Table171523303336[[#This Row],[X4]]+Table171523303336[[#This Row],[XC]]</f>
        <v>0</v>
      </c>
    </row>
    <row r="701" spans="1:13" x14ac:dyDescent="0.25">
      <c r="A701" s="12"/>
      <c r="B701" s="9"/>
      <c r="C701" s="2"/>
      <c r="D701" s="2"/>
      <c r="E701" s="2"/>
      <c r="F701" s="2"/>
      <c r="G701" s="2"/>
      <c r="H701" s="2"/>
      <c r="I701" s="2"/>
      <c r="J701" s="2"/>
      <c r="K701" s="2"/>
      <c r="L701" s="2">
        <f>+Table171523303336[[#This Row],[1st Leg]]+Table171523303336[[#This Row],[2nd Leg]]+Table171523303336[[#This Row],[3rd Leg]]+Table171523303336[[#This Row],[4th Leg]]+Table171523303336[[#This Row],[Chanpionship]]</f>
        <v>0</v>
      </c>
      <c r="M701" s="7">
        <f>+Table171523303336[[#This Row],[x]]+Table171523303336[[#This Row],[X2]]+Table171523303336[[#This Row],[X3]]+Table171523303336[[#This Row],[X4]]+Table171523303336[[#This Row],[XC]]</f>
        <v>0</v>
      </c>
    </row>
    <row r="702" spans="1:13" x14ac:dyDescent="0.25">
      <c r="A702" s="12"/>
      <c r="B702" s="9"/>
      <c r="C702" s="2"/>
      <c r="D702" s="2"/>
      <c r="E702" s="2"/>
      <c r="F702" s="2"/>
      <c r="G702" s="2"/>
      <c r="H702" s="2"/>
      <c r="I702" s="2"/>
      <c r="J702" s="2"/>
      <c r="K702" s="2"/>
      <c r="L702" s="2">
        <f>+Table171523303336[[#This Row],[1st Leg]]+Table171523303336[[#This Row],[2nd Leg]]+Table171523303336[[#This Row],[3rd Leg]]+Table171523303336[[#This Row],[4th Leg]]+Table171523303336[[#This Row],[Chanpionship]]</f>
        <v>0</v>
      </c>
      <c r="M702" s="7">
        <f>+Table171523303336[[#This Row],[x]]+Table171523303336[[#This Row],[X2]]+Table171523303336[[#This Row],[X3]]+Table171523303336[[#This Row],[X4]]+Table171523303336[[#This Row],[XC]]</f>
        <v>0</v>
      </c>
    </row>
    <row r="703" spans="1:13" x14ac:dyDescent="0.25">
      <c r="A703" s="12"/>
      <c r="B703" s="9"/>
      <c r="C703" s="2"/>
      <c r="D703" s="2"/>
      <c r="E703" s="2"/>
      <c r="F703" s="2"/>
      <c r="G703" s="2"/>
      <c r="H703" s="2"/>
      <c r="I703" s="2"/>
      <c r="J703" s="2"/>
      <c r="K703" s="2"/>
      <c r="L703" s="2">
        <f>+Table171523303336[[#This Row],[1st Leg]]+Table171523303336[[#This Row],[2nd Leg]]+Table171523303336[[#This Row],[3rd Leg]]+Table171523303336[[#This Row],[4th Leg]]+Table171523303336[[#This Row],[Chanpionship]]</f>
        <v>0</v>
      </c>
      <c r="M703" s="7">
        <f>+Table171523303336[[#This Row],[x]]+Table171523303336[[#This Row],[X2]]+Table171523303336[[#This Row],[X3]]+Table171523303336[[#This Row],[X4]]+Table171523303336[[#This Row],[XC]]</f>
        <v>0</v>
      </c>
    </row>
    <row r="704" spans="1:13" x14ac:dyDescent="0.25">
      <c r="A704" s="12"/>
      <c r="B704" s="9"/>
      <c r="C704" s="2"/>
      <c r="D704" s="2"/>
      <c r="E704" s="2"/>
      <c r="F704" s="2"/>
      <c r="G704" s="2"/>
      <c r="H704" s="2"/>
      <c r="I704" s="2"/>
      <c r="J704" s="2"/>
      <c r="K704" s="2"/>
      <c r="L704" s="2">
        <f>+Table171523303336[[#This Row],[1st Leg]]+Table171523303336[[#This Row],[2nd Leg]]+Table171523303336[[#This Row],[3rd Leg]]+Table171523303336[[#This Row],[4th Leg]]+Table171523303336[[#This Row],[Chanpionship]]</f>
        <v>0</v>
      </c>
      <c r="M704" s="7">
        <f>+Table171523303336[[#This Row],[x]]+Table171523303336[[#This Row],[X2]]+Table171523303336[[#This Row],[X3]]+Table171523303336[[#This Row],[X4]]+Table171523303336[[#This Row],[XC]]</f>
        <v>0</v>
      </c>
    </row>
    <row r="705" spans="1:13" x14ac:dyDescent="0.25">
      <c r="A705" s="12"/>
      <c r="B705" s="9"/>
      <c r="C705" s="2"/>
      <c r="D705" s="2"/>
      <c r="E705" s="2"/>
      <c r="F705" s="2"/>
      <c r="G705" s="2"/>
      <c r="H705" s="2"/>
      <c r="I705" s="2"/>
      <c r="J705" s="2"/>
      <c r="K705" s="2"/>
      <c r="L705" s="2">
        <f>+Table171523303336[[#This Row],[1st Leg]]+Table171523303336[[#This Row],[2nd Leg]]+Table171523303336[[#This Row],[3rd Leg]]+Table171523303336[[#This Row],[4th Leg]]+Table171523303336[[#This Row],[Chanpionship]]</f>
        <v>0</v>
      </c>
      <c r="M705" s="7">
        <f>+Table171523303336[[#This Row],[x]]+Table171523303336[[#This Row],[X2]]+Table171523303336[[#This Row],[X3]]+Table171523303336[[#This Row],[X4]]+Table171523303336[[#This Row],[XC]]</f>
        <v>0</v>
      </c>
    </row>
    <row r="706" spans="1:13" x14ac:dyDescent="0.25">
      <c r="A706" s="12"/>
      <c r="B706" s="9"/>
      <c r="C706" s="2"/>
      <c r="D706" s="2"/>
      <c r="E706" s="2"/>
      <c r="F706" s="2"/>
      <c r="G706" s="2"/>
      <c r="H706" s="2"/>
      <c r="I706" s="2"/>
      <c r="J706" s="2"/>
      <c r="K706" s="2"/>
      <c r="L706" s="2">
        <f>+Table171523303336[[#This Row],[1st Leg]]+Table171523303336[[#This Row],[2nd Leg]]+Table171523303336[[#This Row],[3rd Leg]]+Table171523303336[[#This Row],[4th Leg]]+Table171523303336[[#This Row],[Chanpionship]]</f>
        <v>0</v>
      </c>
      <c r="M706" s="7">
        <f>+Table171523303336[[#This Row],[x]]+Table171523303336[[#This Row],[X2]]+Table171523303336[[#This Row],[X3]]+Table171523303336[[#This Row],[X4]]+Table171523303336[[#This Row],[XC]]</f>
        <v>0</v>
      </c>
    </row>
    <row r="707" spans="1:13" x14ac:dyDescent="0.25">
      <c r="A707" s="12"/>
      <c r="B707" s="9"/>
      <c r="C707" s="2"/>
      <c r="D707" s="2"/>
      <c r="E707" s="2"/>
      <c r="F707" s="2"/>
      <c r="G707" s="2"/>
      <c r="H707" s="2"/>
      <c r="I707" s="2"/>
      <c r="J707" s="2"/>
      <c r="K707" s="2"/>
      <c r="L707" s="2">
        <f>+Table171523303336[[#This Row],[1st Leg]]+Table171523303336[[#This Row],[2nd Leg]]+Table171523303336[[#This Row],[3rd Leg]]+Table171523303336[[#This Row],[4th Leg]]+Table171523303336[[#This Row],[Chanpionship]]</f>
        <v>0</v>
      </c>
      <c r="M707" s="7">
        <f>+Table171523303336[[#This Row],[x]]+Table171523303336[[#This Row],[X2]]+Table171523303336[[#This Row],[X3]]+Table171523303336[[#This Row],[X4]]+Table171523303336[[#This Row],[XC]]</f>
        <v>0</v>
      </c>
    </row>
    <row r="708" spans="1:13" x14ac:dyDescent="0.25">
      <c r="A708" s="12"/>
      <c r="B708" s="9"/>
      <c r="C708" s="2"/>
      <c r="D708" s="2"/>
      <c r="E708" s="2"/>
      <c r="F708" s="2"/>
      <c r="G708" s="2"/>
      <c r="H708" s="2"/>
      <c r="I708" s="2"/>
      <c r="J708" s="2"/>
      <c r="K708" s="2"/>
      <c r="L708" s="2">
        <f>+Table171523303336[[#This Row],[1st Leg]]+Table171523303336[[#This Row],[2nd Leg]]+Table171523303336[[#This Row],[3rd Leg]]+Table171523303336[[#This Row],[4th Leg]]+Table171523303336[[#This Row],[Chanpionship]]</f>
        <v>0</v>
      </c>
      <c r="M708" s="7">
        <f>+Table171523303336[[#This Row],[x]]+Table171523303336[[#This Row],[X2]]+Table171523303336[[#This Row],[X3]]+Table171523303336[[#This Row],[X4]]+Table171523303336[[#This Row],[XC]]</f>
        <v>0</v>
      </c>
    </row>
    <row r="709" spans="1:13" x14ac:dyDescent="0.25">
      <c r="A709" s="12"/>
      <c r="B709" s="9"/>
      <c r="C709" s="2"/>
      <c r="D709" s="2"/>
      <c r="E709" s="2"/>
      <c r="F709" s="2"/>
      <c r="G709" s="2"/>
      <c r="H709" s="2"/>
      <c r="I709" s="2"/>
      <c r="J709" s="2"/>
      <c r="K709" s="2"/>
      <c r="L709" s="2">
        <f>+Table171523303336[[#This Row],[1st Leg]]+Table171523303336[[#This Row],[2nd Leg]]+Table171523303336[[#This Row],[3rd Leg]]+Table171523303336[[#This Row],[4th Leg]]+Table171523303336[[#This Row],[Chanpionship]]</f>
        <v>0</v>
      </c>
      <c r="M709" s="7">
        <f>+Table171523303336[[#This Row],[x]]+Table171523303336[[#This Row],[X2]]+Table171523303336[[#This Row],[X3]]+Table171523303336[[#This Row],[X4]]+Table171523303336[[#This Row],[XC]]</f>
        <v>0</v>
      </c>
    </row>
    <row r="710" spans="1:13" x14ac:dyDescent="0.25">
      <c r="A710" s="12"/>
      <c r="B710" s="9"/>
      <c r="C710" s="2"/>
      <c r="D710" s="2"/>
      <c r="E710" s="2"/>
      <c r="F710" s="2"/>
      <c r="G710" s="2"/>
      <c r="H710" s="2"/>
      <c r="I710" s="2"/>
      <c r="J710" s="2"/>
      <c r="K710" s="2"/>
      <c r="L710" s="2">
        <f>+Table171523303336[[#This Row],[1st Leg]]+Table171523303336[[#This Row],[2nd Leg]]+Table171523303336[[#This Row],[3rd Leg]]+Table171523303336[[#This Row],[4th Leg]]+Table171523303336[[#This Row],[Chanpionship]]</f>
        <v>0</v>
      </c>
      <c r="M710" s="7">
        <f>+Table171523303336[[#This Row],[x]]+Table171523303336[[#This Row],[X2]]+Table171523303336[[#This Row],[X3]]+Table171523303336[[#This Row],[X4]]+Table171523303336[[#This Row],[XC]]</f>
        <v>0</v>
      </c>
    </row>
    <row r="711" spans="1:13" x14ac:dyDescent="0.25">
      <c r="A711" s="12"/>
      <c r="B711" s="9"/>
      <c r="C711" s="2"/>
      <c r="D711" s="2"/>
      <c r="E711" s="2"/>
      <c r="F711" s="2"/>
      <c r="G711" s="2"/>
      <c r="H711" s="2"/>
      <c r="I711" s="2"/>
      <c r="J711" s="2"/>
      <c r="K711" s="2"/>
      <c r="L711" s="2">
        <f>+Table171523303336[[#This Row],[1st Leg]]+Table171523303336[[#This Row],[2nd Leg]]+Table171523303336[[#This Row],[3rd Leg]]+Table171523303336[[#This Row],[4th Leg]]+Table171523303336[[#This Row],[Chanpionship]]</f>
        <v>0</v>
      </c>
      <c r="M711" s="7">
        <f>+Table171523303336[[#This Row],[x]]+Table171523303336[[#This Row],[X2]]+Table171523303336[[#This Row],[X3]]+Table171523303336[[#This Row],[X4]]+Table171523303336[[#This Row],[XC]]</f>
        <v>0</v>
      </c>
    </row>
    <row r="712" spans="1:13" x14ac:dyDescent="0.25">
      <c r="A712" s="12"/>
      <c r="B712" s="9"/>
      <c r="C712" s="2"/>
      <c r="D712" s="2"/>
      <c r="E712" s="2"/>
      <c r="F712" s="2"/>
      <c r="G712" s="2"/>
      <c r="H712" s="2"/>
      <c r="I712" s="2"/>
      <c r="J712" s="2"/>
      <c r="K712" s="2"/>
      <c r="L712" s="2">
        <f>+Table171523303336[[#This Row],[1st Leg]]+Table171523303336[[#This Row],[2nd Leg]]+Table171523303336[[#This Row],[3rd Leg]]+Table171523303336[[#This Row],[4th Leg]]+Table171523303336[[#This Row],[Chanpionship]]</f>
        <v>0</v>
      </c>
      <c r="M712" s="7">
        <f>+Table171523303336[[#This Row],[x]]+Table171523303336[[#This Row],[X2]]+Table171523303336[[#This Row],[X3]]+Table171523303336[[#This Row],[X4]]+Table171523303336[[#This Row],[XC]]</f>
        <v>0</v>
      </c>
    </row>
    <row r="713" spans="1:13" x14ac:dyDescent="0.25">
      <c r="A713" s="12"/>
      <c r="B713" s="9"/>
      <c r="C713" s="2"/>
      <c r="D713" s="2"/>
      <c r="E713" s="2"/>
      <c r="F713" s="2"/>
      <c r="G713" s="2"/>
      <c r="H713" s="2"/>
      <c r="I713" s="2"/>
      <c r="J713" s="2"/>
      <c r="K713" s="2"/>
      <c r="L713" s="2">
        <f>+Table171523303336[[#This Row],[1st Leg]]+Table171523303336[[#This Row],[2nd Leg]]+Table171523303336[[#This Row],[3rd Leg]]+Table171523303336[[#This Row],[4th Leg]]+Table171523303336[[#This Row],[Chanpionship]]</f>
        <v>0</v>
      </c>
      <c r="M713" s="7">
        <f>+Table171523303336[[#This Row],[x]]+Table171523303336[[#This Row],[X2]]+Table171523303336[[#This Row],[X3]]+Table171523303336[[#This Row],[X4]]+Table171523303336[[#This Row],[XC]]</f>
        <v>0</v>
      </c>
    </row>
    <row r="714" spans="1:13" x14ac:dyDescent="0.25">
      <c r="A714" s="12"/>
      <c r="B714" s="9"/>
      <c r="C714" s="2"/>
      <c r="D714" s="2"/>
      <c r="E714" s="2"/>
      <c r="F714" s="2"/>
      <c r="G714" s="2"/>
      <c r="H714" s="2"/>
      <c r="I714" s="2"/>
      <c r="J714" s="2"/>
      <c r="K714" s="2"/>
      <c r="L714" s="2">
        <f>+Table171523303336[[#This Row],[1st Leg]]+Table171523303336[[#This Row],[2nd Leg]]+Table171523303336[[#This Row],[3rd Leg]]+Table171523303336[[#This Row],[4th Leg]]+Table171523303336[[#This Row],[Chanpionship]]</f>
        <v>0</v>
      </c>
      <c r="M714" s="7">
        <f>+Table171523303336[[#This Row],[x]]+Table171523303336[[#This Row],[X2]]+Table171523303336[[#This Row],[X3]]+Table171523303336[[#This Row],[X4]]+Table171523303336[[#This Row],[XC]]</f>
        <v>0</v>
      </c>
    </row>
  </sheetData>
  <pageMargins left="0.7" right="0.7" top="0.75" bottom="0.75" header="0.3" footer="0.3"/>
  <pageSetup orientation="portrait" horizontalDpi="300" verticalDpi="300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2022-01-16T12:45:51Z</dcterms:created>
  <dcterms:modified xsi:type="dcterms:W3CDTF">2022-06-26T18:42:19Z</dcterms:modified>
</cp:coreProperties>
</file>