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2019 Scores\"/>
    </mc:Choice>
  </mc:AlternateContent>
  <xr:revisionPtr revIDLastSave="0" documentId="13_ncr:1_{EE948AC9-F7E1-442D-89E2-1508F5BD128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29" i="1" l="1"/>
  <c r="L329" i="1"/>
  <c r="M328" i="1"/>
  <c r="L328" i="1"/>
  <c r="M327" i="1"/>
  <c r="L327" i="1"/>
  <c r="M326" i="1"/>
  <c r="L326" i="1"/>
  <c r="M325" i="1"/>
  <c r="L325" i="1"/>
  <c r="M324" i="1"/>
  <c r="L324" i="1"/>
  <c r="M323" i="1"/>
  <c r="L323" i="1"/>
  <c r="M312" i="1" l="1"/>
  <c r="M311" i="1"/>
  <c r="L312" i="1"/>
  <c r="L311" i="1"/>
  <c r="M301" i="1" l="1"/>
  <c r="M304" i="1"/>
  <c r="M303" i="1"/>
  <c r="M302" i="1"/>
  <c r="L301" i="1"/>
  <c r="L304" i="1"/>
  <c r="L303" i="1"/>
  <c r="L302" i="1"/>
  <c r="M290" i="1" l="1"/>
  <c r="L290" i="1"/>
  <c r="M291" i="1"/>
  <c r="L291" i="1"/>
  <c r="M289" i="1"/>
  <c r="L289" i="1"/>
  <c r="M263" i="1" l="1"/>
  <c r="M262" i="1"/>
  <c r="M260" i="1"/>
  <c r="M259" i="1"/>
  <c r="M258" i="1"/>
  <c r="M261" i="1"/>
  <c r="L263" i="1"/>
  <c r="L262" i="1"/>
  <c r="L260" i="1"/>
  <c r="L259" i="1"/>
  <c r="L258" i="1"/>
  <c r="L261" i="1"/>
  <c r="M240" i="1" l="1"/>
  <c r="M242" i="1"/>
  <c r="M243" i="1"/>
  <c r="M244" i="1"/>
  <c r="M241" i="1"/>
  <c r="M245" i="1"/>
  <c r="M239" i="1"/>
  <c r="M238" i="1"/>
  <c r="M236" i="1"/>
  <c r="M237" i="1"/>
  <c r="L240" i="1"/>
  <c r="L242" i="1"/>
  <c r="L243" i="1"/>
  <c r="L244" i="1"/>
  <c r="L241" i="1"/>
  <c r="L245" i="1"/>
  <c r="L239" i="1"/>
  <c r="L238" i="1"/>
  <c r="L236" i="1"/>
  <c r="L237" i="1"/>
  <c r="M226" i="1" l="1"/>
  <c r="M225" i="1"/>
  <c r="M227" i="1"/>
  <c r="M224" i="1"/>
  <c r="L226" i="1"/>
  <c r="L225" i="1"/>
  <c r="L227" i="1"/>
  <c r="L224" i="1"/>
  <c r="L214" i="1" l="1"/>
  <c r="M214" i="1"/>
  <c r="M215" i="1"/>
  <c r="L215" i="1"/>
  <c r="M201" i="1" l="1"/>
  <c r="M200" i="1"/>
  <c r="M199" i="1"/>
  <c r="L201" i="1"/>
  <c r="L200" i="1"/>
  <c r="L199" i="1"/>
  <c r="M159" i="1" l="1"/>
  <c r="M164" i="1"/>
  <c r="M169" i="1"/>
  <c r="M166" i="1"/>
  <c r="M171" i="1"/>
  <c r="M160" i="1"/>
  <c r="M161" i="1"/>
  <c r="M162" i="1"/>
  <c r="M174" i="1"/>
  <c r="M168" i="1"/>
  <c r="M172" i="1"/>
  <c r="M163" i="1"/>
  <c r="M170" i="1"/>
  <c r="M173" i="1"/>
  <c r="M167" i="1"/>
  <c r="L167" i="1"/>
  <c r="L173" i="1"/>
  <c r="L170" i="1"/>
  <c r="L163" i="1"/>
  <c r="L172" i="1"/>
  <c r="L168" i="1"/>
  <c r="L174" i="1"/>
  <c r="L162" i="1"/>
  <c r="L161" i="1"/>
  <c r="L160" i="1"/>
  <c r="L171" i="1"/>
  <c r="L166" i="1"/>
  <c r="L169" i="1"/>
  <c r="L164" i="1"/>
  <c r="L159" i="1"/>
  <c r="M165" i="1" l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19" i="1"/>
  <c r="M145" i="1"/>
  <c r="M139" i="1"/>
  <c r="M121" i="1"/>
  <c r="M123" i="1"/>
  <c r="M127" i="1"/>
  <c r="M122" i="1"/>
  <c r="M135" i="1"/>
  <c r="M137" i="1"/>
  <c r="M146" i="1"/>
  <c r="M128" i="1"/>
  <c r="M141" i="1"/>
  <c r="M129" i="1"/>
  <c r="M131" i="1"/>
  <c r="M132" i="1"/>
  <c r="M126" i="1"/>
  <c r="M133" i="1"/>
  <c r="M134" i="1"/>
  <c r="M136" i="1"/>
  <c r="M138" i="1"/>
  <c r="M140" i="1"/>
  <c r="M130" i="1"/>
  <c r="M124" i="1"/>
  <c r="M142" i="1"/>
  <c r="M143" i="1"/>
  <c r="M144" i="1"/>
  <c r="M120" i="1"/>
  <c r="M125" i="1"/>
  <c r="M147" i="1"/>
  <c r="M148" i="1"/>
  <c r="M149" i="1"/>
  <c r="M150" i="1"/>
  <c r="M151" i="1"/>
  <c r="M152" i="1"/>
  <c r="M153" i="1"/>
  <c r="M154" i="1"/>
  <c r="M155" i="1"/>
  <c r="L190" i="1"/>
  <c r="M190" i="1"/>
  <c r="L144" i="1" l="1"/>
  <c r="L143" i="1"/>
  <c r="L142" i="1"/>
  <c r="L124" i="1"/>
  <c r="L130" i="1"/>
  <c r="L140" i="1"/>
  <c r="L138" i="1"/>
  <c r="L136" i="1"/>
  <c r="L133" i="1"/>
  <c r="L134" i="1"/>
  <c r="L126" i="1"/>
  <c r="L132" i="1"/>
  <c r="L131" i="1"/>
  <c r="L129" i="1"/>
  <c r="L141" i="1"/>
  <c r="L128" i="1"/>
  <c r="L146" i="1"/>
  <c r="L137" i="1"/>
  <c r="L135" i="1"/>
  <c r="L122" i="1"/>
  <c r="L127" i="1"/>
  <c r="L123" i="1"/>
  <c r="L121" i="1"/>
  <c r="L139" i="1"/>
  <c r="L145" i="1"/>
  <c r="L119" i="1"/>
  <c r="M114" i="1" l="1"/>
  <c r="L114" i="1"/>
  <c r="M113" i="1"/>
  <c r="L113" i="1"/>
  <c r="M112" i="1"/>
  <c r="L112" i="1"/>
  <c r="M99" i="1" l="1"/>
  <c r="M98" i="1"/>
  <c r="M97" i="1"/>
  <c r="M96" i="1"/>
  <c r="L99" i="1"/>
  <c r="L98" i="1"/>
  <c r="L97" i="1"/>
  <c r="L96" i="1"/>
  <c r="M74" i="1" l="1"/>
  <c r="M73" i="1"/>
  <c r="M72" i="1"/>
  <c r="M71" i="1"/>
  <c r="M70" i="1"/>
  <c r="M67" i="1"/>
  <c r="M68" i="1"/>
  <c r="L74" i="1"/>
  <c r="L73" i="1"/>
  <c r="L72" i="1"/>
  <c r="L71" i="1"/>
  <c r="L70" i="1"/>
  <c r="L67" i="1"/>
  <c r="L68" i="1"/>
  <c r="M58" i="1" l="1"/>
  <c r="M59" i="1"/>
  <c r="M57" i="1"/>
  <c r="L58" i="1"/>
  <c r="L57" i="1"/>
  <c r="L63" i="1"/>
  <c r="M43" i="1" l="1"/>
  <c r="M42" i="1"/>
  <c r="M41" i="1"/>
  <c r="L43" i="1"/>
  <c r="L42" i="1"/>
  <c r="L41" i="1"/>
  <c r="M44" i="1"/>
  <c r="M45" i="1"/>
  <c r="M32" i="1" l="1"/>
  <c r="M33" i="1"/>
  <c r="L33" i="1"/>
  <c r="L32" i="1"/>
  <c r="L34" i="1"/>
  <c r="M5" i="1" l="1"/>
  <c r="M4" i="1"/>
  <c r="L4" i="1"/>
  <c r="M296" i="1" l="1"/>
  <c r="L296" i="1"/>
  <c r="M295" i="1"/>
  <c r="L295" i="1"/>
  <c r="M294" i="1"/>
  <c r="L294" i="1"/>
  <c r="M293" i="1"/>
  <c r="L293" i="1"/>
  <c r="M292" i="1"/>
  <c r="L292" i="1"/>
  <c r="M288" i="1"/>
  <c r="L288" i="1"/>
  <c r="M284" i="1"/>
  <c r="L284" i="1"/>
  <c r="M283" i="1"/>
  <c r="L283" i="1"/>
  <c r="M282" i="1"/>
  <c r="L282" i="1"/>
  <c r="M281" i="1"/>
  <c r="L281" i="1"/>
  <c r="M280" i="1"/>
  <c r="L280" i="1"/>
  <c r="M279" i="1"/>
  <c r="L279" i="1"/>
  <c r="M278" i="1"/>
  <c r="L278" i="1"/>
  <c r="M277" i="1"/>
  <c r="L277" i="1"/>
  <c r="M276" i="1"/>
  <c r="L276" i="1"/>
  <c r="M275" i="1"/>
  <c r="L275" i="1"/>
  <c r="M271" i="1"/>
  <c r="L271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4" i="1"/>
  <c r="L264" i="1"/>
  <c r="M257" i="1"/>
  <c r="L257" i="1"/>
  <c r="M256" i="1"/>
  <c r="L256" i="1"/>
  <c r="M251" i="1"/>
  <c r="L251" i="1"/>
  <c r="M250" i="1"/>
  <c r="L250" i="1"/>
  <c r="M249" i="1"/>
  <c r="L249" i="1"/>
  <c r="M248" i="1"/>
  <c r="L248" i="1"/>
  <c r="M247" i="1"/>
  <c r="L247" i="1"/>
  <c r="M246" i="1"/>
  <c r="L246" i="1"/>
  <c r="M232" i="1"/>
  <c r="L232" i="1"/>
  <c r="M231" i="1"/>
  <c r="L231" i="1"/>
  <c r="M230" i="1"/>
  <c r="L230" i="1"/>
  <c r="M229" i="1"/>
  <c r="L229" i="1"/>
  <c r="M228" i="1"/>
  <c r="L228" i="1"/>
  <c r="M220" i="1"/>
  <c r="L220" i="1"/>
  <c r="M219" i="1"/>
  <c r="L219" i="1"/>
  <c r="M218" i="1"/>
  <c r="L218" i="1"/>
  <c r="M217" i="1"/>
  <c r="L217" i="1"/>
  <c r="M216" i="1"/>
  <c r="L216" i="1"/>
  <c r="M213" i="1"/>
  <c r="L213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317" i="1"/>
  <c r="L317" i="1"/>
  <c r="M316" i="1"/>
  <c r="L316" i="1"/>
  <c r="M315" i="1"/>
  <c r="L315" i="1"/>
  <c r="M314" i="1"/>
  <c r="L314" i="1"/>
  <c r="M313" i="1"/>
  <c r="L313" i="1"/>
  <c r="M306" i="1"/>
  <c r="L306" i="1"/>
  <c r="M305" i="1"/>
  <c r="L305" i="1"/>
  <c r="M300" i="1"/>
  <c r="L300" i="1"/>
  <c r="L155" i="1"/>
  <c r="L154" i="1"/>
  <c r="L153" i="1"/>
  <c r="L152" i="1"/>
  <c r="L151" i="1"/>
  <c r="L150" i="1"/>
  <c r="L149" i="1"/>
  <c r="L148" i="1"/>
  <c r="L147" i="1"/>
  <c r="L125" i="1"/>
  <c r="L120" i="1"/>
  <c r="M115" i="1"/>
  <c r="L115" i="1"/>
  <c r="M108" i="1"/>
  <c r="L108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5" i="1"/>
  <c r="L95" i="1"/>
  <c r="M94" i="1"/>
  <c r="L9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69" i="1"/>
  <c r="L69" i="1"/>
  <c r="M63" i="1"/>
  <c r="M62" i="1"/>
  <c r="L62" i="1"/>
  <c r="M61" i="1"/>
  <c r="L61" i="1"/>
  <c r="M60" i="1"/>
  <c r="L60" i="1"/>
  <c r="M51" i="1"/>
  <c r="L51" i="1"/>
  <c r="M50" i="1"/>
  <c r="L50" i="1"/>
  <c r="M49" i="1"/>
  <c r="L49" i="1"/>
  <c r="M48" i="1"/>
  <c r="L48" i="1"/>
  <c r="M47" i="1"/>
  <c r="L47" i="1"/>
  <c r="M46" i="1"/>
  <c r="L46" i="1"/>
  <c r="L45" i="1"/>
  <c r="L44" i="1"/>
  <c r="M38" i="1"/>
  <c r="L38" i="1"/>
  <c r="M37" i="1"/>
  <c r="L37" i="1"/>
  <c r="M36" i="1"/>
  <c r="L36" i="1"/>
  <c r="M35" i="1"/>
  <c r="L35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5" i="1"/>
  <c r="L59" i="1"/>
  <c r="L342" i="1"/>
  <c r="B165" i="1"/>
  <c r="L165" i="1"/>
  <c r="B182" i="1"/>
  <c r="L182" i="1"/>
  <c r="L176" i="1"/>
  <c r="B176" i="1"/>
  <c r="B183" i="1"/>
  <c r="L183" i="1"/>
  <c r="L180" i="1"/>
  <c r="B180" i="1"/>
  <c r="B189" i="1"/>
  <c r="L189" i="1"/>
  <c r="L188" i="1"/>
  <c r="B188" i="1"/>
  <c r="L175" i="1"/>
  <c r="B175" i="1"/>
  <c r="L178" i="1"/>
  <c r="B178" i="1"/>
  <c r="B187" i="1"/>
  <c r="L187" i="1"/>
  <c r="L184" i="1"/>
  <c r="B184" i="1"/>
  <c r="L186" i="1"/>
  <c r="B186" i="1"/>
  <c r="B185" i="1"/>
  <c r="L185" i="1"/>
  <c r="B177" i="1"/>
  <c r="L177" i="1"/>
  <c r="L179" i="1"/>
  <c r="B179" i="1"/>
  <c r="B181" i="1"/>
  <c r="L181" i="1"/>
</calcChain>
</file>

<file path=xl/sharedStrings.xml><?xml version="1.0" encoding="utf-8"?>
<sst xmlns="http://schemas.openxmlformats.org/spreadsheetml/2006/main" count="393" uniqueCount="144">
  <si>
    <t>NAME</t>
  </si>
  <si>
    <t>X Total</t>
  </si>
  <si>
    <t>Total</t>
  </si>
  <si>
    <t>Chanpionship</t>
  </si>
  <si>
    <t>X2</t>
  </si>
  <si>
    <t>3rd Leg</t>
  </si>
  <si>
    <t>X3</t>
  </si>
  <si>
    <t>2nd Leg</t>
  </si>
  <si>
    <t>X4</t>
  </si>
  <si>
    <t>1st Leg</t>
  </si>
  <si>
    <t>4th Leg</t>
  </si>
  <si>
    <t>X's</t>
  </si>
  <si>
    <t>x</t>
  </si>
  <si>
    <t>CUB</t>
  </si>
  <si>
    <t>FHC</t>
  </si>
  <si>
    <t>FK40</t>
  </si>
  <si>
    <t>FKH</t>
  </si>
  <si>
    <t>FY</t>
  </si>
  <si>
    <t>HC</t>
  </si>
  <si>
    <t>HCA</t>
  </si>
  <si>
    <t>HF</t>
  </si>
  <si>
    <t>K45</t>
  </si>
  <si>
    <t>KH</t>
  </si>
  <si>
    <t>MBO</t>
  </si>
  <si>
    <t>MHC</t>
  </si>
  <si>
    <t>MSO</t>
  </si>
  <si>
    <t>MY</t>
  </si>
  <si>
    <t>PKO</t>
  </si>
  <si>
    <t>SHC</t>
  </si>
  <si>
    <t>SK45</t>
  </si>
  <si>
    <t>SKH</t>
  </si>
  <si>
    <t>TRD</t>
  </si>
  <si>
    <t>Jace Walthers</t>
  </si>
  <si>
    <t>Jasper Shafer</t>
  </si>
  <si>
    <t>Debbie Rockhold</t>
  </si>
  <si>
    <t>Jacque McKee</t>
  </si>
  <si>
    <t>Monica Shafer</t>
  </si>
  <si>
    <t>Krissi Lane</t>
  </si>
  <si>
    <t>Jennifer Little</t>
  </si>
  <si>
    <t>Jessica Bassler</t>
  </si>
  <si>
    <t>Jasmine Shafer</t>
  </si>
  <si>
    <t>Fiona Miller</t>
  </si>
  <si>
    <t>Jordan James</t>
  </si>
  <si>
    <t>Aj Mcneal</t>
  </si>
  <si>
    <t>Randy Miller</t>
  </si>
  <si>
    <t>Talon Harper</t>
  </si>
  <si>
    <t>Zach Yingst</t>
  </si>
  <si>
    <t>Matt Frank</t>
  </si>
  <si>
    <t>Phil Deschner</t>
  </si>
  <si>
    <t>Corey Jensen</t>
  </si>
  <si>
    <t>Josh Yoder</t>
  </si>
  <si>
    <t>Scott Abbott</t>
  </si>
  <si>
    <t>Andrew Francis</t>
  </si>
  <si>
    <t>Josh Wayt</t>
  </si>
  <si>
    <t>Dan Sherman</t>
  </si>
  <si>
    <t>Matt Sharp Sr</t>
  </si>
  <si>
    <t>Gary Westfall</t>
  </si>
  <si>
    <t>Derek Ballengee</t>
  </si>
  <si>
    <t>Travis Leyman</t>
  </si>
  <si>
    <t>Eric Harsanye</t>
  </si>
  <si>
    <t>Jim Ryman</t>
  </si>
  <si>
    <t>Luke Harris</t>
  </si>
  <si>
    <t>Dustin Lane</t>
  </si>
  <si>
    <t>Brian James</t>
  </si>
  <si>
    <t>Brian Stevenson</t>
  </si>
  <si>
    <t>Cory Ross</t>
  </si>
  <si>
    <t>Zach Finley</t>
  </si>
  <si>
    <t>Patrick McKee</t>
  </si>
  <si>
    <t>John Shafer</t>
  </si>
  <si>
    <t>AJ McNeal</t>
  </si>
  <si>
    <t>Andrew Chamberlain</t>
  </si>
  <si>
    <t>Bobby Farenbaugh</t>
  </si>
  <si>
    <t>Brad Patton</t>
  </si>
  <si>
    <t>Brandon Lawson</t>
  </si>
  <si>
    <t>Cameron Conner</t>
  </si>
  <si>
    <t>Dylan Browder</t>
  </si>
  <si>
    <t>Jeremy Tatum</t>
  </si>
  <si>
    <t>Joe Kolenic</t>
  </si>
  <si>
    <t>Matt Sperry</t>
  </si>
  <si>
    <t>Robert Barnhart</t>
  </si>
  <si>
    <t>Ryan Browder</t>
  </si>
  <si>
    <t>Shane Smith</t>
  </si>
  <si>
    <t>Will Stevenson</t>
  </si>
  <si>
    <t>Jerry Little</t>
  </si>
  <si>
    <t>Austin Gresser</t>
  </si>
  <si>
    <t>Dale Mannasmith</t>
  </si>
  <si>
    <t>Austin Pagani</t>
  </si>
  <si>
    <t>James Harbolt</t>
  </si>
  <si>
    <t>Phill Turske</t>
  </si>
  <si>
    <t>Justin Cantrell</t>
  </si>
  <si>
    <t>Alex Hewett</t>
  </si>
  <si>
    <t>Cody Wilson</t>
  </si>
  <si>
    <t>Hayden Tiliske</t>
  </si>
  <si>
    <t>Josh Little</t>
  </si>
  <si>
    <t>Markie Anderson</t>
  </si>
  <si>
    <t>Matthew Martin</t>
  </si>
  <si>
    <t>Mike Bassler</t>
  </si>
  <si>
    <t>Denton Guthrie</t>
  </si>
  <si>
    <t>Gary Toler</t>
  </si>
  <si>
    <t>Delvin Searls</t>
  </si>
  <si>
    <t>Garrett Warnock</t>
  </si>
  <si>
    <t>Fin Walthers</t>
  </si>
  <si>
    <t>Luke Todd</t>
  </si>
  <si>
    <t>Kody Tanner</t>
  </si>
  <si>
    <t>Gary Watts</t>
  </si>
  <si>
    <t>David Schmackers</t>
  </si>
  <si>
    <t>Gerald Zamrzla</t>
  </si>
  <si>
    <t>Andy Oney</t>
  </si>
  <si>
    <t>Bill Harper</t>
  </si>
  <si>
    <t>Eric Hilton</t>
  </si>
  <si>
    <t>Howard Rockhold</t>
  </si>
  <si>
    <t>Jim Sampsel</t>
  </si>
  <si>
    <t>Marvin Eddy</t>
  </si>
  <si>
    <t>Ron Russell</t>
  </si>
  <si>
    <t>Russell Akins</t>
  </si>
  <si>
    <t>Scott Crawford</t>
  </si>
  <si>
    <t>Brian Pulliam</t>
  </si>
  <si>
    <t>Dick Patterson</t>
  </si>
  <si>
    <t>Harold Mobley</t>
  </si>
  <si>
    <t>Tony Bridanbaugh</t>
  </si>
  <si>
    <t>Jim Hettinger</t>
  </si>
  <si>
    <t>Matt Haney</t>
  </si>
  <si>
    <t>John Clouser</t>
  </si>
  <si>
    <t>Jim Massie</t>
  </si>
  <si>
    <t>Charles Sutphin</t>
  </si>
  <si>
    <t>David Sutphin</t>
  </si>
  <si>
    <t>Joe Thompson</t>
  </si>
  <si>
    <t>Shane Walters</t>
  </si>
  <si>
    <t>Mike Spray</t>
  </si>
  <si>
    <t>Marvin Hundley</t>
  </si>
  <si>
    <t>FTRD</t>
  </si>
  <si>
    <t>Nicole Clouser</t>
  </si>
  <si>
    <t>Justin Holliday</t>
  </si>
  <si>
    <t>Brian Milo</t>
  </si>
  <si>
    <t>RJ Stoltz</t>
  </si>
  <si>
    <t>Rob Stoltz</t>
  </si>
  <si>
    <t>Jeremiah Kunsman</t>
  </si>
  <si>
    <t>Adam Thompson</t>
  </si>
  <si>
    <t>Brian Thompson</t>
  </si>
  <si>
    <t>Logan Glassburn</t>
  </si>
  <si>
    <t>Morgan Glassburn</t>
  </si>
  <si>
    <t>Lyle Meeker</t>
  </si>
  <si>
    <t>Adam Owens</t>
  </si>
  <si>
    <t>John Shaffer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</si>
</sst>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280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M13" totalsRowShown="0" dataDxfId="279">
  <autoFilter ref="A3:M13" xr:uid="{00000000-0009-0000-0100-000001000000}"/>
  <sortState xmlns:xlrd2="http://schemas.microsoft.com/office/spreadsheetml/2017/richdata2" ref="A4:M13">
    <sortCondition descending="1" ref="F3:F13"/>
  </sortState>
  <tableColumns count="13">
    <tableColumn id="1" xr3:uid="{00000000-0010-0000-0000-000001000000}" name="NAME" dataDxfId="278"/>
    <tableColumn id="2" xr3:uid="{00000000-0010-0000-0000-000002000000}" name="1st Leg" dataDxfId="277">
      <calculatedColumnFormula>SUM(L4)</calculatedColumnFormula>
    </tableColumn>
    <tableColumn id="3" xr3:uid="{00000000-0010-0000-0000-000003000000}" name="x" dataDxfId="276"/>
    <tableColumn id="4" xr3:uid="{00000000-0010-0000-0000-000004000000}" name="2nd Leg" dataDxfId="275"/>
    <tableColumn id="5" xr3:uid="{00000000-0010-0000-0000-000005000000}" name="X4" dataDxfId="274"/>
    <tableColumn id="6" xr3:uid="{00000000-0010-0000-0000-000006000000}" name="3rd Leg" dataDxfId="273"/>
    <tableColumn id="7" xr3:uid="{00000000-0010-0000-0000-000007000000}" name="X3" dataDxfId="272"/>
    <tableColumn id="13" xr3:uid="{0399406D-5796-4468-8655-A503AA700FB0}" name="4th Leg" dataDxfId="271"/>
    <tableColumn id="14" xr3:uid="{107680E4-43B9-4F56-8966-E67C5B4FF036}" name="X's" dataDxfId="270"/>
    <tableColumn id="8" xr3:uid="{00000000-0010-0000-0000-000008000000}" name="Chanpionship" dataDxfId="269"/>
    <tableColumn id="9" xr3:uid="{00000000-0010-0000-0000-000009000000}" name="X2" dataDxfId="268"/>
    <tableColumn id="10" xr3:uid="{00000000-0010-0000-0000-00000A000000}" name="Total" dataDxfId="267">
      <calculatedColumnFormula>SUM(J4,H4,F4,D4,B4)</calculatedColumnFormula>
    </tableColumn>
    <tableColumn id="11" xr3:uid="{00000000-0010-0000-0000-00000B000000}" name="X Total" dataDxfId="266">
      <calculatedColumnFormula>SUM(K4,I4,G4,E4,C4)</calculatedColumnFormula>
    </tableColumn>
  </tableColumns>
  <tableStyleInfo name="TableStyleMedium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3F10963-58A4-4AAC-B5A8-5926E40AD398}" name="Table112" displayName="Table112" ref="A158:M190" totalsRowShown="0" dataDxfId="153">
  <autoFilter ref="A158:M190" xr:uid="{2CB1623A-1958-49D2-89EE-971574869C6B}"/>
  <sortState xmlns:xlrd2="http://schemas.microsoft.com/office/spreadsheetml/2017/richdata2" ref="A159:M190">
    <sortCondition descending="1" ref="F158:F190"/>
  </sortState>
  <tableColumns count="13">
    <tableColumn id="1" xr3:uid="{730F87F6-47E8-4F55-93FF-CA187449584A}" name="NAME" dataDxfId="152"/>
    <tableColumn id="2" xr3:uid="{1110251E-4C9D-413F-AAB1-3189A05C2793}" name="1st Leg" dataDxfId="151">
      <calculatedColumnFormula>SUM(L159)</calculatedColumnFormula>
    </tableColumn>
    <tableColumn id="3" xr3:uid="{B3D2CCD9-2AA3-428A-82E1-DF7C41CA6F19}" name="x" dataDxfId="150"/>
    <tableColumn id="4" xr3:uid="{26C7296C-4AA5-4418-A5BB-0A55358D1000}" name="2nd Leg" dataDxfId="149"/>
    <tableColumn id="5" xr3:uid="{BD91AF21-D5E2-4FEE-BAA2-C5EC5CDC4AE0}" name="X4" dataDxfId="148"/>
    <tableColumn id="6" xr3:uid="{D723EBFF-D25F-4A68-862B-B94C4DC14002}" name="3rd Leg" dataDxfId="147"/>
    <tableColumn id="7" xr3:uid="{419A5803-6B22-4D06-ABD2-0AFB0880D1EA}" name="X3" dataDxfId="146"/>
    <tableColumn id="13" xr3:uid="{12B15A27-357F-4166-BA6E-E93598562AE9}" name="4th Leg" dataDxfId="145"/>
    <tableColumn id="14" xr3:uid="{79E04C40-1BB2-4D25-9971-808580EBF069}" name="X's" dataDxfId="144"/>
    <tableColumn id="8" xr3:uid="{9E65D4D7-80FB-4D0A-95A8-6822925BDE34}" name="Chanpionship" dataDxfId="143"/>
    <tableColumn id="9" xr3:uid="{CB324FCE-F31C-4E9F-BD8E-F64A06598633}" name="X2" dataDxfId="142"/>
    <tableColumn id="10" xr3:uid="{09875799-5F52-4785-8E64-E3F8F2779A71}" name="Total" dataDxfId="141">
      <calculatedColumnFormula>SUM(J159,H159,F159,D159,B159)</calculatedColumnFormula>
    </tableColumn>
    <tableColumn id="11" xr3:uid="{91AB92F1-C4D0-4B6A-994A-50448B84ABB2}" name="X Total" dataDxfId="140">
      <calculatedColumnFormula>SUM(K159,I159,G159,E159,C159)</calculatedColumnFormula>
    </tableColumn>
  </tableColumns>
  <tableStyleInfo name="TableStyleMedium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B1711EC-EC32-491B-A687-C47E6C8AA482}" name="Table113" displayName="Table113" ref="A299:M306" totalsRowShown="0" dataDxfId="139">
  <autoFilter ref="A299:M306" xr:uid="{E533F1FC-A113-4F7C-9970-8FC298009FFE}"/>
  <sortState xmlns:xlrd2="http://schemas.microsoft.com/office/spreadsheetml/2017/richdata2" ref="A300:M306">
    <sortCondition descending="1" ref="F299:F306"/>
  </sortState>
  <tableColumns count="13">
    <tableColumn id="1" xr3:uid="{F27FB3C7-85F4-4766-8744-04FA85F7EF09}" name="NAME" dataDxfId="138"/>
    <tableColumn id="2" xr3:uid="{A2DA452D-6742-4160-8779-FFC730533985}" name="1st Leg" dataDxfId="137">
      <calculatedColumnFormula>SUM(L300)</calculatedColumnFormula>
    </tableColumn>
    <tableColumn id="3" xr3:uid="{9CB4138C-1CFF-4176-B86C-136BFA55BD3B}" name="x" dataDxfId="136"/>
    <tableColumn id="4" xr3:uid="{2DCCF15A-5C13-4984-A06E-46B614B459EC}" name="2nd Leg" dataDxfId="135"/>
    <tableColumn id="5" xr3:uid="{3E56CCD2-0401-44F3-81CF-A4DB31AA0F1C}" name="X4" dataDxfId="134"/>
    <tableColumn id="6" xr3:uid="{84B05DA3-20D4-4552-A078-5920703C67F3}" name="3rd Leg" dataDxfId="133"/>
    <tableColumn id="7" xr3:uid="{BFD38713-48DA-42EA-802A-E4F2636D120E}" name="X3" dataDxfId="132"/>
    <tableColumn id="13" xr3:uid="{71147E34-E760-4946-9683-BB7A4354F13D}" name="4th Leg" dataDxfId="131"/>
    <tableColumn id="14" xr3:uid="{008B65D6-D884-47CB-A3D8-3FBFAC44E30C}" name="X's" dataDxfId="130"/>
    <tableColumn id="8" xr3:uid="{0150E2F9-886C-4C4B-9AAD-6D8CB21A2B54}" name="Chanpionship" dataDxfId="129"/>
    <tableColumn id="9" xr3:uid="{46E10D81-EE20-4DE2-845F-0BA80A86269D}" name="X2" dataDxfId="128"/>
    <tableColumn id="10" xr3:uid="{ECD3FEFA-4DEB-451A-B034-32F86EC37452}" name="Total" dataDxfId="127">
      <calculatedColumnFormula>SUM(J300,H300,F300,D300,B300)</calculatedColumnFormula>
    </tableColumn>
    <tableColumn id="11" xr3:uid="{89A8417E-30F3-4890-A868-DBC0E2972C67}" name="X Total" dataDxfId="126">
      <calculatedColumnFormula>SUM(K300,I300,G300,E300,C300)</calculatedColumnFormula>
    </tableColumn>
  </tableColumns>
  <tableStyleInfo name="TableStyleMedium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CA14961-401A-4575-A857-9D0496F3F5E0}" name="Table114" displayName="Table114" ref="A310:M317" totalsRowShown="0" dataDxfId="125">
  <autoFilter ref="A310:M317" xr:uid="{E052FA3C-D6EE-490B-B19F-5DCF4264BCE5}"/>
  <sortState xmlns:xlrd2="http://schemas.microsoft.com/office/spreadsheetml/2017/richdata2" ref="A311:M317">
    <sortCondition descending="1" ref="M140:M150"/>
  </sortState>
  <tableColumns count="13">
    <tableColumn id="1" xr3:uid="{B7FF94C8-EC77-4DB6-84A0-939F549CEFB6}" name="NAME" dataDxfId="124"/>
    <tableColumn id="2" xr3:uid="{ED2588CA-2A6C-4D02-B236-D2E25704EB3D}" name="1st Leg" dataDxfId="123">
      <calculatedColumnFormula>SUM(L311)</calculatedColumnFormula>
    </tableColumn>
    <tableColumn id="3" xr3:uid="{4D1794B0-3CB3-4C36-B890-6826F7BF12C8}" name="x" dataDxfId="122"/>
    <tableColumn id="4" xr3:uid="{F6D4F420-5C4D-49C9-B018-016E99EB0E72}" name="2nd Leg" dataDxfId="121"/>
    <tableColumn id="5" xr3:uid="{9429B846-6209-467E-B85D-328C1D2A5AA7}" name="X4" dataDxfId="120"/>
    <tableColumn id="6" xr3:uid="{80A5BCE8-5470-49AD-8869-D2D0ADAA5FD0}" name="3rd Leg" dataDxfId="119"/>
    <tableColumn id="7" xr3:uid="{99AD3873-9DF4-4DCF-AB30-AA7F3CC02B19}" name="X3" dataDxfId="118"/>
    <tableColumn id="13" xr3:uid="{80D22561-8484-408F-B843-0AD05E65C78D}" name="4th Leg" dataDxfId="117"/>
    <tableColumn id="14" xr3:uid="{9C7E4CAB-B814-4658-A58C-6D1DB11710F0}" name="X's" dataDxfId="116"/>
    <tableColumn id="8" xr3:uid="{815CF0A0-0679-4634-8ED7-6EFB63BB4DDC}" name="Chanpionship" dataDxfId="115"/>
    <tableColumn id="9" xr3:uid="{0FD26C35-0C50-4E1F-8F01-A76B022EEB0C}" name="X2" dataDxfId="114"/>
    <tableColumn id="10" xr3:uid="{59106C97-4EA4-4AA4-979A-FC0201185DE4}" name="Total" dataDxfId="113">
      <calculatedColumnFormula>SUM(J311,H311,F311,D311,B311)</calculatedColumnFormula>
    </tableColumn>
    <tableColumn id="11" xr3:uid="{F8151D9D-CA53-4292-9028-15C7BD060806}" name="X Total" dataDxfId="112">
      <calculatedColumnFormula>SUM(K311,I311,G311,E311,C311)</calculatedColumnFormula>
    </tableColumn>
  </tableColumns>
  <tableStyleInfo name="TableStyleMedium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5B64DAA-51BC-48CC-A84A-EFB4755D9AEA}" name="Table115" displayName="Table115" ref="A198:M208" totalsRowShown="0" dataDxfId="111">
  <autoFilter ref="A198:M208" xr:uid="{C8E8A289-B4B7-4FF5-9C95-13AFB95600DA}"/>
  <sortState xmlns:xlrd2="http://schemas.microsoft.com/office/spreadsheetml/2017/richdata2" ref="A199:M208">
    <sortCondition descending="1" ref="L198:L208"/>
  </sortState>
  <tableColumns count="13">
    <tableColumn id="1" xr3:uid="{D67C7014-991B-4BD3-AD0D-9081D9D5697F}" name="NAME" dataDxfId="110"/>
    <tableColumn id="2" xr3:uid="{80F4EC1E-4A89-42C2-8B37-5DDD3EAE3B02}" name="1st Leg" dataDxfId="109">
      <calculatedColumnFormula>SUM(L199)</calculatedColumnFormula>
    </tableColumn>
    <tableColumn id="3" xr3:uid="{F0FA355E-F369-4A95-B343-5AA9BD1C1B77}" name="x" dataDxfId="108"/>
    <tableColumn id="4" xr3:uid="{2C3E57EE-31A8-433B-BD9B-E90EC887C343}" name="2nd Leg" dataDxfId="107"/>
    <tableColumn id="5" xr3:uid="{5C85FDB7-9131-48D3-A31F-347B80BD562E}" name="X4" dataDxfId="106"/>
    <tableColumn id="6" xr3:uid="{58707F59-6F8B-4E3F-8629-C324C81827E2}" name="3rd Leg" dataDxfId="105"/>
    <tableColumn id="7" xr3:uid="{2C6A1E09-4283-43A1-8AD9-5211E9CC4B5B}" name="X3" dataDxfId="104"/>
    <tableColumn id="13" xr3:uid="{2C099727-C98A-4B98-843C-6D8746728512}" name="4th Leg" dataDxfId="103"/>
    <tableColumn id="14" xr3:uid="{7A8A0FF9-AE38-404D-A836-520A33E9DAF4}" name="X's" dataDxfId="102"/>
    <tableColumn id="8" xr3:uid="{C789F86D-2A39-41EB-98DE-4B1796DA8B7D}" name="Chanpionship" dataDxfId="101"/>
    <tableColumn id="9" xr3:uid="{DB291D48-97EC-47C8-A139-0436D00149EB}" name="X2" dataDxfId="100"/>
    <tableColumn id="10" xr3:uid="{D762FBC4-2605-4BB2-92BB-8BCAEBE4144A}" name="Total" dataDxfId="99">
      <calculatedColumnFormula>SUM(J199,H199,F199,D199,B199)</calculatedColumnFormula>
    </tableColumn>
    <tableColumn id="11" xr3:uid="{A32422C4-5B33-46B4-8FDF-844EB9352756}" name="X Total" dataDxfId="98">
      <calculatedColumnFormula>SUM(K199,I199,G199,E199,C199)</calculatedColumnFormula>
    </tableColumn>
  </tableColumns>
  <tableStyleInfo name="TableStyleMedium1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035A5D9-5DCC-44F7-8397-C26396424F8B}" name="Table116" displayName="Table116" ref="A212:M220" totalsRowShown="0" dataDxfId="97">
  <autoFilter ref="A212:M220" xr:uid="{AF379452-390E-412B-A50B-FEA738014626}"/>
  <sortState xmlns:xlrd2="http://schemas.microsoft.com/office/spreadsheetml/2017/richdata2" ref="A213:M220">
    <sortCondition descending="1" ref="F212:F220"/>
  </sortState>
  <tableColumns count="13">
    <tableColumn id="1" xr3:uid="{677A125C-318A-4DB0-9A8B-9E6444D68932}" name="NAME" dataDxfId="96"/>
    <tableColumn id="2" xr3:uid="{A7F0E948-7D72-4A25-9293-17389C14F56A}" name="1st Leg" dataDxfId="95">
      <calculatedColumnFormula>SUM(L213)</calculatedColumnFormula>
    </tableColumn>
    <tableColumn id="3" xr3:uid="{530A24EE-B3C0-40BE-BD71-4A705D0D14B9}" name="x" dataDxfId="94"/>
    <tableColumn id="4" xr3:uid="{1CC89C9C-8BA0-4DF6-8EB5-92E1C8063107}" name="2nd Leg" dataDxfId="93"/>
    <tableColumn id="5" xr3:uid="{5D91683A-2195-479F-B887-9B98CAAEBD9A}" name="X4" dataDxfId="92"/>
    <tableColumn id="6" xr3:uid="{8A8593A6-3D7E-47C0-A62B-5BABBB4A9951}" name="3rd Leg" dataDxfId="91"/>
    <tableColumn id="7" xr3:uid="{24DC26AE-3001-42CB-A8D7-C75C1134E549}" name="X3" dataDxfId="90"/>
    <tableColumn id="13" xr3:uid="{DA0423EE-9872-4226-AC3F-0DE424FAE863}" name="4th Leg" dataDxfId="89"/>
    <tableColumn id="14" xr3:uid="{0096C446-6338-498C-9782-C84A0B819DF0}" name="X's" dataDxfId="88"/>
    <tableColumn id="8" xr3:uid="{13A3E5AA-C39A-46F3-A3C8-9D231875564A}" name="Chanpionship" dataDxfId="87"/>
    <tableColumn id="9" xr3:uid="{80FD0AAE-C8C6-4F14-A0B7-2105A382ECF7}" name="X2" dataDxfId="86"/>
    <tableColumn id="10" xr3:uid="{D99C5F69-26A6-4A17-9D6D-844E5FC523FC}" name="Total" dataDxfId="85">
      <calculatedColumnFormula>SUM(J213,H213,F213,D213,B213)</calculatedColumnFormula>
    </tableColumn>
    <tableColumn id="11" xr3:uid="{552BC8CE-95D5-4D00-B939-056BD2AA6158}" name="X Total" dataDxfId="84">
      <calculatedColumnFormula>SUM(K213,I213,G213,E213,C213)</calculatedColumnFormula>
    </tableColumn>
  </tableColumns>
  <tableStyleInfo name="TableStyleMedium1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131F464-BB80-4F05-AD50-5DD0332E5B33}" name="Table117" displayName="Table117" ref="A223:M232" totalsRowShown="0" dataDxfId="83">
  <autoFilter ref="A223:M232" xr:uid="{4BB5FB18-A011-4D44-87C6-616F55269A9C}"/>
  <sortState xmlns:xlrd2="http://schemas.microsoft.com/office/spreadsheetml/2017/richdata2" ref="A224:M232">
    <sortCondition descending="1" ref="L223:L232"/>
  </sortState>
  <tableColumns count="13">
    <tableColumn id="1" xr3:uid="{46946AB1-8B48-4191-AE4E-2D1249FDAEBA}" name="NAME" dataDxfId="82"/>
    <tableColumn id="2" xr3:uid="{560C4CA2-CA18-492A-9A05-4D1CD10E15CE}" name="1st Leg" dataDxfId="81">
      <calculatedColumnFormula>SUM(L224)</calculatedColumnFormula>
    </tableColumn>
    <tableColumn id="3" xr3:uid="{6B9CC5ED-6C37-4E66-936A-57BB9C8FA90B}" name="x" dataDxfId="80"/>
    <tableColumn id="4" xr3:uid="{5F9FBED4-8E20-44B2-BCAB-8B347739D378}" name="2nd Leg" dataDxfId="79"/>
    <tableColumn id="5" xr3:uid="{01C7C17E-77E0-4F10-9841-C971CD2DD673}" name="X4" dataDxfId="78"/>
    <tableColumn id="6" xr3:uid="{6E6237C4-E9C3-4E7A-A048-161F610D5A61}" name="3rd Leg" dataDxfId="77"/>
    <tableColumn id="7" xr3:uid="{F60D5FD5-1203-47CD-B83B-D840AC5B1C5C}" name="X3" dataDxfId="76"/>
    <tableColumn id="13" xr3:uid="{3B365648-1CA8-41CC-AAD0-E376CE8F2530}" name="4th Leg" dataDxfId="75"/>
    <tableColumn id="14" xr3:uid="{CF78B0DB-EB1D-42F4-A1CB-1E861D3F51B1}" name="X's" dataDxfId="74"/>
    <tableColumn id="8" xr3:uid="{80F86CA1-4138-457E-81E2-1DD3A4056C00}" name="Chanpionship" dataDxfId="73"/>
    <tableColumn id="9" xr3:uid="{2BBCEADB-2EFF-4F90-BA2D-D7DC304C84EB}" name="X2" dataDxfId="72"/>
    <tableColumn id="10" xr3:uid="{FA4A9669-2520-454E-A2F9-741368B383A2}" name="Total" dataDxfId="71">
      <calculatedColumnFormula>SUM(J224,H224,F224,D224,B224)</calculatedColumnFormula>
    </tableColumn>
    <tableColumn id="11" xr3:uid="{86B9A6C1-3826-44B3-90B9-4A16B53B3409}" name="X Total" dataDxfId="70">
      <calculatedColumnFormula>SUM(K224,I224,G224,E224,C224)</calculatedColumnFormula>
    </tableColumn>
  </tableColumns>
  <tableStyleInfo name="TableStyleMedium1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66A6421-3C5D-4206-A58C-727F023BFCF4}" name="Table118" displayName="Table118" ref="A235:M251" totalsRowShown="0" dataDxfId="69">
  <autoFilter ref="A235:M251" xr:uid="{D2F472A4-C6A5-47F4-8B45-1E2884D96806}"/>
  <sortState xmlns:xlrd2="http://schemas.microsoft.com/office/spreadsheetml/2017/richdata2" ref="A236:M251">
    <sortCondition descending="1" ref="L235:L251"/>
  </sortState>
  <tableColumns count="13">
    <tableColumn id="1" xr3:uid="{27171971-B868-4B3E-A9D7-7E47F0ED7F31}" name="NAME" dataDxfId="68"/>
    <tableColumn id="2" xr3:uid="{AE303356-D944-4575-8E3F-9451C8951EC9}" name="1st Leg" dataDxfId="67">
      <calculatedColumnFormula>SUM(L236)</calculatedColumnFormula>
    </tableColumn>
    <tableColumn id="3" xr3:uid="{2A2FCEDA-4E1E-40B3-9B5D-D4BB886D3916}" name="x" dataDxfId="66"/>
    <tableColumn id="4" xr3:uid="{82B39D78-A090-45C3-B215-82C75E047798}" name="2nd Leg" dataDxfId="65"/>
    <tableColumn id="5" xr3:uid="{48C2CB3F-7D86-4611-9EB5-2E7CA4BFEBA2}" name="X4" dataDxfId="64"/>
    <tableColumn id="6" xr3:uid="{93E1D159-5732-4D7C-AFFF-B9EF62EB6042}" name="3rd Leg" dataDxfId="63"/>
    <tableColumn id="7" xr3:uid="{7FD04B31-13F2-4A8B-8B66-E514A7126DB0}" name="X3" dataDxfId="62"/>
    <tableColumn id="13" xr3:uid="{A72903D6-A3B3-4A22-9F73-B5A857FF7EA0}" name="4th Leg" dataDxfId="61"/>
    <tableColumn id="14" xr3:uid="{5E43CD15-9051-4012-A2B8-E1149EC1D6FB}" name="X's" dataDxfId="60"/>
    <tableColumn id="8" xr3:uid="{1902ED13-B56E-4E46-BF22-1FE224849534}" name="Chanpionship" dataDxfId="59"/>
    <tableColumn id="9" xr3:uid="{FDEF91E0-1E96-4D9A-859F-785FFC61E80D}" name="X2" dataDxfId="58"/>
    <tableColumn id="10" xr3:uid="{98029995-AEF7-4A8D-9827-5558001A701D}" name="Total" dataDxfId="57">
      <calculatedColumnFormula>SUM(J236,H236,F236,D236,B236)</calculatedColumnFormula>
    </tableColumn>
    <tableColumn id="11" xr3:uid="{187868C4-4712-48C7-B779-2F425F78E66F}" name="X Total" dataDxfId="56">
      <calculatedColumnFormula>SUM(K236,I236,G236,E236,C236)</calculatedColumnFormula>
    </tableColumn>
  </tableColumns>
  <tableStyleInfo name="TableStyleMedium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ADC99D9-0CCF-4A0F-928E-D4B798E3F483}" name="Table119" displayName="Table119" ref="A255:M271" totalsRowShown="0" dataDxfId="55">
  <autoFilter ref="A255:M271" xr:uid="{44225B9A-9082-4F11-8319-60759A98E7F0}"/>
  <sortState xmlns:xlrd2="http://schemas.microsoft.com/office/spreadsheetml/2017/richdata2" ref="A256:M271">
    <sortCondition descending="1" ref="F255:F271"/>
  </sortState>
  <tableColumns count="13">
    <tableColumn id="1" xr3:uid="{360C25D1-6D95-43B2-B096-AEF5DE9FB601}" name="NAME" dataDxfId="54"/>
    <tableColumn id="2" xr3:uid="{B7E2872E-2A15-4AF1-982E-CB64B5C1D4E3}" name="1st Leg" dataDxfId="53">
      <calculatedColumnFormula>SUM(L256)</calculatedColumnFormula>
    </tableColumn>
    <tableColumn id="3" xr3:uid="{F96B0CA0-8AAC-4203-B5F5-98CBD115A187}" name="x" dataDxfId="52"/>
    <tableColumn id="4" xr3:uid="{F2E28501-A106-44E9-B93F-032D484DC025}" name="2nd Leg" dataDxfId="51"/>
    <tableColumn id="5" xr3:uid="{9333DDEC-2DB0-4F32-90AC-F73D39222212}" name="X4" dataDxfId="50"/>
    <tableColumn id="6" xr3:uid="{418373A7-7B19-43FD-861C-F1ACEDB90F8B}" name="3rd Leg" dataDxfId="49"/>
    <tableColumn id="7" xr3:uid="{44D35DE6-C379-4FB1-81A3-0C1C8E9BD7A8}" name="X3" dataDxfId="48"/>
    <tableColumn id="13" xr3:uid="{E00FF48A-CF08-4264-9603-48F3CBF21705}" name="4th Leg" dataDxfId="47"/>
    <tableColumn id="14" xr3:uid="{85970F72-1CBC-47CF-A7BB-515C253E641B}" name="X's" dataDxfId="46"/>
    <tableColumn id="8" xr3:uid="{7BEDF20E-BCFE-45CA-B390-C222141180B0}" name="Chanpionship" dataDxfId="45"/>
    <tableColumn id="9" xr3:uid="{634FAF1B-D78B-4681-889F-5A5D662ECEF5}" name="X2" dataDxfId="44"/>
    <tableColumn id="10" xr3:uid="{FC9A0709-E0D8-466F-9A10-BEF929CEE424}" name="Total" dataDxfId="43">
      <calculatedColumnFormula>SUM(J256,H256,F256,D256,B256)</calculatedColumnFormula>
    </tableColumn>
    <tableColumn id="11" xr3:uid="{D326EC6E-B9FD-4891-8459-6E34F91574AE}" name="X Total" dataDxfId="42">
      <calculatedColumnFormula>SUM(K256,I256,G256,E256,C256)</calculatedColumnFormula>
    </tableColumn>
  </tableColumns>
  <tableStyleInfo name="TableStyleMedium15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4BBF49D-9076-4352-A95E-B05302E2D3F2}" name="Table120" displayName="Table120" ref="A274:M284" totalsRowShown="0" dataDxfId="41">
  <autoFilter ref="A274:M284" xr:uid="{887DCDF4-656B-4E2D-8082-FB47BDDEBF36}"/>
  <sortState xmlns:xlrd2="http://schemas.microsoft.com/office/spreadsheetml/2017/richdata2" ref="A275:M284">
    <sortCondition descending="1" ref="M3:M13"/>
  </sortState>
  <tableColumns count="13">
    <tableColumn id="1" xr3:uid="{F7185507-79F3-470B-BCDB-00ECFCCBABA4}" name="NAME" dataDxfId="40"/>
    <tableColumn id="2" xr3:uid="{E4D24DBC-784D-4685-A10C-4CE0BE293F1D}" name="1st Leg" dataDxfId="39">
      <calculatedColumnFormula>SUM(L275)</calculatedColumnFormula>
    </tableColumn>
    <tableColumn id="3" xr3:uid="{4BC97B42-48FE-4CAC-8C93-B2633440CD21}" name="x" dataDxfId="38"/>
    <tableColumn id="4" xr3:uid="{19CCBAAC-9965-433D-97ED-3A9399F7056A}" name="2nd Leg" dataDxfId="37"/>
    <tableColumn id="5" xr3:uid="{DB991DBF-F407-47C0-91F1-2899A2682C40}" name="X4" dataDxfId="36"/>
    <tableColumn id="6" xr3:uid="{594A8D2F-D525-441F-9FE1-844EB6050ED0}" name="3rd Leg" dataDxfId="35"/>
    <tableColumn id="7" xr3:uid="{EDE0ECA9-A5AA-4F0D-8F78-229792C56ADC}" name="X3" dataDxfId="34"/>
    <tableColumn id="13" xr3:uid="{C500E628-D04D-4DA7-8C9A-F484406346EF}" name="4th Leg" dataDxfId="33"/>
    <tableColumn id="14" xr3:uid="{654F9892-9B6C-4863-BED7-FD60365703C4}" name="X's" dataDxfId="32"/>
    <tableColumn id="8" xr3:uid="{AC7E51BF-29F3-401F-9652-BB7A4424A342}" name="Chanpionship" dataDxfId="31"/>
    <tableColumn id="9" xr3:uid="{94932286-A73C-40AC-BBBD-0937FF2E49B1}" name="X2" dataDxfId="30"/>
    <tableColumn id="10" xr3:uid="{9D8E3868-303E-41DF-AD72-C1A818CE99B4}" name="Total" dataDxfId="29">
      <calculatedColumnFormula>SUM(J275,H275,F275,D275,B275)</calculatedColumnFormula>
    </tableColumn>
    <tableColumn id="11" xr3:uid="{FC4F0A63-22F6-486D-B858-966FB01DE48A}" name="X Total" dataDxfId="28">
      <calculatedColumnFormula>SUM(K275,I275,G275,E275,C275)</calculatedColumnFormula>
    </tableColumn>
  </tableColumns>
  <tableStyleInfo name="TableStyleMedium15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D9D83EC-A18D-4DE2-BB97-24734658C002}" name="Table121" displayName="Table121" ref="A287:M296" totalsRowShown="0" dataDxfId="27">
  <autoFilter ref="A287:M296" xr:uid="{32B040B2-2AE1-4E08-8E16-20931F39F0CF}"/>
  <sortState xmlns:xlrd2="http://schemas.microsoft.com/office/spreadsheetml/2017/richdata2" ref="A288:M296">
    <sortCondition descending="1" ref="F287:F296"/>
  </sortState>
  <tableColumns count="13">
    <tableColumn id="1" xr3:uid="{2936FFCA-54BA-435A-9B2E-1B7C0CC453E7}" name="NAME" dataDxfId="26"/>
    <tableColumn id="2" xr3:uid="{8E40C517-4301-466E-8CE7-466E16D5C602}" name="1st Leg" dataDxfId="25">
      <calculatedColumnFormula>SUM(L288)</calculatedColumnFormula>
    </tableColumn>
    <tableColumn id="3" xr3:uid="{06CD30C6-5B08-4A93-AF70-11B471E8453D}" name="x" dataDxfId="24"/>
    <tableColumn id="4" xr3:uid="{C7C59FD1-B37A-4F54-8DE6-DFA6ED7E6780}" name="2nd Leg" dataDxfId="23"/>
    <tableColumn id="5" xr3:uid="{078F2E15-3CF0-4EC3-A0E3-9751592F5247}" name="X4" dataDxfId="22"/>
    <tableColumn id="6" xr3:uid="{326BF369-96B2-497E-B501-B9A29D7FEAA4}" name="3rd Leg" dataDxfId="21"/>
    <tableColumn id="7" xr3:uid="{4B56EA28-B63D-4A61-BE4A-848771800403}" name="X3" dataDxfId="20"/>
    <tableColumn id="13" xr3:uid="{A1C9AAB6-3E07-4219-B9E4-AE12AD119B1D}" name="4th Leg" dataDxfId="19"/>
    <tableColumn id="14" xr3:uid="{89D1C59E-C660-44DB-9F6C-A463EACFADC2}" name="X's" dataDxfId="18"/>
    <tableColumn id="8" xr3:uid="{1031D70D-7E9B-4BE1-9EE9-5B5D3F1C44CE}" name="Chanpionship" dataDxfId="17"/>
    <tableColumn id="9" xr3:uid="{E2F6BE2D-7752-4D66-A0B1-36BA81C59B69}" name="X2" dataDxfId="16"/>
    <tableColumn id="10" xr3:uid="{5C991CC2-05E9-4D73-B250-0979FEEE9B20}" name="Total" dataDxfId="15">
      <calculatedColumnFormula>SUM(J288,H288,F288,D288,B288)</calculatedColumnFormula>
    </tableColumn>
    <tableColumn id="11" xr3:uid="{9451FE60-DD2D-4F83-A458-F76335DE0EE1}" name="X Total" dataDxfId="14">
      <calculatedColumnFormula>SUM(K288,I288,G288,E288,C288)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B8FC10-7DD6-4CFE-91E6-391FF394B0FC}" name="Table14" displayName="Table14" ref="A17:M27" totalsRowShown="0" dataDxfId="265">
  <autoFilter ref="A17:M27" xr:uid="{814176F1-95E5-43E7-A4BB-37DDE9A40863}"/>
  <sortState xmlns:xlrd2="http://schemas.microsoft.com/office/spreadsheetml/2017/richdata2" ref="A18:M27">
    <sortCondition descending="1" ref="M3:M13"/>
  </sortState>
  <tableColumns count="13">
    <tableColumn id="1" xr3:uid="{C58C711A-2AD1-4358-A2DB-A282E6A013AC}" name="NAME" dataDxfId="264"/>
    <tableColumn id="2" xr3:uid="{7F68245C-939A-4056-A7BD-F6E0007F8631}" name="1st Leg" dataDxfId="263">
      <calculatedColumnFormula>SUM(L18)</calculatedColumnFormula>
    </tableColumn>
    <tableColumn id="3" xr3:uid="{56A13262-82EB-4EA5-A2D5-3E8EE3F2768A}" name="x" dataDxfId="262"/>
    <tableColumn id="4" xr3:uid="{99E24238-715E-4446-AE13-A5175DA96939}" name="2nd Leg" dataDxfId="261"/>
    <tableColumn id="5" xr3:uid="{EF12DBF4-031B-4D28-9D99-708A1C349559}" name="X4" dataDxfId="260"/>
    <tableColumn id="6" xr3:uid="{D5B7DD6C-2CE1-4AEC-A64F-45839E881D88}" name="3rd Leg" dataDxfId="259"/>
    <tableColumn id="7" xr3:uid="{04908542-629A-43DA-B042-8A4F67996A5A}" name="X3" dataDxfId="258"/>
    <tableColumn id="13" xr3:uid="{D3F80254-AA69-418C-98E3-0629E347316A}" name="4th Leg" dataDxfId="257"/>
    <tableColumn id="14" xr3:uid="{BDDC2064-CA73-4AA4-8807-D6B1817BD63C}" name="X's" dataDxfId="256"/>
    <tableColumn id="8" xr3:uid="{1B9EDC58-F438-4C05-B3C7-E7506E30AE4D}" name="Chanpionship" dataDxfId="255"/>
    <tableColumn id="9" xr3:uid="{4B6F5DFD-7775-407B-8169-8024DBBC23A5}" name="X2" dataDxfId="254"/>
    <tableColumn id="10" xr3:uid="{04615D14-D666-4661-8CE3-0CA48ED4FB59}" name="Total" dataDxfId="253">
      <calculatedColumnFormula>SUM(J18,H18,F18,D18,B18)</calculatedColumnFormula>
    </tableColumn>
    <tableColumn id="11" xr3:uid="{E02C72D1-C5F3-477B-85BF-BC2D41894118}" name="X Total" dataDxfId="252">
      <calculatedColumnFormula>SUM(K18,I18,G18,E18,C18)</calculatedColumnFormula>
    </tableColumn>
  </tableColumns>
  <tableStyleInfo name="TableStyleMedium15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FF836C3-652F-477A-9DCD-C873BF8E8CAB}" name="Table1133" displayName="Table1133" ref="A322:M329" totalsRowShown="0" dataDxfId="13">
  <autoFilter ref="A322:M329" xr:uid="{1932523D-60B9-47D5-AF9A-470C6A4B527D}"/>
  <sortState xmlns:xlrd2="http://schemas.microsoft.com/office/spreadsheetml/2017/richdata2" ref="A323:M329">
    <sortCondition descending="1" ref="L299:L306"/>
  </sortState>
  <tableColumns count="13">
    <tableColumn id="1" xr3:uid="{9ACCB574-3A8C-4016-B3D2-E122039410C0}" name="NAME" dataDxfId="12"/>
    <tableColumn id="2" xr3:uid="{6052B47D-1A96-4E0F-B196-0A2A6456872C}" name="1st Leg" dataDxfId="11">
      <calculatedColumnFormula>SUM(L323)</calculatedColumnFormula>
    </tableColumn>
    <tableColumn id="3" xr3:uid="{8888B8C8-50EE-42AD-BA51-E443D4D216B8}" name="x" dataDxfId="10"/>
    <tableColumn id="4" xr3:uid="{AC8705E1-2691-4F54-B673-301DBB29DF9C}" name="2nd Leg" dataDxfId="9"/>
    <tableColumn id="5" xr3:uid="{60EE4F80-A63F-43DB-BD39-7746425B58C1}" name="X4" dataDxfId="8"/>
    <tableColumn id="6" xr3:uid="{610562C7-C9C8-4203-B01D-83AC2A35CB81}" name="3rd Leg" dataDxfId="7"/>
    <tableColumn id="7" xr3:uid="{856A58E2-A632-4C3C-A563-36B976186225}" name="X3" dataDxfId="6"/>
    <tableColumn id="13" xr3:uid="{67D52076-BA01-46F8-95E6-CEDF473570F5}" name="4th Leg" dataDxfId="5"/>
    <tableColumn id="14" xr3:uid="{C5635E2B-E7F7-4ACD-94A2-50F852994010}" name="X's" dataDxfId="4"/>
    <tableColumn id="8" xr3:uid="{95C1113F-4EB7-4E71-A577-6966D65D176C}" name="Chanpionship" dataDxfId="3"/>
    <tableColumn id="9" xr3:uid="{ECB2BB3A-AE4B-4142-AA2A-0AACE698249C}" name="X2" dataDxfId="2"/>
    <tableColumn id="10" xr3:uid="{CE346643-283B-441D-B7D9-D8ABD5387B1D}" name="Total" dataDxfId="1">
      <calculatedColumnFormula>SUM(J323,H323,F323,D323,B323)</calculatedColumnFormula>
    </tableColumn>
    <tableColumn id="11" xr3:uid="{2DCEB9E6-D69E-45FE-B76C-31B4311E91EE}" name="X Total" dataDxfId="0">
      <calculatedColumnFormula>SUM(K323,I323,G323,E323,C323)</calculatedColumnFormula>
    </tableColumn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63A7DF1-E32F-483D-B7B3-85B2FE111414}" name="Table15" displayName="Table15" ref="A31:M38" totalsRowShown="0" dataDxfId="251">
  <autoFilter ref="A31:M38" xr:uid="{AAEA1873-735C-423C-8CF9-EFE546E84F0A}"/>
  <sortState xmlns:xlrd2="http://schemas.microsoft.com/office/spreadsheetml/2017/richdata2" ref="A32:M38">
    <sortCondition descending="1" ref="F31:F38"/>
  </sortState>
  <tableColumns count="13">
    <tableColumn id="1" xr3:uid="{BBF6F6E1-AD7A-4ED9-9CA2-26ACDD4B216F}" name="NAME" dataDxfId="250"/>
    <tableColumn id="2" xr3:uid="{FC161118-2442-4F35-AC94-D4F266E3ADCA}" name="1st Leg" dataDxfId="249">
      <calculatedColumnFormula>SUM(L32)</calculatedColumnFormula>
    </tableColumn>
    <tableColumn id="3" xr3:uid="{CCD8133B-E422-4D7E-BB03-CA2E29D57657}" name="x" dataDxfId="248"/>
    <tableColumn id="4" xr3:uid="{0AEDA6E7-35C8-43FB-8090-F607C5C50512}" name="2nd Leg" dataDxfId="247"/>
    <tableColumn id="5" xr3:uid="{C2D09214-B37C-491C-A828-ECA428B7895B}" name="X4" dataDxfId="246"/>
    <tableColumn id="6" xr3:uid="{FC894CD7-9D45-4D6A-9260-4F4D393C40EF}" name="3rd Leg" dataDxfId="245"/>
    <tableColumn id="7" xr3:uid="{2AA7BB2D-F6A5-44AE-904B-B2D6DF9DFA2E}" name="X3" dataDxfId="244"/>
    <tableColumn id="13" xr3:uid="{0F82760B-84C9-4AFD-9CEA-EA6222A4CC3A}" name="4th Leg" dataDxfId="243"/>
    <tableColumn id="14" xr3:uid="{765F9A62-F95A-4CE2-BE7B-528800022D52}" name="X's" dataDxfId="242"/>
    <tableColumn id="8" xr3:uid="{3989EF22-388F-48A0-9BED-CE372ED9C381}" name="Chanpionship" dataDxfId="241"/>
    <tableColumn id="9" xr3:uid="{99DB9F9C-EEA2-4D5F-8857-4659EDD0D4D6}" name="X2" dataDxfId="240"/>
    <tableColumn id="10" xr3:uid="{16790115-224C-44E2-88FB-AA405CC0C641}" name="Total" dataDxfId="239">
      <calculatedColumnFormula>SUM(J32,H32,F32,D32,B32)</calculatedColumnFormula>
    </tableColumn>
    <tableColumn id="11" xr3:uid="{825B0DBE-27CD-40C3-979F-F88A5889A957}" name="X Total" dataDxfId="238">
      <calculatedColumnFormula>SUM(K32,I32,G32,E32,C32)</calculatedColumnFormula>
    </tableColumn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69A2A76-79A6-450A-9825-AB7B6A6B40E1}" name="Table16" displayName="Table16" ref="A40:M51" totalsRowShown="0" dataDxfId="237">
  <autoFilter ref="A40:M51" xr:uid="{723B1404-D0A9-4B18-82C4-DF967525275B}"/>
  <sortState xmlns:xlrd2="http://schemas.microsoft.com/office/spreadsheetml/2017/richdata2" ref="A41:M51">
    <sortCondition descending="1" ref="F40:F51"/>
  </sortState>
  <tableColumns count="13">
    <tableColumn id="1" xr3:uid="{34811067-1C62-409A-AA7B-3948F916A038}" name="NAME" dataDxfId="236"/>
    <tableColumn id="2" xr3:uid="{B88FEF4F-1DB8-4310-B997-8959FF9D85A1}" name="1st Leg" dataDxfId="235">
      <calculatedColumnFormula>SUM(L41)</calculatedColumnFormula>
    </tableColumn>
    <tableColumn id="3" xr3:uid="{A0355A0C-D77E-4CED-8A5B-43F9A626046B}" name="x" dataDxfId="234"/>
    <tableColumn id="4" xr3:uid="{33BF51DD-72DF-415E-955F-A759788BDA8A}" name="2nd Leg" dataDxfId="233"/>
    <tableColumn id="5" xr3:uid="{41879D4E-8302-4753-B37D-99D133E83309}" name="X4" dataDxfId="232"/>
    <tableColumn id="6" xr3:uid="{B1563964-99AB-48E2-8B97-9CBD222C8343}" name="3rd Leg" dataDxfId="231"/>
    <tableColumn id="7" xr3:uid="{A37924CC-672D-4451-A6F4-8DC174D23146}" name="X3" dataDxfId="230"/>
    <tableColumn id="13" xr3:uid="{63693580-25D5-43B4-97E5-38D41993751C}" name="4th Leg" dataDxfId="229"/>
    <tableColumn id="14" xr3:uid="{A1051741-0B5D-4E8D-AEEF-F3070077ADFC}" name="X's" dataDxfId="228"/>
    <tableColumn id="8" xr3:uid="{5031A36F-4A2D-4DD3-B95F-C9DF582C74FB}" name="Chanpionship" dataDxfId="227"/>
    <tableColumn id="9" xr3:uid="{FC38BC5B-923B-4290-9CC7-A1506B07E73E}" name="X2" dataDxfId="226"/>
    <tableColumn id="10" xr3:uid="{0E0EF5C5-03E5-4677-AAC0-6F5DCD43BAB3}" name="Total" dataDxfId="225">
      <calculatedColumnFormula>SUM(J41,H41,F41,D41,B41)</calculatedColumnFormula>
    </tableColumn>
    <tableColumn id="11" xr3:uid="{DF36DB21-C007-4ADC-9604-E78EE8FBCC6A}" name="X Total" dataDxfId="224">
      <calculatedColumnFormula>SUM(K41,I41,G41,E41,C41)</calculatedColumnFormula>
    </tableColumn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E2B0927-DE62-486C-85C3-46E5788ED2E6}" name="Table17" displayName="Table17" ref="A56:M63" totalsRowShown="0" dataDxfId="223">
  <autoFilter ref="A56:M63" xr:uid="{AF883A59-3189-439E-988B-6B76113158C2}"/>
  <sortState xmlns:xlrd2="http://schemas.microsoft.com/office/spreadsheetml/2017/richdata2" ref="A57:M63">
    <sortCondition descending="1" ref="F56:F63"/>
  </sortState>
  <tableColumns count="13">
    <tableColumn id="1" xr3:uid="{37E6A54B-B456-4338-A8A5-847AABB25CF2}" name="NAME" dataDxfId="222"/>
    <tableColumn id="2" xr3:uid="{DA90DF71-779B-4E7D-B01B-A14101741C82}" name="1st Leg" dataDxfId="221">
      <calculatedColumnFormula>SUM(L57)</calculatedColumnFormula>
    </tableColumn>
    <tableColumn id="3" xr3:uid="{3C2A80FF-5E3D-4C28-95EF-B5E0273B09F1}" name="x" dataDxfId="220"/>
    <tableColumn id="4" xr3:uid="{76BC88F4-3460-49E0-A641-16A6D20399E8}" name="2nd Leg" dataDxfId="219"/>
    <tableColumn id="5" xr3:uid="{3F04ED17-6A6C-4569-A89F-720A6EEF3A93}" name="X4" dataDxfId="218"/>
    <tableColumn id="6" xr3:uid="{FB40C408-5CF7-4B62-9570-B67A0F96D988}" name="3rd Leg" dataDxfId="217"/>
    <tableColumn id="7" xr3:uid="{AFE85B5D-15A2-45B3-9844-8659B01CE3CB}" name="X3" dataDxfId="216"/>
    <tableColumn id="13" xr3:uid="{2E3E614A-4C6C-4E2A-A489-595C0255F560}" name="4th Leg" dataDxfId="215"/>
    <tableColumn id="14" xr3:uid="{0274C0D6-457D-4D5A-8FF6-ABB1A04777B1}" name="X's" dataDxfId="214"/>
    <tableColumn id="8" xr3:uid="{2DD1CB32-89F1-4E65-8B54-C201A34E45FC}" name="Chanpionship" dataDxfId="213"/>
    <tableColumn id="9" xr3:uid="{0FB7CC38-5C14-4699-B701-037E80873A05}" name="X2" dataDxfId="212"/>
    <tableColumn id="10" xr3:uid="{B80497D3-BE81-48A5-AD2B-4ADE2ED4305D}" name="Total" dataDxfId="211">
      <calculatedColumnFormula>SUM(J57,H57,F57,D57,B57)</calculatedColumnFormula>
    </tableColumn>
    <tableColumn id="11" xr3:uid="{8C7B1433-D739-4EFE-8A32-2F43716C8BF0}" name="X Total" dataDxfId="210">
      <calculatedColumnFormula>SUM(K57,I57,G57,E57,C57)</calculatedColumnFormula>
    </tableColumn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4D322EF-DD58-4D85-A9BC-F086E57B3BCD}" name="Table18" displayName="Table18" ref="A66:M83" totalsRowShown="0" dataDxfId="209">
  <autoFilter ref="A66:M83" xr:uid="{84671E55-E1EE-455B-AF1A-1B85924934A4}"/>
  <sortState xmlns:xlrd2="http://schemas.microsoft.com/office/spreadsheetml/2017/richdata2" ref="A67:M83">
    <sortCondition descending="1" ref="F66:F83"/>
  </sortState>
  <tableColumns count="13">
    <tableColumn id="1" xr3:uid="{D6BCB1CC-1887-4D74-AF08-ED4BBC3A74E0}" name="NAME" dataDxfId="208"/>
    <tableColumn id="2" xr3:uid="{89029919-F5B9-4FFD-A41E-9650D4AA6CA7}" name="1st Leg" dataDxfId="207">
      <calculatedColumnFormula>SUM(L67)</calculatedColumnFormula>
    </tableColumn>
    <tableColumn id="3" xr3:uid="{D738F9A6-F486-4771-A706-1C3421262E75}" name="x" dataDxfId="206"/>
    <tableColumn id="4" xr3:uid="{F9108AF2-8BF8-4EF6-9F3B-EC3E78CB71DB}" name="2nd Leg" dataDxfId="205"/>
    <tableColumn id="5" xr3:uid="{50217769-0958-4F5A-8687-13310B5EC5DC}" name="X4" dataDxfId="204"/>
    <tableColumn id="6" xr3:uid="{5C53E09C-3A7A-4125-8735-CBE55F58308C}" name="3rd Leg" dataDxfId="203"/>
    <tableColumn id="7" xr3:uid="{067FDD20-4B83-4BFF-89E5-2BD541D97192}" name="X3" dataDxfId="202"/>
    <tableColumn id="13" xr3:uid="{24A0F29C-40D9-4FDF-A2C2-0C7325B66B53}" name="4th Leg" dataDxfId="201"/>
    <tableColumn id="14" xr3:uid="{33A3773F-1FDB-453B-A9E3-8F8BEF2181AD}" name="X's" dataDxfId="200"/>
    <tableColumn id="8" xr3:uid="{C1F216D9-3E05-4946-B385-E1D6D5637867}" name="Chanpionship" dataDxfId="199"/>
    <tableColumn id="9" xr3:uid="{F5F76764-C0EA-4287-8707-1ACBAF8B482F}" name="X2" dataDxfId="198"/>
    <tableColumn id="10" xr3:uid="{E8594718-E428-460E-8CC1-E667C09470A4}" name="Total" dataDxfId="197">
      <calculatedColumnFormula>SUM(J67,H67,F67,D67,B67)</calculatedColumnFormula>
    </tableColumn>
    <tableColumn id="11" xr3:uid="{0A4F4ADB-04FF-41FE-BACA-EA42EC300A64}" name="X Total" dataDxfId="196">
      <calculatedColumnFormula>SUM(K67,I67,G67,E67,C67)</calculatedColumnFormula>
    </tableColumn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6F8F607-6B7D-44F9-A9D8-87DA0DF6792C}" name="Table19" displayName="Table19" ref="A93:M108" totalsRowShown="0" dataDxfId="195">
  <autoFilter ref="A93:M108" xr:uid="{E493684A-136B-464B-A7EC-B36DC85CC3E0}"/>
  <sortState xmlns:xlrd2="http://schemas.microsoft.com/office/spreadsheetml/2017/richdata2" ref="A94:M108">
    <sortCondition descending="1" ref="F93:F108"/>
  </sortState>
  <tableColumns count="13">
    <tableColumn id="1" xr3:uid="{69F638AD-AB5C-402A-8AE8-36D41C47268F}" name="NAME" dataDxfId="194"/>
    <tableColumn id="2" xr3:uid="{86F2C8BA-BE57-4553-9847-0EA604FCD3B0}" name="1st Leg" dataDxfId="193">
      <calculatedColumnFormula>SUM(L94)</calculatedColumnFormula>
    </tableColumn>
    <tableColumn id="3" xr3:uid="{9AA3D733-E770-4D3C-B31A-DA027DF77703}" name="x" dataDxfId="192"/>
    <tableColumn id="4" xr3:uid="{35B52DA7-EE0F-4CC8-AAD4-813512535FC2}" name="2nd Leg" dataDxfId="191"/>
    <tableColumn id="5" xr3:uid="{9046B1BE-A6EF-45E3-AC58-4D1E5C5CC3EC}" name="X4" dataDxfId="190"/>
    <tableColumn id="6" xr3:uid="{17E9C06D-0B68-4ED6-80B5-BE303E385A6A}" name="3rd Leg" dataDxfId="189"/>
    <tableColumn id="7" xr3:uid="{3B533B4D-C921-46D3-BCDB-72A6711D7A7F}" name="X3" dataDxfId="188"/>
    <tableColumn id="13" xr3:uid="{0C8CC646-281D-418E-ADA1-CA91A65E895F}" name="4th Leg" dataDxfId="187"/>
    <tableColumn id="14" xr3:uid="{904D8867-AB93-4E52-804B-D7A61DFBC27C}" name="X's" dataDxfId="186"/>
    <tableColumn id="8" xr3:uid="{49362A85-F25C-42AA-B11C-6156A2581252}" name="Chanpionship" dataDxfId="185"/>
    <tableColumn id="9" xr3:uid="{C91074C6-7FCB-4364-BB61-248DB8E52A0F}" name="X2" dataDxfId="184"/>
    <tableColumn id="10" xr3:uid="{8F1F091A-34B3-41A9-8595-8FF5BFD6CC10}" name="Total" dataDxfId="183">
      <calculatedColumnFormula>SUM(J94,H94,F94,D94,B94)</calculatedColumnFormula>
    </tableColumn>
    <tableColumn id="11" xr3:uid="{984B3956-DAEE-4816-BF7E-85BC3BFA8052}" name="X Total" dataDxfId="182">
      <calculatedColumnFormula>SUM(K94,I94,G94,E94,C94)</calculatedColumnFormula>
    </tableColumn>
  </tableColumns>
  <tableStyleInfo name="TableStyleMedium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3BECDFD-CD41-486E-8989-2EA757954F5C}" name="Table110" displayName="Table110" ref="A111:M115" totalsRowShown="0" dataDxfId="181">
  <autoFilter ref="A111:M115" xr:uid="{8F735FA5-8D36-4474-BC7F-2317D91D3EE6}"/>
  <sortState xmlns:xlrd2="http://schemas.microsoft.com/office/spreadsheetml/2017/richdata2" ref="A112:M115">
    <sortCondition descending="1" ref="F111:F115"/>
  </sortState>
  <tableColumns count="13">
    <tableColumn id="1" xr3:uid="{B6ABEBD7-0DFE-4036-9C55-B3EAD047902C}" name="NAME" dataDxfId="180"/>
    <tableColumn id="2" xr3:uid="{9863B1DE-BFBA-4B5F-8B62-9AAD6D4196FA}" name="1st Leg" dataDxfId="179">
      <calculatedColumnFormula>SUM(L112)</calculatedColumnFormula>
    </tableColumn>
    <tableColumn id="3" xr3:uid="{1535659E-1901-4CB6-B638-6226F1AF0662}" name="x" dataDxfId="178"/>
    <tableColumn id="4" xr3:uid="{A3284D4D-FFD2-43F9-AEA4-ABB0FDB8F498}" name="2nd Leg" dataDxfId="177"/>
    <tableColumn id="5" xr3:uid="{16CE7F25-DE2B-4AF4-9752-FB173FEB6F22}" name="X4" dataDxfId="176"/>
    <tableColumn id="6" xr3:uid="{C51D7431-8717-4A94-8E4F-25D53C99A389}" name="3rd Leg" dataDxfId="175"/>
    <tableColumn id="7" xr3:uid="{96528F16-59CD-4AD9-B625-1A5644ED2027}" name="X3" dataDxfId="174"/>
    <tableColumn id="13" xr3:uid="{2E908349-0175-4B05-AB54-8378F4B9559A}" name="4th Leg" dataDxfId="173"/>
    <tableColumn id="14" xr3:uid="{88C29F7B-1217-43CF-9F79-7D47E4B0C05E}" name="X's" dataDxfId="172"/>
    <tableColumn id="8" xr3:uid="{31D12536-5D36-417B-99A1-A407631F2089}" name="Chanpionship" dataDxfId="171"/>
    <tableColumn id="9" xr3:uid="{8A153D92-695D-4768-9E41-68DB56EE77E4}" name="X2" dataDxfId="170"/>
    <tableColumn id="10" xr3:uid="{47152D73-AD28-40F3-A9B9-DF74CFD0AF11}" name="Total" dataDxfId="169">
      <calculatedColumnFormula>SUM(J112,H112,F112,D112,B112)</calculatedColumnFormula>
    </tableColumn>
    <tableColumn id="11" xr3:uid="{AF829026-40E3-4B5F-A845-8C500090CB30}" name="X Total" dataDxfId="168">
      <calculatedColumnFormula>SUM(K112,I112,G112,E112,C112)</calculatedColumnFormula>
    </tableColumn>
  </tableColumns>
  <tableStyleInfo name="TableStyleMedium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3C78429-DF53-4896-A460-FC5A51DD09A1}" name="Table111" displayName="Table111" ref="A118:M155" totalsRowShown="0" dataDxfId="167">
  <autoFilter ref="A118:M155" xr:uid="{90B66653-D8C2-46A6-95CA-7AF74285B130}"/>
  <sortState xmlns:xlrd2="http://schemas.microsoft.com/office/spreadsheetml/2017/richdata2" ref="A119:M155">
    <sortCondition descending="1" ref="F118:F155"/>
  </sortState>
  <tableColumns count="13">
    <tableColumn id="1" xr3:uid="{153B704A-3674-4C05-A372-8A1F2D9FBC6A}" name="NAME" dataDxfId="166"/>
    <tableColumn id="2" xr3:uid="{27172DA7-8428-4351-BDDB-BCC5FFAE0C79}" name="1st Leg" dataDxfId="165">
      <calculatedColumnFormula>SUM(L119)</calculatedColumnFormula>
    </tableColumn>
    <tableColumn id="3" xr3:uid="{84DF7F1C-7E6C-4D9A-9F93-CD262BF2E2E9}" name="x" dataDxfId="164"/>
    <tableColumn id="4" xr3:uid="{849981B2-6B7D-40AF-B75E-1957F30C1D1A}" name="2nd Leg" dataDxfId="163"/>
    <tableColumn id="5" xr3:uid="{3AC8A5F3-5955-43F0-8557-FC2549D3DBFB}" name="X4" dataDxfId="162"/>
    <tableColumn id="6" xr3:uid="{98D62DC8-2888-43D7-A70D-2DF82E62A23C}" name="3rd Leg" dataDxfId="161"/>
    <tableColumn id="7" xr3:uid="{DF00EB4E-CCE5-4B88-88C5-3CDDA3E23243}" name="X3" dataDxfId="160"/>
    <tableColumn id="13" xr3:uid="{960F4429-A38B-4E19-B3EF-EA5FBC0320B7}" name="4th Leg" dataDxfId="159"/>
    <tableColumn id="14" xr3:uid="{978CD1AF-191C-416B-AB6B-99710BD028FB}" name="X's" dataDxfId="158"/>
    <tableColumn id="8" xr3:uid="{1CC6B7D4-9AD6-4F1B-A3AF-4C8D72E34797}" name="Chanpionship" dataDxfId="157"/>
    <tableColumn id="9" xr3:uid="{85D8E8C1-F4FC-4E5D-BEBA-23B507C94D58}" name="X2" dataDxfId="156"/>
    <tableColumn id="10" xr3:uid="{33461D9C-3FCB-4A72-9563-D49FC3E83CF6}" name="Total" dataDxfId="155">
      <calculatedColumnFormula>SUM(J119,H119,F119,D119,B119)</calculatedColumnFormula>
    </tableColumn>
    <tableColumn id="11" xr3:uid="{36CD7E27-9A81-4EE2-85FC-3D9FCAE069CA}" name="X Total" dataDxfId="154">
      <calculatedColumnFormula>SUM(K119,I119,G119,E119,C119)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2"/>
  <sheetViews>
    <sheetView showGridLines="0" tabSelected="1" showWhiteSpace="0" view="pageLayout" topLeftCell="A288" zoomScaleNormal="100" workbookViewId="0">
      <selection activeCell="F141" sqref="F141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1.7109375" customWidth="1"/>
    <col min="9" max="9" width="5.28515625" customWidth="1"/>
    <col min="10" max="10" width="12.42578125" customWidth="1"/>
    <col min="11" max="11" width="4.7109375" customWidth="1"/>
    <col min="12" max="12" width="8" customWidth="1"/>
    <col min="13" max="13" width="6.7109375" customWidth="1"/>
    <col min="14" max="14" width="18.140625" customWidth="1"/>
  </cols>
  <sheetData>
    <row r="1" spans="1:13" ht="31.5" x14ac:dyDescent="0.5">
      <c r="A1" s="4" t="s">
        <v>13</v>
      </c>
      <c r="C1" s="1"/>
      <c r="E1" s="3"/>
    </row>
    <row r="3" spans="1:13" x14ac:dyDescent="0.25">
      <c r="A3" t="s">
        <v>0</v>
      </c>
      <c r="B3" t="s">
        <v>9</v>
      </c>
      <c r="C3" t="s">
        <v>12</v>
      </c>
      <c r="D3" t="s">
        <v>7</v>
      </c>
      <c r="E3" t="s">
        <v>8</v>
      </c>
      <c r="F3" t="s">
        <v>5</v>
      </c>
      <c r="G3" t="s">
        <v>6</v>
      </c>
      <c r="H3" t="s">
        <v>10</v>
      </c>
      <c r="I3" t="s">
        <v>11</v>
      </c>
      <c r="J3" t="s">
        <v>3</v>
      </c>
      <c r="K3" t="s">
        <v>4</v>
      </c>
      <c r="L3" t="s">
        <v>2</v>
      </c>
      <c r="M3" t="s">
        <v>1</v>
      </c>
    </row>
    <row r="4" spans="1:13" x14ac:dyDescent="0.25">
      <c r="A4" s="2" t="s">
        <v>33</v>
      </c>
      <c r="B4" s="2">
        <v>1</v>
      </c>
      <c r="C4" s="2"/>
      <c r="D4" s="2">
        <v>244</v>
      </c>
      <c r="E4" s="2">
        <v>5</v>
      </c>
      <c r="F4" s="2">
        <v>257</v>
      </c>
      <c r="G4" s="2">
        <v>6</v>
      </c>
      <c r="H4" s="2"/>
      <c r="I4" s="2"/>
      <c r="J4" s="2"/>
      <c r="K4" s="2"/>
      <c r="L4" s="2">
        <f>SUM(J4,H4,F4,D4,B4)</f>
        <v>502</v>
      </c>
      <c r="M4" s="2">
        <f>SUM(K4,I4,G4,E4,C4)</f>
        <v>11</v>
      </c>
    </row>
    <row r="5" spans="1:13" x14ac:dyDescent="0.25">
      <c r="A5" s="2" t="s">
        <v>32</v>
      </c>
      <c r="B5" s="2">
        <v>244</v>
      </c>
      <c r="C5" s="2">
        <v>4</v>
      </c>
      <c r="D5" s="2">
        <v>267</v>
      </c>
      <c r="E5" s="2">
        <v>4</v>
      </c>
      <c r="F5" s="2">
        <v>227</v>
      </c>
      <c r="G5" s="2">
        <v>2</v>
      </c>
      <c r="H5" s="2"/>
      <c r="I5" s="2"/>
      <c r="J5" s="2"/>
      <c r="K5" s="2"/>
      <c r="L5" s="2">
        <f>SUM(J5,H5,F5,D5,B5)</f>
        <v>738</v>
      </c>
      <c r="M5" s="2">
        <f>SUM(K5,I5,G5,E5,C5)</f>
        <v>10</v>
      </c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>
        <f>SUM(J6,H6,F6,D6,B6)</f>
        <v>0</v>
      </c>
      <c r="M6" s="2">
        <f>SUM(K6,I6,G6,E6,C6)</f>
        <v>0</v>
      </c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>
        <f>SUM(J7,H7,F7,D7,B7)</f>
        <v>0</v>
      </c>
      <c r="M7" s="2">
        <f>SUM(K7,I7,G7,E7,C7)</f>
        <v>0</v>
      </c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>
        <f>SUM(J8,H8,F8,D8,B8)</f>
        <v>0</v>
      </c>
      <c r="M8" s="2">
        <f>SUM(K8,I8,G8,E8,C8)</f>
        <v>0</v>
      </c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>
        <f>SUM(J9,H9,F9,D9,B9)</f>
        <v>0</v>
      </c>
      <c r="M9" s="2">
        <f>SUM(K9,I9,G9,E9,C9)</f>
        <v>0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>
        <f>SUM(J10,H10,F10,D10,B10)</f>
        <v>0</v>
      </c>
      <c r="M10" s="2">
        <f>SUM(K10,I10,G10,E10,C10)</f>
        <v>0</v>
      </c>
    </row>
    <row r="11" spans="1:1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>
        <f>SUM(J11,H11,F11,D11,B11)</f>
        <v>0</v>
      </c>
      <c r="M11" s="2">
        <f>SUM(K11,I11,G11,E11,C11)</f>
        <v>0</v>
      </c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>
        <f>SUM(J12,H12,F12,D12,B12)</f>
        <v>0</v>
      </c>
      <c r="M12" s="2">
        <f>SUM(K12,I12,G12,E12,C12)</f>
        <v>0</v>
      </c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>
        <f>SUM(J13,H13,F13,D13,B13)</f>
        <v>0</v>
      </c>
      <c r="M13" s="2">
        <f>SUM(K13,I13,G13,E13,C13)</f>
        <v>0</v>
      </c>
    </row>
    <row r="16" spans="1:13" ht="26.25" x14ac:dyDescent="0.4">
      <c r="A16" s="3" t="s">
        <v>14</v>
      </c>
    </row>
    <row r="17" spans="1:13" x14ac:dyDescent="0.25">
      <c r="A17" t="s">
        <v>0</v>
      </c>
      <c r="B17" t="s">
        <v>9</v>
      </c>
      <c r="C17" t="s">
        <v>12</v>
      </c>
      <c r="D17" t="s">
        <v>7</v>
      </c>
      <c r="E17" t="s">
        <v>8</v>
      </c>
      <c r="F17" t="s">
        <v>5</v>
      </c>
      <c r="G17" t="s">
        <v>6</v>
      </c>
      <c r="H17" t="s">
        <v>10</v>
      </c>
      <c r="I17" t="s">
        <v>11</v>
      </c>
      <c r="J17" t="s">
        <v>3</v>
      </c>
      <c r="K17" t="s">
        <v>4</v>
      </c>
      <c r="L17" t="s">
        <v>2</v>
      </c>
      <c r="M17" t="s">
        <v>1</v>
      </c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>
        <f t="shared" ref="L18:L27" si="0">SUM(J18,H18,F18,D18,B18)</f>
        <v>0</v>
      </c>
      <c r="M18" s="2">
        <f t="shared" ref="M18:M27" si="1">SUM(K18,I18,G18,E18,C18)</f>
        <v>0</v>
      </c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>
        <f t="shared" si="0"/>
        <v>0</v>
      </c>
      <c r="M19" s="2">
        <f t="shared" si="1"/>
        <v>0</v>
      </c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>
        <f t="shared" si="0"/>
        <v>0</v>
      </c>
      <c r="M20" s="2">
        <f t="shared" si="1"/>
        <v>0</v>
      </c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>
        <f t="shared" si="0"/>
        <v>0</v>
      </c>
      <c r="M21" s="2">
        <f t="shared" si="1"/>
        <v>0</v>
      </c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>
        <f t="shared" si="0"/>
        <v>0</v>
      </c>
      <c r="M22" s="2">
        <f t="shared" si="1"/>
        <v>0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>
        <f t="shared" si="0"/>
        <v>0</v>
      </c>
      <c r="M23" s="2">
        <f t="shared" si="1"/>
        <v>0</v>
      </c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>
        <f t="shared" si="0"/>
        <v>0</v>
      </c>
      <c r="M24" s="2">
        <f t="shared" si="1"/>
        <v>0</v>
      </c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>
        <f t="shared" si="0"/>
        <v>0</v>
      </c>
      <c r="M25" s="2">
        <f t="shared" si="1"/>
        <v>0</v>
      </c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>
        <f t="shared" si="0"/>
        <v>0</v>
      </c>
      <c r="M26" s="2">
        <f t="shared" si="1"/>
        <v>0</v>
      </c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>
        <f t="shared" si="0"/>
        <v>0</v>
      </c>
      <c r="M27" s="2">
        <f t="shared" si="1"/>
        <v>0</v>
      </c>
    </row>
    <row r="30" spans="1:13" ht="26.25" x14ac:dyDescent="0.4">
      <c r="A30" s="3" t="s">
        <v>15</v>
      </c>
    </row>
    <row r="31" spans="1:13" x14ac:dyDescent="0.25">
      <c r="A31" t="s">
        <v>0</v>
      </c>
      <c r="B31" t="s">
        <v>9</v>
      </c>
      <c r="C31" t="s">
        <v>12</v>
      </c>
      <c r="D31" t="s">
        <v>7</v>
      </c>
      <c r="E31" t="s">
        <v>8</v>
      </c>
      <c r="F31" t="s">
        <v>5</v>
      </c>
      <c r="G31" t="s">
        <v>6</v>
      </c>
      <c r="H31" t="s">
        <v>10</v>
      </c>
      <c r="I31" t="s">
        <v>11</v>
      </c>
      <c r="J31" t="s">
        <v>3</v>
      </c>
      <c r="K31" t="s">
        <v>4</v>
      </c>
      <c r="L31" t="s">
        <v>2</v>
      </c>
      <c r="M31" t="s">
        <v>1</v>
      </c>
    </row>
    <row r="32" spans="1:13" x14ac:dyDescent="0.25">
      <c r="A32" s="2" t="s">
        <v>35</v>
      </c>
      <c r="B32" s="2">
        <v>273</v>
      </c>
      <c r="C32" s="2">
        <v>5</v>
      </c>
      <c r="D32" s="2">
        <v>265</v>
      </c>
      <c r="E32" s="2">
        <v>4</v>
      </c>
      <c r="F32" s="2">
        <v>242</v>
      </c>
      <c r="G32" s="2">
        <v>5</v>
      </c>
      <c r="H32" s="2"/>
      <c r="I32" s="2"/>
      <c r="J32" s="2"/>
      <c r="K32" s="2"/>
      <c r="L32" s="2">
        <f>SUM(J32,H32,F32,D32,B32)</f>
        <v>780</v>
      </c>
      <c r="M32" s="2">
        <f>SUM(K32,I32,G32,E32,C32)</f>
        <v>14</v>
      </c>
    </row>
    <row r="33" spans="1:13" x14ac:dyDescent="0.25">
      <c r="A33" s="2" t="s">
        <v>34</v>
      </c>
      <c r="B33" s="2"/>
      <c r="C33" s="2"/>
      <c r="D33" s="2">
        <v>273</v>
      </c>
      <c r="E33" s="2">
        <v>2</v>
      </c>
      <c r="F33" s="2"/>
      <c r="G33" s="2"/>
      <c r="H33" s="2"/>
      <c r="I33" s="2"/>
      <c r="J33" s="2"/>
      <c r="K33" s="2"/>
      <c r="L33" s="2">
        <f>SUM(J33,H33,F33,D33,B33)</f>
        <v>273</v>
      </c>
      <c r="M33" s="2">
        <f>SUM(K33,I33,G33,E33,C33)</f>
        <v>2</v>
      </c>
    </row>
    <row r="34" spans="1:13" x14ac:dyDescent="0.25">
      <c r="A34" s="2" t="s">
        <v>36</v>
      </c>
      <c r="B34" s="2"/>
      <c r="C34" s="2"/>
      <c r="D34" s="2">
        <v>211</v>
      </c>
      <c r="E34" s="2">
        <v>4</v>
      </c>
      <c r="F34" s="2"/>
      <c r="G34" s="2"/>
      <c r="H34" s="2"/>
      <c r="I34" s="2"/>
      <c r="J34" s="2"/>
      <c r="K34" s="2"/>
      <c r="L34" s="2">
        <f>SUM(J34,H34,F34,D34,B34)</f>
        <v>211</v>
      </c>
      <c r="M34" s="2">
        <v>4</v>
      </c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>
        <f>SUM(J35,H35,F35,D35,B35)</f>
        <v>0</v>
      </c>
      <c r="M35" s="2">
        <f>SUM(K35,I35,G35,E35,C35)</f>
        <v>0</v>
      </c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>
        <f>SUM(J36,H36,F36,D36,B36)</f>
        <v>0</v>
      </c>
      <c r="M36" s="2">
        <f>SUM(K36,I36,G36,E36,C36)</f>
        <v>0</v>
      </c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>
        <f>SUM(J37,H37,F37,D37,B37)</f>
        <v>0</v>
      </c>
      <c r="M37" s="2">
        <f>SUM(K37,I37,G37,E37,C37)</f>
        <v>0</v>
      </c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>
        <f>SUM(J38,H38,F38,D38,B38)</f>
        <v>0</v>
      </c>
      <c r="M38" s="2">
        <f>SUM(K38,I38,G38,E38,C38)</f>
        <v>0</v>
      </c>
    </row>
    <row r="39" spans="1:13" ht="26.25" x14ac:dyDescent="0.4">
      <c r="A39" s="3" t="s">
        <v>16</v>
      </c>
    </row>
    <row r="40" spans="1:13" x14ac:dyDescent="0.25">
      <c r="A40" t="s">
        <v>0</v>
      </c>
      <c r="B40" t="s">
        <v>9</v>
      </c>
      <c r="C40" t="s">
        <v>12</v>
      </c>
      <c r="D40" t="s">
        <v>7</v>
      </c>
      <c r="E40" t="s">
        <v>8</v>
      </c>
      <c r="F40" t="s">
        <v>5</v>
      </c>
      <c r="G40" t="s">
        <v>6</v>
      </c>
      <c r="H40" t="s">
        <v>10</v>
      </c>
      <c r="I40" t="s">
        <v>11</v>
      </c>
      <c r="J40" t="s">
        <v>3</v>
      </c>
      <c r="K40" t="s">
        <v>4</v>
      </c>
      <c r="L40" t="s">
        <v>2</v>
      </c>
      <c r="M40" t="s">
        <v>1</v>
      </c>
    </row>
    <row r="41" spans="1:13" x14ac:dyDescent="0.25">
      <c r="A41" s="2" t="s">
        <v>37</v>
      </c>
      <c r="B41" s="2">
        <v>168</v>
      </c>
      <c r="C41" s="2"/>
      <c r="D41" s="2">
        <v>220</v>
      </c>
      <c r="E41" s="2">
        <v>4</v>
      </c>
      <c r="F41" s="2">
        <v>196</v>
      </c>
      <c r="G41" s="2">
        <v>2</v>
      </c>
      <c r="H41" s="2"/>
      <c r="I41" s="2"/>
      <c r="J41" s="2"/>
      <c r="K41" s="2"/>
      <c r="L41" s="2">
        <f t="shared" ref="L41:L51" si="2">SUM(J41,H41,F41,D41,B41)</f>
        <v>584</v>
      </c>
      <c r="M41" s="2">
        <f t="shared" ref="M41:M51" si="3">SUM(K41,I41,G41,E41,C41)</f>
        <v>6</v>
      </c>
    </row>
    <row r="42" spans="1:13" x14ac:dyDescent="0.25">
      <c r="A42" s="2" t="s">
        <v>38</v>
      </c>
      <c r="B42" s="2">
        <v>240</v>
      </c>
      <c r="C42" s="2">
        <v>0</v>
      </c>
      <c r="D42" s="2">
        <v>218</v>
      </c>
      <c r="E42" s="2">
        <v>4</v>
      </c>
      <c r="F42" s="2">
        <v>190</v>
      </c>
      <c r="G42" s="2">
        <v>0</v>
      </c>
      <c r="H42" s="2"/>
      <c r="I42" s="2"/>
      <c r="J42" s="2"/>
      <c r="K42" s="2"/>
      <c r="L42" s="2">
        <f t="shared" si="2"/>
        <v>648</v>
      </c>
      <c r="M42" s="2">
        <f t="shared" si="3"/>
        <v>4</v>
      </c>
    </row>
    <row r="43" spans="1:13" x14ac:dyDescent="0.25">
      <c r="A43" s="2" t="s">
        <v>39</v>
      </c>
      <c r="B43" s="2">
        <v>253</v>
      </c>
      <c r="C43" s="2">
        <v>3</v>
      </c>
      <c r="D43" s="2"/>
      <c r="E43" s="2"/>
      <c r="F43" s="2"/>
      <c r="G43" s="2"/>
      <c r="H43" s="2"/>
      <c r="I43" s="2"/>
      <c r="J43" s="2"/>
      <c r="K43" s="2"/>
      <c r="L43" s="2">
        <f t="shared" si="2"/>
        <v>253</v>
      </c>
      <c r="M43" s="2">
        <f t="shared" si="3"/>
        <v>3</v>
      </c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>
        <f t="shared" si="2"/>
        <v>0</v>
      </c>
      <c r="M44" s="2">
        <f t="shared" si="3"/>
        <v>0</v>
      </c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>
        <f t="shared" si="2"/>
        <v>0</v>
      </c>
      <c r="M45" s="2">
        <f t="shared" si="3"/>
        <v>0</v>
      </c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>
        <f t="shared" si="2"/>
        <v>0</v>
      </c>
      <c r="M46" s="2">
        <f t="shared" si="3"/>
        <v>0</v>
      </c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>
        <f t="shared" si="2"/>
        <v>0</v>
      </c>
      <c r="M47" s="2">
        <f t="shared" si="3"/>
        <v>0</v>
      </c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>
        <f t="shared" si="2"/>
        <v>0</v>
      </c>
      <c r="M48" s="2">
        <f t="shared" si="3"/>
        <v>0</v>
      </c>
    </row>
    <row r="49" spans="1:1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>
        <f t="shared" si="2"/>
        <v>0</v>
      </c>
      <c r="M49" s="2">
        <f t="shared" si="3"/>
        <v>0</v>
      </c>
    </row>
    <row r="50" spans="1:1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>
        <f t="shared" si="2"/>
        <v>0</v>
      </c>
      <c r="M50" s="2">
        <f t="shared" si="3"/>
        <v>0</v>
      </c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>
        <f t="shared" si="2"/>
        <v>0</v>
      </c>
      <c r="M51" s="2">
        <f t="shared" si="3"/>
        <v>0</v>
      </c>
    </row>
    <row r="55" spans="1:13" ht="26.25" x14ac:dyDescent="0.4">
      <c r="A55" s="3" t="s">
        <v>17</v>
      </c>
    </row>
    <row r="56" spans="1:13" x14ac:dyDescent="0.25">
      <c r="A56" t="s">
        <v>0</v>
      </c>
      <c r="B56" t="s">
        <v>9</v>
      </c>
      <c r="C56" t="s">
        <v>12</v>
      </c>
      <c r="D56" t="s">
        <v>7</v>
      </c>
      <c r="E56" t="s">
        <v>8</v>
      </c>
      <c r="F56" t="s">
        <v>5</v>
      </c>
      <c r="G56" t="s">
        <v>6</v>
      </c>
      <c r="H56" t="s">
        <v>10</v>
      </c>
      <c r="I56" t="s">
        <v>11</v>
      </c>
      <c r="J56" t="s">
        <v>3</v>
      </c>
      <c r="K56" t="s">
        <v>4</v>
      </c>
      <c r="L56" t="s">
        <v>2</v>
      </c>
      <c r="M56" t="s">
        <v>1</v>
      </c>
    </row>
    <row r="57" spans="1:13" x14ac:dyDescent="0.25">
      <c r="A57" s="2" t="s">
        <v>40</v>
      </c>
      <c r="B57" s="2"/>
      <c r="C57" s="2"/>
      <c r="D57" s="2">
        <v>307</v>
      </c>
      <c r="E57" s="2">
        <v>13</v>
      </c>
      <c r="F57" s="2">
        <v>291</v>
      </c>
      <c r="G57" s="2">
        <v>11</v>
      </c>
      <c r="H57" s="2"/>
      <c r="I57" s="2"/>
      <c r="J57" s="2"/>
      <c r="K57" s="2"/>
      <c r="L57" s="2">
        <f>SUM(J57,H57,F57,D57,B57)</f>
        <v>598</v>
      </c>
      <c r="M57" s="2">
        <f>SUM(K57,I57,G57,E57,C57)</f>
        <v>24</v>
      </c>
    </row>
    <row r="58" spans="1:13" x14ac:dyDescent="0.25">
      <c r="A58" s="2" t="s">
        <v>42</v>
      </c>
      <c r="B58" s="2">
        <v>159</v>
      </c>
      <c r="C58" s="2"/>
      <c r="D58" s="2">
        <v>201</v>
      </c>
      <c r="E58" s="2">
        <v>0</v>
      </c>
      <c r="F58" s="2">
        <v>234</v>
      </c>
      <c r="G58" s="2">
        <v>3</v>
      </c>
      <c r="H58" s="2"/>
      <c r="I58" s="2"/>
      <c r="J58" s="2"/>
      <c r="K58" s="2"/>
      <c r="L58" s="2">
        <f>SUM(J58,H58,F58,D58,B58)</f>
        <v>594</v>
      </c>
      <c r="M58" s="2">
        <f>SUM(K58,I58,G58,E58,C58)</f>
        <v>3</v>
      </c>
    </row>
    <row r="59" spans="1:13" x14ac:dyDescent="0.25">
      <c r="A59" s="2" t="s">
        <v>41</v>
      </c>
      <c r="B59" s="2">
        <v>249</v>
      </c>
      <c r="C59" s="2">
        <v>5</v>
      </c>
      <c r="D59" s="2">
        <v>291</v>
      </c>
      <c r="E59" s="2">
        <v>10</v>
      </c>
      <c r="F59" s="2"/>
      <c r="G59" s="2"/>
      <c r="H59" s="2"/>
      <c r="I59" s="2"/>
      <c r="J59" s="2"/>
      <c r="K59" s="2"/>
      <c r="L59" s="2">
        <f>SUM(J59,H59,F59,D59,B59)</f>
        <v>540</v>
      </c>
      <c r="M59" s="2">
        <f>SUM(K59,I59,G59,E59,C59)</f>
        <v>15</v>
      </c>
    </row>
    <row r="60" spans="1:1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>
        <f>SUM(J60,H60,F60,D60,B60)</f>
        <v>0</v>
      </c>
      <c r="M60" s="2">
        <f>SUM(K60,I60,G60,E60,C60)</f>
        <v>0</v>
      </c>
    </row>
    <row r="61" spans="1:1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>
        <f>SUM(J61,H61,F61,D61,B61)</f>
        <v>0</v>
      </c>
      <c r="M61" s="2">
        <f>SUM(K61,I61,G61,E61,C61)</f>
        <v>0</v>
      </c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>
        <f>SUM(J62,H62,F62,D62,B62)</f>
        <v>0</v>
      </c>
      <c r="M62" s="2">
        <f>SUM(K62,I62,G62,E62,C62)</f>
        <v>0</v>
      </c>
    </row>
    <row r="63" spans="1:1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>
        <f>SUM(J63,H63,F63,D63,B63)</f>
        <v>0</v>
      </c>
      <c r="M63" s="2">
        <f>SUM(K63,I63,G63,E63,C63)</f>
        <v>0</v>
      </c>
    </row>
    <row r="65" spans="1:13" ht="26.25" x14ac:dyDescent="0.4">
      <c r="A65" s="3" t="s">
        <v>18</v>
      </c>
    </row>
    <row r="66" spans="1:13" x14ac:dyDescent="0.25">
      <c r="A66" t="s">
        <v>0</v>
      </c>
      <c r="B66" t="s">
        <v>9</v>
      </c>
      <c r="C66" t="s">
        <v>12</v>
      </c>
      <c r="D66" t="s">
        <v>7</v>
      </c>
      <c r="E66" t="s">
        <v>8</v>
      </c>
      <c r="F66" t="s">
        <v>5</v>
      </c>
      <c r="G66" t="s">
        <v>6</v>
      </c>
      <c r="H66" t="s">
        <v>10</v>
      </c>
      <c r="I66" t="s">
        <v>11</v>
      </c>
      <c r="J66" t="s">
        <v>3</v>
      </c>
      <c r="K66" t="s">
        <v>4</v>
      </c>
      <c r="L66" t="s">
        <v>2</v>
      </c>
      <c r="M66" t="s">
        <v>1</v>
      </c>
    </row>
    <row r="67" spans="1:13" x14ac:dyDescent="0.25">
      <c r="A67" s="2" t="s">
        <v>44</v>
      </c>
      <c r="B67" s="2">
        <v>298</v>
      </c>
      <c r="C67" s="2">
        <v>13</v>
      </c>
      <c r="D67" s="2">
        <v>297</v>
      </c>
      <c r="E67" s="2">
        <v>5</v>
      </c>
      <c r="F67" s="2">
        <v>302</v>
      </c>
      <c r="G67" s="2">
        <v>14</v>
      </c>
      <c r="H67" s="2"/>
      <c r="I67" s="2"/>
      <c r="J67" s="2"/>
      <c r="K67" s="2"/>
      <c r="L67" s="2">
        <f t="shared" ref="L67:L83" si="4">SUM(J67,H67,F67,D67,B67)</f>
        <v>897</v>
      </c>
      <c r="M67" s="2">
        <f t="shared" ref="M67:M83" si="5">SUM(K67,I67,G67,E67,C67)</f>
        <v>32</v>
      </c>
    </row>
    <row r="68" spans="1:13" x14ac:dyDescent="0.25">
      <c r="A68" s="2" t="s">
        <v>43</v>
      </c>
      <c r="B68" s="2"/>
      <c r="C68" s="2"/>
      <c r="D68" s="2">
        <v>299</v>
      </c>
      <c r="E68" s="2">
        <v>7</v>
      </c>
      <c r="F68" s="2">
        <v>284</v>
      </c>
      <c r="G68" s="2">
        <v>9</v>
      </c>
      <c r="H68" s="2"/>
      <c r="I68" s="2"/>
      <c r="J68" s="2"/>
      <c r="K68" s="2"/>
      <c r="L68" s="2">
        <f t="shared" si="4"/>
        <v>583</v>
      </c>
      <c r="M68" s="2">
        <f t="shared" si="5"/>
        <v>16</v>
      </c>
    </row>
    <row r="69" spans="1:13" x14ac:dyDescent="0.25">
      <c r="A69" s="2" t="s">
        <v>142</v>
      </c>
      <c r="B69" s="2"/>
      <c r="C69" s="2"/>
      <c r="D69" s="2"/>
      <c r="E69" s="2"/>
      <c r="F69" s="2">
        <v>266</v>
      </c>
      <c r="G69" s="2">
        <v>3</v>
      </c>
      <c r="H69" s="2"/>
      <c r="I69" s="2"/>
      <c r="J69" s="2"/>
      <c r="K69" s="2"/>
      <c r="L69" s="2">
        <f t="shared" si="4"/>
        <v>266</v>
      </c>
      <c r="M69" s="2">
        <f t="shared" si="5"/>
        <v>3</v>
      </c>
    </row>
    <row r="70" spans="1:13" x14ac:dyDescent="0.25">
      <c r="A70" s="2" t="s">
        <v>45</v>
      </c>
      <c r="B70" s="2">
        <v>248</v>
      </c>
      <c r="C70" s="2">
        <v>4</v>
      </c>
      <c r="D70" s="2">
        <v>278</v>
      </c>
      <c r="E70" s="2">
        <v>4</v>
      </c>
      <c r="F70" s="2"/>
      <c r="G70" s="2"/>
      <c r="H70" s="2"/>
      <c r="I70" s="2"/>
      <c r="J70" s="2"/>
      <c r="K70" s="2"/>
      <c r="L70" s="2">
        <f t="shared" si="4"/>
        <v>526</v>
      </c>
      <c r="M70" s="2">
        <f t="shared" si="5"/>
        <v>8</v>
      </c>
    </row>
    <row r="71" spans="1:13" x14ac:dyDescent="0.25">
      <c r="A71" s="2" t="s">
        <v>46</v>
      </c>
      <c r="B71" s="2">
        <v>296</v>
      </c>
      <c r="C71" s="2">
        <v>7</v>
      </c>
      <c r="D71" s="2"/>
      <c r="E71" s="2"/>
      <c r="F71" s="2"/>
      <c r="G71" s="2"/>
      <c r="H71" s="2"/>
      <c r="I71" s="2"/>
      <c r="J71" s="2"/>
      <c r="K71" s="2"/>
      <c r="L71" s="2">
        <f t="shared" si="4"/>
        <v>296</v>
      </c>
      <c r="M71" s="2">
        <f t="shared" si="5"/>
        <v>7</v>
      </c>
    </row>
    <row r="72" spans="1:13" x14ac:dyDescent="0.25">
      <c r="A72" s="2" t="s">
        <v>47</v>
      </c>
      <c r="B72" s="2">
        <v>273</v>
      </c>
      <c r="C72" s="2">
        <v>2</v>
      </c>
      <c r="D72" s="2"/>
      <c r="E72" s="2"/>
      <c r="F72" s="2"/>
      <c r="G72" s="2"/>
      <c r="H72" s="2"/>
      <c r="I72" s="2"/>
      <c r="J72" s="2"/>
      <c r="K72" s="2"/>
      <c r="L72" s="2">
        <f t="shared" si="4"/>
        <v>273</v>
      </c>
      <c r="M72" s="2">
        <f t="shared" si="5"/>
        <v>2</v>
      </c>
    </row>
    <row r="73" spans="1:13" x14ac:dyDescent="0.25">
      <c r="A73" s="2" t="s">
        <v>48</v>
      </c>
      <c r="B73" s="2">
        <v>265</v>
      </c>
      <c r="C73" s="2">
        <v>3</v>
      </c>
      <c r="D73" s="2"/>
      <c r="E73" s="2"/>
      <c r="F73" s="2"/>
      <c r="G73" s="2"/>
      <c r="H73" s="2"/>
      <c r="I73" s="2"/>
      <c r="J73" s="2"/>
      <c r="K73" s="2"/>
      <c r="L73" s="2">
        <f t="shared" si="4"/>
        <v>265</v>
      </c>
      <c r="M73" s="2">
        <f t="shared" si="5"/>
        <v>3</v>
      </c>
    </row>
    <row r="74" spans="1:13" x14ac:dyDescent="0.25">
      <c r="A74" s="2" t="s">
        <v>49</v>
      </c>
      <c r="B74" s="2">
        <v>245</v>
      </c>
      <c r="C74" s="2">
        <v>0</v>
      </c>
      <c r="D74" s="2"/>
      <c r="E74" s="2"/>
      <c r="F74" s="2"/>
      <c r="G74" s="2"/>
      <c r="H74" s="2"/>
      <c r="I74" s="2"/>
      <c r="J74" s="2"/>
      <c r="K74" s="2"/>
      <c r="L74" s="2">
        <f t="shared" si="4"/>
        <v>245</v>
      </c>
      <c r="M74" s="2">
        <f t="shared" si="5"/>
        <v>0</v>
      </c>
    </row>
    <row r="75" spans="1:1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>
        <f t="shared" si="4"/>
        <v>0</v>
      </c>
      <c r="M75" s="2">
        <f t="shared" si="5"/>
        <v>0</v>
      </c>
    </row>
    <row r="76" spans="1:1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>
        <f t="shared" si="4"/>
        <v>0</v>
      </c>
      <c r="M76" s="2">
        <f t="shared" si="5"/>
        <v>0</v>
      </c>
    </row>
    <row r="77" spans="1:1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>
        <f t="shared" si="4"/>
        <v>0</v>
      </c>
      <c r="M77" s="2">
        <f t="shared" si="5"/>
        <v>0</v>
      </c>
    </row>
    <row r="78" spans="1:1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>
        <f t="shared" si="4"/>
        <v>0</v>
      </c>
      <c r="M78" s="2">
        <f t="shared" si="5"/>
        <v>0</v>
      </c>
    </row>
    <row r="79" spans="1:1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>
        <f t="shared" si="4"/>
        <v>0</v>
      </c>
      <c r="M79" s="2">
        <f t="shared" si="5"/>
        <v>0</v>
      </c>
    </row>
    <row r="80" spans="1:1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>
        <f t="shared" si="4"/>
        <v>0</v>
      </c>
      <c r="M80" s="2">
        <f t="shared" si="5"/>
        <v>0</v>
      </c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>
        <f t="shared" si="4"/>
        <v>0</v>
      </c>
      <c r="M81" s="2">
        <f t="shared" si="5"/>
        <v>0</v>
      </c>
    </row>
    <row r="82" spans="1:1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>
        <f t="shared" si="4"/>
        <v>0</v>
      </c>
      <c r="M82" s="2">
        <f t="shared" si="5"/>
        <v>0</v>
      </c>
    </row>
    <row r="83" spans="1:1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>
        <f t="shared" si="4"/>
        <v>0</v>
      </c>
      <c r="M83" s="2">
        <f t="shared" si="5"/>
        <v>0</v>
      </c>
    </row>
    <row r="92" spans="1:13" ht="26.25" x14ac:dyDescent="0.4">
      <c r="A92" s="3" t="s">
        <v>19</v>
      </c>
    </row>
    <row r="93" spans="1:13" x14ac:dyDescent="0.25">
      <c r="A93" t="s">
        <v>0</v>
      </c>
      <c r="B93" t="s">
        <v>9</v>
      </c>
      <c r="C93" t="s">
        <v>12</v>
      </c>
      <c r="D93" t="s">
        <v>7</v>
      </c>
      <c r="E93" t="s">
        <v>8</v>
      </c>
      <c r="F93" t="s">
        <v>5</v>
      </c>
      <c r="G93" t="s">
        <v>6</v>
      </c>
      <c r="H93" t="s">
        <v>10</v>
      </c>
      <c r="I93" t="s">
        <v>11</v>
      </c>
      <c r="J93" t="s">
        <v>3</v>
      </c>
      <c r="K93" t="s">
        <v>4</v>
      </c>
      <c r="L93" t="s">
        <v>2</v>
      </c>
      <c r="M93" t="s">
        <v>1</v>
      </c>
    </row>
    <row r="94" spans="1:13" x14ac:dyDescent="0.25">
      <c r="A94" s="2" t="s">
        <v>135</v>
      </c>
      <c r="B94" s="2"/>
      <c r="C94" s="2"/>
      <c r="D94" s="2"/>
      <c r="E94" s="2"/>
      <c r="F94" s="2">
        <v>302</v>
      </c>
      <c r="G94" s="2">
        <v>8</v>
      </c>
      <c r="H94" s="2"/>
      <c r="I94" s="2"/>
      <c r="J94" s="2"/>
      <c r="K94" s="2"/>
      <c r="L94" s="2">
        <f>SUM(J94,H94,F94,D94,B94)</f>
        <v>302</v>
      </c>
      <c r="M94" s="2">
        <f>SUM(K94,I94,G94,E94,C94)</f>
        <v>8</v>
      </c>
    </row>
    <row r="95" spans="1:13" x14ac:dyDescent="0.25">
      <c r="A95" s="2" t="s">
        <v>45</v>
      </c>
      <c r="B95" s="2"/>
      <c r="C95" s="2"/>
      <c r="D95" s="2"/>
      <c r="E95" s="2"/>
      <c r="F95" s="2">
        <v>274</v>
      </c>
      <c r="G95" s="2">
        <v>5</v>
      </c>
      <c r="H95" s="2"/>
      <c r="I95" s="2"/>
      <c r="J95" s="2"/>
      <c r="K95" s="2"/>
      <c r="L95" s="2">
        <f>SUM(J95,H95,F95,D95,B95)</f>
        <v>274</v>
      </c>
      <c r="M95" s="2">
        <f>SUM(K95,I95,G95,E95,C95)</f>
        <v>5</v>
      </c>
    </row>
    <row r="96" spans="1:13" x14ac:dyDescent="0.25">
      <c r="A96" s="2" t="s">
        <v>50</v>
      </c>
      <c r="B96" s="2">
        <v>291</v>
      </c>
      <c r="C96" s="2">
        <v>10</v>
      </c>
      <c r="D96" s="2"/>
      <c r="E96" s="2"/>
      <c r="F96" s="2"/>
      <c r="G96" s="2"/>
      <c r="H96" s="2"/>
      <c r="I96" s="2"/>
      <c r="J96" s="2"/>
      <c r="K96" s="2"/>
      <c r="L96" s="2">
        <f>SUM(J96,H96,F96,D96,B96)</f>
        <v>291</v>
      </c>
      <c r="M96" s="2">
        <f>SUM(K96,I96,G96,E96,C96)</f>
        <v>10</v>
      </c>
    </row>
    <row r="97" spans="1:13" x14ac:dyDescent="0.25">
      <c r="A97" s="2" t="s">
        <v>51</v>
      </c>
      <c r="B97" s="2">
        <v>282</v>
      </c>
      <c r="C97" s="2">
        <v>8</v>
      </c>
      <c r="D97" s="2"/>
      <c r="E97" s="2"/>
      <c r="F97" s="2"/>
      <c r="G97" s="2"/>
      <c r="H97" s="2"/>
      <c r="I97" s="2"/>
      <c r="J97" s="2"/>
      <c r="K97" s="2"/>
      <c r="L97" s="2">
        <f>SUM(J97,H97,F97,D97,B97)</f>
        <v>282</v>
      </c>
      <c r="M97" s="2">
        <f>SUM(K97,I97,G97,E97,C97)</f>
        <v>8</v>
      </c>
    </row>
    <row r="98" spans="1:13" x14ac:dyDescent="0.25">
      <c r="A98" s="2" t="s">
        <v>52</v>
      </c>
      <c r="B98" s="2">
        <v>273</v>
      </c>
      <c r="C98" s="2">
        <v>4</v>
      </c>
      <c r="D98" s="2"/>
      <c r="E98" s="2"/>
      <c r="F98" s="2"/>
      <c r="G98" s="2"/>
      <c r="H98" s="2"/>
      <c r="I98" s="2"/>
      <c r="J98" s="2"/>
      <c r="K98" s="2"/>
      <c r="L98" s="2">
        <f>SUM(J98,H98,F98,D98,B98)</f>
        <v>273</v>
      </c>
      <c r="M98" s="2">
        <f>SUM(K98,I98,G98,E98,C98)</f>
        <v>4</v>
      </c>
    </row>
    <row r="99" spans="1:13" x14ac:dyDescent="0.25">
      <c r="A99" s="2" t="s">
        <v>53</v>
      </c>
      <c r="B99" s="2">
        <v>222</v>
      </c>
      <c r="C99" s="2">
        <v>5</v>
      </c>
      <c r="D99" s="2"/>
      <c r="E99" s="2"/>
      <c r="F99" s="2"/>
      <c r="G99" s="2"/>
      <c r="H99" s="2"/>
      <c r="I99" s="2"/>
      <c r="J99" s="2"/>
      <c r="K99" s="2"/>
      <c r="L99" s="2">
        <f>SUM(J99,H99,F99,D99,B99)</f>
        <v>222</v>
      </c>
      <c r="M99" s="2">
        <f>SUM(K99,I99,G99,E99,C99)</f>
        <v>5</v>
      </c>
    </row>
    <row r="100" spans="1:1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>
        <f>SUM(J100,H100,F100,D100,B100)</f>
        <v>0</v>
      </c>
      <c r="M100" s="2">
        <f>SUM(K100,I100,G100,E100,C100)</f>
        <v>0</v>
      </c>
    </row>
    <row r="101" spans="1:1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>
        <f>SUM(J101,H101,F101,D101,B101)</f>
        <v>0</v>
      </c>
      <c r="M101" s="2">
        <f>SUM(K101,I101,G101,E101,C101)</f>
        <v>0</v>
      </c>
    </row>
    <row r="102" spans="1:1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>
        <f>SUM(J102,H102,F102,D102,B102)</f>
        <v>0</v>
      </c>
      <c r="M102" s="2">
        <f>SUM(K102,I102,G102,E102,C102)</f>
        <v>0</v>
      </c>
    </row>
    <row r="103" spans="1:1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>
        <f>SUM(J103,H103,F103,D103,B103)</f>
        <v>0</v>
      </c>
      <c r="M103" s="2">
        <f>SUM(K103,I103,G103,E103,C103)</f>
        <v>0</v>
      </c>
    </row>
    <row r="104" spans="1:1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>
        <f>SUM(J104,H104,F104,D104,B104)</f>
        <v>0</v>
      </c>
      <c r="M104" s="2">
        <f>SUM(K104,I104,G104,E104,C104)</f>
        <v>0</v>
      </c>
    </row>
    <row r="105" spans="1:1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>
        <f>SUM(J105,H105,F105,D105,B105)</f>
        <v>0</v>
      </c>
      <c r="M105" s="2">
        <f>SUM(K105,I105,G105,E105,C105)</f>
        <v>0</v>
      </c>
    </row>
    <row r="106" spans="1:1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>
        <f>SUM(J106,H106,F106,D106,B106)</f>
        <v>0</v>
      </c>
      <c r="M106" s="2">
        <f>SUM(K106,I106,G106,E106,C106)</f>
        <v>0</v>
      </c>
    </row>
    <row r="107" spans="1:1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>
        <f>SUM(J107,H107,F107,D107,B107)</f>
        <v>0</v>
      </c>
      <c r="M107" s="2">
        <f>SUM(K107,I107,G107,E107,C107)</f>
        <v>0</v>
      </c>
    </row>
    <row r="108" spans="1:1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>
        <f>SUM(J108,H108,F108,D108,B108)</f>
        <v>0</v>
      </c>
      <c r="M108" s="2">
        <f>SUM(K108,I108,G108,E108,C108)</f>
        <v>0</v>
      </c>
    </row>
    <row r="110" spans="1:13" ht="26.25" x14ac:dyDescent="0.4">
      <c r="A110" s="3" t="s">
        <v>20</v>
      </c>
    </row>
    <row r="111" spans="1:13" x14ac:dyDescent="0.25">
      <c r="A111" t="s">
        <v>0</v>
      </c>
      <c r="B111" t="s">
        <v>9</v>
      </c>
      <c r="C111" t="s">
        <v>12</v>
      </c>
      <c r="D111" t="s">
        <v>7</v>
      </c>
      <c r="E111" t="s">
        <v>8</v>
      </c>
      <c r="F111" t="s">
        <v>5</v>
      </c>
      <c r="G111" t="s">
        <v>6</v>
      </c>
      <c r="H111" t="s">
        <v>10</v>
      </c>
      <c r="I111" t="s">
        <v>11</v>
      </c>
      <c r="J111" t="s">
        <v>3</v>
      </c>
      <c r="K111" t="s">
        <v>4</v>
      </c>
      <c r="L111" t="s">
        <v>2</v>
      </c>
      <c r="M111" t="s">
        <v>1</v>
      </c>
    </row>
    <row r="112" spans="1:13" x14ac:dyDescent="0.25">
      <c r="A112" s="2" t="s">
        <v>54</v>
      </c>
      <c r="B112" s="2"/>
      <c r="C112" s="2"/>
      <c r="D112" s="2">
        <v>262</v>
      </c>
      <c r="E112" s="2">
        <v>4</v>
      </c>
      <c r="F112" s="2">
        <v>281</v>
      </c>
      <c r="G112" s="2">
        <v>6</v>
      </c>
      <c r="H112" s="2"/>
      <c r="I112" s="2"/>
      <c r="J112" s="2"/>
      <c r="K112" s="2"/>
      <c r="L112" s="2">
        <f>SUM(J112,H112,F112,D112,B112)</f>
        <v>543</v>
      </c>
      <c r="M112" s="2">
        <f>SUM(K112,I112,G112,E112,C112)</f>
        <v>10</v>
      </c>
    </row>
    <row r="113" spans="1:13" x14ac:dyDescent="0.25">
      <c r="A113" s="2" t="s">
        <v>55</v>
      </c>
      <c r="B113" s="2">
        <v>234</v>
      </c>
      <c r="C113" s="2">
        <v>2</v>
      </c>
      <c r="D113" s="2">
        <v>253</v>
      </c>
      <c r="E113" s="2">
        <v>4</v>
      </c>
      <c r="F113" s="2">
        <v>241</v>
      </c>
      <c r="G113" s="2">
        <v>2</v>
      </c>
      <c r="H113" s="2"/>
      <c r="I113" s="2"/>
      <c r="J113" s="2"/>
      <c r="K113" s="2"/>
      <c r="L113" s="2">
        <f>SUM(J113,H113,F113,D113,B113)</f>
        <v>728</v>
      </c>
      <c r="M113" s="2">
        <f>SUM(K113,I113,G113,E113,C113)</f>
        <v>8</v>
      </c>
    </row>
    <row r="114" spans="1:13" x14ac:dyDescent="0.25">
      <c r="A114" s="2" t="s">
        <v>56</v>
      </c>
      <c r="B114" s="2"/>
      <c r="C114" s="2"/>
      <c r="D114" s="2">
        <v>183</v>
      </c>
      <c r="E114" s="2">
        <v>0</v>
      </c>
      <c r="F114" s="2">
        <v>221</v>
      </c>
      <c r="G114" s="2">
        <v>3</v>
      </c>
      <c r="H114" s="2"/>
      <c r="I114" s="2"/>
      <c r="J114" s="2"/>
      <c r="K114" s="2"/>
      <c r="L114" s="2">
        <f>SUM(J114,H114,F114,D114,B114)</f>
        <v>404</v>
      </c>
      <c r="M114" s="2">
        <f>SUM(K114,I114,G114,E114,C114)</f>
        <v>3</v>
      </c>
    </row>
    <row r="115" spans="1:1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>
        <f>SUM(J115,H115,F115,D115,B115)</f>
        <v>0</v>
      </c>
      <c r="M115" s="2">
        <f>SUM(K115,I115,G115,E115,C115)</f>
        <v>0</v>
      </c>
    </row>
    <row r="117" spans="1:13" ht="26.25" x14ac:dyDescent="0.4">
      <c r="A117" s="3" t="s">
        <v>21</v>
      </c>
    </row>
    <row r="118" spans="1:13" x14ac:dyDescent="0.25">
      <c r="A118" t="s">
        <v>0</v>
      </c>
      <c r="B118" t="s">
        <v>9</v>
      </c>
      <c r="C118" t="s">
        <v>12</v>
      </c>
      <c r="D118" t="s">
        <v>7</v>
      </c>
      <c r="E118" t="s">
        <v>8</v>
      </c>
      <c r="F118" t="s">
        <v>5</v>
      </c>
      <c r="G118" t="s">
        <v>6</v>
      </c>
      <c r="H118" t="s">
        <v>10</v>
      </c>
      <c r="I118" t="s">
        <v>11</v>
      </c>
      <c r="J118" t="s">
        <v>3</v>
      </c>
      <c r="K118" t="s">
        <v>4</v>
      </c>
      <c r="L118" t="s">
        <v>2</v>
      </c>
      <c r="M118" t="s">
        <v>1</v>
      </c>
    </row>
    <row r="119" spans="1:13" x14ac:dyDescent="0.25">
      <c r="A119" s="2" t="s">
        <v>57</v>
      </c>
      <c r="B119" s="2">
        <v>319</v>
      </c>
      <c r="C119" s="2">
        <v>19</v>
      </c>
      <c r="D119" s="2">
        <v>310</v>
      </c>
      <c r="E119" s="2">
        <v>12</v>
      </c>
      <c r="F119" s="2">
        <v>311</v>
      </c>
      <c r="G119" s="2">
        <v>13</v>
      </c>
      <c r="H119" s="2"/>
      <c r="I119" s="2"/>
      <c r="J119" s="2"/>
      <c r="K119" s="2"/>
      <c r="L119" s="2">
        <f>SUM(J119,H119,F119,D119,B119)</f>
        <v>940</v>
      </c>
      <c r="M119" s="2">
        <f>SUM(K119,I119,G119,E119,C119)</f>
        <v>44</v>
      </c>
    </row>
    <row r="120" spans="1:13" x14ac:dyDescent="0.25">
      <c r="A120" s="2" t="s">
        <v>133</v>
      </c>
      <c r="B120" s="2"/>
      <c r="C120" s="2"/>
      <c r="D120" s="2"/>
      <c r="E120" s="2"/>
      <c r="F120" s="2">
        <v>301</v>
      </c>
      <c r="G120" s="2">
        <v>9</v>
      </c>
      <c r="H120" s="2"/>
      <c r="I120" s="2"/>
      <c r="J120" s="2"/>
      <c r="K120" s="2"/>
      <c r="L120" s="2">
        <f>SUM(J120,H120,F120,D120,B120)</f>
        <v>301</v>
      </c>
      <c r="M120" s="2">
        <f>SUM(K120,I120,G120,E120,C120)</f>
        <v>9</v>
      </c>
    </row>
    <row r="121" spans="1:13" x14ac:dyDescent="0.25">
      <c r="A121" s="2" t="s">
        <v>60</v>
      </c>
      <c r="B121" s="2">
        <v>301</v>
      </c>
      <c r="C121" s="2">
        <v>10</v>
      </c>
      <c r="D121" s="2">
        <v>285</v>
      </c>
      <c r="E121" s="2">
        <v>6</v>
      </c>
      <c r="F121" s="2">
        <v>298</v>
      </c>
      <c r="G121" s="2">
        <v>10</v>
      </c>
      <c r="H121" s="2"/>
      <c r="I121" s="2"/>
      <c r="J121" s="2"/>
      <c r="K121" s="2"/>
      <c r="L121" s="2">
        <f>SUM(J121,H121,F121,D121,B121)</f>
        <v>884</v>
      </c>
      <c r="M121" s="2">
        <f>SUM(K121,I121,G121,E121,C121)</f>
        <v>26</v>
      </c>
    </row>
    <row r="122" spans="1:13" x14ac:dyDescent="0.25">
      <c r="A122" s="2" t="s">
        <v>63</v>
      </c>
      <c r="B122" s="2">
        <v>284</v>
      </c>
      <c r="C122" s="2">
        <v>9</v>
      </c>
      <c r="D122" s="2">
        <v>277</v>
      </c>
      <c r="E122" s="2">
        <v>7</v>
      </c>
      <c r="F122" s="2">
        <v>297</v>
      </c>
      <c r="G122" s="2">
        <v>9</v>
      </c>
      <c r="H122" s="2"/>
      <c r="I122" s="2"/>
      <c r="J122" s="2"/>
      <c r="K122" s="2"/>
      <c r="L122" s="2">
        <f>SUM(J122,H122,F122,D122,B122)</f>
        <v>858</v>
      </c>
      <c r="M122" s="2">
        <f>SUM(K122,I122,G122,E122,C122)</f>
        <v>25</v>
      </c>
    </row>
    <row r="123" spans="1:13" x14ac:dyDescent="0.25">
      <c r="A123" s="2" t="s">
        <v>61</v>
      </c>
      <c r="B123" s="2">
        <v>297</v>
      </c>
      <c r="C123" s="2">
        <v>9</v>
      </c>
      <c r="D123" s="2">
        <v>284</v>
      </c>
      <c r="E123" s="2">
        <v>8</v>
      </c>
      <c r="F123" s="2">
        <v>295</v>
      </c>
      <c r="G123" s="2">
        <v>9</v>
      </c>
      <c r="H123" s="2"/>
      <c r="I123" s="2"/>
      <c r="J123" s="2"/>
      <c r="K123" s="2"/>
      <c r="L123" s="2">
        <f>SUM(J123,H123,F123,D123,B123)</f>
        <v>876</v>
      </c>
      <c r="M123" s="2">
        <f>SUM(K123,I123,G123,E123,C123)</f>
        <v>26</v>
      </c>
    </row>
    <row r="124" spans="1:13" x14ac:dyDescent="0.25">
      <c r="A124" s="2" t="s">
        <v>78</v>
      </c>
      <c r="B124" s="2">
        <v>285</v>
      </c>
      <c r="C124" s="2">
        <v>4</v>
      </c>
      <c r="D124" s="2"/>
      <c r="E124" s="2"/>
      <c r="F124" s="2">
        <v>286</v>
      </c>
      <c r="G124" s="2">
        <v>7</v>
      </c>
      <c r="H124" s="2"/>
      <c r="I124" s="2"/>
      <c r="J124" s="2"/>
      <c r="K124" s="2"/>
      <c r="L124" s="2">
        <f>SUM(J124,H124,F124,D124,B124)</f>
        <v>571</v>
      </c>
      <c r="M124" s="2">
        <f>SUM(K124,I124,G124,E124,C124)</f>
        <v>11</v>
      </c>
    </row>
    <row r="125" spans="1:13" x14ac:dyDescent="0.25">
      <c r="A125" s="2" t="s">
        <v>137</v>
      </c>
      <c r="B125" s="2"/>
      <c r="C125" s="2"/>
      <c r="D125" s="2"/>
      <c r="E125" s="2"/>
      <c r="F125" s="2">
        <v>281</v>
      </c>
      <c r="G125" s="2">
        <v>7</v>
      </c>
      <c r="H125" s="2"/>
      <c r="I125" s="2"/>
      <c r="J125" s="2"/>
      <c r="K125" s="2"/>
      <c r="L125" s="2">
        <f>SUM(J125,H125,F125,D125,B125)</f>
        <v>281</v>
      </c>
      <c r="M125" s="2">
        <f>SUM(K125,I125,G125,E125,C125)</f>
        <v>7</v>
      </c>
    </row>
    <row r="126" spans="1:13" x14ac:dyDescent="0.25">
      <c r="A126" s="2" t="s">
        <v>71</v>
      </c>
      <c r="B126" s="2">
        <v>283</v>
      </c>
      <c r="C126" s="2">
        <v>4</v>
      </c>
      <c r="D126" s="2"/>
      <c r="E126" s="2"/>
      <c r="F126" s="2">
        <v>277</v>
      </c>
      <c r="G126" s="2">
        <v>5</v>
      </c>
      <c r="H126" s="2"/>
      <c r="I126" s="2"/>
      <c r="J126" s="2"/>
      <c r="K126" s="2"/>
      <c r="L126" s="2">
        <f>SUM(J126,H126,F126,D126,B126)</f>
        <v>560</v>
      </c>
      <c r="M126" s="2">
        <f>SUM(K126,I126,G126,E126,C126)</f>
        <v>9</v>
      </c>
    </row>
    <row r="127" spans="1:13" x14ac:dyDescent="0.25">
      <c r="A127" s="2" t="s">
        <v>62</v>
      </c>
      <c r="B127" s="2">
        <v>265</v>
      </c>
      <c r="C127" s="2">
        <v>5</v>
      </c>
      <c r="D127" s="2">
        <v>278</v>
      </c>
      <c r="E127" s="2">
        <v>5</v>
      </c>
      <c r="F127" s="2">
        <v>265</v>
      </c>
      <c r="G127" s="2">
        <v>2</v>
      </c>
      <c r="H127" s="2"/>
      <c r="I127" s="2"/>
      <c r="J127" s="2"/>
      <c r="K127" s="2"/>
      <c r="L127" s="2">
        <f>SUM(J127,H127,F127,D127,B127)</f>
        <v>808</v>
      </c>
      <c r="M127" s="2">
        <f>SUM(K127,I127,G127,E127,C127)</f>
        <v>12</v>
      </c>
    </row>
    <row r="128" spans="1:13" x14ac:dyDescent="0.25">
      <c r="A128" s="2" t="s">
        <v>67</v>
      </c>
      <c r="B128" s="2">
        <v>288</v>
      </c>
      <c r="C128" s="2">
        <v>12</v>
      </c>
      <c r="D128" s="2">
        <v>259</v>
      </c>
      <c r="E128" s="2">
        <v>3</v>
      </c>
      <c r="F128" s="2">
        <v>263</v>
      </c>
      <c r="G128" s="2">
        <v>1</v>
      </c>
      <c r="H128" s="2"/>
      <c r="I128" s="2"/>
      <c r="J128" s="2"/>
      <c r="K128" s="2"/>
      <c r="L128" s="2">
        <f>SUM(J128,H128,F128,D128,B128)</f>
        <v>810</v>
      </c>
      <c r="M128" s="2">
        <f>SUM(K128,I128,G128,E128,C128)</f>
        <v>16</v>
      </c>
    </row>
    <row r="129" spans="1:13" x14ac:dyDescent="0.25">
      <c r="A129" s="2" t="s">
        <v>132</v>
      </c>
      <c r="B129" s="2"/>
      <c r="C129" s="2"/>
      <c r="D129" s="2"/>
      <c r="E129" s="2"/>
      <c r="F129" s="2">
        <v>259</v>
      </c>
      <c r="G129" s="2">
        <v>7</v>
      </c>
      <c r="H129" s="2"/>
      <c r="I129" s="2"/>
      <c r="J129" s="2"/>
      <c r="K129" s="2"/>
      <c r="L129" s="2">
        <f>SUM(J129,H129,F129,D129,B129)</f>
        <v>259</v>
      </c>
      <c r="M129" s="2">
        <f>SUM(K129,I129,G129,E129,C129)</f>
        <v>7</v>
      </c>
    </row>
    <row r="130" spans="1:13" x14ac:dyDescent="0.25">
      <c r="A130" s="2" t="s">
        <v>77</v>
      </c>
      <c r="B130" s="2">
        <v>265</v>
      </c>
      <c r="C130" s="2">
        <v>7</v>
      </c>
      <c r="D130" s="2"/>
      <c r="E130" s="2"/>
      <c r="F130" s="2">
        <v>259</v>
      </c>
      <c r="G130" s="2">
        <v>2</v>
      </c>
      <c r="H130" s="2"/>
      <c r="I130" s="2"/>
      <c r="J130" s="2"/>
      <c r="K130" s="2"/>
      <c r="L130" s="2">
        <f>SUM(J130,H130,F130,D130,B130)</f>
        <v>524</v>
      </c>
      <c r="M130" s="2">
        <f>SUM(K130,I130,G130,E130,C130)</f>
        <v>9</v>
      </c>
    </row>
    <row r="131" spans="1:13" x14ac:dyDescent="0.25">
      <c r="A131" s="2" t="s">
        <v>69</v>
      </c>
      <c r="B131" s="2">
        <v>297</v>
      </c>
      <c r="C131" s="2">
        <v>5</v>
      </c>
      <c r="D131" s="2"/>
      <c r="E131" s="2"/>
      <c r="F131" s="2"/>
      <c r="G131" s="2"/>
      <c r="H131" s="2"/>
      <c r="I131" s="2"/>
      <c r="J131" s="2"/>
      <c r="K131" s="2"/>
      <c r="L131" s="2">
        <f>SUM(J131,H131,F131,D131,B131)</f>
        <v>297</v>
      </c>
      <c r="M131" s="2">
        <f>SUM(K131,I131,G131,E131,C131)</f>
        <v>5</v>
      </c>
    </row>
    <row r="132" spans="1:13" x14ac:dyDescent="0.25">
      <c r="A132" s="2" t="s">
        <v>70</v>
      </c>
      <c r="B132" s="2">
        <v>310</v>
      </c>
      <c r="C132" s="2">
        <v>16</v>
      </c>
      <c r="D132" s="2"/>
      <c r="E132" s="2"/>
      <c r="F132" s="2"/>
      <c r="G132" s="2"/>
      <c r="H132" s="2"/>
      <c r="I132" s="2"/>
      <c r="J132" s="2"/>
      <c r="K132" s="2"/>
      <c r="L132" s="2">
        <f>SUM(J132,H132,F132,D132,B132)</f>
        <v>310</v>
      </c>
      <c r="M132" s="2">
        <f>SUM(K132,I132,G132,E132,C132)</f>
        <v>16</v>
      </c>
    </row>
    <row r="133" spans="1:13" x14ac:dyDescent="0.25">
      <c r="A133" s="2" t="s">
        <v>72</v>
      </c>
      <c r="B133" s="2">
        <v>288</v>
      </c>
      <c r="C133" s="2">
        <v>7</v>
      </c>
      <c r="D133" s="2"/>
      <c r="E133" s="2"/>
      <c r="F133" s="2"/>
      <c r="G133" s="2"/>
      <c r="H133" s="2"/>
      <c r="I133" s="2"/>
      <c r="J133" s="2"/>
      <c r="K133" s="2"/>
      <c r="L133" s="2">
        <f>SUM(J133,H133,F133,D133,B133)</f>
        <v>288</v>
      </c>
      <c r="M133" s="2">
        <f>SUM(K133,I133,G133,E133,C133)</f>
        <v>7</v>
      </c>
    </row>
    <row r="134" spans="1:13" x14ac:dyDescent="0.25">
      <c r="A134" s="2" t="s">
        <v>73</v>
      </c>
      <c r="B134" s="2">
        <v>258</v>
      </c>
      <c r="C134" s="2">
        <v>6</v>
      </c>
      <c r="D134" s="2"/>
      <c r="E134" s="2"/>
      <c r="F134" s="2"/>
      <c r="G134" s="2"/>
      <c r="H134" s="2"/>
      <c r="I134" s="2"/>
      <c r="J134" s="2"/>
      <c r="K134" s="2"/>
      <c r="L134" s="2">
        <f>SUM(J134,H134,F134,D134,B134)</f>
        <v>258</v>
      </c>
      <c r="M134" s="2">
        <f>SUM(K134,I134,G134,E134,C134)</f>
        <v>6</v>
      </c>
    </row>
    <row r="135" spans="1:13" x14ac:dyDescent="0.25">
      <c r="A135" s="2" t="s">
        <v>64</v>
      </c>
      <c r="B135" s="2"/>
      <c r="C135" s="2"/>
      <c r="D135" s="2">
        <v>277</v>
      </c>
      <c r="E135" s="2">
        <v>2</v>
      </c>
      <c r="F135" s="2"/>
      <c r="G135" s="2"/>
      <c r="H135" s="2"/>
      <c r="I135" s="2"/>
      <c r="J135" s="2"/>
      <c r="K135" s="2"/>
      <c r="L135" s="2">
        <f>SUM(J135,H135,F135,D135,B135)</f>
        <v>277</v>
      </c>
      <c r="M135" s="2">
        <f>SUM(K135,I135,G135,E135,C135)</f>
        <v>2</v>
      </c>
    </row>
    <row r="136" spans="1:13" x14ac:dyDescent="0.25">
      <c r="A136" s="2" t="s">
        <v>74</v>
      </c>
      <c r="B136" s="2">
        <v>293</v>
      </c>
      <c r="C136" s="2">
        <v>12</v>
      </c>
      <c r="D136" s="2"/>
      <c r="E136" s="2"/>
      <c r="F136" s="2"/>
      <c r="G136" s="2"/>
      <c r="H136" s="2"/>
      <c r="I136" s="2"/>
      <c r="J136" s="2"/>
      <c r="K136" s="2"/>
      <c r="L136" s="2">
        <f>SUM(J136,H136,F136,D136,B136)</f>
        <v>293</v>
      </c>
      <c r="M136" s="2">
        <f>SUM(K136,I136,G136,E136,C136)</f>
        <v>12</v>
      </c>
    </row>
    <row r="137" spans="1:13" x14ac:dyDescent="0.25">
      <c r="A137" s="2" t="s">
        <v>65</v>
      </c>
      <c r="B137" s="2"/>
      <c r="C137" s="2"/>
      <c r="D137" s="2">
        <v>271</v>
      </c>
      <c r="E137" s="2">
        <v>7</v>
      </c>
      <c r="F137" s="2"/>
      <c r="G137" s="2"/>
      <c r="H137" s="2"/>
      <c r="I137" s="2"/>
      <c r="J137" s="2"/>
      <c r="K137" s="2"/>
      <c r="L137" s="2">
        <f>SUM(J137,H137,F137,D137,B137)</f>
        <v>271</v>
      </c>
      <c r="M137" s="2">
        <f>SUM(K137,I137,G137,E137,C137)</f>
        <v>7</v>
      </c>
    </row>
    <row r="138" spans="1:13" x14ac:dyDescent="0.25">
      <c r="A138" s="2" t="s">
        <v>75</v>
      </c>
      <c r="B138" s="2">
        <v>287</v>
      </c>
      <c r="C138" s="2">
        <v>6</v>
      </c>
      <c r="D138" s="2"/>
      <c r="E138" s="2"/>
      <c r="F138" s="2"/>
      <c r="G138" s="2"/>
      <c r="H138" s="2"/>
      <c r="I138" s="2"/>
      <c r="J138" s="2"/>
      <c r="K138" s="2"/>
      <c r="L138" s="2">
        <f>SUM(J138,H138,F138,D138,B138)</f>
        <v>287</v>
      </c>
      <c r="M138" s="2">
        <f>SUM(K138,I138,G138,E138,C138)</f>
        <v>6</v>
      </c>
    </row>
    <row r="139" spans="1:13" x14ac:dyDescent="0.25">
      <c r="A139" s="2" t="s">
        <v>59</v>
      </c>
      <c r="B139" s="2"/>
      <c r="C139" s="2"/>
      <c r="D139" s="2">
        <v>304</v>
      </c>
      <c r="E139" s="2">
        <v>14</v>
      </c>
      <c r="F139" s="2"/>
      <c r="G139" s="2"/>
      <c r="H139" s="2"/>
      <c r="I139" s="2"/>
      <c r="J139" s="2"/>
      <c r="K139" s="2"/>
      <c r="L139" s="2">
        <f>SUM(J139,H139,F139,D139,B139)</f>
        <v>304</v>
      </c>
      <c r="M139" s="2">
        <f>SUM(K139,I139,G139,E139,C139)</f>
        <v>14</v>
      </c>
    </row>
    <row r="140" spans="1:13" x14ac:dyDescent="0.25">
      <c r="A140" s="2" t="s">
        <v>76</v>
      </c>
      <c r="B140" s="2">
        <v>258</v>
      </c>
      <c r="C140" s="2">
        <v>3</v>
      </c>
      <c r="D140" s="2"/>
      <c r="E140" s="2"/>
      <c r="F140" s="2"/>
      <c r="G140" s="2"/>
      <c r="H140" s="2"/>
      <c r="I140" s="2"/>
      <c r="J140" s="2"/>
      <c r="K140" s="2"/>
      <c r="L140" s="2">
        <f>SUM(J140,H140,F140,D140,B140)</f>
        <v>258</v>
      </c>
      <c r="M140" s="2">
        <f>SUM(K140,I140,G140,E140,C140)</f>
        <v>3</v>
      </c>
    </row>
    <row r="141" spans="1:13" x14ac:dyDescent="0.25">
      <c r="A141" s="2" t="s">
        <v>68</v>
      </c>
      <c r="B141" s="2"/>
      <c r="C141" s="2"/>
      <c r="D141" s="2">
        <v>251</v>
      </c>
      <c r="E141" s="2">
        <v>5</v>
      </c>
      <c r="F141" s="2"/>
      <c r="G141" s="2"/>
      <c r="H141" s="2"/>
      <c r="I141" s="2"/>
      <c r="J141" s="2"/>
      <c r="K141" s="2"/>
      <c r="L141" s="2">
        <f>SUM(J141,H141,F141,D141,B141)</f>
        <v>251</v>
      </c>
      <c r="M141" s="2">
        <f>SUM(K141,I141,G141,E141,C141)</f>
        <v>5</v>
      </c>
    </row>
    <row r="142" spans="1:13" x14ac:dyDescent="0.25">
      <c r="A142" s="2" t="s">
        <v>79</v>
      </c>
      <c r="B142" s="2">
        <v>249</v>
      </c>
      <c r="C142" s="2">
        <v>6</v>
      </c>
      <c r="D142" s="2"/>
      <c r="E142" s="2"/>
      <c r="F142" s="2"/>
      <c r="G142" s="2"/>
      <c r="H142" s="2"/>
      <c r="I142" s="2"/>
      <c r="J142" s="2"/>
      <c r="K142" s="2"/>
      <c r="L142" s="2">
        <f>SUM(J142,H142,F142,D142,B142)</f>
        <v>249</v>
      </c>
      <c r="M142" s="2">
        <f>SUM(K142,I142,G142,E142,C142)</f>
        <v>6</v>
      </c>
    </row>
    <row r="143" spans="1:13" x14ac:dyDescent="0.25">
      <c r="A143" s="2" t="s">
        <v>80</v>
      </c>
      <c r="B143" s="2">
        <v>288</v>
      </c>
      <c r="C143" s="2">
        <v>9</v>
      </c>
      <c r="D143" s="2"/>
      <c r="E143" s="2"/>
      <c r="F143" s="2"/>
      <c r="G143" s="2"/>
      <c r="H143" s="2"/>
      <c r="I143" s="2"/>
      <c r="J143" s="2"/>
      <c r="K143" s="2"/>
      <c r="L143" s="2">
        <f>SUM(J143,H143,F143,D143,B143)</f>
        <v>288</v>
      </c>
      <c r="M143" s="2">
        <f>SUM(K143,I143,G143,E143,C143)</f>
        <v>9</v>
      </c>
    </row>
    <row r="144" spans="1:13" x14ac:dyDescent="0.25">
      <c r="A144" s="2" t="s">
        <v>81</v>
      </c>
      <c r="B144" s="2">
        <v>289</v>
      </c>
      <c r="C144" s="2">
        <v>8</v>
      </c>
      <c r="D144" s="2"/>
      <c r="E144" s="2"/>
      <c r="F144" s="2"/>
      <c r="G144" s="2"/>
      <c r="H144" s="2"/>
      <c r="I144" s="2"/>
      <c r="J144" s="2"/>
      <c r="K144" s="2"/>
      <c r="L144" s="2">
        <f>SUM(J144,H144,F144,D144,B144)</f>
        <v>289</v>
      </c>
      <c r="M144" s="2">
        <f>SUM(K144,I144,G144,E144,C144)</f>
        <v>8</v>
      </c>
    </row>
    <row r="145" spans="1:13" x14ac:dyDescent="0.25">
      <c r="A145" s="2" t="s">
        <v>58</v>
      </c>
      <c r="B145" s="2"/>
      <c r="C145" s="2"/>
      <c r="D145" s="2">
        <v>308</v>
      </c>
      <c r="E145" s="2">
        <v>14</v>
      </c>
      <c r="F145" s="2"/>
      <c r="G145" s="2"/>
      <c r="H145" s="2"/>
      <c r="I145" s="2"/>
      <c r="J145" s="2"/>
      <c r="K145" s="2"/>
      <c r="L145" s="2">
        <f>SUM(J145,H145,F145,D145,B145)</f>
        <v>308</v>
      </c>
      <c r="M145" s="2">
        <f>SUM(K145,I145,G145,E145,C145)</f>
        <v>14</v>
      </c>
    </row>
    <row r="146" spans="1:13" x14ac:dyDescent="0.25">
      <c r="A146" s="2" t="s">
        <v>66</v>
      </c>
      <c r="B146" s="2"/>
      <c r="C146" s="2"/>
      <c r="D146" s="2">
        <v>264</v>
      </c>
      <c r="E146" s="2">
        <v>5</v>
      </c>
      <c r="F146" s="2"/>
      <c r="G146" s="2"/>
      <c r="H146" s="2"/>
      <c r="I146" s="2"/>
      <c r="J146" s="2"/>
      <c r="K146" s="2"/>
      <c r="L146" s="2">
        <f>SUM(J146,H146,F146,D146,B146)</f>
        <v>264</v>
      </c>
      <c r="M146" s="2">
        <f>SUM(K146,I146,G146,E146,C146)</f>
        <v>5</v>
      </c>
    </row>
    <row r="147" spans="1:1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>
        <f>SUM(J147,H147,F147,D147,B147)</f>
        <v>0</v>
      </c>
      <c r="M147" s="2">
        <f>SUM(K147,I147,G147,E147,C147)</f>
        <v>0</v>
      </c>
    </row>
    <row r="148" spans="1:1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>
        <f>SUM(J148,H148,F148,D148,B148)</f>
        <v>0</v>
      </c>
      <c r="M148" s="2">
        <f>SUM(K148,I148,G148,E148,C148)</f>
        <v>0</v>
      </c>
    </row>
    <row r="149" spans="1:1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>
        <f>SUM(J149,H149,F149,D149,B149)</f>
        <v>0</v>
      </c>
      <c r="M149" s="2">
        <f>SUM(K149,I149,G149,E149,C149)</f>
        <v>0</v>
      </c>
    </row>
    <row r="150" spans="1:1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>
        <f>SUM(J150,H150,F150,D150,B150)</f>
        <v>0</v>
      </c>
      <c r="M150" s="2">
        <f>SUM(K150,I150,G150,E150,C150)</f>
        <v>0</v>
      </c>
    </row>
    <row r="151" spans="1:1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>
        <f>SUM(J151,H151,F151,D151,B151)</f>
        <v>0</v>
      </c>
      <c r="M151" s="2">
        <f>SUM(K151,I151,G151,E151,C151)</f>
        <v>0</v>
      </c>
    </row>
    <row r="152" spans="1:1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>
        <f>SUM(J152,H152,F152,D152,B152)</f>
        <v>0</v>
      </c>
      <c r="M152" s="2">
        <f>SUM(K152,I152,G152,E152,C152)</f>
        <v>0</v>
      </c>
    </row>
    <row r="153" spans="1:1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>
        <f>SUM(J153,H153,F153,D153,B153)</f>
        <v>0</v>
      </c>
      <c r="M153" s="2">
        <f>SUM(K153,I153,G153,E153,C153)</f>
        <v>0</v>
      </c>
    </row>
    <row r="154" spans="1:1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>
        <f>SUM(J154,H154,F154,D154,B154)</f>
        <v>0</v>
      </c>
      <c r="M154" s="2">
        <f>SUM(K154,I154,G154,E154,C154)</f>
        <v>0</v>
      </c>
    </row>
    <row r="155" spans="1:1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>
        <f>SUM(J155,H155,F155,D155,B155)</f>
        <v>0</v>
      </c>
      <c r="M155" s="2">
        <f>SUM(K155,I155,G155,E155,C155)</f>
        <v>0</v>
      </c>
    </row>
    <row r="157" spans="1:13" ht="26.25" x14ac:dyDescent="0.4">
      <c r="A157" s="3" t="s">
        <v>22</v>
      </c>
    </row>
    <row r="158" spans="1:13" x14ac:dyDescent="0.25">
      <c r="A158" t="s">
        <v>0</v>
      </c>
      <c r="B158" t="s">
        <v>9</v>
      </c>
      <c r="C158" t="s">
        <v>12</v>
      </c>
      <c r="D158" t="s">
        <v>7</v>
      </c>
      <c r="E158" t="s">
        <v>8</v>
      </c>
      <c r="F158" t="s">
        <v>5</v>
      </c>
      <c r="G158" t="s">
        <v>6</v>
      </c>
      <c r="H158" t="s">
        <v>10</v>
      </c>
      <c r="I158" t="s">
        <v>11</v>
      </c>
      <c r="J158" t="s">
        <v>3</v>
      </c>
      <c r="K158" t="s">
        <v>4</v>
      </c>
      <c r="L158" t="s">
        <v>2</v>
      </c>
      <c r="M158" t="s">
        <v>1</v>
      </c>
    </row>
    <row r="159" spans="1:13" x14ac:dyDescent="0.25">
      <c r="A159" s="2" t="s">
        <v>82</v>
      </c>
      <c r="B159" s="2"/>
      <c r="C159" s="2"/>
      <c r="D159" s="2">
        <v>279</v>
      </c>
      <c r="E159" s="2">
        <v>4</v>
      </c>
      <c r="F159" s="2">
        <v>291</v>
      </c>
      <c r="G159" s="2">
        <v>7</v>
      </c>
      <c r="H159" s="2"/>
      <c r="I159" s="2"/>
      <c r="J159" s="2"/>
      <c r="K159" s="2"/>
      <c r="L159" s="2">
        <f>SUM(J159,H159,F159,D159,B159)</f>
        <v>570</v>
      </c>
      <c r="M159" s="2">
        <f>SUM(K159,I159,G159,E159,C159)</f>
        <v>11</v>
      </c>
    </row>
    <row r="160" spans="1:13" x14ac:dyDescent="0.25">
      <c r="A160" s="2" t="s">
        <v>87</v>
      </c>
      <c r="B160" s="2">
        <v>290</v>
      </c>
      <c r="C160" s="2">
        <v>5</v>
      </c>
      <c r="D160" s="2">
        <v>268</v>
      </c>
      <c r="E160" s="2">
        <v>2</v>
      </c>
      <c r="F160" s="2">
        <v>278</v>
      </c>
      <c r="G160" s="2">
        <v>7</v>
      </c>
      <c r="H160" s="2"/>
      <c r="I160" s="2"/>
      <c r="J160" s="2"/>
      <c r="K160" s="2"/>
      <c r="L160" s="2">
        <f>SUM(J160,H160,F160,D160,B160)</f>
        <v>836</v>
      </c>
      <c r="M160" s="2">
        <f>SUM(K160,I160,G160,E160,C160)</f>
        <v>14</v>
      </c>
    </row>
    <row r="161" spans="1:13" x14ac:dyDescent="0.25">
      <c r="A161" s="2" t="s">
        <v>88</v>
      </c>
      <c r="B161" s="2"/>
      <c r="C161" s="2"/>
      <c r="D161" s="2">
        <v>258</v>
      </c>
      <c r="E161" s="2">
        <v>5</v>
      </c>
      <c r="F161" s="2">
        <v>276</v>
      </c>
      <c r="G161" s="2">
        <v>5</v>
      </c>
      <c r="H161" s="2"/>
      <c r="I161" s="2"/>
      <c r="J161" s="2"/>
      <c r="K161" s="2"/>
      <c r="L161" s="2">
        <f>SUM(J161,H161,F161,D161,B161)</f>
        <v>534</v>
      </c>
      <c r="M161" s="2">
        <f>SUM(K161,I161,G161,E161,C161)</f>
        <v>10</v>
      </c>
    </row>
    <row r="162" spans="1:13" x14ac:dyDescent="0.25">
      <c r="A162" s="2" t="s">
        <v>89</v>
      </c>
      <c r="B162" s="2">
        <v>276</v>
      </c>
      <c r="C162" s="2">
        <v>7</v>
      </c>
      <c r="D162" s="2">
        <v>0</v>
      </c>
      <c r="E162" s="2"/>
      <c r="F162" s="2">
        <v>270</v>
      </c>
      <c r="G162" s="2">
        <v>4</v>
      </c>
      <c r="H162" s="2"/>
      <c r="I162" s="2"/>
      <c r="J162" s="2"/>
      <c r="K162" s="2"/>
      <c r="L162" s="2">
        <f>SUM(J162,H162,F162,D162,B162)</f>
        <v>546</v>
      </c>
      <c r="M162" s="2">
        <f>SUM(K162,I162,G162,E162,C162)</f>
        <v>11</v>
      </c>
    </row>
    <row r="163" spans="1:13" x14ac:dyDescent="0.25">
      <c r="A163" s="2" t="s">
        <v>93</v>
      </c>
      <c r="B163" s="2">
        <v>286</v>
      </c>
      <c r="C163" s="2">
        <v>7</v>
      </c>
      <c r="D163" s="2"/>
      <c r="E163" s="2"/>
      <c r="F163" s="2">
        <v>254</v>
      </c>
      <c r="G163" s="2">
        <v>6</v>
      </c>
      <c r="H163" s="2"/>
      <c r="I163" s="2"/>
      <c r="J163" s="2"/>
      <c r="K163" s="2"/>
      <c r="L163" s="2">
        <f>SUM(J163,H163,F163,D163,B163)</f>
        <v>540</v>
      </c>
      <c r="M163" s="2">
        <f>SUM(K163,I163,G163,E163,C163)</f>
        <v>13</v>
      </c>
    </row>
    <row r="164" spans="1:13" x14ac:dyDescent="0.25">
      <c r="A164" s="2" t="s">
        <v>83</v>
      </c>
      <c r="B164" s="2">
        <v>270</v>
      </c>
      <c r="C164" s="2">
        <v>5</v>
      </c>
      <c r="D164" s="2">
        <v>275</v>
      </c>
      <c r="E164" s="2">
        <v>5</v>
      </c>
      <c r="F164" s="2">
        <v>253</v>
      </c>
      <c r="G164" s="2">
        <v>6</v>
      </c>
      <c r="H164" s="2"/>
      <c r="I164" s="2"/>
      <c r="J164" s="2"/>
      <c r="K164" s="2"/>
      <c r="L164" s="2">
        <f>SUM(J164,H164,F164,D164,B164)</f>
        <v>798</v>
      </c>
      <c r="M164" s="2">
        <f>SUM(K164,I164,G164,E164,C164)</f>
        <v>16</v>
      </c>
    </row>
    <row r="165" spans="1:13" x14ac:dyDescent="0.25">
      <c r="A165" s="2" t="s">
        <v>143</v>
      </c>
      <c r="B165" s="2">
        <f ca="1">SUM(L165)</f>
        <v>0</v>
      </c>
      <c r="C165" s="2"/>
      <c r="D165" s="2"/>
      <c r="E165" s="2"/>
      <c r="F165" s="2">
        <v>252</v>
      </c>
      <c r="G165" s="2">
        <v>6</v>
      </c>
      <c r="H165" s="2"/>
      <c r="I165" s="2"/>
      <c r="J165" s="2"/>
      <c r="K165" s="2"/>
      <c r="L165" s="2">
        <f ca="1">SUM(J165,H165,F165,D165,B165)</f>
        <v>0</v>
      </c>
      <c r="M165" s="2">
        <f>SUM(K165,I165,G165,E165,C165)</f>
        <v>6</v>
      </c>
    </row>
    <row r="166" spans="1:13" x14ac:dyDescent="0.25">
      <c r="A166" s="2" t="s">
        <v>85</v>
      </c>
      <c r="B166" s="2">
        <v>284</v>
      </c>
      <c r="C166" s="2">
        <v>8</v>
      </c>
      <c r="D166" s="2">
        <v>272</v>
      </c>
      <c r="E166" s="2">
        <v>7</v>
      </c>
      <c r="F166" s="2"/>
      <c r="G166" s="2"/>
      <c r="H166" s="2"/>
      <c r="I166" s="2"/>
      <c r="J166" s="2"/>
      <c r="K166" s="2"/>
      <c r="L166" s="2">
        <f>SUM(J166,H166,F166,D166,B166)</f>
        <v>556</v>
      </c>
      <c r="M166" s="2">
        <f>SUM(K166,I166,G166,E166,C166)</f>
        <v>15</v>
      </c>
    </row>
    <row r="167" spans="1:13" x14ac:dyDescent="0.25">
      <c r="A167" s="2" t="s">
        <v>96</v>
      </c>
      <c r="B167" s="2">
        <v>298</v>
      </c>
      <c r="C167" s="2">
        <v>12</v>
      </c>
      <c r="D167" s="2"/>
      <c r="E167" s="2"/>
      <c r="F167" s="2"/>
      <c r="G167" s="2"/>
      <c r="H167" s="2"/>
      <c r="I167" s="2"/>
      <c r="J167" s="2"/>
      <c r="K167" s="2"/>
      <c r="L167" s="2">
        <f>SUM(J167,H167,F167,D167,B167)</f>
        <v>298</v>
      </c>
      <c r="M167" s="2">
        <f>SUM(K167,I167,G167,E167,C167)</f>
        <v>12</v>
      </c>
    </row>
    <row r="168" spans="1:13" x14ac:dyDescent="0.25">
      <c r="A168" s="2" t="s">
        <v>91</v>
      </c>
      <c r="B168" s="2">
        <v>287</v>
      </c>
      <c r="C168" s="2">
        <v>6</v>
      </c>
      <c r="D168" s="2"/>
      <c r="E168" s="2"/>
      <c r="F168" s="2"/>
      <c r="G168" s="2"/>
      <c r="H168" s="2"/>
      <c r="I168" s="2"/>
      <c r="J168" s="2"/>
      <c r="K168" s="2"/>
      <c r="L168" s="2">
        <f>SUM(J168,H168,F168,D168,B168)</f>
        <v>287</v>
      </c>
      <c r="M168" s="2">
        <f>SUM(K168,I168,G168,E168,C168)</f>
        <v>6</v>
      </c>
    </row>
    <row r="169" spans="1:13" x14ac:dyDescent="0.25">
      <c r="A169" s="2" t="s">
        <v>84</v>
      </c>
      <c r="B169" s="2"/>
      <c r="C169" s="2"/>
      <c r="D169" s="2">
        <v>274</v>
      </c>
      <c r="E169" s="2">
        <v>3</v>
      </c>
      <c r="F169" s="2"/>
      <c r="G169" s="2"/>
      <c r="H169" s="2"/>
      <c r="I169" s="2"/>
      <c r="J169" s="2"/>
      <c r="K169" s="2"/>
      <c r="L169" s="2">
        <f>SUM(J169,H169,F169,D169,B169)</f>
        <v>274</v>
      </c>
      <c r="M169" s="2">
        <f>SUM(K169,I169,G169,E169,C169)</f>
        <v>3</v>
      </c>
    </row>
    <row r="170" spans="1:13" x14ac:dyDescent="0.25">
      <c r="A170" s="2" t="s">
        <v>94</v>
      </c>
      <c r="B170" s="2">
        <v>269</v>
      </c>
      <c r="C170" s="2">
        <v>5</v>
      </c>
      <c r="D170" s="2"/>
      <c r="E170" s="2"/>
      <c r="F170" s="2"/>
      <c r="G170" s="2"/>
      <c r="H170" s="2"/>
      <c r="I170" s="2"/>
      <c r="J170" s="2"/>
      <c r="K170" s="2"/>
      <c r="L170" s="2">
        <f>SUM(J170,H170,F170,D170,B170)</f>
        <v>269</v>
      </c>
      <c r="M170" s="2">
        <f>SUM(K170,I170,G170,E170,C170)</f>
        <v>5</v>
      </c>
    </row>
    <row r="171" spans="1:13" x14ac:dyDescent="0.25">
      <c r="A171" s="2" t="s">
        <v>86</v>
      </c>
      <c r="B171" s="2"/>
      <c r="C171" s="2"/>
      <c r="D171" s="2">
        <v>268</v>
      </c>
      <c r="E171" s="2">
        <v>4</v>
      </c>
      <c r="F171" s="2"/>
      <c r="G171" s="2"/>
      <c r="H171" s="2"/>
      <c r="I171" s="2"/>
      <c r="J171" s="2"/>
      <c r="K171" s="2"/>
      <c r="L171" s="2">
        <f>SUM(J171,H171,F171,D171,B171)</f>
        <v>268</v>
      </c>
      <c r="M171" s="2">
        <f>SUM(K171,I171,G171,E171,C171)</f>
        <v>4</v>
      </c>
    </row>
    <row r="172" spans="1:13" x14ac:dyDescent="0.25">
      <c r="A172" s="2" t="s">
        <v>92</v>
      </c>
      <c r="B172" s="2">
        <v>266</v>
      </c>
      <c r="C172" s="2">
        <v>6</v>
      </c>
      <c r="D172" s="2"/>
      <c r="E172" s="2"/>
      <c r="F172" s="2"/>
      <c r="G172" s="2"/>
      <c r="H172" s="2"/>
      <c r="I172" s="2"/>
      <c r="J172" s="2"/>
      <c r="K172" s="2"/>
      <c r="L172" s="2">
        <f>SUM(J172,H172,F172,D172,B172)</f>
        <v>266</v>
      </c>
      <c r="M172" s="2">
        <f>SUM(K172,I172,G172,E172,C172)</f>
        <v>6</v>
      </c>
    </row>
    <row r="173" spans="1:13" x14ac:dyDescent="0.25">
      <c r="A173" s="2" t="s">
        <v>95</v>
      </c>
      <c r="B173" s="2">
        <v>258</v>
      </c>
      <c r="C173" s="2">
        <v>2</v>
      </c>
      <c r="D173" s="2"/>
      <c r="E173" s="2"/>
      <c r="F173" s="2"/>
      <c r="G173" s="2"/>
      <c r="H173" s="2"/>
      <c r="I173" s="2"/>
      <c r="J173" s="2"/>
      <c r="K173" s="2"/>
      <c r="L173" s="2">
        <f>SUM(J173,H173,F173,D173,B173)</f>
        <v>258</v>
      </c>
      <c r="M173" s="2">
        <f>SUM(K173,I173,G173,E173,C173)</f>
        <v>2</v>
      </c>
    </row>
    <row r="174" spans="1:13" x14ac:dyDescent="0.25">
      <c r="A174" s="2" t="s">
        <v>90</v>
      </c>
      <c r="B174" s="2">
        <v>256</v>
      </c>
      <c r="C174" s="2">
        <v>4</v>
      </c>
      <c r="D174" s="2"/>
      <c r="E174" s="2"/>
      <c r="F174" s="2"/>
      <c r="G174" s="2"/>
      <c r="H174" s="2"/>
      <c r="I174" s="2"/>
      <c r="J174" s="2"/>
      <c r="K174" s="2"/>
      <c r="L174" s="2">
        <f>SUM(J174,H174,F174,D174,B174)</f>
        <v>256</v>
      </c>
      <c r="M174" s="2">
        <f>SUM(K174,I174,G174,E174,C174)</f>
        <v>4</v>
      </c>
    </row>
    <row r="175" spans="1:13" x14ac:dyDescent="0.25">
      <c r="A175" s="2"/>
      <c r="B175" s="2">
        <f ca="1">SUM(L175)</f>
        <v>0</v>
      </c>
      <c r="C175" s="2"/>
      <c r="D175" s="2"/>
      <c r="E175" s="2"/>
      <c r="F175" s="2"/>
      <c r="G175" s="2"/>
      <c r="H175" s="2"/>
      <c r="I175" s="2"/>
      <c r="J175" s="2"/>
      <c r="K175" s="2"/>
      <c r="L175" s="2">
        <f ca="1">SUM(J175,H175,F175,D175,B175)</f>
        <v>0</v>
      </c>
      <c r="M175" s="2">
        <f>SUM(K175,I175,G175,E175,C175)</f>
        <v>0</v>
      </c>
    </row>
    <row r="176" spans="1:13" x14ac:dyDescent="0.25">
      <c r="A176" s="2"/>
      <c r="B176" s="2">
        <f ca="1">SUM(L176)</f>
        <v>0</v>
      </c>
      <c r="C176" s="2"/>
      <c r="D176" s="2"/>
      <c r="E176" s="2"/>
      <c r="F176" s="2"/>
      <c r="G176" s="2"/>
      <c r="H176" s="2"/>
      <c r="I176" s="2"/>
      <c r="J176" s="2"/>
      <c r="K176" s="2"/>
      <c r="L176" s="2">
        <f ca="1">SUM(J176,H176,F176,D176,B176)</f>
        <v>0</v>
      </c>
      <c r="M176" s="2">
        <f>SUM(K176,I176,G176,E176,C176)</f>
        <v>0</v>
      </c>
    </row>
    <row r="177" spans="1:13" x14ac:dyDescent="0.25">
      <c r="A177" s="2"/>
      <c r="B177" s="2">
        <f ca="1">SUM(L177)</f>
        <v>0</v>
      </c>
      <c r="C177" s="2"/>
      <c r="D177" s="2"/>
      <c r="E177" s="2"/>
      <c r="F177" s="2"/>
      <c r="G177" s="2"/>
      <c r="H177" s="2"/>
      <c r="I177" s="2"/>
      <c r="J177" s="2"/>
      <c r="K177" s="2"/>
      <c r="L177" s="2">
        <f ca="1">SUM(J177,H177,F177,D177,B177)</f>
        <v>0</v>
      </c>
      <c r="M177" s="2">
        <f>SUM(K177,I177,G177,E177,C177)</f>
        <v>0</v>
      </c>
    </row>
    <row r="178" spans="1:13" x14ac:dyDescent="0.25">
      <c r="A178" s="2"/>
      <c r="B178" s="2">
        <f ca="1">SUM(L178)</f>
        <v>0</v>
      </c>
      <c r="C178" s="2"/>
      <c r="D178" s="2"/>
      <c r="E178" s="2"/>
      <c r="F178" s="2"/>
      <c r="G178" s="2"/>
      <c r="H178" s="2"/>
      <c r="I178" s="2"/>
      <c r="J178" s="2"/>
      <c r="K178" s="2"/>
      <c r="L178" s="2">
        <f ca="1">SUM(J178,H178,F178,D178,B178)</f>
        <v>0</v>
      </c>
      <c r="M178" s="2">
        <f>SUM(K178,I178,G178,E178,C178)</f>
        <v>0</v>
      </c>
    </row>
    <row r="179" spans="1:13" x14ac:dyDescent="0.25">
      <c r="A179" s="2"/>
      <c r="B179" s="2">
        <f ca="1">SUM(L179)</f>
        <v>0</v>
      </c>
      <c r="C179" s="2"/>
      <c r="D179" s="2"/>
      <c r="E179" s="2"/>
      <c r="F179" s="2"/>
      <c r="G179" s="2"/>
      <c r="H179" s="2"/>
      <c r="I179" s="2"/>
      <c r="J179" s="2"/>
      <c r="K179" s="2"/>
      <c r="L179" s="2">
        <f ca="1">SUM(J179,H179,F179,D179,B179)</f>
        <v>0</v>
      </c>
      <c r="M179" s="2">
        <f>SUM(K179,I179,G179,E179,C179)</f>
        <v>0</v>
      </c>
    </row>
    <row r="180" spans="1:13" x14ac:dyDescent="0.25">
      <c r="A180" s="2"/>
      <c r="B180" s="2">
        <f ca="1">SUM(L180)</f>
        <v>0</v>
      </c>
      <c r="C180" s="2"/>
      <c r="D180" s="2"/>
      <c r="E180" s="2"/>
      <c r="F180" s="2"/>
      <c r="G180" s="2"/>
      <c r="H180" s="2"/>
      <c r="I180" s="2"/>
      <c r="J180" s="2"/>
      <c r="K180" s="2"/>
      <c r="L180" s="2">
        <f ca="1">SUM(J180,H180,F180,D180,B180)</f>
        <v>0</v>
      </c>
      <c r="M180" s="2">
        <f>SUM(K180,I180,G180,E180,C180)</f>
        <v>0</v>
      </c>
    </row>
    <row r="181" spans="1:13" x14ac:dyDescent="0.25">
      <c r="A181" s="2"/>
      <c r="B181" s="2">
        <f ca="1">SUM(L181)</f>
        <v>0</v>
      </c>
      <c r="C181" s="2"/>
      <c r="D181" s="2"/>
      <c r="E181" s="2"/>
      <c r="F181" s="2"/>
      <c r="G181" s="2"/>
      <c r="H181" s="2"/>
      <c r="I181" s="2"/>
      <c r="J181" s="2"/>
      <c r="K181" s="2"/>
      <c r="L181" s="2">
        <f ca="1">SUM(J181,H181,F181,D181,B181)</f>
        <v>0</v>
      </c>
      <c r="M181" s="2">
        <f>SUM(K181,I181,G181,E181,C181)</f>
        <v>0</v>
      </c>
    </row>
    <row r="182" spans="1:13" x14ac:dyDescent="0.25">
      <c r="A182" s="2"/>
      <c r="B182" s="2">
        <f ca="1">SUM(L182)</f>
        <v>0</v>
      </c>
      <c r="C182" s="2"/>
      <c r="D182" s="2"/>
      <c r="E182" s="2"/>
      <c r="F182" s="2"/>
      <c r="G182" s="2"/>
      <c r="H182" s="2"/>
      <c r="I182" s="2"/>
      <c r="J182" s="2"/>
      <c r="K182" s="2"/>
      <c r="L182" s="2">
        <f ca="1">SUM(J182,H182,F182,D182,B182)</f>
        <v>0</v>
      </c>
      <c r="M182" s="2">
        <f>SUM(K182,I182,G182,E182,C182)</f>
        <v>0</v>
      </c>
    </row>
    <row r="183" spans="1:13" x14ac:dyDescent="0.25">
      <c r="A183" s="2"/>
      <c r="B183" s="2">
        <f ca="1">SUM(L183)</f>
        <v>0</v>
      </c>
      <c r="C183" s="2"/>
      <c r="D183" s="2"/>
      <c r="E183" s="2"/>
      <c r="F183" s="2"/>
      <c r="G183" s="2"/>
      <c r="H183" s="2"/>
      <c r="I183" s="2"/>
      <c r="J183" s="2"/>
      <c r="K183" s="2"/>
      <c r="L183" s="2">
        <f ca="1">SUM(J183,H183,F183,D183,B183)</f>
        <v>0</v>
      </c>
      <c r="M183" s="2">
        <f>SUM(K183,I183,G183,E183,C183)</f>
        <v>0</v>
      </c>
    </row>
    <row r="184" spans="1:13" x14ac:dyDescent="0.25">
      <c r="A184" s="2"/>
      <c r="B184" s="2">
        <f ca="1">SUM(L184)</f>
        <v>0</v>
      </c>
      <c r="C184" s="2"/>
      <c r="D184" s="2"/>
      <c r="E184" s="2"/>
      <c r="F184" s="2"/>
      <c r="G184" s="2"/>
      <c r="H184" s="2"/>
      <c r="I184" s="2"/>
      <c r="J184" s="2"/>
      <c r="K184" s="2"/>
      <c r="L184" s="2">
        <f ca="1">SUM(J184,H184,F184,D184,B184)</f>
        <v>0</v>
      </c>
      <c r="M184" s="2">
        <f>SUM(K184,I184,G184,E184,C184)</f>
        <v>0</v>
      </c>
    </row>
    <row r="185" spans="1:13" x14ac:dyDescent="0.25">
      <c r="A185" s="2"/>
      <c r="B185" s="2">
        <f ca="1">SUM(L185)</f>
        <v>0</v>
      </c>
      <c r="C185" s="2"/>
      <c r="D185" s="2"/>
      <c r="E185" s="2"/>
      <c r="F185" s="2"/>
      <c r="G185" s="2"/>
      <c r="H185" s="2"/>
      <c r="I185" s="2"/>
      <c r="J185" s="2"/>
      <c r="K185" s="2"/>
      <c r="L185" s="2">
        <f ca="1">SUM(J185,H185,F185,D185,B185)</f>
        <v>0</v>
      </c>
      <c r="M185" s="2">
        <f>SUM(K185,I185,G185,E185,C185)</f>
        <v>0</v>
      </c>
    </row>
    <row r="186" spans="1:13" x14ac:dyDescent="0.25">
      <c r="A186" s="2"/>
      <c r="B186" s="2">
        <f ca="1">SUM(L186)</f>
        <v>0</v>
      </c>
      <c r="C186" s="2"/>
      <c r="D186" s="2"/>
      <c r="E186" s="2"/>
      <c r="F186" s="2"/>
      <c r="G186" s="2"/>
      <c r="H186" s="2"/>
      <c r="I186" s="2"/>
      <c r="J186" s="2"/>
      <c r="K186" s="2"/>
      <c r="L186" s="2">
        <f ca="1">SUM(J186,H186,F186,D186,B186)</f>
        <v>0</v>
      </c>
      <c r="M186" s="2">
        <f>SUM(K186,I186,G186,E186,C186)</f>
        <v>0</v>
      </c>
    </row>
    <row r="187" spans="1:13" x14ac:dyDescent="0.25">
      <c r="A187" s="2"/>
      <c r="B187" s="2">
        <f ca="1">SUM(L187)</f>
        <v>0</v>
      </c>
      <c r="C187" s="2"/>
      <c r="D187" s="2"/>
      <c r="E187" s="2"/>
      <c r="F187" s="2"/>
      <c r="G187" s="2"/>
      <c r="H187" s="2"/>
      <c r="I187" s="2"/>
      <c r="J187" s="2"/>
      <c r="K187" s="2"/>
      <c r="L187" s="2">
        <f ca="1">SUM(J187,H187,F187,D187,B187)</f>
        <v>0</v>
      </c>
      <c r="M187" s="2">
        <f>SUM(K187,I187,G187,E187,C187)</f>
        <v>0</v>
      </c>
    </row>
    <row r="188" spans="1:13" x14ac:dyDescent="0.25">
      <c r="A188" s="2"/>
      <c r="B188" s="2">
        <f ca="1">SUM(L188)</f>
        <v>0</v>
      </c>
      <c r="C188" s="2"/>
      <c r="D188" s="2"/>
      <c r="E188" s="2"/>
      <c r="F188" s="2"/>
      <c r="G188" s="2"/>
      <c r="H188" s="2"/>
      <c r="I188" s="2"/>
      <c r="J188" s="2"/>
      <c r="K188" s="2"/>
      <c r="L188" s="2">
        <f ca="1">SUM(J188,H188,F188,D188,B188)</f>
        <v>0</v>
      </c>
      <c r="M188" s="2">
        <f>SUM(K188,I188,G188,E188,C188)</f>
        <v>0</v>
      </c>
    </row>
    <row r="189" spans="1:13" x14ac:dyDescent="0.25">
      <c r="A189" s="2"/>
      <c r="B189" s="2">
        <f ca="1">SUM(L189)</f>
        <v>0</v>
      </c>
      <c r="C189" s="2"/>
      <c r="D189" s="2"/>
      <c r="E189" s="2"/>
      <c r="F189" s="2"/>
      <c r="G189" s="2"/>
      <c r="H189" s="2"/>
      <c r="I189" s="2"/>
      <c r="J189" s="2"/>
      <c r="K189" s="2"/>
      <c r="L189" s="2">
        <f ca="1">SUM(J189,H189,F189,D189,B189)</f>
        <v>0</v>
      </c>
      <c r="M189" s="2">
        <f>SUM(K189,I189,G189,E189,C189)</f>
        <v>0</v>
      </c>
    </row>
    <row r="190" spans="1:1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>
        <f>SUM(J190,H190,F190,D190,B190)</f>
        <v>0</v>
      </c>
      <c r="M190" s="2">
        <f>SUM(K190,I190,G190,E190,C190)</f>
        <v>0</v>
      </c>
    </row>
    <row r="197" spans="1:13" ht="26.25" x14ac:dyDescent="0.4">
      <c r="A197" s="3" t="s">
        <v>25</v>
      </c>
    </row>
    <row r="198" spans="1:13" x14ac:dyDescent="0.25">
      <c r="A198" t="s">
        <v>0</v>
      </c>
      <c r="B198" t="s">
        <v>9</v>
      </c>
      <c r="C198" t="s">
        <v>12</v>
      </c>
      <c r="D198" t="s">
        <v>7</v>
      </c>
      <c r="E198" t="s">
        <v>8</v>
      </c>
      <c r="F198" t="s">
        <v>5</v>
      </c>
      <c r="G198" t="s">
        <v>6</v>
      </c>
      <c r="H198" t="s">
        <v>10</v>
      </c>
      <c r="I198" t="s">
        <v>11</v>
      </c>
      <c r="J198" t="s">
        <v>3</v>
      </c>
      <c r="K198" t="s">
        <v>4</v>
      </c>
      <c r="L198" t="s">
        <v>2</v>
      </c>
      <c r="M198" t="s">
        <v>1</v>
      </c>
    </row>
    <row r="199" spans="1:13" x14ac:dyDescent="0.25">
      <c r="A199" s="2" t="s">
        <v>97</v>
      </c>
      <c r="B199" s="2">
        <v>293</v>
      </c>
      <c r="C199" s="2">
        <v>7</v>
      </c>
      <c r="D199" s="2"/>
      <c r="E199" s="2"/>
      <c r="F199" s="2"/>
      <c r="G199" s="2"/>
      <c r="H199" s="2"/>
      <c r="I199" s="2"/>
      <c r="J199" s="2"/>
      <c r="K199" s="2"/>
      <c r="L199" s="2">
        <f t="shared" ref="L199:L208" si="6">SUM(J199,H199,F199,D199,B199)</f>
        <v>293</v>
      </c>
      <c r="M199" s="2">
        <f t="shared" ref="M199:M208" si="7">SUM(K199,I199,G199,E199,C199)</f>
        <v>7</v>
      </c>
    </row>
    <row r="200" spans="1:13" x14ac:dyDescent="0.25">
      <c r="A200" s="2" t="s">
        <v>98</v>
      </c>
      <c r="B200" s="2">
        <v>291</v>
      </c>
      <c r="C200" s="2">
        <v>7</v>
      </c>
      <c r="D200" s="2"/>
      <c r="E200" s="2"/>
      <c r="F200" s="2"/>
      <c r="G200" s="2"/>
      <c r="H200" s="2"/>
      <c r="I200" s="2"/>
      <c r="J200" s="2"/>
      <c r="K200" s="2"/>
      <c r="L200" s="2">
        <f t="shared" si="6"/>
        <v>291</v>
      </c>
      <c r="M200" s="2">
        <f t="shared" si="7"/>
        <v>7</v>
      </c>
    </row>
    <row r="201" spans="1:13" x14ac:dyDescent="0.25">
      <c r="A201" s="2" t="s">
        <v>99</v>
      </c>
      <c r="B201" s="2">
        <v>273</v>
      </c>
      <c r="C201" s="2">
        <v>6</v>
      </c>
      <c r="D201" s="2"/>
      <c r="E201" s="2"/>
      <c r="F201" s="2"/>
      <c r="G201" s="2"/>
      <c r="H201" s="2"/>
      <c r="I201" s="2"/>
      <c r="J201" s="2"/>
      <c r="K201" s="2"/>
      <c r="L201" s="2">
        <f t="shared" si="6"/>
        <v>273</v>
      </c>
      <c r="M201" s="2">
        <f t="shared" si="7"/>
        <v>6</v>
      </c>
    </row>
    <row r="202" spans="1:1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>
        <f t="shared" si="6"/>
        <v>0</v>
      </c>
      <c r="M202" s="2">
        <f t="shared" si="7"/>
        <v>0</v>
      </c>
    </row>
    <row r="203" spans="1:1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>
        <f t="shared" si="6"/>
        <v>0</v>
      </c>
      <c r="M203" s="2">
        <f t="shared" si="7"/>
        <v>0</v>
      </c>
    </row>
    <row r="204" spans="1:1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>
        <f t="shared" si="6"/>
        <v>0</v>
      </c>
      <c r="M204" s="2">
        <f t="shared" si="7"/>
        <v>0</v>
      </c>
    </row>
    <row r="205" spans="1:13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>
        <f t="shared" si="6"/>
        <v>0</v>
      </c>
      <c r="M205" s="2">
        <f t="shared" si="7"/>
        <v>0</v>
      </c>
    </row>
    <row r="206" spans="1:13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>
        <f t="shared" si="6"/>
        <v>0</v>
      </c>
      <c r="M206" s="2">
        <f t="shared" si="7"/>
        <v>0</v>
      </c>
    </row>
    <row r="207" spans="1:1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>
        <f t="shared" si="6"/>
        <v>0</v>
      </c>
      <c r="M207" s="2">
        <f t="shared" si="7"/>
        <v>0</v>
      </c>
    </row>
    <row r="208" spans="1:13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>
        <f t="shared" si="6"/>
        <v>0</v>
      </c>
      <c r="M208" s="2">
        <f t="shared" si="7"/>
        <v>0</v>
      </c>
    </row>
    <row r="211" spans="1:13" ht="26.25" x14ac:dyDescent="0.4">
      <c r="A211" s="3" t="s">
        <v>26</v>
      </c>
    </row>
    <row r="212" spans="1:13" x14ac:dyDescent="0.25">
      <c r="A212" t="s">
        <v>0</v>
      </c>
      <c r="B212" t="s">
        <v>9</v>
      </c>
      <c r="C212" t="s">
        <v>12</v>
      </c>
      <c r="D212" t="s">
        <v>7</v>
      </c>
      <c r="E212" t="s">
        <v>8</v>
      </c>
      <c r="F212" t="s">
        <v>5</v>
      </c>
      <c r="G212" t="s">
        <v>6</v>
      </c>
      <c r="H212" t="s">
        <v>10</v>
      </c>
      <c r="I212" t="s">
        <v>11</v>
      </c>
      <c r="J212" t="s">
        <v>3</v>
      </c>
      <c r="K212" t="s">
        <v>4</v>
      </c>
      <c r="L212" t="s">
        <v>2</v>
      </c>
      <c r="M212" t="s">
        <v>1</v>
      </c>
    </row>
    <row r="213" spans="1:13" x14ac:dyDescent="0.25">
      <c r="A213" s="2" t="s">
        <v>134</v>
      </c>
      <c r="B213" s="2"/>
      <c r="C213" s="2"/>
      <c r="D213" s="2"/>
      <c r="E213" s="2"/>
      <c r="F213" s="2">
        <v>281</v>
      </c>
      <c r="G213" s="2">
        <v>7</v>
      </c>
      <c r="H213" s="2"/>
      <c r="I213" s="2"/>
      <c r="J213" s="2"/>
      <c r="K213" s="2"/>
      <c r="L213" s="2">
        <f>SUM(J213,H213,F213,D213,B213)</f>
        <v>281</v>
      </c>
      <c r="M213" s="2">
        <f>SUM(K213,I213,G213,E213,C213)</f>
        <v>7</v>
      </c>
    </row>
    <row r="214" spans="1:13" x14ac:dyDescent="0.25">
      <c r="A214" s="2" t="s">
        <v>101</v>
      </c>
      <c r="B214" s="2">
        <v>237</v>
      </c>
      <c r="C214" s="2">
        <v>4</v>
      </c>
      <c r="D214" s="2">
        <v>246</v>
      </c>
      <c r="E214" s="2">
        <v>4</v>
      </c>
      <c r="F214" s="2">
        <v>269</v>
      </c>
      <c r="G214" s="2">
        <v>7</v>
      </c>
      <c r="H214" s="2"/>
      <c r="I214" s="2"/>
      <c r="J214" s="2"/>
      <c r="K214" s="2"/>
      <c r="L214" s="2">
        <f>SUM(J214,H214,F214,D214,B214)</f>
        <v>752</v>
      </c>
      <c r="M214" s="2">
        <f>SUM(K214,I214,G214,E214,C214)</f>
        <v>15</v>
      </c>
    </row>
    <row r="215" spans="1:13" x14ac:dyDescent="0.25">
      <c r="A215" s="2" t="s">
        <v>100</v>
      </c>
      <c r="B215" s="2">
        <v>308</v>
      </c>
      <c r="C215" s="2">
        <v>14</v>
      </c>
      <c r="D215" s="2"/>
      <c r="E215" s="2"/>
      <c r="F215" s="2"/>
      <c r="G215" s="2"/>
      <c r="H215" s="2"/>
      <c r="I215" s="2"/>
      <c r="J215" s="2"/>
      <c r="K215" s="2"/>
      <c r="L215" s="2">
        <f>SUM(J215,H215,F215,D215,B215)</f>
        <v>308</v>
      </c>
      <c r="M215" s="2">
        <f>SUM(K215,I215,G215,E215,C215)</f>
        <v>14</v>
      </c>
    </row>
    <row r="216" spans="1:13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>
        <f>SUM(J216,H216,F216,D216,B216)</f>
        <v>0</v>
      </c>
      <c r="M216" s="2">
        <f>SUM(K216,I216,G216,E216,C216)</f>
        <v>0</v>
      </c>
    </row>
    <row r="217" spans="1:13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>
        <f>SUM(J217,H217,F217,D217,B217)</f>
        <v>0</v>
      </c>
      <c r="M217" s="2">
        <f>SUM(K217,I217,G217,E217,C217)</f>
        <v>0</v>
      </c>
    </row>
    <row r="218" spans="1:13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>
        <f>SUM(J218,H218,F218,D218,B218)</f>
        <v>0</v>
      </c>
      <c r="M218" s="2">
        <f>SUM(K218,I218,G218,E218,C218)</f>
        <v>0</v>
      </c>
    </row>
    <row r="219" spans="1:13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>
        <f>SUM(J219,H219,F219,D219,B219)</f>
        <v>0</v>
      </c>
      <c r="M219" s="2">
        <f>SUM(K219,I219,G219,E219,C219)</f>
        <v>0</v>
      </c>
    </row>
    <row r="220" spans="1:1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>
        <f>SUM(J220,H220,F220,D220,B220)</f>
        <v>0</v>
      </c>
      <c r="M220" s="2">
        <f>SUM(K220,I220,G220,E220,C220)</f>
        <v>0</v>
      </c>
    </row>
    <row r="222" spans="1:13" ht="26.25" x14ac:dyDescent="0.4">
      <c r="A222" s="3" t="s">
        <v>27</v>
      </c>
    </row>
    <row r="223" spans="1:13" x14ac:dyDescent="0.25">
      <c r="A223" t="s">
        <v>0</v>
      </c>
      <c r="B223" t="s">
        <v>9</v>
      </c>
      <c r="C223" t="s">
        <v>12</v>
      </c>
      <c r="D223" t="s">
        <v>7</v>
      </c>
      <c r="E223" t="s">
        <v>8</v>
      </c>
      <c r="F223" t="s">
        <v>5</v>
      </c>
      <c r="G223" t="s">
        <v>6</v>
      </c>
      <c r="H223" t="s">
        <v>10</v>
      </c>
      <c r="I223" t="s">
        <v>11</v>
      </c>
      <c r="J223" t="s">
        <v>3</v>
      </c>
      <c r="K223" t="s">
        <v>4</v>
      </c>
      <c r="L223" t="s">
        <v>2</v>
      </c>
      <c r="M223" t="s">
        <v>1</v>
      </c>
    </row>
    <row r="224" spans="1:13" x14ac:dyDescent="0.25">
      <c r="A224" s="2" t="s">
        <v>102</v>
      </c>
      <c r="B224" s="2"/>
      <c r="C224" s="2"/>
      <c r="D224" s="2">
        <v>310</v>
      </c>
      <c r="E224" s="2">
        <v>12</v>
      </c>
      <c r="F224" s="2"/>
      <c r="G224" s="2"/>
      <c r="H224" s="2"/>
      <c r="I224" s="2"/>
      <c r="J224" s="2"/>
      <c r="K224" s="2"/>
      <c r="L224" s="2">
        <f t="shared" ref="L224:L232" si="8">SUM(J224,H224,F224,D224,B224)</f>
        <v>310</v>
      </c>
      <c r="M224" s="2">
        <f t="shared" ref="M224:M232" si="9">SUM(K224,I224,G224,E224,C224)</f>
        <v>12</v>
      </c>
    </row>
    <row r="225" spans="1:13" x14ac:dyDescent="0.25">
      <c r="A225" s="2" t="s">
        <v>104</v>
      </c>
      <c r="B225" s="2">
        <v>307</v>
      </c>
      <c r="C225" s="2">
        <v>14</v>
      </c>
      <c r="D225" s="2"/>
      <c r="E225" s="2"/>
      <c r="F225" s="2"/>
      <c r="G225" s="2"/>
      <c r="H225" s="2"/>
      <c r="I225" s="2"/>
      <c r="J225" s="2"/>
      <c r="K225" s="2"/>
      <c r="L225" s="2">
        <f t="shared" si="8"/>
        <v>307</v>
      </c>
      <c r="M225" s="2">
        <f t="shared" si="9"/>
        <v>14</v>
      </c>
    </row>
    <row r="226" spans="1:13" x14ac:dyDescent="0.25">
      <c r="A226" s="2" t="s">
        <v>105</v>
      </c>
      <c r="B226" s="2">
        <v>293</v>
      </c>
      <c r="C226" s="2">
        <v>5</v>
      </c>
      <c r="D226" s="2"/>
      <c r="E226" s="2"/>
      <c r="F226" s="2"/>
      <c r="G226" s="2"/>
      <c r="H226" s="2"/>
      <c r="I226" s="2"/>
      <c r="J226" s="2"/>
      <c r="K226" s="2"/>
      <c r="L226" s="2">
        <f t="shared" si="8"/>
        <v>293</v>
      </c>
      <c r="M226" s="2">
        <f t="shared" si="9"/>
        <v>5</v>
      </c>
    </row>
    <row r="227" spans="1:13" x14ac:dyDescent="0.25">
      <c r="A227" s="2" t="s">
        <v>103</v>
      </c>
      <c r="B227" s="2"/>
      <c r="C227" s="2"/>
      <c r="D227" s="2">
        <v>282</v>
      </c>
      <c r="E227" s="2">
        <v>7</v>
      </c>
      <c r="F227" s="2"/>
      <c r="G227" s="2"/>
      <c r="H227" s="2"/>
      <c r="I227" s="2"/>
      <c r="J227" s="2"/>
      <c r="K227" s="2"/>
      <c r="L227" s="2">
        <f t="shared" si="8"/>
        <v>282</v>
      </c>
      <c r="M227" s="2">
        <f t="shared" si="9"/>
        <v>7</v>
      </c>
    </row>
    <row r="228" spans="1:13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>
        <f t="shared" si="8"/>
        <v>0</v>
      </c>
      <c r="M228" s="2">
        <f t="shared" si="9"/>
        <v>0</v>
      </c>
    </row>
    <row r="229" spans="1:1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>
        <f t="shared" si="8"/>
        <v>0</v>
      </c>
      <c r="M229" s="2">
        <f t="shared" si="9"/>
        <v>0</v>
      </c>
    </row>
    <row r="230" spans="1:13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>
        <f t="shared" si="8"/>
        <v>0</v>
      </c>
      <c r="M230" s="2">
        <f t="shared" si="9"/>
        <v>0</v>
      </c>
    </row>
    <row r="231" spans="1:13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>
        <f t="shared" si="8"/>
        <v>0</v>
      </c>
      <c r="M231" s="2">
        <f t="shared" si="9"/>
        <v>0</v>
      </c>
    </row>
    <row r="232" spans="1:13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>
        <f t="shared" si="8"/>
        <v>0</v>
      </c>
      <c r="M232" s="2">
        <f t="shared" si="9"/>
        <v>0</v>
      </c>
    </row>
    <row r="234" spans="1:13" ht="26.25" x14ac:dyDescent="0.4">
      <c r="A234" s="3" t="s">
        <v>28</v>
      </c>
    </row>
    <row r="235" spans="1:13" x14ac:dyDescent="0.25">
      <c r="A235" t="s">
        <v>0</v>
      </c>
      <c r="B235" t="s">
        <v>9</v>
      </c>
      <c r="C235" t="s">
        <v>12</v>
      </c>
      <c r="D235" t="s">
        <v>7</v>
      </c>
      <c r="E235" t="s">
        <v>8</v>
      </c>
      <c r="F235" t="s">
        <v>5</v>
      </c>
      <c r="G235" t="s">
        <v>6</v>
      </c>
      <c r="H235" t="s">
        <v>10</v>
      </c>
      <c r="I235" t="s">
        <v>11</v>
      </c>
      <c r="J235" t="s">
        <v>3</v>
      </c>
      <c r="K235" t="s">
        <v>4</v>
      </c>
      <c r="L235" t="s">
        <v>2</v>
      </c>
      <c r="M235" t="s">
        <v>1</v>
      </c>
    </row>
    <row r="236" spans="1:13" x14ac:dyDescent="0.25">
      <c r="A236" s="2" t="s">
        <v>107</v>
      </c>
      <c r="B236" s="2">
        <v>295</v>
      </c>
      <c r="C236" s="2">
        <v>7</v>
      </c>
      <c r="D236" s="2">
        <v>292</v>
      </c>
      <c r="E236" s="2">
        <v>10</v>
      </c>
      <c r="F236" s="2">
        <v>296</v>
      </c>
      <c r="G236" s="2">
        <v>8</v>
      </c>
      <c r="H236" s="2"/>
      <c r="I236" s="2"/>
      <c r="J236" s="2"/>
      <c r="K236" s="2"/>
      <c r="L236" s="2">
        <f t="shared" ref="L236:L251" si="10">SUM(J236,H236,F236,D236,B236)</f>
        <v>883</v>
      </c>
      <c r="M236" s="2">
        <f t="shared" ref="M236:M251" si="11">SUM(K236,I236,G236,E236,C236)</f>
        <v>25</v>
      </c>
    </row>
    <row r="237" spans="1:13" x14ac:dyDescent="0.25">
      <c r="A237" s="2" t="s">
        <v>106</v>
      </c>
      <c r="B237" s="2">
        <v>286</v>
      </c>
      <c r="C237" s="2">
        <v>4</v>
      </c>
      <c r="D237" s="2">
        <v>301</v>
      </c>
      <c r="E237" s="2">
        <v>10</v>
      </c>
      <c r="F237" s="2">
        <v>295</v>
      </c>
      <c r="G237" s="2">
        <v>5</v>
      </c>
      <c r="H237" s="2"/>
      <c r="I237" s="2"/>
      <c r="J237" s="2"/>
      <c r="K237" s="2"/>
      <c r="L237" s="2">
        <f t="shared" si="10"/>
        <v>882</v>
      </c>
      <c r="M237" s="2">
        <f t="shared" si="11"/>
        <v>19</v>
      </c>
    </row>
    <row r="238" spans="1:13" x14ac:dyDescent="0.25">
      <c r="A238" s="2" t="s">
        <v>108</v>
      </c>
      <c r="B238" s="2">
        <v>274</v>
      </c>
      <c r="C238" s="2">
        <v>5</v>
      </c>
      <c r="D238" s="2">
        <v>279</v>
      </c>
      <c r="E238" s="2">
        <v>4</v>
      </c>
      <c r="F238" s="2">
        <v>265</v>
      </c>
      <c r="G238" s="2">
        <v>4</v>
      </c>
      <c r="H238" s="2"/>
      <c r="I238" s="2"/>
      <c r="J238" s="2"/>
      <c r="K238" s="2"/>
      <c r="L238" s="2">
        <f t="shared" si="10"/>
        <v>818</v>
      </c>
      <c r="M238" s="2">
        <f t="shared" si="11"/>
        <v>13</v>
      </c>
    </row>
    <row r="239" spans="1:13" x14ac:dyDescent="0.25">
      <c r="A239" s="2" t="s">
        <v>109</v>
      </c>
      <c r="B239" s="2"/>
      <c r="C239" s="2"/>
      <c r="D239" s="2">
        <v>254</v>
      </c>
      <c r="E239" s="2">
        <v>4</v>
      </c>
      <c r="F239" s="2">
        <v>254</v>
      </c>
      <c r="G239" s="2">
        <v>3</v>
      </c>
      <c r="H239" s="2"/>
      <c r="I239" s="2"/>
      <c r="J239" s="2"/>
      <c r="K239" s="2"/>
      <c r="L239" s="2">
        <f t="shared" si="10"/>
        <v>508</v>
      </c>
      <c r="M239" s="2">
        <f t="shared" si="11"/>
        <v>7</v>
      </c>
    </row>
    <row r="240" spans="1:13" x14ac:dyDescent="0.25">
      <c r="A240" s="2" t="s">
        <v>115</v>
      </c>
      <c r="B240" s="2">
        <v>306</v>
      </c>
      <c r="C240" s="2">
        <v>12</v>
      </c>
      <c r="D240" s="2"/>
      <c r="E240" s="2"/>
      <c r="F240" s="2"/>
      <c r="G240" s="2"/>
      <c r="H240" s="2"/>
      <c r="I240" s="2"/>
      <c r="J240" s="2"/>
      <c r="K240" s="2"/>
      <c r="L240" s="2">
        <f t="shared" si="10"/>
        <v>306</v>
      </c>
      <c r="M240" s="2">
        <f t="shared" si="11"/>
        <v>12</v>
      </c>
    </row>
    <row r="241" spans="1:13" x14ac:dyDescent="0.25">
      <c r="A241" s="2" t="s">
        <v>111</v>
      </c>
      <c r="B241" s="2">
        <v>272</v>
      </c>
      <c r="C241" s="2">
        <v>4</v>
      </c>
      <c r="D241" s="2"/>
      <c r="E241" s="2"/>
      <c r="F241" s="2"/>
      <c r="G241" s="2"/>
      <c r="H241" s="2"/>
      <c r="I241" s="2"/>
      <c r="J241" s="2"/>
      <c r="K241" s="2"/>
      <c r="L241" s="2">
        <f t="shared" si="10"/>
        <v>272</v>
      </c>
      <c r="M241" s="2">
        <f t="shared" si="11"/>
        <v>4</v>
      </c>
    </row>
    <row r="242" spans="1:13" x14ac:dyDescent="0.25">
      <c r="A242" s="2" t="s">
        <v>114</v>
      </c>
      <c r="B242" s="2">
        <v>258</v>
      </c>
      <c r="C242" s="2">
        <v>2</v>
      </c>
      <c r="D242" s="2"/>
      <c r="E242" s="2"/>
      <c r="F242" s="2"/>
      <c r="G242" s="2"/>
      <c r="H242" s="2"/>
      <c r="I242" s="2"/>
      <c r="J242" s="2"/>
      <c r="K242" s="2"/>
      <c r="L242" s="2">
        <f t="shared" si="10"/>
        <v>258</v>
      </c>
      <c r="M242" s="2">
        <f t="shared" si="11"/>
        <v>2</v>
      </c>
    </row>
    <row r="243" spans="1:13" x14ac:dyDescent="0.25">
      <c r="A243" s="2" t="s">
        <v>113</v>
      </c>
      <c r="B243" s="2">
        <v>257</v>
      </c>
      <c r="C243" s="2">
        <v>5</v>
      </c>
      <c r="D243" s="2"/>
      <c r="E243" s="2"/>
      <c r="F243" s="2"/>
      <c r="G243" s="2"/>
      <c r="H243" s="2"/>
      <c r="I243" s="2"/>
      <c r="J243" s="2"/>
      <c r="K243" s="2"/>
      <c r="L243" s="2">
        <f t="shared" si="10"/>
        <v>257</v>
      </c>
      <c r="M243" s="2">
        <f t="shared" si="11"/>
        <v>5</v>
      </c>
    </row>
    <row r="244" spans="1:13" x14ac:dyDescent="0.25">
      <c r="A244" s="2" t="s">
        <v>112</v>
      </c>
      <c r="B244" s="2">
        <v>255</v>
      </c>
      <c r="C244" s="2">
        <v>3</v>
      </c>
      <c r="D244" s="2"/>
      <c r="E244" s="2"/>
      <c r="F244" s="2"/>
      <c r="G244" s="2"/>
      <c r="H244" s="2"/>
      <c r="I244" s="2"/>
      <c r="J244" s="2"/>
      <c r="K244" s="2"/>
      <c r="L244" s="2">
        <f t="shared" si="10"/>
        <v>255</v>
      </c>
      <c r="M244" s="2">
        <f t="shared" si="11"/>
        <v>3</v>
      </c>
    </row>
    <row r="245" spans="1:13" x14ac:dyDescent="0.25">
      <c r="A245" s="2" t="s">
        <v>110</v>
      </c>
      <c r="B245" s="2"/>
      <c r="C245" s="2"/>
      <c r="D245" s="2">
        <v>250</v>
      </c>
      <c r="E245" s="2">
        <v>2</v>
      </c>
      <c r="F245" s="2"/>
      <c r="G245" s="2"/>
      <c r="H245" s="2"/>
      <c r="I245" s="2"/>
      <c r="J245" s="2"/>
      <c r="K245" s="2"/>
      <c r="L245" s="2">
        <f t="shared" si="10"/>
        <v>250</v>
      </c>
      <c r="M245" s="2">
        <f t="shared" si="11"/>
        <v>2</v>
      </c>
    </row>
    <row r="246" spans="1:13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>
        <f t="shared" si="10"/>
        <v>0</v>
      </c>
      <c r="M246" s="2">
        <f t="shared" si="11"/>
        <v>0</v>
      </c>
    </row>
    <row r="247" spans="1:13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>
        <f t="shared" si="10"/>
        <v>0</v>
      </c>
      <c r="M247" s="2">
        <f t="shared" si="11"/>
        <v>0</v>
      </c>
    </row>
    <row r="248" spans="1:13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>
        <f t="shared" si="10"/>
        <v>0</v>
      </c>
      <c r="M248" s="2">
        <f t="shared" si="11"/>
        <v>0</v>
      </c>
    </row>
    <row r="249" spans="1:13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>
        <f t="shared" si="10"/>
        <v>0</v>
      </c>
      <c r="M249" s="2">
        <f t="shared" si="11"/>
        <v>0</v>
      </c>
    </row>
    <row r="250" spans="1:13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>
        <f t="shared" si="10"/>
        <v>0</v>
      </c>
      <c r="M250" s="2">
        <f t="shared" si="11"/>
        <v>0</v>
      </c>
    </row>
    <row r="251" spans="1:13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>
        <f t="shared" si="10"/>
        <v>0</v>
      </c>
      <c r="M251" s="2">
        <f t="shared" si="11"/>
        <v>0</v>
      </c>
    </row>
    <row r="254" spans="1:13" ht="26.25" x14ac:dyDescent="0.4">
      <c r="A254" s="3" t="s">
        <v>29</v>
      </c>
    </row>
    <row r="255" spans="1:13" x14ac:dyDescent="0.25">
      <c r="A255" t="s">
        <v>0</v>
      </c>
      <c r="B255" t="s">
        <v>9</v>
      </c>
      <c r="C255" t="s">
        <v>12</v>
      </c>
      <c r="D255" t="s">
        <v>7</v>
      </c>
      <c r="E255" t="s">
        <v>8</v>
      </c>
      <c r="F255" t="s">
        <v>5</v>
      </c>
      <c r="G255" t="s">
        <v>6</v>
      </c>
      <c r="H255" t="s">
        <v>10</v>
      </c>
      <c r="I255" t="s">
        <v>11</v>
      </c>
      <c r="J255" t="s">
        <v>3</v>
      </c>
      <c r="K255" t="s">
        <v>4</v>
      </c>
      <c r="L255" t="s">
        <v>2</v>
      </c>
      <c r="M255" t="s">
        <v>1</v>
      </c>
    </row>
    <row r="256" spans="1:13" x14ac:dyDescent="0.25">
      <c r="A256" s="2" t="s">
        <v>138</v>
      </c>
      <c r="B256" s="2"/>
      <c r="C256" s="2"/>
      <c r="D256" s="2"/>
      <c r="E256" s="2"/>
      <c r="F256" s="2">
        <v>265</v>
      </c>
      <c r="G256" s="2">
        <v>4</v>
      </c>
      <c r="H256" s="2"/>
      <c r="I256" s="2"/>
      <c r="J256" s="2"/>
      <c r="K256" s="2"/>
      <c r="L256" s="2">
        <f t="shared" ref="L256:L271" si="12">SUM(J256,H256,F256,D256,B256)</f>
        <v>265</v>
      </c>
      <c r="M256" s="2">
        <f t="shared" ref="M256:M271" si="13">SUM(K256,I256,G256,E256,C256)</f>
        <v>4</v>
      </c>
    </row>
    <row r="257" spans="1:13" x14ac:dyDescent="0.25">
      <c r="A257" s="2" t="s">
        <v>141</v>
      </c>
      <c r="B257" s="2"/>
      <c r="C257" s="2"/>
      <c r="D257" s="2"/>
      <c r="E257" s="2"/>
      <c r="F257" s="2">
        <v>236</v>
      </c>
      <c r="G257" s="2">
        <v>5</v>
      </c>
      <c r="H257" s="2"/>
      <c r="I257" s="2"/>
      <c r="J257" s="2"/>
      <c r="K257" s="2"/>
      <c r="L257" s="2">
        <f t="shared" si="12"/>
        <v>236</v>
      </c>
      <c r="M257" s="2">
        <f t="shared" si="13"/>
        <v>5</v>
      </c>
    </row>
    <row r="258" spans="1:13" x14ac:dyDescent="0.25">
      <c r="A258" s="2" t="s">
        <v>116</v>
      </c>
      <c r="B258" s="2">
        <v>286</v>
      </c>
      <c r="C258" s="2">
        <v>9</v>
      </c>
      <c r="D258" s="2">
        <v>271</v>
      </c>
      <c r="E258" s="2">
        <v>4</v>
      </c>
      <c r="F258" s="2"/>
      <c r="G258" s="2"/>
      <c r="H258" s="2"/>
      <c r="I258" s="2"/>
      <c r="J258" s="2"/>
      <c r="K258" s="2"/>
      <c r="L258" s="2">
        <f t="shared" si="12"/>
        <v>557</v>
      </c>
      <c r="M258" s="2">
        <f t="shared" si="13"/>
        <v>13</v>
      </c>
    </row>
    <row r="259" spans="1:13" x14ac:dyDescent="0.25">
      <c r="A259" s="2" t="s">
        <v>117</v>
      </c>
      <c r="B259" s="2">
        <v>224</v>
      </c>
      <c r="C259" s="2">
        <v>2</v>
      </c>
      <c r="D259" s="2">
        <v>229</v>
      </c>
      <c r="E259" s="2">
        <v>6</v>
      </c>
      <c r="F259" s="2"/>
      <c r="G259" s="2"/>
      <c r="H259" s="2"/>
      <c r="I259" s="2"/>
      <c r="J259" s="2"/>
      <c r="K259" s="2"/>
      <c r="L259" s="2">
        <f t="shared" si="12"/>
        <v>453</v>
      </c>
      <c r="M259" s="2">
        <f t="shared" si="13"/>
        <v>8</v>
      </c>
    </row>
    <row r="260" spans="1:13" x14ac:dyDescent="0.25">
      <c r="A260" s="2" t="s">
        <v>118</v>
      </c>
      <c r="B260" s="2">
        <v>301</v>
      </c>
      <c r="C260" s="2">
        <v>11</v>
      </c>
      <c r="D260" s="2"/>
      <c r="E260" s="2"/>
      <c r="F260" s="2"/>
      <c r="G260" s="2"/>
      <c r="H260" s="2"/>
      <c r="I260" s="2"/>
      <c r="J260" s="2"/>
      <c r="K260" s="2"/>
      <c r="L260" s="2">
        <f t="shared" si="12"/>
        <v>301</v>
      </c>
      <c r="M260" s="2">
        <f t="shared" si="13"/>
        <v>11</v>
      </c>
    </row>
    <row r="261" spans="1:13" x14ac:dyDescent="0.25">
      <c r="A261" s="2" t="s">
        <v>97</v>
      </c>
      <c r="B261" s="2"/>
      <c r="C261" s="2"/>
      <c r="D261" s="2">
        <v>298</v>
      </c>
      <c r="E261" s="2">
        <v>6</v>
      </c>
      <c r="F261" s="2"/>
      <c r="G261" s="2"/>
      <c r="H261" s="2"/>
      <c r="I261" s="2"/>
      <c r="J261" s="2"/>
      <c r="K261" s="2"/>
      <c r="L261" s="2">
        <f t="shared" si="12"/>
        <v>298</v>
      </c>
      <c r="M261" s="2">
        <f t="shared" si="13"/>
        <v>6</v>
      </c>
    </row>
    <row r="262" spans="1:13" x14ac:dyDescent="0.25">
      <c r="A262" s="2" t="s">
        <v>119</v>
      </c>
      <c r="B262" s="2">
        <v>282</v>
      </c>
      <c r="C262" s="2">
        <v>6</v>
      </c>
      <c r="D262" s="2"/>
      <c r="E262" s="2"/>
      <c r="F262" s="2"/>
      <c r="G262" s="2"/>
      <c r="H262" s="2"/>
      <c r="I262" s="2"/>
      <c r="J262" s="2"/>
      <c r="K262" s="2"/>
      <c r="L262" s="2">
        <f t="shared" si="12"/>
        <v>282</v>
      </c>
      <c r="M262" s="2">
        <f t="shared" si="13"/>
        <v>6</v>
      </c>
    </row>
    <row r="263" spans="1:13" x14ac:dyDescent="0.25">
      <c r="A263" s="2" t="s">
        <v>120</v>
      </c>
      <c r="B263" s="2">
        <v>251</v>
      </c>
      <c r="C263" s="2">
        <v>4</v>
      </c>
      <c r="D263" s="2"/>
      <c r="E263" s="2"/>
      <c r="F263" s="2"/>
      <c r="G263" s="2"/>
      <c r="H263" s="2"/>
      <c r="I263" s="2"/>
      <c r="J263" s="2"/>
      <c r="K263" s="2"/>
      <c r="L263" s="2">
        <f t="shared" si="12"/>
        <v>251</v>
      </c>
      <c r="M263" s="2">
        <f t="shared" si="13"/>
        <v>4</v>
      </c>
    </row>
    <row r="264" spans="1:13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>
        <f t="shared" si="12"/>
        <v>0</v>
      </c>
      <c r="M264" s="2">
        <f t="shared" si="13"/>
        <v>0</v>
      </c>
    </row>
    <row r="265" spans="1:13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>
        <f t="shared" si="12"/>
        <v>0</v>
      </c>
      <c r="M265" s="2">
        <f t="shared" si="13"/>
        <v>0</v>
      </c>
    </row>
    <row r="266" spans="1:13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>
        <f t="shared" si="12"/>
        <v>0</v>
      </c>
      <c r="M266" s="2">
        <f t="shared" si="13"/>
        <v>0</v>
      </c>
    </row>
    <row r="267" spans="1:13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>
        <f t="shared" si="12"/>
        <v>0</v>
      </c>
      <c r="M267" s="2">
        <f t="shared" si="13"/>
        <v>0</v>
      </c>
    </row>
    <row r="268" spans="1:13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>
        <f t="shared" si="12"/>
        <v>0</v>
      </c>
      <c r="M268" s="2">
        <f t="shared" si="13"/>
        <v>0</v>
      </c>
    </row>
    <row r="269" spans="1:13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>
        <f t="shared" si="12"/>
        <v>0</v>
      </c>
      <c r="M269" s="2">
        <f t="shared" si="13"/>
        <v>0</v>
      </c>
    </row>
    <row r="270" spans="1:13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>
        <f t="shared" si="12"/>
        <v>0</v>
      </c>
      <c r="M270" s="2">
        <f t="shared" si="13"/>
        <v>0</v>
      </c>
    </row>
    <row r="271" spans="1:13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>
        <f t="shared" si="12"/>
        <v>0</v>
      </c>
      <c r="M271" s="2">
        <f t="shared" si="13"/>
        <v>0</v>
      </c>
    </row>
    <row r="273" spans="1:13" ht="26.25" x14ac:dyDescent="0.4">
      <c r="A273" s="3" t="s">
        <v>30</v>
      </c>
    </row>
    <row r="274" spans="1:13" x14ac:dyDescent="0.25">
      <c r="A274" t="s">
        <v>0</v>
      </c>
      <c r="B274" t="s">
        <v>9</v>
      </c>
      <c r="C274" t="s">
        <v>12</v>
      </c>
      <c r="D274" t="s">
        <v>7</v>
      </c>
      <c r="E274" t="s">
        <v>8</v>
      </c>
      <c r="F274" t="s">
        <v>5</v>
      </c>
      <c r="G274" t="s">
        <v>6</v>
      </c>
      <c r="H274" t="s">
        <v>10</v>
      </c>
      <c r="I274" t="s">
        <v>11</v>
      </c>
      <c r="J274" t="s">
        <v>3</v>
      </c>
      <c r="K274" t="s">
        <v>4</v>
      </c>
      <c r="L274" t="s">
        <v>2</v>
      </c>
      <c r="M274" t="s">
        <v>1</v>
      </c>
    </row>
    <row r="275" spans="1:13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>
        <f t="shared" ref="L275:L284" si="14">SUM(J275,H275,F275,D275,B275)</f>
        <v>0</v>
      </c>
      <c r="M275" s="2">
        <f t="shared" ref="M275:M284" si="15">SUM(K275,I275,G275,E275,C275)</f>
        <v>0</v>
      </c>
    </row>
    <row r="276" spans="1:13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>
        <f t="shared" si="14"/>
        <v>0</v>
      </c>
      <c r="M276" s="2">
        <f t="shared" si="15"/>
        <v>0</v>
      </c>
    </row>
    <row r="277" spans="1:13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>
        <f t="shared" si="14"/>
        <v>0</v>
      </c>
      <c r="M277" s="2">
        <f t="shared" si="15"/>
        <v>0</v>
      </c>
    </row>
    <row r="278" spans="1:13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>
        <f t="shared" si="14"/>
        <v>0</v>
      </c>
      <c r="M278" s="2">
        <f t="shared" si="15"/>
        <v>0</v>
      </c>
    </row>
    <row r="279" spans="1:13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>
        <f t="shared" si="14"/>
        <v>0</v>
      </c>
      <c r="M279" s="2">
        <f t="shared" si="15"/>
        <v>0</v>
      </c>
    </row>
    <row r="280" spans="1:13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>
        <f t="shared" si="14"/>
        <v>0</v>
      </c>
      <c r="M280" s="2">
        <f t="shared" si="15"/>
        <v>0</v>
      </c>
    </row>
    <row r="281" spans="1:13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>
        <f t="shared" si="14"/>
        <v>0</v>
      </c>
      <c r="M281" s="2">
        <f t="shared" si="15"/>
        <v>0</v>
      </c>
    </row>
    <row r="282" spans="1:13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>
        <f t="shared" si="14"/>
        <v>0</v>
      </c>
      <c r="M282" s="2">
        <f t="shared" si="15"/>
        <v>0</v>
      </c>
    </row>
    <row r="283" spans="1:13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>
        <f t="shared" si="14"/>
        <v>0</v>
      </c>
      <c r="M283" s="2">
        <f t="shared" si="15"/>
        <v>0</v>
      </c>
    </row>
    <row r="284" spans="1:13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>
        <f t="shared" si="14"/>
        <v>0</v>
      </c>
      <c r="M284" s="2">
        <f t="shared" si="15"/>
        <v>0</v>
      </c>
    </row>
    <row r="286" spans="1:13" ht="26.25" x14ac:dyDescent="0.4">
      <c r="A286" s="3" t="s">
        <v>31</v>
      </c>
    </row>
    <row r="287" spans="1:13" x14ac:dyDescent="0.25">
      <c r="A287" t="s">
        <v>0</v>
      </c>
      <c r="B287" t="s">
        <v>9</v>
      </c>
      <c r="C287" t="s">
        <v>12</v>
      </c>
      <c r="D287" t="s">
        <v>7</v>
      </c>
      <c r="E287" t="s">
        <v>8</v>
      </c>
      <c r="F287" t="s">
        <v>5</v>
      </c>
      <c r="G287" t="s">
        <v>6</v>
      </c>
      <c r="H287" t="s">
        <v>10</v>
      </c>
      <c r="I287" t="s">
        <v>11</v>
      </c>
      <c r="J287" t="s">
        <v>3</v>
      </c>
      <c r="K287" t="s">
        <v>4</v>
      </c>
      <c r="L287" t="s">
        <v>2</v>
      </c>
      <c r="M287" t="s">
        <v>1</v>
      </c>
    </row>
    <row r="288" spans="1:13" x14ac:dyDescent="0.25">
      <c r="A288" s="2" t="s">
        <v>139</v>
      </c>
      <c r="B288" s="2"/>
      <c r="C288" s="2"/>
      <c r="D288" s="2"/>
      <c r="E288" s="2"/>
      <c r="F288" s="2">
        <v>252</v>
      </c>
      <c r="G288" s="2">
        <v>4</v>
      </c>
      <c r="H288" s="2"/>
      <c r="I288" s="2"/>
      <c r="J288" s="2"/>
      <c r="K288" s="2"/>
      <c r="L288" s="2">
        <f t="shared" ref="L288:L296" si="16">SUM(J288,H288,F288,D288,B288)</f>
        <v>252</v>
      </c>
      <c r="M288" s="2">
        <f t="shared" ref="M288:M296" si="17">SUM(K288,I288,G288,E288,C288)</f>
        <v>4</v>
      </c>
    </row>
    <row r="289" spans="1:13" x14ac:dyDescent="0.25">
      <c r="A289" s="2" t="s">
        <v>121</v>
      </c>
      <c r="B289" s="2">
        <v>166</v>
      </c>
      <c r="C289" s="2"/>
      <c r="D289" s="2">
        <v>221</v>
      </c>
      <c r="E289" s="2">
        <v>4</v>
      </c>
      <c r="F289" s="2">
        <v>213</v>
      </c>
      <c r="G289" s="2">
        <v>1</v>
      </c>
      <c r="H289" s="2"/>
      <c r="I289" s="2"/>
      <c r="J289" s="2"/>
      <c r="K289" s="2"/>
      <c r="L289" s="2">
        <f t="shared" si="16"/>
        <v>600</v>
      </c>
      <c r="M289" s="2">
        <f t="shared" si="17"/>
        <v>5</v>
      </c>
    </row>
    <row r="290" spans="1:13" x14ac:dyDescent="0.25">
      <c r="A290" s="2" t="s">
        <v>123</v>
      </c>
      <c r="B290" s="2">
        <v>156</v>
      </c>
      <c r="C290" s="2"/>
      <c r="D290" s="2"/>
      <c r="E290" s="2"/>
      <c r="F290" s="2"/>
      <c r="G290" s="2"/>
      <c r="H290" s="2"/>
      <c r="I290" s="2"/>
      <c r="J290" s="2"/>
      <c r="K290" s="2"/>
      <c r="L290" s="2">
        <f t="shared" si="16"/>
        <v>156</v>
      </c>
      <c r="M290" s="2">
        <f t="shared" si="17"/>
        <v>0</v>
      </c>
    </row>
    <row r="291" spans="1:13" x14ac:dyDescent="0.25">
      <c r="A291" s="2" t="s">
        <v>122</v>
      </c>
      <c r="B291" s="2"/>
      <c r="C291" s="2"/>
      <c r="D291" s="2">
        <v>0</v>
      </c>
      <c r="E291" s="2">
        <v>0</v>
      </c>
      <c r="F291" s="2"/>
      <c r="G291" s="2"/>
      <c r="H291" s="2"/>
      <c r="I291" s="2"/>
      <c r="J291" s="2"/>
      <c r="K291" s="2"/>
      <c r="L291" s="2">
        <f t="shared" si="16"/>
        <v>0</v>
      </c>
      <c r="M291" s="2">
        <f t="shared" si="17"/>
        <v>0</v>
      </c>
    </row>
    <row r="292" spans="1:13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>
        <f t="shared" si="16"/>
        <v>0</v>
      </c>
      <c r="M292" s="2">
        <f t="shared" si="17"/>
        <v>0</v>
      </c>
    </row>
    <row r="293" spans="1:13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>
        <f t="shared" si="16"/>
        <v>0</v>
      </c>
      <c r="M293" s="2">
        <f t="shared" si="17"/>
        <v>0</v>
      </c>
    </row>
    <row r="294" spans="1:13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>
        <f t="shared" si="16"/>
        <v>0</v>
      </c>
      <c r="M294" s="2">
        <f t="shared" si="17"/>
        <v>0</v>
      </c>
    </row>
    <row r="295" spans="1:13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>
        <f t="shared" si="16"/>
        <v>0</v>
      </c>
      <c r="M295" s="2">
        <f t="shared" si="17"/>
        <v>0</v>
      </c>
    </row>
    <row r="296" spans="1:13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>
        <f t="shared" si="16"/>
        <v>0</v>
      </c>
      <c r="M296" s="2">
        <f t="shared" si="17"/>
        <v>0</v>
      </c>
    </row>
    <row r="298" spans="1:13" ht="26.25" x14ac:dyDescent="0.4">
      <c r="A298" s="3" t="s">
        <v>23</v>
      </c>
    </row>
    <row r="299" spans="1:13" x14ac:dyDescent="0.25">
      <c r="A299" t="s">
        <v>0</v>
      </c>
      <c r="B299" t="s">
        <v>9</v>
      </c>
      <c r="C299" t="s">
        <v>12</v>
      </c>
      <c r="D299" t="s">
        <v>7</v>
      </c>
      <c r="E299" t="s">
        <v>8</v>
      </c>
      <c r="F299" t="s">
        <v>5</v>
      </c>
      <c r="G299" t="s">
        <v>6</v>
      </c>
      <c r="H299" t="s">
        <v>10</v>
      </c>
      <c r="I299" t="s">
        <v>11</v>
      </c>
      <c r="J299" t="s">
        <v>3</v>
      </c>
      <c r="K299" t="s">
        <v>4</v>
      </c>
      <c r="L299" t="s">
        <v>2</v>
      </c>
      <c r="M299" t="s">
        <v>1</v>
      </c>
    </row>
    <row r="300" spans="1:13" x14ac:dyDescent="0.25">
      <c r="A300" s="2" t="s">
        <v>136</v>
      </c>
      <c r="B300" s="2"/>
      <c r="C300" s="2"/>
      <c r="D300" s="2"/>
      <c r="E300" s="2"/>
      <c r="F300" s="2">
        <v>312</v>
      </c>
      <c r="G300" s="2">
        <v>16</v>
      </c>
      <c r="H300" s="2"/>
      <c r="I300" s="2"/>
      <c r="J300" s="2"/>
      <c r="K300" s="2"/>
      <c r="L300" s="2">
        <f t="shared" ref="L300:M306" si="18">SUM(J300,H300,F300,D300,B300)</f>
        <v>312</v>
      </c>
      <c r="M300" s="2">
        <f t="shared" si="18"/>
        <v>16</v>
      </c>
    </row>
    <row r="301" spans="1:13" x14ac:dyDescent="0.25">
      <c r="A301" s="2" t="s">
        <v>127</v>
      </c>
      <c r="B301" s="2">
        <v>177</v>
      </c>
      <c r="C301" s="2">
        <v>0</v>
      </c>
      <c r="D301" s="2"/>
      <c r="E301" s="2"/>
      <c r="F301" s="2">
        <v>99</v>
      </c>
      <c r="G301" s="2">
        <v>1</v>
      </c>
      <c r="H301" s="2"/>
      <c r="I301" s="2"/>
      <c r="J301" s="2"/>
      <c r="K301" s="2"/>
      <c r="L301" s="2">
        <f t="shared" si="18"/>
        <v>276</v>
      </c>
      <c r="M301" s="2">
        <f t="shared" si="18"/>
        <v>1</v>
      </c>
    </row>
    <row r="302" spans="1:13" x14ac:dyDescent="0.25">
      <c r="A302" s="2" t="s">
        <v>124</v>
      </c>
      <c r="B302" s="2">
        <v>298</v>
      </c>
      <c r="C302" s="2">
        <v>11</v>
      </c>
      <c r="D302" s="2"/>
      <c r="E302" s="2"/>
      <c r="F302" s="2"/>
      <c r="G302" s="2"/>
      <c r="H302" s="2"/>
      <c r="I302" s="2"/>
      <c r="J302" s="2"/>
      <c r="K302" s="2"/>
      <c r="L302" s="2">
        <f t="shared" si="18"/>
        <v>298</v>
      </c>
      <c r="M302" s="2">
        <f t="shared" si="18"/>
        <v>11</v>
      </c>
    </row>
    <row r="303" spans="1:13" x14ac:dyDescent="0.25">
      <c r="A303" s="2" t="s">
        <v>125</v>
      </c>
      <c r="B303" s="2">
        <v>284</v>
      </c>
      <c r="C303" s="2">
        <v>8</v>
      </c>
      <c r="D303" s="2"/>
      <c r="E303" s="2"/>
      <c r="F303" s="2"/>
      <c r="G303" s="2"/>
      <c r="H303" s="2"/>
      <c r="I303" s="2"/>
      <c r="J303" s="2"/>
      <c r="K303" s="2"/>
      <c r="L303" s="2">
        <f t="shared" si="18"/>
        <v>284</v>
      </c>
      <c r="M303" s="2">
        <f t="shared" si="18"/>
        <v>8</v>
      </c>
    </row>
    <row r="304" spans="1:13" x14ac:dyDescent="0.25">
      <c r="A304" s="2" t="s">
        <v>126</v>
      </c>
      <c r="B304" s="2">
        <v>272</v>
      </c>
      <c r="C304" s="2">
        <v>9</v>
      </c>
      <c r="D304" s="2"/>
      <c r="E304" s="2"/>
      <c r="F304" s="2"/>
      <c r="G304" s="2"/>
      <c r="H304" s="2"/>
      <c r="I304" s="2"/>
      <c r="J304" s="2"/>
      <c r="K304" s="2"/>
      <c r="L304" s="2">
        <f t="shared" si="18"/>
        <v>272</v>
      </c>
      <c r="M304" s="2">
        <f t="shared" si="18"/>
        <v>9</v>
      </c>
    </row>
    <row r="305" spans="1:13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>
        <f t="shared" si="18"/>
        <v>0</v>
      </c>
      <c r="M305" s="2">
        <f t="shared" si="18"/>
        <v>0</v>
      </c>
    </row>
    <row r="306" spans="1:13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>
        <f t="shared" si="18"/>
        <v>0</v>
      </c>
      <c r="M306" s="2">
        <f t="shared" si="18"/>
        <v>0</v>
      </c>
    </row>
    <row r="309" spans="1:13" ht="26.25" x14ac:dyDescent="0.4">
      <c r="A309" s="3" t="s">
        <v>24</v>
      </c>
    </row>
    <row r="310" spans="1:13" x14ac:dyDescent="0.25">
      <c r="A310" t="s">
        <v>0</v>
      </c>
      <c r="B310" t="s">
        <v>9</v>
      </c>
      <c r="C310" t="s">
        <v>12</v>
      </c>
      <c r="D310" t="s">
        <v>7</v>
      </c>
      <c r="E310" t="s">
        <v>8</v>
      </c>
      <c r="F310" t="s">
        <v>5</v>
      </c>
      <c r="G310" t="s">
        <v>6</v>
      </c>
      <c r="H310" t="s">
        <v>10</v>
      </c>
      <c r="I310" t="s">
        <v>11</v>
      </c>
      <c r="J310" t="s">
        <v>3</v>
      </c>
      <c r="K310" t="s">
        <v>4</v>
      </c>
      <c r="L310" t="s">
        <v>2</v>
      </c>
      <c r="M310" t="s">
        <v>1</v>
      </c>
    </row>
    <row r="311" spans="1:13" x14ac:dyDescent="0.25">
      <c r="A311" s="2" t="s">
        <v>128</v>
      </c>
      <c r="B311" s="2">
        <v>292</v>
      </c>
      <c r="C311" s="2">
        <v>7</v>
      </c>
      <c r="D311" s="2">
        <v>300</v>
      </c>
      <c r="E311" s="2">
        <v>12</v>
      </c>
      <c r="F311" s="2">
        <v>276</v>
      </c>
      <c r="G311" s="2">
        <v>5</v>
      </c>
      <c r="H311" s="2"/>
      <c r="I311" s="2"/>
      <c r="J311" s="2"/>
      <c r="K311" s="2"/>
      <c r="L311" s="2">
        <f>SUM(J311,H311,F311,D311,B311)</f>
        <v>868</v>
      </c>
      <c r="M311" s="2">
        <f>SUM(K311,I311,G311,E311,C311)</f>
        <v>24</v>
      </c>
    </row>
    <row r="312" spans="1:13" x14ac:dyDescent="0.25">
      <c r="A312" s="2" t="s">
        <v>129</v>
      </c>
      <c r="B312" s="2">
        <v>271</v>
      </c>
      <c r="C312" s="2">
        <v>8</v>
      </c>
      <c r="D312" s="2"/>
      <c r="E312" s="2"/>
      <c r="F312" s="2"/>
      <c r="G312" s="2"/>
      <c r="H312" s="2"/>
      <c r="I312" s="2"/>
      <c r="J312" s="2"/>
      <c r="K312" s="2"/>
      <c r="L312" s="2">
        <f>SUM(J312,H312,F312,D312,B312)</f>
        <v>271</v>
      </c>
      <c r="M312" s="2">
        <f>SUM(K312,I312,G312,E312,C312)</f>
        <v>8</v>
      </c>
    </row>
    <row r="313" spans="1:13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>
        <f t="shared" ref="L313:L317" si="19">SUM(J313,H313,F313,D313,B313)</f>
        <v>0</v>
      </c>
      <c r="M313" s="2">
        <f t="shared" ref="M313:M317" si="20">SUM(K313,I313,G313,E313,C313)</f>
        <v>0</v>
      </c>
    </row>
    <row r="314" spans="1:13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>
        <f t="shared" si="19"/>
        <v>0</v>
      </c>
      <c r="M314" s="2">
        <f t="shared" si="20"/>
        <v>0</v>
      </c>
    </row>
    <row r="315" spans="1:13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>
        <f t="shared" si="19"/>
        <v>0</v>
      </c>
      <c r="M315" s="2">
        <f t="shared" si="20"/>
        <v>0</v>
      </c>
    </row>
    <row r="316" spans="1:13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>
        <f t="shared" si="19"/>
        <v>0</v>
      </c>
      <c r="M316" s="2">
        <f t="shared" si="20"/>
        <v>0</v>
      </c>
    </row>
    <row r="317" spans="1:13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>
        <f t="shared" si="19"/>
        <v>0</v>
      </c>
      <c r="M317" s="2">
        <f t="shared" si="20"/>
        <v>0</v>
      </c>
    </row>
    <row r="321" spans="1:13" ht="26.25" x14ac:dyDescent="0.4">
      <c r="A321" s="3" t="s">
        <v>130</v>
      </c>
    </row>
    <row r="322" spans="1:13" x14ac:dyDescent="0.25">
      <c r="A322" t="s">
        <v>0</v>
      </c>
      <c r="B322" t="s">
        <v>9</v>
      </c>
      <c r="C322" t="s">
        <v>12</v>
      </c>
      <c r="D322" t="s">
        <v>7</v>
      </c>
      <c r="E322" t="s">
        <v>8</v>
      </c>
      <c r="F322" t="s">
        <v>5</v>
      </c>
      <c r="G322" t="s">
        <v>6</v>
      </c>
      <c r="H322" t="s">
        <v>10</v>
      </c>
      <c r="I322" t="s">
        <v>11</v>
      </c>
      <c r="J322" t="s">
        <v>3</v>
      </c>
      <c r="K322" t="s">
        <v>4</v>
      </c>
      <c r="L322" t="s">
        <v>2</v>
      </c>
      <c r="M322" t="s">
        <v>1</v>
      </c>
    </row>
    <row r="323" spans="1:13" x14ac:dyDescent="0.25">
      <c r="A323" s="2" t="s">
        <v>131</v>
      </c>
      <c r="B323" s="2"/>
      <c r="C323" s="2"/>
      <c r="D323" s="2"/>
      <c r="E323" s="2"/>
      <c r="F323" s="2">
        <v>245</v>
      </c>
      <c r="G323" s="2">
        <v>2</v>
      </c>
      <c r="H323" s="2"/>
      <c r="I323" s="2"/>
      <c r="J323" s="2"/>
      <c r="K323" s="2"/>
      <c r="L323" s="2">
        <f t="shared" ref="L323:L329" si="21">SUM(J323,H323,F323,D323,B323)</f>
        <v>245</v>
      </c>
      <c r="M323" s="2">
        <f t="shared" ref="M323:M329" si="22">SUM(K323,I323,G323,E323,C323)</f>
        <v>2</v>
      </c>
    </row>
    <row r="324" spans="1:13" x14ac:dyDescent="0.25">
      <c r="A324" s="2" t="s">
        <v>140</v>
      </c>
      <c r="B324" s="2"/>
      <c r="C324" s="2"/>
      <c r="D324" s="2"/>
      <c r="E324" s="2"/>
      <c r="F324" s="2">
        <v>164</v>
      </c>
      <c r="G324" s="2">
        <v>0</v>
      </c>
      <c r="H324" s="2"/>
      <c r="I324" s="2"/>
      <c r="J324" s="2"/>
      <c r="K324" s="2"/>
      <c r="L324" s="2">
        <f t="shared" si="21"/>
        <v>164</v>
      </c>
      <c r="M324" s="2">
        <f t="shared" si="22"/>
        <v>0</v>
      </c>
    </row>
    <row r="325" spans="1:13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>
        <f t="shared" si="21"/>
        <v>0</v>
      </c>
      <c r="M325" s="2">
        <f t="shared" si="22"/>
        <v>0</v>
      </c>
    </row>
    <row r="326" spans="1:13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>
        <f t="shared" si="21"/>
        <v>0</v>
      </c>
      <c r="M326" s="2">
        <f t="shared" si="22"/>
        <v>0</v>
      </c>
    </row>
    <row r="327" spans="1:13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>
        <f t="shared" si="21"/>
        <v>0</v>
      </c>
      <c r="M327" s="2">
        <f t="shared" si="22"/>
        <v>0</v>
      </c>
    </row>
    <row r="328" spans="1:13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>
        <f t="shared" si="21"/>
        <v>0</v>
      </c>
      <c r="M328" s="2">
        <f t="shared" si="22"/>
        <v>0</v>
      </c>
    </row>
    <row r="329" spans="1:13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>
        <f t="shared" si="21"/>
        <v>0</v>
      </c>
      <c r="M329" s="2">
        <f t="shared" si="22"/>
        <v>0</v>
      </c>
    </row>
    <row r="342" spans="12:12" x14ac:dyDescent="0.25">
      <c r="L342">
        <f ca="1">SUM(L57:L341)</f>
        <v>14478</v>
      </c>
    </row>
  </sheetData>
  <pageMargins left="0.5" right="0" top="0" bottom="0" header="0.3" footer="0"/>
  <pageSetup orientation="landscape" horizontalDpi="4294967293" verticalDpi="300" r:id="rId1"/>
  <tableParts count="2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2018-04-18T15:55:53Z</cp:lastPrinted>
  <dcterms:created xsi:type="dcterms:W3CDTF">2017-01-01T14:48:15Z</dcterms:created>
  <dcterms:modified xsi:type="dcterms:W3CDTF">2019-06-09T22:30:59Z</dcterms:modified>
</cp:coreProperties>
</file>