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d40565b41588d50/purely paula catering/Menus and Lists for Customers/"/>
    </mc:Choice>
  </mc:AlternateContent>
  <xr:revisionPtr revIDLastSave="1" documentId="8_{D2DB9352-07AE-4B48-969B-8BDEF2CAA0CF}" xr6:coauthVersionLast="47" xr6:coauthVersionMax="47" xr10:uidLastSave="{112FABE7-B069-4AA1-B051-F61A6012F2CE}"/>
  <bookViews>
    <workbookView xWindow="-108" yWindow="-108" windowWidth="23256" windowHeight="13896" xr2:uid="{F485C8FC-43BB-4074-92F5-DC712F40EB5B}"/>
  </bookViews>
  <sheets>
    <sheet name="christmas goodi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C6" i="1"/>
  <c r="E17" i="1"/>
  <c r="E18" i="1"/>
  <c r="E5" i="1"/>
  <c r="E7" i="1"/>
  <c r="E8" i="1"/>
  <c r="E9" i="1"/>
  <c r="E10" i="1"/>
  <c r="E11" i="1"/>
  <c r="E12" i="1"/>
  <c r="E13" i="1"/>
  <c r="E4" i="1"/>
  <c r="C13" i="1"/>
  <c r="C12" i="1"/>
  <c r="C11" i="1"/>
  <c r="C5" i="1"/>
  <c r="C4" i="1"/>
  <c r="C10" i="1"/>
  <c r="C9" i="1"/>
  <c r="C8" i="1"/>
  <c r="C7" i="1"/>
  <c r="E19" i="1" l="1"/>
  <c r="E14" i="1"/>
  <c r="E21" i="1" l="1"/>
  <c r="E22" i="1" s="1"/>
  <c r="A23" i="1" s="1"/>
  <c r="A24" i="1" l="1"/>
  <c r="E23" i="1"/>
  <c r="E24" i="1" s="1"/>
</calcChain>
</file>

<file path=xl/sharedStrings.xml><?xml version="1.0" encoding="utf-8"?>
<sst xmlns="http://schemas.openxmlformats.org/spreadsheetml/2006/main" count="28" uniqueCount="27">
  <si>
    <t>Chocolate covered cherry</t>
  </si>
  <si>
    <t>Chocolate dipped orange</t>
  </si>
  <si>
    <t>Peanut butter cup</t>
  </si>
  <si>
    <t>Rollo turtle</t>
  </si>
  <si>
    <t>Decorative seasonal plate - large</t>
  </si>
  <si>
    <t>Decorative seasonal plate - small</t>
  </si>
  <si>
    <t>Coconut Macaroon, dipped in chocolate</t>
  </si>
  <si>
    <t>Pecan Stuffed Date Cookie with Browned Butter Buttercream Frosting</t>
  </si>
  <si>
    <t>Toffee (Heath) Bark</t>
  </si>
  <si>
    <t>Chocolate bark with dried fruite</t>
  </si>
  <si>
    <t>Peppermint bark, white chocolate with milk chocolate layer</t>
  </si>
  <si>
    <t>Each / Ounce</t>
  </si>
  <si>
    <t>Quantity Desired (each or ounce)</t>
  </si>
  <si>
    <t>Total</t>
  </si>
  <si>
    <t>Item Totals</t>
  </si>
  <si>
    <t>Quantity Desired</t>
  </si>
  <si>
    <t>Make it a special gift</t>
  </si>
  <si>
    <t>Add on Totals</t>
  </si>
  <si>
    <t>Order Total</t>
  </si>
  <si>
    <t>purely paula - Christmas Treats - Order Form</t>
  </si>
  <si>
    <t>Sales Tax</t>
  </si>
  <si>
    <t>Enter desired quantities in grey cells</t>
  </si>
  <si>
    <t>Baklava</t>
  </si>
  <si>
    <t>purely paula catering llc</t>
  </si>
  <si>
    <t>Dozen(12 pieces) / 
Pound (16 oz)</t>
  </si>
  <si>
    <r>
      <rPr>
        <b/>
        <i/>
        <sz val="11"/>
        <color theme="1"/>
        <rFont val="Calibri"/>
        <family val="2"/>
        <scheme val="minor"/>
      </rPr>
      <t xml:space="preserve">Payment options:  </t>
    </r>
    <r>
      <rPr>
        <i/>
        <sz val="9"/>
        <color theme="1"/>
        <rFont val="Calibri"/>
        <family val="2"/>
        <scheme val="minor"/>
      </rPr>
      <t xml:space="preserve">
</t>
    </r>
    <r>
      <rPr>
        <b/>
        <i/>
        <sz val="9"/>
        <color theme="1"/>
        <rFont val="Calibri"/>
        <family val="2"/>
        <scheme val="minor"/>
      </rPr>
      <t xml:space="preserve">Venmo </t>
    </r>
    <r>
      <rPr>
        <i/>
        <sz val="9"/>
        <color theme="1"/>
        <rFont val="Calibri"/>
        <family val="2"/>
        <scheme val="minor"/>
      </rPr>
      <t xml:space="preserve">(@Paula-Piercecchi-Watson).   </t>
    </r>
    <r>
      <rPr>
        <b/>
        <i/>
        <sz val="9"/>
        <color theme="1"/>
        <rFont val="Calibri"/>
        <family val="2"/>
        <scheme val="minor"/>
      </rPr>
      <t>Zelle</t>
    </r>
    <r>
      <rPr>
        <i/>
        <sz val="9"/>
        <color theme="1"/>
        <rFont val="Calibri"/>
        <family val="2"/>
        <scheme val="minor"/>
      </rPr>
      <t xml:space="preserve"> - 812 350 5897.  </t>
    </r>
    <r>
      <rPr>
        <b/>
        <i/>
        <sz val="9"/>
        <color theme="1"/>
        <rFont val="Calibri"/>
        <family val="2"/>
        <scheme val="minor"/>
      </rPr>
      <t xml:space="preserve">Credit Card </t>
    </r>
    <r>
      <rPr>
        <i/>
        <sz val="9"/>
        <color theme="1"/>
        <rFont val="Calibri"/>
        <family val="2"/>
        <scheme val="minor"/>
      </rPr>
      <t xml:space="preserve">- Includes fee. 
</t>
    </r>
    <r>
      <rPr>
        <b/>
        <i/>
        <sz val="9"/>
        <color theme="1"/>
        <rFont val="Calibri"/>
        <family val="2"/>
        <scheme val="minor"/>
      </rPr>
      <t>Check</t>
    </r>
    <r>
      <rPr>
        <i/>
        <sz val="9"/>
        <color theme="1"/>
        <rFont val="Calibri"/>
        <family val="2"/>
        <scheme val="minor"/>
      </rPr>
      <t xml:space="preserve"> (purely paula catering,  12507 W Baker Hollow Rd, Columbus IN 47201).    </t>
    </r>
    <r>
      <rPr>
        <b/>
        <i/>
        <sz val="9"/>
        <color theme="1"/>
        <rFont val="Calibri"/>
        <family val="2"/>
        <scheme val="minor"/>
      </rPr>
      <t>Cash.</t>
    </r>
  </si>
  <si>
    <t>Payment due by time of pick up.
Goods can be picked up by appointment at purely paula kitchen, 4389 Long Road, Unit 202, Columbus, IN 47203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</si>
</sst>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00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" fontId="2" fillId="2" borderId="1" xfId="1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4" fontId="2" fillId="0" borderId="1" xfId="1" applyFont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3" borderId="1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44" fontId="2" fillId="0" borderId="1" xfId="1" applyFont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right"/>
    </xf>
    <xf numFmtId="44" fontId="2" fillId="2" borderId="1" xfId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7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AC7B9-EC71-4DB9-AAAC-A7B43D2532A5}">
  <sheetPr>
    <pageSetUpPr fitToPage="1"/>
  </sheetPr>
  <dimension ref="A1:H28"/>
  <sheetViews>
    <sheetView showGridLines="0" tabSelected="1" zoomScale="79" workbookViewId="0">
      <selection activeCell="D4" sqref="D4:D9"/>
    </sheetView>
  </sheetViews>
  <sheetFormatPr defaultRowHeight="14.4" x14ac:dyDescent="0.3"/>
  <cols>
    <col min="1" max="1" width="54" customWidth="1"/>
    <col min="2" max="2" width="24.77734375" style="1" customWidth="1"/>
    <col min="3" max="3" width="28.5546875" style="1" hidden="1" customWidth="1"/>
    <col min="4" max="5" width="28.5546875" style="1" customWidth="1"/>
  </cols>
  <sheetData>
    <row r="1" spans="1:5" ht="53.4" customHeight="1" x14ac:dyDescent="0.3">
      <c r="A1" s="7" t="s">
        <v>21</v>
      </c>
      <c r="B1" s="7"/>
      <c r="C1" s="7"/>
      <c r="D1" s="7"/>
      <c r="E1" s="7"/>
    </row>
    <row r="2" spans="1:5" ht="23.4" x14ac:dyDescent="0.3">
      <c r="A2" s="8" t="s">
        <v>19</v>
      </c>
      <c r="B2" s="9"/>
      <c r="C2" s="9"/>
      <c r="D2" s="9"/>
      <c r="E2" s="10"/>
    </row>
    <row r="3" spans="1:5" ht="46.8" x14ac:dyDescent="0.3">
      <c r="A3" s="11"/>
      <c r="B3" s="12" t="s">
        <v>11</v>
      </c>
      <c r="C3" s="13" t="s">
        <v>24</v>
      </c>
      <c r="D3" s="13" t="s">
        <v>12</v>
      </c>
      <c r="E3" s="13" t="s">
        <v>13</v>
      </c>
    </row>
    <row r="4" spans="1:5" ht="46.8" x14ac:dyDescent="0.3">
      <c r="A4" s="11" t="s">
        <v>6</v>
      </c>
      <c r="B4" s="14">
        <v>3</v>
      </c>
      <c r="C4" s="14">
        <f>B4*12</f>
        <v>36</v>
      </c>
      <c r="D4" s="2"/>
      <c r="E4" s="14">
        <f>D4*B4</f>
        <v>0</v>
      </c>
    </row>
    <row r="5" spans="1:5" ht="46.8" x14ac:dyDescent="0.3">
      <c r="A5" s="11" t="s">
        <v>7</v>
      </c>
      <c r="B5" s="14">
        <v>3</v>
      </c>
      <c r="C5" s="14">
        <f>B5*12</f>
        <v>36</v>
      </c>
      <c r="D5" s="2"/>
      <c r="E5" s="14">
        <f t="shared" ref="E5:E13" si="0">D5*B5</f>
        <v>0</v>
      </c>
    </row>
    <row r="6" spans="1:5" ht="23.4" hidden="1" x14ac:dyDescent="0.3">
      <c r="A6" s="11" t="s">
        <v>22</v>
      </c>
      <c r="B6" s="14">
        <v>2</v>
      </c>
      <c r="C6" s="14">
        <f>B6*16</f>
        <v>32</v>
      </c>
      <c r="D6" s="2"/>
      <c r="E6" s="14">
        <f t="shared" ref="E6" si="1">D6*B6</f>
        <v>0</v>
      </c>
    </row>
    <row r="7" spans="1:5" ht="23.4" x14ac:dyDescent="0.3">
      <c r="A7" s="11" t="s">
        <v>8</v>
      </c>
      <c r="B7" s="14">
        <v>2</v>
      </c>
      <c r="C7" s="14">
        <f>B7*16</f>
        <v>32</v>
      </c>
      <c r="D7" s="2"/>
      <c r="E7" s="14">
        <f t="shared" si="0"/>
        <v>0</v>
      </c>
    </row>
    <row r="8" spans="1:5" ht="23.4" hidden="1" x14ac:dyDescent="0.3">
      <c r="A8" s="11" t="s">
        <v>9</v>
      </c>
      <c r="B8" s="14">
        <v>1.5</v>
      </c>
      <c r="C8" s="14">
        <f>B8*16</f>
        <v>24</v>
      </c>
      <c r="D8" s="2"/>
      <c r="E8" s="14">
        <f t="shared" si="0"/>
        <v>0</v>
      </c>
    </row>
    <row r="9" spans="1:5" ht="46.8" x14ac:dyDescent="0.3">
      <c r="A9" s="11" t="s">
        <v>10</v>
      </c>
      <c r="B9" s="14">
        <v>1.5</v>
      </c>
      <c r="C9" s="14">
        <f>B9*16</f>
        <v>24</v>
      </c>
      <c r="D9" s="2"/>
      <c r="E9" s="14">
        <f t="shared" si="0"/>
        <v>0</v>
      </c>
    </row>
    <row r="10" spans="1:5" ht="23.4" x14ac:dyDescent="0.3">
      <c r="A10" s="11" t="s">
        <v>0</v>
      </c>
      <c r="B10" s="14">
        <v>2.5</v>
      </c>
      <c r="C10" s="14">
        <f>B10*12</f>
        <v>30</v>
      </c>
      <c r="D10" s="2"/>
      <c r="E10" s="14">
        <f t="shared" si="0"/>
        <v>0</v>
      </c>
    </row>
    <row r="11" spans="1:5" ht="23.4" x14ac:dyDescent="0.3">
      <c r="A11" s="11" t="s">
        <v>1</v>
      </c>
      <c r="B11" s="14">
        <v>2.5</v>
      </c>
      <c r="C11" s="14">
        <f>B11*12</f>
        <v>30</v>
      </c>
      <c r="D11" s="2"/>
      <c r="E11" s="14">
        <f t="shared" si="0"/>
        <v>0</v>
      </c>
    </row>
    <row r="12" spans="1:5" ht="23.4" x14ac:dyDescent="0.3">
      <c r="A12" s="11" t="s">
        <v>2</v>
      </c>
      <c r="B12" s="14">
        <v>2.75</v>
      </c>
      <c r="C12" s="14">
        <f>B12*12</f>
        <v>33</v>
      </c>
      <c r="D12" s="2"/>
      <c r="E12" s="14">
        <f t="shared" si="0"/>
        <v>0</v>
      </c>
    </row>
    <row r="13" spans="1:5" ht="23.4" hidden="1" x14ac:dyDescent="0.3">
      <c r="A13" s="11" t="s">
        <v>3</v>
      </c>
      <c r="B13" s="14">
        <v>0.75</v>
      </c>
      <c r="C13" s="14">
        <f>B13*12</f>
        <v>9</v>
      </c>
      <c r="D13" s="6"/>
      <c r="E13" s="14">
        <f t="shared" si="0"/>
        <v>0</v>
      </c>
    </row>
    <row r="14" spans="1:5" ht="23.4" x14ac:dyDescent="0.3">
      <c r="A14" s="15" t="s">
        <v>14</v>
      </c>
      <c r="B14" s="16"/>
      <c r="C14" s="16"/>
      <c r="D14" s="17"/>
      <c r="E14" s="14">
        <f>SUM(E4:E13)</f>
        <v>0</v>
      </c>
    </row>
    <row r="15" spans="1:5" x14ac:dyDescent="0.3">
      <c r="A15" s="18"/>
      <c r="B15" s="18"/>
      <c r="C15" s="18"/>
      <c r="D15" s="18"/>
      <c r="E15" s="18"/>
    </row>
    <row r="16" spans="1:5" ht="23.4" hidden="1" x14ac:dyDescent="0.3">
      <c r="A16" s="19" t="s">
        <v>16</v>
      </c>
      <c r="B16" s="19"/>
      <c r="C16" s="19"/>
      <c r="D16" s="20" t="s">
        <v>15</v>
      </c>
      <c r="E16" s="13" t="s">
        <v>13</v>
      </c>
    </row>
    <row r="17" spans="1:8" ht="23.4" hidden="1" x14ac:dyDescent="0.3">
      <c r="A17" s="11" t="s">
        <v>4</v>
      </c>
      <c r="B17" s="21">
        <v>12</v>
      </c>
      <c r="C17" s="21"/>
      <c r="D17" s="6"/>
      <c r="E17" s="14">
        <f>D17*B17</f>
        <v>0</v>
      </c>
    </row>
    <row r="18" spans="1:8" ht="23.4" hidden="1" x14ac:dyDescent="0.3">
      <c r="A18" s="11" t="s">
        <v>5</v>
      </c>
      <c r="B18" s="21">
        <v>7</v>
      </c>
      <c r="C18" s="21"/>
      <c r="D18" s="6"/>
      <c r="E18" s="14">
        <f t="shared" ref="E18" si="2">D18*B18</f>
        <v>0</v>
      </c>
    </row>
    <row r="19" spans="1:8" ht="23.4" hidden="1" x14ac:dyDescent="0.3">
      <c r="A19" s="15" t="s">
        <v>17</v>
      </c>
      <c r="B19" s="16"/>
      <c r="C19" s="16"/>
      <c r="D19" s="17"/>
      <c r="E19" s="14">
        <f>SUM(E17:E18)</f>
        <v>0</v>
      </c>
    </row>
    <row r="20" spans="1:8" hidden="1" x14ac:dyDescent="0.3">
      <c r="A20" s="18"/>
      <c r="B20" s="18"/>
      <c r="C20" s="18"/>
      <c r="D20" s="18"/>
      <c r="E20" s="18"/>
    </row>
    <row r="21" spans="1:8" ht="23.4" x14ac:dyDescent="0.3">
      <c r="A21" s="8" t="s">
        <v>20</v>
      </c>
      <c r="B21" s="9"/>
      <c r="C21" s="9"/>
      <c r="D21" s="22"/>
      <c r="E21" s="14">
        <f>SUM(E14,E19)*0.07</f>
        <v>0</v>
      </c>
    </row>
    <row r="22" spans="1:8" ht="23.4" x14ac:dyDescent="0.3">
      <c r="A22" s="8" t="s">
        <v>18</v>
      </c>
      <c r="B22" s="9"/>
      <c r="C22" s="9"/>
      <c r="D22" s="22"/>
      <c r="E22" s="14">
        <f>E21+E19+E14</f>
        <v>0</v>
      </c>
    </row>
    <row r="23" spans="1:8" ht="23.4" x14ac:dyDescent="0.45">
      <c r="A23" s="23" t="str">
        <f>IF(E22&gt;299,"Non-refundable deposit of 20% due 3 weeks prior to delivery","")</f>
        <v/>
      </c>
      <c r="B23" s="23"/>
      <c r="C23" s="23"/>
      <c r="D23" s="23"/>
      <c r="E23" s="24" t="str">
        <f>IF(A23="","",0.2*E22)</f>
        <v/>
      </c>
    </row>
    <row r="24" spans="1:8" ht="23.4" x14ac:dyDescent="0.45">
      <c r="A24" s="23" t="str">
        <f>IF(A23="","","Balance due by date of delivery")</f>
        <v/>
      </c>
      <c r="B24" s="23"/>
      <c r="C24" s="23"/>
      <c r="D24" s="23"/>
      <c r="E24" s="24" t="str">
        <f>IF(A23="","",E22-E23)</f>
        <v/>
      </c>
    </row>
    <row r="25" spans="1:8" x14ac:dyDescent="0.3">
      <c r="A25" s="18"/>
      <c r="B25" s="25"/>
      <c r="C25" s="25"/>
      <c r="D25" s="25"/>
      <c r="E25" s="25"/>
    </row>
    <row r="26" spans="1:8" ht="42" customHeight="1" x14ac:dyDescent="0.3">
      <c r="A26" s="26" t="s">
        <v>26</v>
      </c>
      <c r="B26" s="26"/>
      <c r="C26" s="26"/>
      <c r="D26" s="26"/>
      <c r="E26" s="26"/>
      <c r="F26" s="4"/>
    </row>
    <row r="27" spans="1:8" ht="58.2" customHeight="1" x14ac:dyDescent="0.3">
      <c r="A27" s="27" t="s">
        <v>25</v>
      </c>
      <c r="B27" s="27"/>
      <c r="C27" s="27"/>
      <c r="D27" s="27"/>
      <c r="E27" s="27"/>
      <c r="F27" s="3"/>
      <c r="G27" s="3"/>
      <c r="H27" s="3"/>
    </row>
    <row r="28" spans="1:8" ht="24.6" customHeight="1" x14ac:dyDescent="0.3">
      <c r="A28" s="26" t="s">
        <v>23</v>
      </c>
      <c r="B28" s="26"/>
      <c r="C28" s="26"/>
      <c r="D28" s="26"/>
      <c r="E28" s="26"/>
      <c r="F28" s="5"/>
    </row>
  </sheetData>
  <sheetProtection algorithmName="SHA-512" hashValue="Esybjs/KLY2hGfTpBepdtG+WyHR6sAZRa8xLHHmJuXlf1i1d8aisIg4Nk7K81V/oGCkoLw4dXHb9EA43ZLhLrQ==" saltValue="nY4RqObGBZc5+Vk4rKGegw==" spinCount="100000" sheet="1" scenarios="1" selectLockedCells="1"/>
  <mergeCells count="14">
    <mergeCell ref="A23:D23"/>
    <mergeCell ref="A24:D24"/>
    <mergeCell ref="A27:E27"/>
    <mergeCell ref="A26:E26"/>
    <mergeCell ref="A28:E28"/>
    <mergeCell ref="A21:D21"/>
    <mergeCell ref="A22:D22"/>
    <mergeCell ref="A14:D14"/>
    <mergeCell ref="A19:D19"/>
    <mergeCell ref="A1:E1"/>
    <mergeCell ref="A16:C16"/>
    <mergeCell ref="B17:C17"/>
    <mergeCell ref="B18:C18"/>
    <mergeCell ref="A2:E2"/>
  </mergeCells>
  <dataValidations count="3">
    <dataValidation type="whole" allowBlank="1" showInputMessage="1" showErrorMessage="1" error="Please enter a quantity between 1 and 24" sqref="D4:D13" xr:uid="{C6EF2D74-A9E6-4ECC-AFA6-0373FDE2381E}">
      <formula1>1</formula1>
      <formula2>24</formula2>
    </dataValidation>
    <dataValidation type="whole" allowBlank="1" showInputMessage="1" showErrorMessage="1" sqref="D18" xr:uid="{81FB9414-AE8D-4CDE-AE39-B7CF3E540901}">
      <formula1>1</formula1>
      <formula2>4</formula2>
    </dataValidation>
    <dataValidation type="whole" allowBlank="1" showInputMessage="1" showErrorMessage="1" error="Please enter a quantity between 1 and 4" sqref="D17" xr:uid="{3987EC35-EB7D-4578-8B57-43EA107B1D37}">
      <formula1>1</formula1>
      <formula2>4</formula2>
    </dataValidation>
  </dataValidation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christmas goodies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watson</dc:creator>
  <cp:lastModifiedBy>paula watson</cp:lastModifiedBy>
  <cp:lastPrinted>2024-11-05T18:38:42Z</cp:lastPrinted>
  <dcterms:created xsi:type="dcterms:W3CDTF">2021-10-03T23:10:15Z</dcterms:created>
  <dcterms:modified xsi:type="dcterms:W3CDTF">2024-11-05T18:59:04Z</dcterms:modified>
</cp:coreProperties>
</file>