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90FE2FAA-B657-4377-BEDB-4520091E89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 Here" sheetId="1" r:id="rId1"/>
    <sheet name="Nodes" sheetId="2" r:id="rId2"/>
    <sheet name="Connections" sheetId="3" r:id="rId3"/>
    <sheet name="Shared Exposure" sheetId="4" r:id="rId4"/>
    <sheet name="Lists" sheetId="5" state="hidden" r:id="rId5"/>
  </sheets>
  <definedNames>
    <definedName name="_xlnm._FilterDatabase" localSheetId="1" hidden="1">Nodes!$A$4:$N$254</definedName>
    <definedName name="CorrelationTested">Lists!$I$2:$I$5</definedName>
    <definedName name="Criticality">Lists!$C$2:$C$6</definedName>
    <definedName name="Lifecycle">Lists!$D$2:$D$6</definedName>
    <definedName name="NodeIDs">Nodes!$A$5:$A$254</definedName>
    <definedName name="NodeTypes">Lists!$A$2:$A$16</definedName>
    <definedName name="_xlnm.Print_Area" localSheetId="2">Connections!$A$1:$O$15</definedName>
    <definedName name="_xlnm.Print_Area" localSheetId="1">Nodes!$A$1:$N$15</definedName>
    <definedName name="_xlnm.Print_Area" localSheetId="3">'Shared Exposure'!$A$1:$L$15</definedName>
    <definedName name="_xlnm.Print_Area" localSheetId="0">'Start Here'!$A$1:$H$35</definedName>
    <definedName name="_xlnm.Print_Titles" localSheetId="2">Connections!$1:$4</definedName>
    <definedName name="_xlnm.Print_Titles" localSheetId="1">Nodes!$1:$4</definedName>
    <definedName name="_xlnm.Print_Titles" localSheetId="3">'Shared Exposure'!$1:$4</definedName>
    <definedName name="Relationships">Lists!$B$2:$B$13</definedName>
    <definedName name="StructuralIndependence">Lists!$H$2:$H$6</definedName>
    <definedName name="UnavailableImpact">Lists!$G$2:$G$6</definedName>
    <definedName name="Verification">Lists!$E$2:$E$5</definedName>
    <definedName name="YesNoUnknown">Lists!$F$2:$F$4</definedName>
  </definedNames>
  <calcPr calcId="191029" forceFullCalc="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4" i="4" l="1"/>
  <c r="J253" i="4"/>
  <c r="G253" i="4"/>
  <c r="F253" i="4"/>
  <c r="A253" i="4"/>
  <c r="E253" i="4" s="1"/>
  <c r="A252" i="4"/>
  <c r="E252" i="4" s="1"/>
  <c r="A251" i="4"/>
  <c r="D251" i="4" s="1"/>
  <c r="A250" i="4"/>
  <c r="C250" i="4" s="1"/>
  <c r="E249" i="4"/>
  <c r="D249" i="4"/>
  <c r="C249" i="4"/>
  <c r="A249" i="4"/>
  <c r="I249" i="4" s="1"/>
  <c r="A248" i="4"/>
  <c r="A247" i="4"/>
  <c r="J246" i="4"/>
  <c r="F246" i="4"/>
  <c r="A246" i="4"/>
  <c r="B246" i="4" s="1"/>
  <c r="A245" i="4"/>
  <c r="A244" i="4"/>
  <c r="D244" i="4" s="1"/>
  <c r="A243" i="4"/>
  <c r="E242" i="4"/>
  <c r="A242" i="4"/>
  <c r="A241" i="4"/>
  <c r="G241" i="4" s="1"/>
  <c r="A240" i="4"/>
  <c r="B240" i="4" s="1"/>
  <c r="A239" i="4"/>
  <c r="J239" i="4" s="1"/>
  <c r="A238" i="4"/>
  <c r="I238" i="4" s="1"/>
  <c r="A237" i="4"/>
  <c r="A236" i="4"/>
  <c r="I236" i="4" s="1"/>
  <c r="A235" i="4"/>
  <c r="F235" i="4" s="1"/>
  <c r="J234" i="4"/>
  <c r="I234" i="4"/>
  <c r="A234" i="4"/>
  <c r="F234" i="4" s="1"/>
  <c r="A233" i="4"/>
  <c r="A232" i="4"/>
  <c r="A231" i="4"/>
  <c r="A230" i="4"/>
  <c r="C230" i="4" s="1"/>
  <c r="A229" i="4"/>
  <c r="D228" i="4"/>
  <c r="A228" i="4"/>
  <c r="D227" i="4"/>
  <c r="C227" i="4"/>
  <c r="A227" i="4"/>
  <c r="J227" i="4" s="1"/>
  <c r="A226" i="4"/>
  <c r="A225" i="4"/>
  <c r="G224" i="4"/>
  <c r="C224" i="4"/>
  <c r="B224" i="4"/>
  <c r="A224" i="4"/>
  <c r="E224" i="4" s="1"/>
  <c r="A223" i="4"/>
  <c r="A222" i="4"/>
  <c r="C222" i="4" s="1"/>
  <c r="A221" i="4"/>
  <c r="A220" i="4"/>
  <c r="A219" i="4"/>
  <c r="B219" i="4" s="1"/>
  <c r="A218" i="4"/>
  <c r="H218" i="4" s="1"/>
  <c r="J217" i="4"/>
  <c r="A217" i="4"/>
  <c r="C217" i="4" s="1"/>
  <c r="A216" i="4"/>
  <c r="A215" i="4"/>
  <c r="A214" i="4"/>
  <c r="A213" i="4"/>
  <c r="E213" i="4" s="1"/>
  <c r="A212" i="4"/>
  <c r="E212" i="4" s="1"/>
  <c r="A211" i="4"/>
  <c r="F211" i="4" s="1"/>
  <c r="J210" i="4"/>
  <c r="A210" i="4"/>
  <c r="E210" i="4" s="1"/>
  <c r="A209" i="4"/>
  <c r="E208" i="4"/>
  <c r="A208" i="4"/>
  <c r="C208" i="4" s="1"/>
  <c r="A207" i="4"/>
  <c r="A206" i="4"/>
  <c r="C206" i="4" s="1"/>
  <c r="A205" i="4"/>
  <c r="J204" i="4"/>
  <c r="D204" i="4"/>
  <c r="C204" i="4"/>
  <c r="B204" i="4"/>
  <c r="A204" i="4"/>
  <c r="I204" i="4" s="1"/>
  <c r="F203" i="4"/>
  <c r="E203" i="4"/>
  <c r="C203" i="4"/>
  <c r="B203" i="4"/>
  <c r="A203" i="4"/>
  <c r="G203" i="4" s="1"/>
  <c r="A202" i="4"/>
  <c r="A201" i="4"/>
  <c r="C201" i="4" s="1"/>
  <c r="H200" i="4"/>
  <c r="A200" i="4"/>
  <c r="D200" i="4" s="1"/>
  <c r="A199" i="4"/>
  <c r="C198" i="4"/>
  <c r="B198" i="4"/>
  <c r="A198" i="4"/>
  <c r="E198" i="4" s="1"/>
  <c r="A197" i="4"/>
  <c r="B197" i="4" s="1"/>
  <c r="A196" i="4"/>
  <c r="A195" i="4"/>
  <c r="I195" i="4" s="1"/>
  <c r="A194" i="4"/>
  <c r="A193" i="4"/>
  <c r="J193" i="4" s="1"/>
  <c r="A192" i="4"/>
  <c r="B192" i="4" s="1"/>
  <c r="A191" i="4"/>
  <c r="A190" i="4"/>
  <c r="E190" i="4" s="1"/>
  <c r="A189" i="4"/>
  <c r="A188" i="4"/>
  <c r="D188" i="4" s="1"/>
  <c r="A187" i="4"/>
  <c r="D187" i="4" s="1"/>
  <c r="A186" i="4"/>
  <c r="G186" i="4" s="1"/>
  <c r="A185" i="4"/>
  <c r="B185" i="4" s="1"/>
  <c r="A184" i="4"/>
  <c r="J184" i="4" s="1"/>
  <c r="A183" i="4"/>
  <c r="A182" i="4"/>
  <c r="A181" i="4"/>
  <c r="A180" i="4"/>
  <c r="A179" i="4"/>
  <c r="D179" i="4" s="1"/>
  <c r="A178" i="4"/>
  <c r="I178" i="4" s="1"/>
  <c r="A177" i="4"/>
  <c r="J177" i="4" s="1"/>
  <c r="A176" i="4"/>
  <c r="A175" i="4"/>
  <c r="D175" i="4" s="1"/>
  <c r="H174" i="4"/>
  <c r="A174" i="4"/>
  <c r="J174" i="4" s="1"/>
  <c r="A173" i="4"/>
  <c r="H173" i="4" s="1"/>
  <c r="I172" i="4"/>
  <c r="G172" i="4"/>
  <c r="B172" i="4"/>
  <c r="A172" i="4"/>
  <c r="J172" i="4" s="1"/>
  <c r="A171" i="4"/>
  <c r="F171" i="4" s="1"/>
  <c r="A170" i="4"/>
  <c r="A169" i="4"/>
  <c r="I169" i="4" s="1"/>
  <c r="A168" i="4"/>
  <c r="A167" i="4"/>
  <c r="H167" i="4" s="1"/>
  <c r="A166" i="4"/>
  <c r="A165" i="4"/>
  <c r="C165" i="4" s="1"/>
  <c r="G164" i="4"/>
  <c r="E164" i="4"/>
  <c r="B164" i="4"/>
  <c r="A164" i="4"/>
  <c r="J164" i="4" s="1"/>
  <c r="A163" i="4"/>
  <c r="G163" i="4" s="1"/>
  <c r="A162" i="4"/>
  <c r="J162" i="4" s="1"/>
  <c r="G161" i="4"/>
  <c r="F161" i="4"/>
  <c r="A161" i="4"/>
  <c r="B161" i="4" s="1"/>
  <c r="A160" i="4"/>
  <c r="A159" i="4"/>
  <c r="A158" i="4"/>
  <c r="C158" i="4" s="1"/>
  <c r="A157" i="4"/>
  <c r="A156" i="4"/>
  <c r="H156" i="4" s="1"/>
  <c r="A155" i="4"/>
  <c r="J154" i="4"/>
  <c r="F154" i="4"/>
  <c r="E154" i="4"/>
  <c r="A154" i="4"/>
  <c r="H154" i="4" s="1"/>
  <c r="A153" i="4"/>
  <c r="B153" i="4" s="1"/>
  <c r="I152" i="4"/>
  <c r="G152" i="4"/>
  <c r="C152" i="4"/>
  <c r="A152" i="4"/>
  <c r="D152" i="4" s="1"/>
  <c r="A151" i="4"/>
  <c r="A150" i="4"/>
  <c r="G149" i="4"/>
  <c r="F149" i="4"/>
  <c r="A149" i="4"/>
  <c r="J149" i="4" s="1"/>
  <c r="A148" i="4"/>
  <c r="E148" i="4" s="1"/>
  <c r="A147" i="4"/>
  <c r="A146" i="4"/>
  <c r="A145" i="4"/>
  <c r="B145" i="4" s="1"/>
  <c r="A144" i="4"/>
  <c r="A143" i="4"/>
  <c r="J142" i="4"/>
  <c r="I142" i="4"/>
  <c r="H142" i="4"/>
  <c r="G142" i="4"/>
  <c r="F142" i="4"/>
  <c r="E142" i="4"/>
  <c r="D142" i="4"/>
  <c r="C142" i="4"/>
  <c r="A142" i="4"/>
  <c r="B142" i="4" s="1"/>
  <c r="E141" i="4"/>
  <c r="A141" i="4"/>
  <c r="F141" i="4" s="1"/>
  <c r="A140" i="4"/>
  <c r="A139" i="4"/>
  <c r="I139" i="4" s="1"/>
  <c r="H138" i="4"/>
  <c r="A138" i="4"/>
  <c r="B138" i="4" s="1"/>
  <c r="A137" i="4"/>
  <c r="J137" i="4" s="1"/>
  <c r="A136" i="4"/>
  <c r="A135" i="4"/>
  <c r="I134" i="4"/>
  <c r="A134" i="4"/>
  <c r="F134" i="4" s="1"/>
  <c r="A133" i="4"/>
  <c r="B133" i="4" s="1"/>
  <c r="J132" i="4"/>
  <c r="H132" i="4"/>
  <c r="A132" i="4"/>
  <c r="E132" i="4" s="1"/>
  <c r="A131" i="4"/>
  <c r="F131" i="4" s="1"/>
  <c r="H130" i="4"/>
  <c r="G130" i="4"/>
  <c r="A130" i="4"/>
  <c r="A129" i="4"/>
  <c r="B129" i="4" s="1"/>
  <c r="A128" i="4"/>
  <c r="A127" i="4"/>
  <c r="D127" i="4" s="1"/>
  <c r="J126" i="4"/>
  <c r="A126" i="4"/>
  <c r="E126" i="4" s="1"/>
  <c r="A125" i="4"/>
  <c r="E125" i="4" s="1"/>
  <c r="A124" i="4"/>
  <c r="A123" i="4"/>
  <c r="J123" i="4" s="1"/>
  <c r="A122" i="4"/>
  <c r="G121" i="4"/>
  <c r="C121" i="4"/>
  <c r="B121" i="4"/>
  <c r="A121" i="4"/>
  <c r="H120" i="4"/>
  <c r="A120" i="4"/>
  <c r="J120" i="4" s="1"/>
  <c r="A119" i="4"/>
  <c r="I119" i="4" s="1"/>
  <c r="A118" i="4"/>
  <c r="A117" i="4"/>
  <c r="I117" i="4" s="1"/>
  <c r="I116" i="4"/>
  <c r="G116" i="4"/>
  <c r="C116" i="4"/>
  <c r="B116" i="4"/>
  <c r="A116" i="4"/>
  <c r="D116" i="4" s="1"/>
  <c r="A115" i="4"/>
  <c r="E115" i="4" s="1"/>
  <c r="A114" i="4"/>
  <c r="H113" i="4"/>
  <c r="A113" i="4"/>
  <c r="B113" i="4" s="1"/>
  <c r="A112" i="4"/>
  <c r="G112" i="4" s="1"/>
  <c r="E111" i="4"/>
  <c r="D111" i="4"/>
  <c r="A111" i="4"/>
  <c r="B111" i="4" s="1"/>
  <c r="A110" i="4"/>
  <c r="J110" i="4" s="1"/>
  <c r="A109" i="4"/>
  <c r="A108" i="4"/>
  <c r="E108" i="4" s="1"/>
  <c r="E107" i="4"/>
  <c r="A107" i="4"/>
  <c r="J107" i="4" s="1"/>
  <c r="A106" i="4"/>
  <c r="I106" i="4" s="1"/>
  <c r="I105" i="4"/>
  <c r="E105" i="4"/>
  <c r="A105" i="4"/>
  <c r="J105" i="4" s="1"/>
  <c r="G104" i="4"/>
  <c r="F104" i="4"/>
  <c r="E104" i="4"/>
  <c r="A104" i="4"/>
  <c r="I104" i="4" s="1"/>
  <c r="A103" i="4"/>
  <c r="A102" i="4"/>
  <c r="B102" i="4" s="1"/>
  <c r="A101" i="4"/>
  <c r="A100" i="4"/>
  <c r="A99" i="4"/>
  <c r="J99" i="4" s="1"/>
  <c r="C98" i="4"/>
  <c r="A98" i="4"/>
  <c r="I97" i="4"/>
  <c r="G97" i="4"/>
  <c r="E97" i="4"/>
  <c r="A97" i="4"/>
  <c r="C97" i="4" s="1"/>
  <c r="C96" i="4"/>
  <c r="A96" i="4"/>
  <c r="A95" i="4"/>
  <c r="C95" i="4" s="1"/>
  <c r="A94" i="4"/>
  <c r="G94" i="4" s="1"/>
  <c r="I93" i="4"/>
  <c r="A93" i="4"/>
  <c r="I92" i="4"/>
  <c r="A92" i="4"/>
  <c r="E92" i="4" s="1"/>
  <c r="A91" i="4"/>
  <c r="G91" i="4" s="1"/>
  <c r="G90" i="4"/>
  <c r="E90" i="4"/>
  <c r="A90" i="4"/>
  <c r="B90" i="4" s="1"/>
  <c r="A89" i="4"/>
  <c r="G89" i="4" s="1"/>
  <c r="I88" i="4"/>
  <c r="H88" i="4"/>
  <c r="G88" i="4"/>
  <c r="A88" i="4"/>
  <c r="J88" i="4" s="1"/>
  <c r="A87" i="4"/>
  <c r="E87" i="4" s="1"/>
  <c r="A86" i="4"/>
  <c r="D86" i="4" s="1"/>
  <c r="A85" i="4"/>
  <c r="C85" i="4" s="1"/>
  <c r="J84" i="4"/>
  <c r="I84" i="4"/>
  <c r="E84" i="4"/>
  <c r="D84" i="4"/>
  <c r="A84" i="4"/>
  <c r="C84" i="4" s="1"/>
  <c r="A83" i="4"/>
  <c r="C83" i="4" s="1"/>
  <c r="A82" i="4"/>
  <c r="F82" i="4" s="1"/>
  <c r="A81" i="4"/>
  <c r="F80" i="4"/>
  <c r="A80" i="4"/>
  <c r="G79" i="4"/>
  <c r="F79" i="4"/>
  <c r="E79" i="4"/>
  <c r="A79" i="4"/>
  <c r="I79" i="4" s="1"/>
  <c r="D78" i="4"/>
  <c r="A78" i="4"/>
  <c r="C78" i="4" s="1"/>
  <c r="A77" i="4"/>
  <c r="G77" i="4" s="1"/>
  <c r="A76" i="4"/>
  <c r="J75" i="4"/>
  <c r="A75" i="4"/>
  <c r="I75" i="4" s="1"/>
  <c r="A74" i="4"/>
  <c r="H74" i="4" s="1"/>
  <c r="A73" i="4"/>
  <c r="A72" i="4"/>
  <c r="I72" i="4" s="1"/>
  <c r="A71" i="4"/>
  <c r="A70" i="4"/>
  <c r="F70" i="4" s="1"/>
  <c r="I69" i="4"/>
  <c r="A69" i="4"/>
  <c r="J69" i="4" s="1"/>
  <c r="F68" i="4"/>
  <c r="A68" i="4"/>
  <c r="H68" i="4" s="1"/>
  <c r="A67" i="4"/>
  <c r="A66" i="4"/>
  <c r="J66" i="4" s="1"/>
  <c r="A65" i="4"/>
  <c r="J65" i="4" s="1"/>
  <c r="G64" i="4"/>
  <c r="A64" i="4"/>
  <c r="H64" i="4" s="1"/>
  <c r="A63" i="4"/>
  <c r="H63" i="4" s="1"/>
  <c r="A62" i="4"/>
  <c r="I62" i="4" s="1"/>
  <c r="A61" i="4"/>
  <c r="A60" i="4"/>
  <c r="A59" i="4"/>
  <c r="J59" i="4" s="1"/>
  <c r="A58" i="4"/>
  <c r="H58" i="4" s="1"/>
  <c r="A57" i="4"/>
  <c r="A56" i="4"/>
  <c r="I55" i="4"/>
  <c r="A55" i="4"/>
  <c r="D55" i="4" s="1"/>
  <c r="A54" i="4"/>
  <c r="D54" i="4" s="1"/>
  <c r="H53" i="4"/>
  <c r="A53" i="4"/>
  <c r="A52" i="4"/>
  <c r="F52" i="4" s="1"/>
  <c r="A51" i="4"/>
  <c r="D51" i="4" s="1"/>
  <c r="G50" i="4"/>
  <c r="D50" i="4"/>
  <c r="A50" i="4"/>
  <c r="G49" i="4"/>
  <c r="A49" i="4"/>
  <c r="I49" i="4" s="1"/>
  <c r="A48" i="4"/>
  <c r="J47" i="4"/>
  <c r="B47" i="4"/>
  <c r="A47" i="4"/>
  <c r="I47" i="4" s="1"/>
  <c r="H46" i="4"/>
  <c r="A46" i="4"/>
  <c r="I46" i="4" s="1"/>
  <c r="A45" i="4"/>
  <c r="J45" i="4" s="1"/>
  <c r="A44" i="4"/>
  <c r="A43" i="4"/>
  <c r="F43" i="4" s="1"/>
  <c r="E42" i="4"/>
  <c r="A42" i="4"/>
  <c r="G42" i="4" s="1"/>
  <c r="A41" i="4"/>
  <c r="E40" i="4"/>
  <c r="A40" i="4"/>
  <c r="A39" i="4"/>
  <c r="F39" i="4" s="1"/>
  <c r="A38" i="4"/>
  <c r="A37" i="4"/>
  <c r="E37" i="4" s="1"/>
  <c r="A36" i="4"/>
  <c r="J36" i="4" s="1"/>
  <c r="A35" i="4"/>
  <c r="C35" i="4" s="1"/>
  <c r="A34" i="4"/>
  <c r="I34" i="4" s="1"/>
  <c r="I33" i="4"/>
  <c r="C33" i="4"/>
  <c r="A33" i="4"/>
  <c r="J33" i="4" s="1"/>
  <c r="J32" i="4"/>
  <c r="A32" i="4"/>
  <c r="E32" i="4" s="1"/>
  <c r="A31" i="4"/>
  <c r="C31" i="4" s="1"/>
  <c r="A30" i="4"/>
  <c r="A29" i="4"/>
  <c r="C29" i="4" s="1"/>
  <c r="A28" i="4"/>
  <c r="B28" i="4" s="1"/>
  <c r="A27" i="4"/>
  <c r="E27" i="4" s="1"/>
  <c r="A26" i="4"/>
  <c r="A25" i="4"/>
  <c r="I25" i="4" s="1"/>
  <c r="E24" i="4"/>
  <c r="A24" i="4"/>
  <c r="A23" i="4"/>
  <c r="E23" i="4" s="1"/>
  <c r="A22" i="4"/>
  <c r="J21" i="4"/>
  <c r="I21" i="4"/>
  <c r="F21" i="4"/>
  <c r="E21" i="4"/>
  <c r="D21" i="4"/>
  <c r="C21" i="4"/>
  <c r="A21" i="4"/>
  <c r="B21" i="4" s="1"/>
  <c r="F20" i="4"/>
  <c r="A20" i="4"/>
  <c r="A19" i="4"/>
  <c r="A18" i="4"/>
  <c r="C18" i="4" s="1"/>
  <c r="A17" i="4"/>
  <c r="I16" i="4"/>
  <c r="A16" i="4"/>
  <c r="F16" i="4" s="1"/>
  <c r="A15" i="4"/>
  <c r="I14" i="4"/>
  <c r="A14" i="4"/>
  <c r="A13" i="4"/>
  <c r="C12" i="4"/>
  <c r="A12" i="4"/>
  <c r="B12" i="4" s="1"/>
  <c r="A11" i="4"/>
  <c r="D11" i="4" s="1"/>
  <c r="A10" i="4"/>
  <c r="H9" i="4"/>
  <c r="A9" i="4"/>
  <c r="E9" i="4" s="1"/>
  <c r="A8" i="4"/>
  <c r="A7" i="4"/>
  <c r="I6" i="4"/>
  <c r="A6" i="4"/>
  <c r="A5" i="4"/>
  <c r="C5" i="4" s="1"/>
  <c r="N504" i="3"/>
  <c r="N503" i="3"/>
  <c r="P503" i="3" s="1"/>
  <c r="N502" i="3"/>
  <c r="N501" i="3"/>
  <c r="P501" i="3" s="1"/>
  <c r="N500" i="3"/>
  <c r="N499" i="3"/>
  <c r="R498" i="3"/>
  <c r="Q498" i="3"/>
  <c r="N498" i="3"/>
  <c r="P498" i="3" s="1"/>
  <c r="N497" i="3"/>
  <c r="Q497" i="3" s="1"/>
  <c r="N496" i="3"/>
  <c r="P496" i="3" s="1"/>
  <c r="N495" i="3"/>
  <c r="N494" i="3"/>
  <c r="R494" i="3" s="1"/>
  <c r="N493" i="3"/>
  <c r="Q493" i="3" s="1"/>
  <c r="N492" i="3"/>
  <c r="P492" i="3" s="1"/>
  <c r="N491" i="3"/>
  <c r="R490" i="3"/>
  <c r="P490" i="3"/>
  <c r="N490" i="3"/>
  <c r="Q490" i="3" s="1"/>
  <c r="N489" i="3"/>
  <c r="N488" i="3"/>
  <c r="N487" i="3"/>
  <c r="R487" i="3" s="1"/>
  <c r="N486" i="3"/>
  <c r="R486" i="3" s="1"/>
  <c r="N485" i="3"/>
  <c r="P485" i="3" s="1"/>
  <c r="N484" i="3"/>
  <c r="N483" i="3"/>
  <c r="Q483" i="3" s="1"/>
  <c r="N482" i="3"/>
  <c r="N481" i="3"/>
  <c r="P481" i="3" s="1"/>
  <c r="R480" i="3"/>
  <c r="Q480" i="3"/>
  <c r="N480" i="3"/>
  <c r="P480" i="3" s="1"/>
  <c r="N479" i="3"/>
  <c r="N478" i="3"/>
  <c r="P478" i="3" s="1"/>
  <c r="N477" i="3"/>
  <c r="N476" i="3"/>
  <c r="P476" i="3" s="1"/>
  <c r="N475" i="3"/>
  <c r="Q475" i="3" s="1"/>
  <c r="N474" i="3"/>
  <c r="N473" i="3"/>
  <c r="P473" i="3" s="1"/>
  <c r="N472" i="3"/>
  <c r="R472" i="3" s="1"/>
  <c r="N471" i="3"/>
  <c r="Q471" i="3" s="1"/>
  <c r="N470" i="3"/>
  <c r="R470" i="3" s="1"/>
  <c r="N469" i="3"/>
  <c r="N468" i="3"/>
  <c r="P468" i="3" s="1"/>
  <c r="N467" i="3"/>
  <c r="P467" i="3" s="1"/>
  <c r="R466" i="3"/>
  <c r="N466" i="3"/>
  <c r="N465" i="3"/>
  <c r="N464" i="3"/>
  <c r="P464" i="3" s="1"/>
  <c r="N463" i="3"/>
  <c r="R463" i="3" s="1"/>
  <c r="N462" i="3"/>
  <c r="Q462" i="3" s="1"/>
  <c r="N461" i="3"/>
  <c r="N460" i="3"/>
  <c r="Q460" i="3" s="1"/>
  <c r="N459" i="3"/>
  <c r="R459" i="3" s="1"/>
  <c r="N458" i="3"/>
  <c r="N457" i="3"/>
  <c r="N456" i="3"/>
  <c r="N455" i="3"/>
  <c r="N454" i="3"/>
  <c r="N453" i="3"/>
  <c r="N452" i="3"/>
  <c r="Q451" i="3"/>
  <c r="P451" i="3"/>
  <c r="N451" i="3"/>
  <c r="R451" i="3" s="1"/>
  <c r="N450" i="3"/>
  <c r="R450" i="3" s="1"/>
  <c r="N449" i="3"/>
  <c r="N448" i="3"/>
  <c r="N447" i="3"/>
  <c r="P447" i="3" s="1"/>
  <c r="N446" i="3"/>
  <c r="Q446" i="3" s="1"/>
  <c r="N445" i="3"/>
  <c r="N444" i="3"/>
  <c r="N443" i="3"/>
  <c r="N442" i="3"/>
  <c r="N441" i="3"/>
  <c r="N440" i="3"/>
  <c r="P440" i="3" s="1"/>
  <c r="N439" i="3"/>
  <c r="R439" i="3" s="1"/>
  <c r="N438" i="3"/>
  <c r="P438" i="3" s="1"/>
  <c r="N437" i="3"/>
  <c r="P437" i="3" s="1"/>
  <c r="N436" i="3"/>
  <c r="R435" i="3"/>
  <c r="N435" i="3"/>
  <c r="P435" i="3" s="1"/>
  <c r="N434" i="3"/>
  <c r="N433" i="3"/>
  <c r="N432" i="3"/>
  <c r="P432" i="3" s="1"/>
  <c r="N431" i="3"/>
  <c r="P431" i="3" s="1"/>
  <c r="N430" i="3"/>
  <c r="R430" i="3" s="1"/>
  <c r="R429" i="3"/>
  <c r="N429" i="3"/>
  <c r="Q429" i="3" s="1"/>
  <c r="N428" i="3"/>
  <c r="Q428" i="3" s="1"/>
  <c r="N427" i="3"/>
  <c r="R427" i="3" s="1"/>
  <c r="N426" i="3"/>
  <c r="N425" i="3"/>
  <c r="N424" i="3"/>
  <c r="R424" i="3" s="1"/>
  <c r="N423" i="3"/>
  <c r="P423" i="3" s="1"/>
  <c r="R422" i="3"/>
  <c r="Q422" i="3"/>
  <c r="N422" i="3"/>
  <c r="P422" i="3" s="1"/>
  <c r="N421" i="3"/>
  <c r="N420" i="3"/>
  <c r="Q420" i="3" s="1"/>
  <c r="R419" i="3"/>
  <c r="Q419" i="3"/>
  <c r="N419" i="3"/>
  <c r="P419" i="3" s="1"/>
  <c r="N418" i="3"/>
  <c r="R418" i="3" s="1"/>
  <c r="N417" i="3"/>
  <c r="R417" i="3" s="1"/>
  <c r="N416" i="3"/>
  <c r="N415" i="3"/>
  <c r="R415" i="3" s="1"/>
  <c r="N414" i="3"/>
  <c r="N413" i="3"/>
  <c r="P413" i="3" s="1"/>
  <c r="R412" i="3"/>
  <c r="N412" i="3"/>
  <c r="N411" i="3"/>
  <c r="N410" i="3"/>
  <c r="N409" i="3"/>
  <c r="R409" i="3" s="1"/>
  <c r="N408" i="3"/>
  <c r="Q408" i="3" s="1"/>
  <c r="N407" i="3"/>
  <c r="P407" i="3" s="1"/>
  <c r="N406" i="3"/>
  <c r="N405" i="3"/>
  <c r="P405" i="3" s="1"/>
  <c r="R404" i="3"/>
  <c r="Q404" i="3"/>
  <c r="P404" i="3"/>
  <c r="N404" i="3"/>
  <c r="N403" i="3"/>
  <c r="N402" i="3"/>
  <c r="P402" i="3" s="1"/>
  <c r="N401" i="3"/>
  <c r="N400" i="3"/>
  <c r="Q400" i="3" s="1"/>
  <c r="N399" i="3"/>
  <c r="P399" i="3" s="1"/>
  <c r="N398" i="3"/>
  <c r="P398" i="3" s="1"/>
  <c r="N397" i="3"/>
  <c r="Q397" i="3" s="1"/>
  <c r="N396" i="3"/>
  <c r="R396" i="3" s="1"/>
  <c r="N395" i="3"/>
  <c r="N394" i="3"/>
  <c r="N393" i="3"/>
  <c r="N392" i="3"/>
  <c r="P392" i="3" s="1"/>
  <c r="N391" i="3"/>
  <c r="Q391" i="3" s="1"/>
  <c r="N390" i="3"/>
  <c r="N389" i="3"/>
  <c r="P389" i="3" s="1"/>
  <c r="N388" i="3"/>
  <c r="N387" i="3"/>
  <c r="R387" i="3" s="1"/>
  <c r="N386" i="3"/>
  <c r="R386" i="3" s="1"/>
  <c r="N385" i="3"/>
  <c r="N384" i="3"/>
  <c r="Q384" i="3" s="1"/>
  <c r="N383" i="3"/>
  <c r="Q383" i="3" s="1"/>
  <c r="R382" i="3"/>
  <c r="N382" i="3"/>
  <c r="Q382" i="3" s="1"/>
  <c r="N381" i="3"/>
  <c r="Q381" i="3" s="1"/>
  <c r="Q380" i="3"/>
  <c r="P380" i="3"/>
  <c r="N380" i="3"/>
  <c r="R380" i="3" s="1"/>
  <c r="N379" i="3"/>
  <c r="N378" i="3"/>
  <c r="Q378" i="3" s="1"/>
  <c r="N377" i="3"/>
  <c r="R376" i="3"/>
  <c r="N376" i="3"/>
  <c r="Q376" i="3" s="1"/>
  <c r="N375" i="3"/>
  <c r="N374" i="3"/>
  <c r="N373" i="3"/>
  <c r="Q373" i="3" s="1"/>
  <c r="N372" i="3"/>
  <c r="P372" i="3" s="1"/>
  <c r="P371" i="3"/>
  <c r="N371" i="3"/>
  <c r="N370" i="3"/>
  <c r="N369" i="3"/>
  <c r="N368" i="3"/>
  <c r="N367" i="3"/>
  <c r="N366" i="3"/>
  <c r="R366" i="3" s="1"/>
  <c r="R365" i="3"/>
  <c r="Q365" i="3"/>
  <c r="N365" i="3"/>
  <c r="P365" i="3" s="1"/>
  <c r="N364" i="3"/>
  <c r="N363" i="3"/>
  <c r="R362" i="3"/>
  <c r="P362" i="3"/>
  <c r="N362" i="3"/>
  <c r="Q362" i="3" s="1"/>
  <c r="N361" i="3"/>
  <c r="Q361" i="3" s="1"/>
  <c r="N360" i="3"/>
  <c r="N359" i="3"/>
  <c r="P359" i="3" s="1"/>
  <c r="N358" i="3"/>
  <c r="R358" i="3" s="1"/>
  <c r="N357" i="3"/>
  <c r="P357" i="3" s="1"/>
  <c r="N356" i="3"/>
  <c r="N355" i="3"/>
  <c r="Q355" i="3" s="1"/>
  <c r="N354" i="3"/>
  <c r="R354" i="3" s="1"/>
  <c r="N353" i="3"/>
  <c r="Q353" i="3" s="1"/>
  <c r="N352" i="3"/>
  <c r="N351" i="3"/>
  <c r="R351" i="3" s="1"/>
  <c r="N350" i="3"/>
  <c r="R350" i="3" s="1"/>
  <c r="N349" i="3"/>
  <c r="Q349" i="3" s="1"/>
  <c r="P348" i="3"/>
  <c r="N348" i="3"/>
  <c r="N347" i="3"/>
  <c r="N346" i="3"/>
  <c r="Q346" i="3" s="1"/>
  <c r="N345" i="3"/>
  <c r="N344" i="3"/>
  <c r="R343" i="3"/>
  <c r="N343" i="3"/>
  <c r="Q343" i="3" s="1"/>
  <c r="N342" i="3"/>
  <c r="N341" i="3"/>
  <c r="R341" i="3" s="1"/>
  <c r="N340" i="3"/>
  <c r="R340" i="3" s="1"/>
  <c r="N339" i="3"/>
  <c r="Q338" i="3"/>
  <c r="N338" i="3"/>
  <c r="R338" i="3" s="1"/>
  <c r="N337" i="3"/>
  <c r="Q337" i="3" s="1"/>
  <c r="N336" i="3"/>
  <c r="P336" i="3" s="1"/>
  <c r="N335" i="3"/>
  <c r="P335" i="3" s="1"/>
  <c r="N334" i="3"/>
  <c r="P334" i="3" s="1"/>
  <c r="N333" i="3"/>
  <c r="N332" i="3"/>
  <c r="Q332" i="3" s="1"/>
  <c r="N331" i="3"/>
  <c r="N330" i="3"/>
  <c r="P330" i="3" s="1"/>
  <c r="N329" i="3"/>
  <c r="N328" i="3"/>
  <c r="Q328" i="3" s="1"/>
  <c r="N327" i="3"/>
  <c r="R327" i="3" s="1"/>
  <c r="R326" i="3"/>
  <c r="Q326" i="3"/>
  <c r="N326" i="3"/>
  <c r="P326" i="3" s="1"/>
  <c r="N325" i="3"/>
  <c r="Q325" i="3" s="1"/>
  <c r="N324" i="3"/>
  <c r="R324" i="3" s="1"/>
  <c r="R323" i="3"/>
  <c r="N323" i="3"/>
  <c r="P323" i="3" s="1"/>
  <c r="N322" i="3"/>
  <c r="N321" i="3"/>
  <c r="P321" i="3" s="1"/>
  <c r="N320" i="3"/>
  <c r="P320" i="3" s="1"/>
  <c r="N319" i="3"/>
  <c r="Q319" i="3" s="1"/>
  <c r="N318" i="3"/>
  <c r="N317" i="3"/>
  <c r="N316" i="3"/>
  <c r="N315" i="3"/>
  <c r="R315" i="3" s="1"/>
  <c r="Q314" i="3"/>
  <c r="N314" i="3"/>
  <c r="P314" i="3" s="1"/>
  <c r="N313" i="3"/>
  <c r="Q313" i="3" s="1"/>
  <c r="N312" i="3"/>
  <c r="P312" i="3" s="1"/>
  <c r="N311" i="3"/>
  <c r="N310" i="3"/>
  <c r="Q310" i="3" s="1"/>
  <c r="N309" i="3"/>
  <c r="Q309" i="3" s="1"/>
  <c r="N308" i="3"/>
  <c r="N307" i="3"/>
  <c r="R306" i="3"/>
  <c r="N306" i="3"/>
  <c r="Q306" i="3" s="1"/>
  <c r="Q305" i="3"/>
  <c r="N305" i="3"/>
  <c r="P305" i="3" s="1"/>
  <c r="N304" i="3"/>
  <c r="Q304" i="3" s="1"/>
  <c r="N303" i="3"/>
  <c r="N302" i="3"/>
  <c r="P302" i="3" s="1"/>
  <c r="N301" i="3"/>
  <c r="Q301" i="3" s="1"/>
  <c r="N300" i="3"/>
  <c r="P300" i="3" s="1"/>
  <c r="N299" i="3"/>
  <c r="P299" i="3" s="1"/>
  <c r="N298" i="3"/>
  <c r="Q297" i="3"/>
  <c r="N297" i="3"/>
  <c r="P297" i="3" s="1"/>
  <c r="N296" i="3"/>
  <c r="P296" i="3" s="1"/>
  <c r="N295" i="3"/>
  <c r="Q294" i="3"/>
  <c r="N294" i="3"/>
  <c r="P294" i="3" s="1"/>
  <c r="Q293" i="3"/>
  <c r="P293" i="3"/>
  <c r="N293" i="3"/>
  <c r="R293" i="3" s="1"/>
  <c r="N292" i="3"/>
  <c r="N291" i="3"/>
  <c r="R291" i="3" s="1"/>
  <c r="N290" i="3"/>
  <c r="Q290" i="3" s="1"/>
  <c r="N289" i="3"/>
  <c r="Q289" i="3" s="1"/>
  <c r="N288" i="3"/>
  <c r="R288" i="3" s="1"/>
  <c r="Q287" i="3"/>
  <c r="N287" i="3"/>
  <c r="P287" i="3" s="1"/>
  <c r="N286" i="3"/>
  <c r="R286" i="3" s="1"/>
  <c r="N285" i="3"/>
  <c r="P285" i="3" s="1"/>
  <c r="N284" i="3"/>
  <c r="Q284" i="3" s="1"/>
  <c r="N283" i="3"/>
  <c r="N282" i="3"/>
  <c r="N281" i="3"/>
  <c r="P281" i="3" s="1"/>
  <c r="N280" i="3"/>
  <c r="Q279" i="3"/>
  <c r="N279" i="3"/>
  <c r="R279" i="3" s="1"/>
  <c r="N278" i="3"/>
  <c r="N277" i="3"/>
  <c r="Q277" i="3" s="1"/>
  <c r="N276" i="3"/>
  <c r="Q276" i="3" s="1"/>
  <c r="N275" i="3"/>
  <c r="Q275" i="3" s="1"/>
  <c r="N274" i="3"/>
  <c r="N273" i="3"/>
  <c r="N272" i="3"/>
  <c r="P271" i="3"/>
  <c r="N271" i="3"/>
  <c r="Q271" i="3" s="1"/>
  <c r="R270" i="3"/>
  <c r="N270" i="3"/>
  <c r="Q270" i="3" s="1"/>
  <c r="Q269" i="3"/>
  <c r="N269" i="3"/>
  <c r="P269" i="3" s="1"/>
  <c r="N268" i="3"/>
  <c r="Q268" i="3" s="1"/>
  <c r="N267" i="3"/>
  <c r="N266" i="3"/>
  <c r="P266" i="3" s="1"/>
  <c r="R265" i="3"/>
  <c r="N265" i="3"/>
  <c r="Q265" i="3" s="1"/>
  <c r="N264" i="3"/>
  <c r="Q264" i="3" s="1"/>
  <c r="N263" i="3"/>
  <c r="R263" i="3" s="1"/>
  <c r="N262" i="3"/>
  <c r="P262" i="3" s="1"/>
  <c r="N261" i="3"/>
  <c r="P261" i="3" s="1"/>
  <c r="P260" i="3"/>
  <c r="N260" i="3"/>
  <c r="Q260" i="3" s="1"/>
  <c r="N259" i="3"/>
  <c r="N258" i="3"/>
  <c r="P258" i="3" s="1"/>
  <c r="Q257" i="3"/>
  <c r="N257" i="3"/>
  <c r="P257" i="3" s="1"/>
  <c r="N256" i="3"/>
  <c r="Q256" i="3" s="1"/>
  <c r="N255" i="3"/>
  <c r="Q255" i="3" s="1"/>
  <c r="N254" i="3"/>
  <c r="N253" i="3"/>
  <c r="Q253" i="3" s="1"/>
  <c r="N252" i="3"/>
  <c r="R252" i="3" s="1"/>
  <c r="R251" i="3"/>
  <c r="Q251" i="3"/>
  <c r="P251" i="3"/>
  <c r="N251" i="3"/>
  <c r="N250" i="3"/>
  <c r="N249" i="3"/>
  <c r="N248" i="3"/>
  <c r="P248" i="3" s="1"/>
  <c r="N247" i="3"/>
  <c r="Q247" i="3" s="1"/>
  <c r="N246" i="3"/>
  <c r="R246" i="3" s="1"/>
  <c r="Q245" i="3"/>
  <c r="N245" i="3"/>
  <c r="P245" i="3" s="1"/>
  <c r="N244" i="3"/>
  <c r="N243" i="3"/>
  <c r="R243" i="3" s="1"/>
  <c r="N242" i="3"/>
  <c r="R242" i="3" s="1"/>
  <c r="N241" i="3"/>
  <c r="Q241" i="3" s="1"/>
  <c r="N240" i="3"/>
  <c r="N239" i="3"/>
  <c r="R239" i="3" s="1"/>
  <c r="R238" i="3"/>
  <c r="N238" i="3"/>
  <c r="Q238" i="3" s="1"/>
  <c r="N237" i="3"/>
  <c r="Q237" i="3" s="1"/>
  <c r="N236" i="3"/>
  <c r="P236" i="3" s="1"/>
  <c r="N235" i="3"/>
  <c r="Q235" i="3" s="1"/>
  <c r="N234" i="3"/>
  <c r="N233" i="3"/>
  <c r="R233" i="3" s="1"/>
  <c r="N232" i="3"/>
  <c r="N231" i="3"/>
  <c r="N230" i="3"/>
  <c r="N229" i="3"/>
  <c r="Q229" i="3" s="1"/>
  <c r="R228" i="3"/>
  <c r="N228" i="3"/>
  <c r="Q228" i="3" s="1"/>
  <c r="Q227" i="3"/>
  <c r="N227" i="3"/>
  <c r="R227" i="3" s="1"/>
  <c r="N226" i="3"/>
  <c r="P226" i="3" s="1"/>
  <c r="N225" i="3"/>
  <c r="N224" i="3"/>
  <c r="P224" i="3" s="1"/>
  <c r="N223" i="3"/>
  <c r="N222" i="3"/>
  <c r="R222" i="3" s="1"/>
  <c r="N221" i="3"/>
  <c r="Q221" i="3" s="1"/>
  <c r="R220" i="3"/>
  <c r="N220" i="3"/>
  <c r="Q220" i="3" s="1"/>
  <c r="Q219" i="3"/>
  <c r="N219" i="3"/>
  <c r="R219" i="3" s="1"/>
  <c r="Q218" i="3"/>
  <c r="N218" i="3"/>
  <c r="P218" i="3" s="1"/>
  <c r="N217" i="3"/>
  <c r="Q217" i="3" s="1"/>
  <c r="N216" i="3"/>
  <c r="R216" i="3" s="1"/>
  <c r="N215" i="3"/>
  <c r="N214" i="3"/>
  <c r="N213" i="3"/>
  <c r="P213" i="3" s="1"/>
  <c r="R212" i="3"/>
  <c r="N212" i="3"/>
  <c r="Q212" i="3" s="1"/>
  <c r="N211" i="3"/>
  <c r="N210" i="3"/>
  <c r="R210" i="3" s="1"/>
  <c r="Q209" i="3"/>
  <c r="N209" i="3"/>
  <c r="P209" i="3" s="1"/>
  <c r="N208" i="3"/>
  <c r="Q207" i="3"/>
  <c r="N207" i="3"/>
  <c r="R207" i="3" s="1"/>
  <c r="N206" i="3"/>
  <c r="N205" i="3"/>
  <c r="R204" i="3"/>
  <c r="N204" i="3"/>
  <c r="Q204" i="3" s="1"/>
  <c r="P203" i="3"/>
  <c r="N203" i="3"/>
  <c r="N202" i="3"/>
  <c r="N201" i="3"/>
  <c r="Q201" i="3" s="1"/>
  <c r="N200" i="3"/>
  <c r="N199" i="3"/>
  <c r="Q199" i="3" s="1"/>
  <c r="N198" i="3"/>
  <c r="Q198" i="3" s="1"/>
  <c r="N197" i="3"/>
  <c r="N196" i="3"/>
  <c r="P196" i="3" s="1"/>
  <c r="N195" i="3"/>
  <c r="N194" i="3"/>
  <c r="N193" i="3"/>
  <c r="Q193" i="3" s="1"/>
  <c r="R192" i="3"/>
  <c r="N192" i="3"/>
  <c r="Q192" i="3" s="1"/>
  <c r="N191" i="3"/>
  <c r="N190" i="3"/>
  <c r="P190" i="3" s="1"/>
  <c r="Q189" i="3"/>
  <c r="N189" i="3"/>
  <c r="N188" i="3"/>
  <c r="N187" i="3"/>
  <c r="N186" i="3"/>
  <c r="P186" i="3" s="1"/>
  <c r="N185" i="3"/>
  <c r="Q185" i="3" s="1"/>
  <c r="N184" i="3"/>
  <c r="N183" i="3"/>
  <c r="R183" i="3" s="1"/>
  <c r="N182" i="3"/>
  <c r="N181" i="3"/>
  <c r="Q181" i="3" s="1"/>
  <c r="N180" i="3"/>
  <c r="R180" i="3" s="1"/>
  <c r="N179" i="3"/>
  <c r="P179" i="3" s="1"/>
  <c r="N178" i="3"/>
  <c r="R178" i="3" s="1"/>
  <c r="N177" i="3"/>
  <c r="P177" i="3" s="1"/>
  <c r="Q176" i="3"/>
  <c r="N176" i="3"/>
  <c r="N175" i="3"/>
  <c r="N174" i="3"/>
  <c r="R174" i="3" s="1"/>
  <c r="N173" i="3"/>
  <c r="R173" i="3" s="1"/>
  <c r="N172" i="3"/>
  <c r="Q171" i="3"/>
  <c r="N171" i="3"/>
  <c r="R171" i="3" s="1"/>
  <c r="N170" i="3"/>
  <c r="P170" i="3" s="1"/>
  <c r="N169" i="3"/>
  <c r="N168" i="3"/>
  <c r="N167" i="3"/>
  <c r="R167" i="3" s="1"/>
  <c r="N166" i="3"/>
  <c r="Q166" i="3" s="1"/>
  <c r="N165" i="3"/>
  <c r="Q165" i="3" s="1"/>
  <c r="N164" i="3"/>
  <c r="N163" i="3"/>
  <c r="Q163" i="3" s="1"/>
  <c r="N162" i="3"/>
  <c r="P162" i="3" s="1"/>
  <c r="N161" i="3"/>
  <c r="R161" i="3" s="1"/>
  <c r="R160" i="3"/>
  <c r="N160" i="3"/>
  <c r="Q160" i="3" s="1"/>
  <c r="N159" i="3"/>
  <c r="N158" i="3"/>
  <c r="N157" i="3"/>
  <c r="Q157" i="3" s="1"/>
  <c r="N156" i="3"/>
  <c r="P155" i="3"/>
  <c r="N155" i="3"/>
  <c r="Q155" i="3" s="1"/>
  <c r="N154" i="3"/>
  <c r="P154" i="3" s="1"/>
  <c r="N153" i="3"/>
  <c r="Q153" i="3" s="1"/>
  <c r="N152" i="3"/>
  <c r="Q152" i="3" s="1"/>
  <c r="N151" i="3"/>
  <c r="P150" i="3"/>
  <c r="N150" i="3"/>
  <c r="Q150" i="3" s="1"/>
  <c r="N149" i="3"/>
  <c r="Q149" i="3" s="1"/>
  <c r="R148" i="3"/>
  <c r="N148" i="3"/>
  <c r="Q148" i="3" s="1"/>
  <c r="N147" i="3"/>
  <c r="R147" i="3" s="1"/>
  <c r="N146" i="3"/>
  <c r="N145" i="3"/>
  <c r="Q145" i="3" s="1"/>
  <c r="N144" i="3"/>
  <c r="R144" i="3" s="1"/>
  <c r="P143" i="3"/>
  <c r="N143" i="3"/>
  <c r="R143" i="3" s="1"/>
  <c r="N142" i="3"/>
  <c r="R142" i="3" s="1"/>
  <c r="N141" i="3"/>
  <c r="N140" i="3"/>
  <c r="N139" i="3"/>
  <c r="N138" i="3"/>
  <c r="R137" i="3"/>
  <c r="N137" i="3"/>
  <c r="P137" i="3" s="1"/>
  <c r="N136" i="3"/>
  <c r="R136" i="3" s="1"/>
  <c r="N135" i="3"/>
  <c r="R135" i="3" s="1"/>
  <c r="N134" i="3"/>
  <c r="P134" i="3" s="1"/>
  <c r="N133" i="3"/>
  <c r="N132" i="3"/>
  <c r="N131" i="3"/>
  <c r="R131" i="3" s="1"/>
  <c r="N130" i="3"/>
  <c r="R130" i="3" s="1"/>
  <c r="N129" i="3"/>
  <c r="Q129" i="3" s="1"/>
  <c r="N128" i="3"/>
  <c r="R128" i="3" s="1"/>
  <c r="R127" i="3"/>
  <c r="N127" i="3"/>
  <c r="P127" i="3" s="1"/>
  <c r="N126" i="3"/>
  <c r="Q126" i="3" s="1"/>
  <c r="N125" i="3"/>
  <c r="R125" i="3" s="1"/>
  <c r="N124" i="3"/>
  <c r="P124" i="3" s="1"/>
  <c r="N123" i="3"/>
  <c r="Q123" i="3" s="1"/>
  <c r="Q122" i="3"/>
  <c r="N122" i="3"/>
  <c r="R122" i="3" s="1"/>
  <c r="R121" i="3"/>
  <c r="N121" i="3"/>
  <c r="Q121" i="3" s="1"/>
  <c r="N120" i="3"/>
  <c r="N119" i="3"/>
  <c r="R119" i="3" s="1"/>
  <c r="N118" i="3"/>
  <c r="R118" i="3" s="1"/>
  <c r="N117" i="3"/>
  <c r="Q117" i="3" s="1"/>
  <c r="N116" i="3"/>
  <c r="R116" i="3" s="1"/>
  <c r="N115" i="3"/>
  <c r="N114" i="3"/>
  <c r="Q114" i="3" s="1"/>
  <c r="N113" i="3"/>
  <c r="R113" i="3" s="1"/>
  <c r="N112" i="3"/>
  <c r="P112" i="3" s="1"/>
  <c r="N111" i="3"/>
  <c r="Q111" i="3" s="1"/>
  <c r="N110" i="3"/>
  <c r="R110" i="3" s="1"/>
  <c r="R109" i="3"/>
  <c r="N109" i="3"/>
  <c r="P109" i="3" s="1"/>
  <c r="N108" i="3"/>
  <c r="Q108" i="3" s="1"/>
  <c r="N107" i="3"/>
  <c r="R107" i="3" s="1"/>
  <c r="N106" i="3"/>
  <c r="P106" i="3" s="1"/>
  <c r="N105" i="3"/>
  <c r="Q105" i="3" s="1"/>
  <c r="N104" i="3"/>
  <c r="R104" i="3" s="1"/>
  <c r="N103" i="3"/>
  <c r="N102" i="3"/>
  <c r="Q102" i="3" s="1"/>
  <c r="N101" i="3"/>
  <c r="R101" i="3" s="1"/>
  <c r="N100" i="3"/>
  <c r="Q100" i="3" s="1"/>
  <c r="N99" i="3"/>
  <c r="Q99" i="3" s="1"/>
  <c r="Q98" i="3"/>
  <c r="N98" i="3"/>
  <c r="R98" i="3" s="1"/>
  <c r="Q97" i="3"/>
  <c r="N97" i="3"/>
  <c r="P97" i="3" s="1"/>
  <c r="N96" i="3"/>
  <c r="Q96" i="3" s="1"/>
  <c r="N95" i="3"/>
  <c r="R95" i="3" s="1"/>
  <c r="N94" i="3"/>
  <c r="R94" i="3" s="1"/>
  <c r="N93" i="3"/>
  <c r="N92" i="3"/>
  <c r="N91" i="3"/>
  <c r="P91" i="3" s="1"/>
  <c r="N90" i="3"/>
  <c r="Q90" i="3" s="1"/>
  <c r="N89" i="3"/>
  <c r="R89" i="3" s="1"/>
  <c r="N88" i="3"/>
  <c r="N87" i="3"/>
  <c r="N86" i="3"/>
  <c r="R86" i="3" s="1"/>
  <c r="N85" i="3"/>
  <c r="R85" i="3" s="1"/>
  <c r="N84" i="3"/>
  <c r="Q84" i="3" s="1"/>
  <c r="N83" i="3"/>
  <c r="R83" i="3" s="1"/>
  <c r="N82" i="3"/>
  <c r="Q82" i="3" s="1"/>
  <c r="N81" i="3"/>
  <c r="Q81" i="3" s="1"/>
  <c r="N80" i="3"/>
  <c r="R80" i="3" s="1"/>
  <c r="N79" i="3"/>
  <c r="N78" i="3"/>
  <c r="Q78" i="3" s="1"/>
  <c r="N77" i="3"/>
  <c r="R77" i="3" s="1"/>
  <c r="Q76" i="3"/>
  <c r="N76" i="3"/>
  <c r="P76" i="3" s="1"/>
  <c r="N75" i="3"/>
  <c r="Q75" i="3" s="1"/>
  <c r="N74" i="3"/>
  <c r="N73" i="3"/>
  <c r="Q73" i="3" s="1"/>
  <c r="N72" i="3"/>
  <c r="Q72" i="3" s="1"/>
  <c r="N71" i="3"/>
  <c r="R71" i="3" s="1"/>
  <c r="N70" i="3"/>
  <c r="R70" i="3" s="1"/>
  <c r="N69" i="3"/>
  <c r="Q69" i="3" s="1"/>
  <c r="N68" i="3"/>
  <c r="Q68" i="3" s="1"/>
  <c r="N67" i="3"/>
  <c r="R67" i="3" s="1"/>
  <c r="N66" i="3"/>
  <c r="R65" i="3"/>
  <c r="Q65" i="3"/>
  <c r="N65" i="3"/>
  <c r="P65" i="3" s="1"/>
  <c r="Q64" i="3"/>
  <c r="N64" i="3"/>
  <c r="R64" i="3" s="1"/>
  <c r="N63" i="3"/>
  <c r="Q63" i="3" s="1"/>
  <c r="N62" i="3"/>
  <c r="Q62" i="3" s="1"/>
  <c r="N61" i="3"/>
  <c r="N60" i="3"/>
  <c r="Q60" i="3" s="1"/>
  <c r="N59" i="3"/>
  <c r="P59" i="3" s="1"/>
  <c r="N58" i="3"/>
  <c r="P58" i="3" s="1"/>
  <c r="N57" i="3"/>
  <c r="Q57" i="3" s="1"/>
  <c r="N56" i="3"/>
  <c r="R56" i="3" s="1"/>
  <c r="N55" i="3"/>
  <c r="N54" i="3"/>
  <c r="N53" i="3"/>
  <c r="R53" i="3" s="1"/>
  <c r="N52" i="3"/>
  <c r="R52" i="3" s="1"/>
  <c r="N51" i="3"/>
  <c r="N50" i="3"/>
  <c r="Q50" i="3" s="1"/>
  <c r="N49" i="3"/>
  <c r="P49" i="3" s="1"/>
  <c r="N48" i="3"/>
  <c r="Q48" i="3" s="1"/>
  <c r="N47" i="3"/>
  <c r="R47" i="3" s="1"/>
  <c r="N46" i="3"/>
  <c r="P46" i="3" s="1"/>
  <c r="N45" i="3"/>
  <c r="Q45" i="3" s="1"/>
  <c r="N44" i="3"/>
  <c r="Q44" i="3" s="1"/>
  <c r="N43" i="3"/>
  <c r="Q43" i="3" s="1"/>
  <c r="N42" i="3"/>
  <c r="Q42" i="3" s="1"/>
  <c r="N41" i="3"/>
  <c r="N40" i="3"/>
  <c r="R40" i="3" s="1"/>
  <c r="N39" i="3"/>
  <c r="Q39" i="3" s="1"/>
  <c r="N38" i="3"/>
  <c r="N37" i="3"/>
  <c r="Q37" i="3" s="1"/>
  <c r="N36" i="3"/>
  <c r="Q36" i="3" s="1"/>
  <c r="N35" i="3"/>
  <c r="R35" i="3" s="1"/>
  <c r="N34" i="3"/>
  <c r="R34" i="3" s="1"/>
  <c r="N33" i="3"/>
  <c r="Q33" i="3" s="1"/>
  <c r="N32" i="3"/>
  <c r="Q32" i="3" s="1"/>
  <c r="N31" i="3"/>
  <c r="R31" i="3" s="1"/>
  <c r="N30" i="3"/>
  <c r="N29" i="3"/>
  <c r="P29" i="3" s="1"/>
  <c r="Q28" i="3"/>
  <c r="N28" i="3"/>
  <c r="R28" i="3" s="1"/>
  <c r="N27" i="3"/>
  <c r="Q27" i="3" s="1"/>
  <c r="N26" i="3"/>
  <c r="Q26" i="3" s="1"/>
  <c r="N25" i="3"/>
  <c r="N24" i="3"/>
  <c r="Q24" i="3" s="1"/>
  <c r="N23" i="3"/>
  <c r="R23" i="3" s="1"/>
  <c r="N22" i="3"/>
  <c r="Q22" i="3" s="1"/>
  <c r="N21" i="3"/>
  <c r="Q21" i="3" s="1"/>
  <c r="N20" i="3"/>
  <c r="R20" i="3" s="1"/>
  <c r="N19" i="3"/>
  <c r="N18" i="3"/>
  <c r="Q18" i="3" s="1"/>
  <c r="Q17" i="3"/>
  <c r="N17" i="3"/>
  <c r="R17" i="3" s="1"/>
  <c r="N16" i="3"/>
  <c r="Q16" i="3" s="1"/>
  <c r="R15" i="3"/>
  <c r="N15" i="3"/>
  <c r="Q15" i="3" s="1"/>
  <c r="N14" i="3"/>
  <c r="Q14" i="3" s="1"/>
  <c r="N13" i="3"/>
  <c r="R13" i="3" s="1"/>
  <c r="N12" i="3"/>
  <c r="Q12" i="3" s="1"/>
  <c r="N11" i="3"/>
  <c r="R11" i="3" s="1"/>
  <c r="N10" i="3"/>
  <c r="P10" i="3" s="1"/>
  <c r="N9" i="3"/>
  <c r="Q9" i="3" s="1"/>
  <c r="N8" i="3"/>
  <c r="N7" i="3"/>
  <c r="Q7" i="3" s="1"/>
  <c r="N6" i="3"/>
  <c r="Q6" i="3" s="1"/>
  <c r="N5" i="3"/>
  <c r="P5" i="3" s="1"/>
  <c r="R199" i="3" l="1"/>
  <c r="P263" i="3"/>
  <c r="R275" i="3"/>
  <c r="P341" i="3"/>
  <c r="P349" i="3"/>
  <c r="P439" i="3"/>
  <c r="Q467" i="3"/>
  <c r="J9" i="4"/>
  <c r="E52" i="4"/>
  <c r="E95" i="4"/>
  <c r="C119" i="4"/>
  <c r="B123" i="4"/>
  <c r="D178" i="4"/>
  <c r="I200" i="4"/>
  <c r="P40" i="3"/>
  <c r="R62" i="3"/>
  <c r="R124" i="3"/>
  <c r="P181" i="3"/>
  <c r="P233" i="3"/>
  <c r="Q248" i="3"/>
  <c r="Q263" i="3"/>
  <c r="R301" i="3"/>
  <c r="Q335" i="3"/>
  <c r="Q341" i="3"/>
  <c r="R349" i="3"/>
  <c r="Q402" i="3"/>
  <c r="P408" i="3"/>
  <c r="Q431" i="3"/>
  <c r="Q439" i="3"/>
  <c r="R467" i="3"/>
  <c r="G45" i="4"/>
  <c r="G52" i="4"/>
  <c r="C59" i="4"/>
  <c r="C72" i="4"/>
  <c r="G86" i="4"/>
  <c r="G95" i="4"/>
  <c r="D110" i="4"/>
  <c r="D123" i="4"/>
  <c r="G127" i="4"/>
  <c r="C167" i="4"/>
  <c r="E178" i="4"/>
  <c r="B188" i="4"/>
  <c r="J200" i="4"/>
  <c r="G211" i="4"/>
  <c r="I218" i="4"/>
  <c r="B238" i="4"/>
  <c r="R114" i="3"/>
  <c r="P70" i="3"/>
  <c r="Q233" i="3"/>
  <c r="R335" i="3"/>
  <c r="P366" i="3"/>
  <c r="R402" i="3"/>
  <c r="R408" i="3"/>
  <c r="R431" i="3"/>
  <c r="B32" i="4"/>
  <c r="C49" i="4"/>
  <c r="H52" i="4"/>
  <c r="D72" i="4"/>
  <c r="H77" i="4"/>
  <c r="E82" i="4"/>
  <c r="H86" i="4"/>
  <c r="I95" i="4"/>
  <c r="E110" i="4"/>
  <c r="B115" i="4"/>
  <c r="E123" i="4"/>
  <c r="I127" i="4"/>
  <c r="D162" i="4"/>
  <c r="F167" i="4"/>
  <c r="G178" i="4"/>
  <c r="C188" i="4"/>
  <c r="J218" i="4"/>
  <c r="H224" i="4"/>
  <c r="E244" i="4"/>
  <c r="R76" i="3"/>
  <c r="Q70" i="3"/>
  <c r="R218" i="3"/>
  <c r="R241" i="3"/>
  <c r="R257" i="3"/>
  <c r="P264" i="3"/>
  <c r="R269" i="3"/>
  <c r="R287" i="3"/>
  <c r="R294" i="3"/>
  <c r="R302" i="3"/>
  <c r="R384" i="3"/>
  <c r="Q478" i="3"/>
  <c r="D32" i="4"/>
  <c r="F46" i="4"/>
  <c r="D49" i="4"/>
  <c r="J52" i="4"/>
  <c r="C68" i="4"/>
  <c r="E72" i="4"/>
  <c r="G82" i="4"/>
  <c r="B92" i="4"/>
  <c r="J95" i="4"/>
  <c r="E106" i="4"/>
  <c r="E120" i="4"/>
  <c r="J127" i="4"/>
  <c r="B134" i="4"/>
  <c r="C141" i="4"/>
  <c r="J156" i="4"/>
  <c r="E162" i="4"/>
  <c r="I167" i="4"/>
  <c r="E188" i="4"/>
  <c r="I224" i="4"/>
  <c r="D239" i="4"/>
  <c r="I250" i="4"/>
  <c r="R97" i="3"/>
  <c r="Q40" i="3"/>
  <c r="R22" i="3"/>
  <c r="P64" i="3"/>
  <c r="R99" i="3"/>
  <c r="Q109" i="3"/>
  <c r="R126" i="3"/>
  <c r="R264" i="3"/>
  <c r="R440" i="3"/>
  <c r="R478" i="3"/>
  <c r="G46" i="4"/>
  <c r="E49" i="4"/>
  <c r="D68" i="4"/>
  <c r="J72" i="4"/>
  <c r="J82" i="4"/>
  <c r="F106" i="4"/>
  <c r="C111" i="4"/>
  <c r="G120" i="4"/>
  <c r="C134" i="4"/>
  <c r="D141" i="4"/>
  <c r="B152" i="4"/>
  <c r="G162" i="4"/>
  <c r="D174" i="4"/>
  <c r="H188" i="4"/>
  <c r="G219" i="4"/>
  <c r="H239" i="4"/>
  <c r="R81" i="3"/>
  <c r="R100" i="3"/>
  <c r="Q127" i="3"/>
  <c r="Q137" i="3"/>
  <c r="R235" i="3"/>
  <c r="P265" i="3"/>
  <c r="P289" i="3"/>
  <c r="R304" i="3"/>
  <c r="Q323" i="3"/>
  <c r="P338" i="3"/>
  <c r="Q386" i="3"/>
  <c r="Q396" i="3"/>
  <c r="P471" i="3"/>
  <c r="J46" i="4"/>
  <c r="C107" i="4"/>
  <c r="B126" i="4"/>
  <c r="F158" i="4"/>
  <c r="D208" i="4"/>
  <c r="J240" i="4"/>
  <c r="G246" i="4"/>
  <c r="C126" i="4"/>
  <c r="H158" i="4"/>
  <c r="C75" i="4"/>
  <c r="G126" i="4"/>
  <c r="G171" i="4"/>
  <c r="I208" i="4"/>
  <c r="F222" i="4"/>
  <c r="H241" i="4"/>
  <c r="R112" i="3"/>
  <c r="Q179" i="3"/>
  <c r="P198" i="3"/>
  <c r="P221" i="3"/>
  <c r="R245" i="3"/>
  <c r="Q261" i="3"/>
  <c r="Q266" i="3"/>
  <c r="R305" i="3"/>
  <c r="R332" i="3"/>
  <c r="P355" i="3"/>
  <c r="Q473" i="3"/>
  <c r="C9" i="4"/>
  <c r="C47" i="4"/>
  <c r="F75" i="4"/>
  <c r="F94" i="4"/>
  <c r="I108" i="4"/>
  <c r="C113" i="4"/>
  <c r="H126" i="4"/>
  <c r="H171" i="4"/>
  <c r="D177" i="4"/>
  <c r="B200" i="4"/>
  <c r="F217" i="4"/>
  <c r="E236" i="4"/>
  <c r="I241" i="4"/>
  <c r="R179" i="3"/>
  <c r="R198" i="3"/>
  <c r="R221" i="3"/>
  <c r="R266" i="3"/>
  <c r="E65" i="4"/>
  <c r="G75" i="4"/>
  <c r="J108" i="4"/>
  <c r="G113" i="4"/>
  <c r="I126" i="4"/>
  <c r="E177" i="4"/>
  <c r="C200" i="4"/>
  <c r="I217" i="4"/>
  <c r="G236" i="4"/>
  <c r="Q133" i="3"/>
  <c r="P133" i="3"/>
  <c r="G223" i="4"/>
  <c r="F223" i="4"/>
  <c r="Q8" i="3"/>
  <c r="R8" i="3"/>
  <c r="Q91" i="3"/>
  <c r="R134" i="3"/>
  <c r="P215" i="3"/>
  <c r="R215" i="3"/>
  <c r="R504" i="3"/>
  <c r="Q504" i="3"/>
  <c r="H124" i="4"/>
  <c r="I124" i="4"/>
  <c r="F124" i="4"/>
  <c r="C124" i="4"/>
  <c r="Q10" i="3"/>
  <c r="R18" i="3"/>
  <c r="P34" i="3"/>
  <c r="P85" i="3"/>
  <c r="R91" i="3"/>
  <c r="P104" i="3"/>
  <c r="R111" i="3"/>
  <c r="P117" i="3"/>
  <c r="R123" i="3"/>
  <c r="Q128" i="3"/>
  <c r="Q143" i="3"/>
  <c r="R150" i="3"/>
  <c r="Q167" i="3"/>
  <c r="R203" i="3"/>
  <c r="Q203" i="3"/>
  <c r="R209" i="3"/>
  <c r="Q215" i="3"/>
  <c r="Q243" i="3"/>
  <c r="R261" i="3"/>
  <c r="R277" i="3"/>
  <c r="Q340" i="3"/>
  <c r="P340" i="3"/>
  <c r="P353" i="3"/>
  <c r="P361" i="3"/>
  <c r="Q366" i="3"/>
  <c r="P383" i="3"/>
  <c r="R383" i="3"/>
  <c r="P417" i="3"/>
  <c r="R423" i="3"/>
  <c r="Q423" i="3"/>
  <c r="P455" i="3"/>
  <c r="Q455" i="3"/>
  <c r="Q496" i="3"/>
  <c r="P504" i="3"/>
  <c r="J124" i="4"/>
  <c r="P111" i="3"/>
  <c r="P123" i="3"/>
  <c r="Q85" i="3"/>
  <c r="R353" i="3"/>
  <c r="R496" i="3"/>
  <c r="J18" i="4"/>
  <c r="I18" i="4"/>
  <c r="G18" i="4"/>
  <c r="G66" i="4"/>
  <c r="E66" i="4"/>
  <c r="B66" i="4"/>
  <c r="H144" i="4"/>
  <c r="C144" i="4"/>
  <c r="B144" i="4"/>
  <c r="H157" i="4"/>
  <c r="I157" i="4"/>
  <c r="E157" i="4"/>
  <c r="D157" i="4"/>
  <c r="C157" i="4"/>
  <c r="R7" i="3"/>
  <c r="R133" i="3"/>
  <c r="P173" i="3"/>
  <c r="P225" i="3"/>
  <c r="R225" i="3"/>
  <c r="R284" i="3"/>
  <c r="R10" i="3"/>
  <c r="Q34" i="3"/>
  <c r="P28" i="3"/>
  <c r="R42" i="3"/>
  <c r="Q112" i="3"/>
  <c r="Q124" i="3"/>
  <c r="P129" i="3"/>
  <c r="P176" i="3"/>
  <c r="R176" i="3"/>
  <c r="P183" i="3"/>
  <c r="Q216" i="3"/>
  <c r="P227" i="3"/>
  <c r="R297" i="3"/>
  <c r="P304" i="3"/>
  <c r="P327" i="3"/>
  <c r="Q327" i="3"/>
  <c r="Q348" i="3"/>
  <c r="R348" i="3"/>
  <c r="P391" i="3"/>
  <c r="R405" i="3"/>
  <c r="Q405" i="3"/>
  <c r="B18" i="4"/>
  <c r="J42" i="4"/>
  <c r="I42" i="4"/>
  <c r="I66" i="4"/>
  <c r="I71" i="4"/>
  <c r="H71" i="4"/>
  <c r="G71" i="4"/>
  <c r="E71" i="4"/>
  <c r="I94" i="4"/>
  <c r="J94" i="4"/>
  <c r="E94" i="4"/>
  <c r="C94" i="4"/>
  <c r="P39" i="3"/>
  <c r="Q186" i="3"/>
  <c r="P369" i="3"/>
  <c r="R369" i="3"/>
  <c r="R5" i="3"/>
  <c r="P73" i="3"/>
  <c r="P378" i="3"/>
  <c r="P491" i="3"/>
  <c r="R491" i="3"/>
  <c r="Q491" i="3"/>
  <c r="R75" i="3"/>
  <c r="P115" i="3"/>
  <c r="R115" i="3"/>
  <c r="Q162" i="3"/>
  <c r="R162" i="3"/>
  <c r="I61" i="4"/>
  <c r="E61" i="4"/>
  <c r="D61" i="4"/>
  <c r="J76" i="4"/>
  <c r="G76" i="4"/>
  <c r="C76" i="4"/>
  <c r="E207" i="4"/>
  <c r="D207" i="4"/>
  <c r="J233" i="4"/>
  <c r="H233" i="4"/>
  <c r="G233" i="4"/>
  <c r="P43" i="3"/>
  <c r="P52" i="3"/>
  <c r="P80" i="3"/>
  <c r="P86" i="3"/>
  <c r="P94" i="3"/>
  <c r="Q130" i="3"/>
  <c r="P217" i="3"/>
  <c r="Q258" i="3"/>
  <c r="Q369" i="3"/>
  <c r="Q392" i="3"/>
  <c r="R400" i="3"/>
  <c r="Q425" i="3"/>
  <c r="R425" i="3"/>
  <c r="I7" i="4"/>
  <c r="F7" i="4"/>
  <c r="E7" i="4"/>
  <c r="E13" i="4"/>
  <c r="I13" i="4"/>
  <c r="H13" i="4"/>
  <c r="F18" i="4"/>
  <c r="B36" i="4"/>
  <c r="E54" i="4"/>
  <c r="C61" i="4"/>
  <c r="H76" i="4"/>
  <c r="I122" i="4"/>
  <c r="G122" i="4"/>
  <c r="D122" i="4"/>
  <c r="C122" i="4"/>
  <c r="B122" i="4"/>
  <c r="E214" i="4"/>
  <c r="I214" i="4"/>
  <c r="G214" i="4"/>
  <c r="F214" i="4"/>
  <c r="D214" i="4"/>
  <c r="C214" i="4"/>
  <c r="B214" i="4"/>
  <c r="G226" i="4"/>
  <c r="I226" i="4"/>
  <c r="F226" i="4"/>
  <c r="E226" i="4"/>
  <c r="C226" i="4"/>
  <c r="P22" i="3"/>
  <c r="Q29" i="3"/>
  <c r="R43" i="3"/>
  <c r="Q52" i="3"/>
  <c r="P62" i="3"/>
  <c r="P67" i="3"/>
  <c r="R73" i="3"/>
  <c r="Q80" i="3"/>
  <c r="Q86" i="3"/>
  <c r="Q94" i="3"/>
  <c r="P100" i="3"/>
  <c r="P121" i="3"/>
  <c r="P185" i="3"/>
  <c r="P192" i="3"/>
  <c r="P212" i="3"/>
  <c r="P228" i="3"/>
  <c r="Q252" i="3"/>
  <c r="R258" i="3"/>
  <c r="P268" i="3"/>
  <c r="P313" i="3"/>
  <c r="Q336" i="3"/>
  <c r="R392" i="3"/>
  <c r="P401" i="3"/>
  <c r="R401" i="3"/>
  <c r="Q401" i="3"/>
  <c r="Q413" i="3"/>
  <c r="P425" i="3"/>
  <c r="Q450" i="3"/>
  <c r="R476" i="3"/>
  <c r="R483" i="3"/>
  <c r="D13" i="4"/>
  <c r="D19" i="4"/>
  <c r="I19" i="4"/>
  <c r="F36" i="4"/>
  <c r="G54" i="4"/>
  <c r="I76" i="4"/>
  <c r="E122" i="4"/>
  <c r="B226" i="4"/>
  <c r="R6" i="3"/>
  <c r="R29" i="3"/>
  <c r="Q67" i="3"/>
  <c r="P114" i="3"/>
  <c r="P126" i="3"/>
  <c r="Q139" i="3"/>
  <c r="P139" i="3"/>
  <c r="R163" i="3"/>
  <c r="R185" i="3"/>
  <c r="P199" i="3"/>
  <c r="P235" i="3"/>
  <c r="P241" i="3"/>
  <c r="R268" i="3"/>
  <c r="P275" i="3"/>
  <c r="R313" i="3"/>
  <c r="R336" i="3"/>
  <c r="Q342" i="3"/>
  <c r="R342" i="3"/>
  <c r="P342" i="3"/>
  <c r="P386" i="3"/>
  <c r="R413" i="3"/>
  <c r="R420" i="3"/>
  <c r="R468" i="3"/>
  <c r="Q477" i="3"/>
  <c r="R477" i="3"/>
  <c r="P493" i="3"/>
  <c r="R493" i="3"/>
  <c r="P499" i="3"/>
  <c r="R499" i="3"/>
  <c r="I9" i="4"/>
  <c r="G9" i="4"/>
  <c r="F9" i="4"/>
  <c r="G13" i="4"/>
  <c r="E19" i="4"/>
  <c r="I44" i="4"/>
  <c r="F44" i="4"/>
  <c r="E44" i="4"/>
  <c r="D44" i="4"/>
  <c r="B44" i="4"/>
  <c r="E62" i="4"/>
  <c r="F122" i="4"/>
  <c r="J160" i="4"/>
  <c r="G160" i="4"/>
  <c r="E160" i="4"/>
  <c r="D160" i="4"/>
  <c r="P350" i="3"/>
  <c r="Q350" i="3"/>
  <c r="D192" i="4"/>
  <c r="J192" i="4"/>
  <c r="I192" i="4"/>
  <c r="H192" i="4"/>
  <c r="F192" i="4"/>
  <c r="E192" i="4"/>
  <c r="C192" i="4"/>
  <c r="H166" i="4"/>
  <c r="J166" i="4"/>
  <c r="I166" i="4"/>
  <c r="E166" i="4"/>
  <c r="D166" i="4"/>
  <c r="C166" i="4"/>
  <c r="R149" i="3"/>
  <c r="Q173" i="3"/>
  <c r="R186" i="3"/>
  <c r="Q224" i="3"/>
  <c r="Q236" i="3"/>
  <c r="P242" i="3"/>
  <c r="R248" i="3"/>
  <c r="P255" i="3"/>
  <c r="R260" i="3"/>
  <c r="P276" i="3"/>
  <c r="P284" i="3"/>
  <c r="P290" i="3"/>
  <c r="R314" i="3"/>
  <c r="Q344" i="3"/>
  <c r="P344" i="3"/>
  <c r="R428" i="3"/>
  <c r="B33" i="4"/>
  <c r="H33" i="4"/>
  <c r="D33" i="4"/>
  <c r="I39" i="4"/>
  <c r="J39" i="4"/>
  <c r="H39" i="4"/>
  <c r="H45" i="4"/>
  <c r="B166" i="4"/>
  <c r="I186" i="4"/>
  <c r="Q116" i="3"/>
  <c r="Q134" i="3"/>
  <c r="R166" i="3"/>
  <c r="P219" i="3"/>
  <c r="R224" i="3"/>
  <c r="R236" i="3"/>
  <c r="Q242" i="3"/>
  <c r="R255" i="3"/>
  <c r="R276" i="3"/>
  <c r="R290" i="3"/>
  <c r="Q302" i="3"/>
  <c r="R344" i="3"/>
  <c r="Q374" i="3"/>
  <c r="R374" i="3"/>
  <c r="P374" i="3"/>
  <c r="R389" i="3"/>
  <c r="Q389" i="3"/>
  <c r="Q445" i="3"/>
  <c r="R445" i="3"/>
  <c r="P445" i="3"/>
  <c r="R464" i="3"/>
  <c r="P488" i="3"/>
  <c r="Q488" i="3"/>
  <c r="D140" i="4"/>
  <c r="G140" i="4"/>
  <c r="F140" i="4"/>
  <c r="G21" i="4"/>
  <c r="G72" i="4"/>
  <c r="H82" i="4"/>
  <c r="B110" i="4"/>
  <c r="E116" i="4"/>
  <c r="C149" i="4"/>
  <c r="E152" i="4"/>
  <c r="D156" i="4"/>
  <c r="I158" i="4"/>
  <c r="D165" i="4"/>
  <c r="G167" i="4"/>
  <c r="C171" i="4"/>
  <c r="B174" i="4"/>
  <c r="F200" i="4"/>
  <c r="I203" i="4"/>
  <c r="J212" i="4"/>
  <c r="J224" i="4"/>
  <c r="G227" i="4"/>
  <c r="B239" i="4"/>
  <c r="E241" i="4"/>
  <c r="D250" i="4"/>
  <c r="P332" i="3"/>
  <c r="H21" i="4"/>
  <c r="E46" i="4"/>
  <c r="C52" i="4"/>
  <c r="B79" i="4"/>
  <c r="I82" i="4"/>
  <c r="B86" i="4"/>
  <c r="C90" i="4"/>
  <c r="D97" i="4"/>
  <c r="B107" i="4"/>
  <c r="C110" i="4"/>
  <c r="F116" i="4"/>
  <c r="B120" i="4"/>
  <c r="G132" i="4"/>
  <c r="E149" i="4"/>
  <c r="F152" i="4"/>
  <c r="J158" i="4"/>
  <c r="C162" i="4"/>
  <c r="E165" i="4"/>
  <c r="D171" i="4"/>
  <c r="C174" i="4"/>
  <c r="G200" i="4"/>
  <c r="E217" i="4"/>
  <c r="C239" i="4"/>
  <c r="F241" i="4"/>
  <c r="E246" i="4"/>
  <c r="E250" i="4"/>
  <c r="I171" i="4"/>
  <c r="J241" i="4"/>
  <c r="F110" i="4"/>
  <c r="H149" i="4"/>
  <c r="E34" i="4"/>
  <c r="F49" i="4"/>
  <c r="I52" i="4"/>
  <c r="B77" i="4"/>
  <c r="C108" i="4"/>
  <c r="G110" i="4"/>
  <c r="F117" i="4"/>
  <c r="I120" i="4"/>
  <c r="B139" i="4"/>
  <c r="I149" i="4"/>
  <c r="C169" i="4"/>
  <c r="J171" i="4"/>
  <c r="E175" i="4"/>
  <c r="C179" i="4"/>
  <c r="G204" i="4"/>
  <c r="E230" i="4"/>
  <c r="D240" i="4"/>
  <c r="H34" i="4"/>
  <c r="E77" i="4"/>
  <c r="D108" i="4"/>
  <c r="H110" i="4"/>
  <c r="G117" i="4"/>
  <c r="C139" i="4"/>
  <c r="D169" i="4"/>
  <c r="G175" i="4"/>
  <c r="G230" i="4"/>
  <c r="E240" i="4"/>
  <c r="G108" i="4"/>
  <c r="D139" i="4"/>
  <c r="F169" i="4"/>
  <c r="J175" i="4"/>
  <c r="J230" i="4"/>
  <c r="F240" i="4"/>
  <c r="E139" i="4"/>
  <c r="G169" i="4"/>
  <c r="H240" i="4"/>
  <c r="J139" i="4"/>
  <c r="E158" i="4"/>
  <c r="E206" i="4"/>
  <c r="B227" i="4"/>
  <c r="I240" i="4"/>
  <c r="R25" i="3"/>
  <c r="Q25" i="3"/>
  <c r="P25" i="3"/>
  <c r="Q168" i="3"/>
  <c r="R168" i="3"/>
  <c r="P168" i="3"/>
  <c r="Q234" i="3"/>
  <c r="R234" i="3"/>
  <c r="R347" i="3"/>
  <c r="Q347" i="3"/>
  <c r="R395" i="3"/>
  <c r="Q395" i="3"/>
  <c r="Q411" i="3"/>
  <c r="R411" i="3"/>
  <c r="P411" i="3"/>
  <c r="Q49" i="3"/>
  <c r="Q175" i="3"/>
  <c r="P175" i="3"/>
  <c r="P234" i="3"/>
  <c r="R256" i="3"/>
  <c r="R311" i="3"/>
  <c r="Q311" i="3"/>
  <c r="R317" i="3"/>
  <c r="Q317" i="3"/>
  <c r="P317" i="3"/>
  <c r="P325" i="3"/>
  <c r="P347" i="3"/>
  <c r="R360" i="3"/>
  <c r="Q360" i="3"/>
  <c r="R377" i="3"/>
  <c r="Q377" i="3"/>
  <c r="P377" i="3"/>
  <c r="P395" i="3"/>
  <c r="P500" i="3"/>
  <c r="R500" i="3"/>
  <c r="Q500" i="3"/>
  <c r="H25" i="4"/>
  <c r="J221" i="4"/>
  <c r="I221" i="4"/>
  <c r="H221" i="4"/>
  <c r="G221" i="4"/>
  <c r="F221" i="4"/>
  <c r="C221" i="4"/>
  <c r="B221" i="4"/>
  <c r="E221" i="4"/>
  <c r="Q30" i="3"/>
  <c r="R30" i="3"/>
  <c r="R194" i="3"/>
  <c r="Q194" i="3"/>
  <c r="I56" i="4"/>
  <c r="F56" i="4"/>
  <c r="E56" i="4"/>
  <c r="H56" i="4"/>
  <c r="G56" i="4"/>
  <c r="B56" i="4"/>
  <c r="H216" i="4"/>
  <c r="F216" i="4"/>
  <c r="E216" i="4"/>
  <c r="D216" i="4"/>
  <c r="C216" i="4"/>
  <c r="R55" i="3"/>
  <c r="Q55" i="3"/>
  <c r="Q66" i="3"/>
  <c r="R66" i="3"/>
  <c r="R79" i="3"/>
  <c r="Q79" i="3"/>
  <c r="P96" i="3"/>
  <c r="Q169" i="3"/>
  <c r="R169" i="3"/>
  <c r="Q240" i="3"/>
  <c r="R240" i="3"/>
  <c r="P240" i="3"/>
  <c r="P7" i="3"/>
  <c r="P13" i="3"/>
  <c r="P26" i="3"/>
  <c r="P31" i="3"/>
  <c r="P37" i="3"/>
  <c r="R49" i="3"/>
  <c r="P55" i="3"/>
  <c r="P79" i="3"/>
  <c r="P118" i="3"/>
  <c r="P140" i="3"/>
  <c r="R140" i="3"/>
  <c r="Q140" i="3"/>
  <c r="P169" i="3"/>
  <c r="P189" i="3"/>
  <c r="R189" i="3"/>
  <c r="Q196" i="3"/>
  <c r="R196" i="3"/>
  <c r="Q202" i="3"/>
  <c r="R202" i="3"/>
  <c r="Q283" i="3"/>
  <c r="P283" i="3"/>
  <c r="P311" i="3"/>
  <c r="P360" i="3"/>
  <c r="R371" i="3"/>
  <c r="Q371" i="3"/>
  <c r="Q438" i="3"/>
  <c r="R438" i="3"/>
  <c r="Q459" i="3"/>
  <c r="D221" i="4"/>
  <c r="Q54" i="3"/>
  <c r="R54" i="3"/>
  <c r="R442" i="3"/>
  <c r="Q442" i="3"/>
  <c r="P442" i="3"/>
  <c r="J25" i="4"/>
  <c r="G25" i="4"/>
  <c r="F25" i="4"/>
  <c r="E25" i="4"/>
  <c r="D25" i="4"/>
  <c r="C25" i="4"/>
  <c r="B25" i="4"/>
  <c r="R299" i="3"/>
  <c r="Q299" i="3"/>
  <c r="Q13" i="3"/>
  <c r="R19" i="3"/>
  <c r="Q19" i="3"/>
  <c r="P19" i="3"/>
  <c r="R26" i="3"/>
  <c r="Q31" i="3"/>
  <c r="R37" i="3"/>
  <c r="R50" i="3"/>
  <c r="P50" i="3"/>
  <c r="R103" i="3"/>
  <c r="Q103" i="3"/>
  <c r="P103" i="3"/>
  <c r="Q118" i="3"/>
  <c r="R300" i="3"/>
  <c r="Q300" i="3"/>
  <c r="Q312" i="3"/>
  <c r="R312" i="3"/>
  <c r="R407" i="3"/>
  <c r="Q407" i="3"/>
  <c r="I59" i="4"/>
  <c r="H59" i="4"/>
  <c r="G59" i="4"/>
  <c r="E59" i="4"/>
  <c r="J98" i="4"/>
  <c r="H98" i="4"/>
  <c r="G98" i="4"/>
  <c r="F98" i="4"/>
  <c r="E98" i="4"/>
  <c r="D98" i="4"/>
  <c r="I98" i="4"/>
  <c r="J133" i="4"/>
  <c r="I133" i="4"/>
  <c r="G133" i="4"/>
  <c r="E133" i="4"/>
  <c r="D133" i="4"/>
  <c r="H10" i="4"/>
  <c r="J10" i="4"/>
  <c r="I10" i="4"/>
  <c r="F10" i="4"/>
  <c r="E10" i="4"/>
  <c r="C10" i="4"/>
  <c r="B10" i="4"/>
  <c r="R74" i="3"/>
  <c r="Q74" i="3"/>
  <c r="P74" i="3"/>
  <c r="R92" i="3"/>
  <c r="P92" i="3"/>
  <c r="P27" i="3"/>
  <c r="J8" i="4"/>
  <c r="I8" i="4"/>
  <c r="H8" i="4"/>
  <c r="G8" i="4"/>
  <c r="D8" i="4"/>
  <c r="C8" i="4"/>
  <c r="J15" i="4"/>
  <c r="E15" i="4"/>
  <c r="G15" i="4"/>
  <c r="F15" i="4"/>
  <c r="D15" i="4"/>
  <c r="C15" i="4"/>
  <c r="E41" i="4"/>
  <c r="D41" i="4"/>
  <c r="C41" i="4"/>
  <c r="B81" i="4"/>
  <c r="J81" i="4"/>
  <c r="I81" i="4"/>
  <c r="G81" i="4"/>
  <c r="F81" i="4"/>
  <c r="H81" i="4"/>
  <c r="D81" i="4"/>
  <c r="R63" i="3"/>
  <c r="Q191" i="3"/>
  <c r="R191" i="3"/>
  <c r="P191" i="3"/>
  <c r="R272" i="3"/>
  <c r="Q272" i="3"/>
  <c r="B8" i="4"/>
  <c r="C60" i="4"/>
  <c r="J60" i="4"/>
  <c r="I60" i="4"/>
  <c r="C81" i="4"/>
  <c r="R38" i="3"/>
  <c r="Q38" i="3"/>
  <c r="P38" i="3"/>
  <c r="Q379" i="3"/>
  <c r="R379" i="3"/>
  <c r="J129" i="4"/>
  <c r="H129" i="4"/>
  <c r="G129" i="4"/>
  <c r="F129" i="4"/>
  <c r="E129" i="4"/>
  <c r="D129" i="4"/>
  <c r="C129" i="4"/>
  <c r="I129" i="4"/>
  <c r="Q92" i="3"/>
  <c r="Q120" i="3"/>
  <c r="R120" i="3"/>
  <c r="P120" i="3"/>
  <c r="R156" i="3"/>
  <c r="Q156" i="3"/>
  <c r="R398" i="3"/>
  <c r="Q398" i="3"/>
  <c r="I11" i="4"/>
  <c r="H11" i="4"/>
  <c r="H28" i="4"/>
  <c r="G28" i="4"/>
  <c r="F28" i="4"/>
  <c r="E28" i="4"/>
  <c r="R44" i="3"/>
  <c r="Q58" i="3"/>
  <c r="R68" i="3"/>
  <c r="Q93" i="3"/>
  <c r="R93" i="3"/>
  <c r="P110" i="3"/>
  <c r="P156" i="3"/>
  <c r="R254" i="3"/>
  <c r="Q254" i="3"/>
  <c r="R58" i="3"/>
  <c r="R105" i="3"/>
  <c r="Q110" i="3"/>
  <c r="Q115" i="3"/>
  <c r="P130" i="3"/>
  <c r="Q232" i="3"/>
  <c r="R232" i="3"/>
  <c r="P232" i="3"/>
  <c r="P254" i="3"/>
  <c r="P272" i="3"/>
  <c r="R278" i="3"/>
  <c r="Q278" i="3"/>
  <c r="P278" i="3"/>
  <c r="Q291" i="3"/>
  <c r="P291" i="3"/>
  <c r="R296" i="3"/>
  <c r="Q296" i="3"/>
  <c r="Q307" i="3"/>
  <c r="R307" i="3"/>
  <c r="P307" i="3"/>
  <c r="R356" i="3"/>
  <c r="Q356" i="3"/>
  <c r="P356" i="3"/>
  <c r="R399" i="3"/>
  <c r="Q399" i="3"/>
  <c r="Q447" i="3"/>
  <c r="R447" i="3"/>
  <c r="R454" i="3"/>
  <c r="Q454" i="3"/>
  <c r="P454" i="3"/>
  <c r="Q463" i="3"/>
  <c r="E8" i="4"/>
  <c r="B22" i="4"/>
  <c r="J22" i="4"/>
  <c r="I22" i="4"/>
  <c r="H22" i="4"/>
  <c r="G22" i="4"/>
  <c r="F22" i="4"/>
  <c r="J119" i="4"/>
  <c r="F119" i="4"/>
  <c r="E119" i="4"/>
  <c r="H119" i="4"/>
  <c r="G119" i="4"/>
  <c r="I146" i="4"/>
  <c r="G146" i="4"/>
  <c r="F146" i="4"/>
  <c r="E146" i="4"/>
  <c r="D146" i="4"/>
  <c r="B146" i="4"/>
  <c r="R230" i="3"/>
  <c r="Q230" i="3"/>
  <c r="P333" i="3"/>
  <c r="R333" i="3"/>
  <c r="Q333" i="3"/>
  <c r="Q385" i="3"/>
  <c r="R385" i="3"/>
  <c r="P385" i="3"/>
  <c r="Q87" i="3"/>
  <c r="R87" i="3"/>
  <c r="R158" i="3"/>
  <c r="Q158" i="3"/>
  <c r="Q205" i="3"/>
  <c r="R205" i="3"/>
  <c r="P205" i="3"/>
  <c r="Q211" i="3"/>
  <c r="P211" i="3"/>
  <c r="R308" i="3"/>
  <c r="Q308" i="3"/>
  <c r="Q363" i="3"/>
  <c r="P363" i="3"/>
  <c r="R368" i="3"/>
  <c r="Q368" i="3"/>
  <c r="Q426" i="3"/>
  <c r="R426" i="3"/>
  <c r="P426" i="3"/>
  <c r="F8" i="4"/>
  <c r="F17" i="4"/>
  <c r="I17" i="4"/>
  <c r="J17" i="4"/>
  <c r="H17" i="4"/>
  <c r="D17" i="4"/>
  <c r="C17" i="4"/>
  <c r="J30" i="4"/>
  <c r="G30" i="4"/>
  <c r="I30" i="4"/>
  <c r="F30" i="4"/>
  <c r="J199" i="4"/>
  <c r="H199" i="4"/>
  <c r="E199" i="4"/>
  <c r="D199" i="4"/>
  <c r="G199" i="4"/>
  <c r="F199" i="4"/>
  <c r="P14" i="3"/>
  <c r="Q184" i="3"/>
  <c r="R184" i="3"/>
  <c r="P230" i="3"/>
  <c r="P16" i="3"/>
  <c r="P82" i="3"/>
  <c r="R88" i="3"/>
  <c r="Q88" i="3"/>
  <c r="Q106" i="3"/>
  <c r="R206" i="3"/>
  <c r="Q206" i="3"/>
  <c r="Q274" i="3"/>
  <c r="R274" i="3"/>
  <c r="Q292" i="3"/>
  <c r="R292" i="3"/>
  <c r="P308" i="3"/>
  <c r="R329" i="3"/>
  <c r="Q329" i="3"/>
  <c r="R363" i="3"/>
  <c r="P368" i="3"/>
  <c r="R416" i="3"/>
  <c r="Q416" i="3"/>
  <c r="P416" i="3"/>
  <c r="Q486" i="3"/>
  <c r="J6" i="4"/>
  <c r="E6" i="4"/>
  <c r="C6" i="4"/>
  <c r="E17" i="4"/>
  <c r="D30" i="4"/>
  <c r="B38" i="4"/>
  <c r="I38" i="4"/>
  <c r="H38" i="4"/>
  <c r="C38" i="4"/>
  <c r="J38" i="4"/>
  <c r="G38" i="4"/>
  <c r="F38" i="4"/>
  <c r="E38" i="4"/>
  <c r="F183" i="4"/>
  <c r="H183" i="4"/>
  <c r="G183" i="4"/>
  <c r="E183" i="4"/>
  <c r="D183" i="4"/>
  <c r="C183" i="4"/>
  <c r="B183" i="4"/>
  <c r="J183" i="4"/>
  <c r="C199" i="4"/>
  <c r="R372" i="3"/>
  <c r="Q372" i="3"/>
  <c r="Q51" i="3"/>
  <c r="R51" i="3"/>
  <c r="P51" i="3"/>
  <c r="P247" i="3"/>
  <c r="R16" i="3"/>
  <c r="P41" i="3"/>
  <c r="R41" i="3"/>
  <c r="R61" i="3"/>
  <c r="Q61" i="3"/>
  <c r="R82" i="3"/>
  <c r="P88" i="3"/>
  <c r="R106" i="3"/>
  <c r="Q132" i="3"/>
  <c r="R132" i="3"/>
  <c r="P132" i="3"/>
  <c r="P206" i="3"/>
  <c r="P329" i="3"/>
  <c r="Q364" i="3"/>
  <c r="R364" i="3"/>
  <c r="Q410" i="3"/>
  <c r="P410" i="3"/>
  <c r="Q441" i="3"/>
  <c r="P441" i="3"/>
  <c r="R465" i="3"/>
  <c r="Q465" i="3"/>
  <c r="P465" i="3"/>
  <c r="B6" i="4"/>
  <c r="G17" i="4"/>
  <c r="I24" i="4"/>
  <c r="F24" i="4"/>
  <c r="D24" i="4"/>
  <c r="B24" i="4"/>
  <c r="I31" i="4"/>
  <c r="H31" i="4"/>
  <c r="G31" i="4"/>
  <c r="D38" i="4"/>
  <c r="F103" i="4"/>
  <c r="C103" i="4"/>
  <c r="I183" i="4"/>
  <c r="I231" i="4"/>
  <c r="G231" i="4"/>
  <c r="E231" i="4"/>
  <c r="D231" i="4"/>
  <c r="C231" i="4"/>
  <c r="B231" i="4"/>
  <c r="J231" i="4"/>
  <c r="R320" i="3"/>
  <c r="Q320" i="3"/>
  <c r="R32" i="3"/>
  <c r="P63" i="3"/>
  <c r="P379" i="3"/>
  <c r="R46" i="3"/>
  <c r="Q46" i="3"/>
  <c r="Q41" i="3"/>
  <c r="Q53" i="3"/>
  <c r="P61" i="3"/>
  <c r="P122" i="3"/>
  <c r="P145" i="3"/>
  <c r="P153" i="3"/>
  <c r="R153" i="3"/>
  <c r="Q222" i="3"/>
  <c r="P222" i="3"/>
  <c r="Q239" i="3"/>
  <c r="P239" i="3"/>
  <c r="R281" i="3"/>
  <c r="Q281" i="3"/>
  <c r="R330" i="3"/>
  <c r="Q330" i="3"/>
  <c r="R359" i="3"/>
  <c r="Q359" i="3"/>
  <c r="Q387" i="3"/>
  <c r="R410" i="3"/>
  <c r="R441" i="3"/>
  <c r="P457" i="3"/>
  <c r="Q457" i="3"/>
  <c r="F6" i="4"/>
  <c r="D34" i="4"/>
  <c r="C34" i="4"/>
  <c r="J34" i="4"/>
  <c r="G34" i="4"/>
  <c r="F34" i="4"/>
  <c r="J62" i="4"/>
  <c r="G62" i="4"/>
  <c r="D62" i="4"/>
  <c r="C62" i="4"/>
  <c r="H62" i="4"/>
  <c r="F62" i="4"/>
  <c r="I190" i="4"/>
  <c r="D190" i="4"/>
  <c r="B190" i="4"/>
  <c r="F190" i="4"/>
  <c r="E194" i="4"/>
  <c r="C194" i="4"/>
  <c r="H194" i="4"/>
  <c r="B194" i="4"/>
  <c r="H69" i="4"/>
  <c r="F69" i="4"/>
  <c r="J213" i="4"/>
  <c r="G213" i="4"/>
  <c r="C213" i="4"/>
  <c r="B213" i="4"/>
  <c r="G220" i="4"/>
  <c r="F220" i="4"/>
  <c r="E220" i="4"/>
  <c r="D220" i="4"/>
  <c r="C220" i="4"/>
  <c r="B220" i="4"/>
  <c r="Q135" i="3"/>
  <c r="P163" i="3"/>
  <c r="P253" i="3"/>
  <c r="P277" i="3"/>
  <c r="Q315" i="3"/>
  <c r="R346" i="3"/>
  <c r="P376" i="3"/>
  <c r="P384" i="3"/>
  <c r="Q437" i="3"/>
  <c r="Q464" i="3"/>
  <c r="Q468" i="3"/>
  <c r="R485" i="3"/>
  <c r="H12" i="4"/>
  <c r="I12" i="4"/>
  <c r="E69" i="4"/>
  <c r="I78" i="4"/>
  <c r="J78" i="4"/>
  <c r="B78" i="4"/>
  <c r="J130" i="4"/>
  <c r="I130" i="4"/>
  <c r="F130" i="4"/>
  <c r="D130" i="4"/>
  <c r="I168" i="4"/>
  <c r="F168" i="4"/>
  <c r="D168" i="4"/>
  <c r="C168" i="4"/>
  <c r="B168" i="4"/>
  <c r="D213" i="4"/>
  <c r="I220" i="4"/>
  <c r="D12" i="4"/>
  <c r="E33" i="4"/>
  <c r="H42" i="4"/>
  <c r="C42" i="4"/>
  <c r="F42" i="4"/>
  <c r="E67" i="4"/>
  <c r="D67" i="4"/>
  <c r="E78" i="4"/>
  <c r="F147" i="4"/>
  <c r="D147" i="4"/>
  <c r="J205" i="4"/>
  <c r="I205" i="4"/>
  <c r="H205" i="4"/>
  <c r="E205" i="4"/>
  <c r="C205" i="4"/>
  <c r="F209" i="4"/>
  <c r="D209" i="4"/>
  <c r="C209" i="4"/>
  <c r="C232" i="4"/>
  <c r="B232" i="4"/>
  <c r="I247" i="4"/>
  <c r="H247" i="4"/>
  <c r="G247" i="4"/>
  <c r="F247" i="4"/>
  <c r="E247" i="4"/>
  <c r="C247" i="4"/>
  <c r="Q5" i="3"/>
  <c r="P15" i="3"/>
  <c r="P98" i="3"/>
  <c r="P116" i="3"/>
  <c r="P128" i="3"/>
  <c r="P149" i="3"/>
  <c r="Q180" i="3"/>
  <c r="P216" i="3"/>
  <c r="P270" i="3"/>
  <c r="P343" i="3"/>
  <c r="Q351" i="3"/>
  <c r="P420" i="3"/>
  <c r="P428" i="3"/>
  <c r="P460" i="3"/>
  <c r="P477" i="3"/>
  <c r="Q481" i="3"/>
  <c r="Q487" i="3"/>
  <c r="Q503" i="3"/>
  <c r="J7" i="4"/>
  <c r="G7" i="4"/>
  <c r="E12" i="4"/>
  <c r="F33" i="4"/>
  <c r="B42" i="4"/>
  <c r="B45" i="4"/>
  <c r="D45" i="4"/>
  <c r="I50" i="4"/>
  <c r="H50" i="4"/>
  <c r="C64" i="4"/>
  <c r="B67" i="4"/>
  <c r="G78" i="4"/>
  <c r="D99" i="4"/>
  <c r="C99" i="4"/>
  <c r="C147" i="4"/>
  <c r="I151" i="4"/>
  <c r="J151" i="4"/>
  <c r="G151" i="4"/>
  <c r="E151" i="4"/>
  <c r="D151" i="4"/>
  <c r="C151" i="4"/>
  <c r="F205" i="4"/>
  <c r="J225" i="4"/>
  <c r="D225" i="4"/>
  <c r="D232" i="4"/>
  <c r="J237" i="4"/>
  <c r="I237" i="4"/>
  <c r="G237" i="4"/>
  <c r="E237" i="4"/>
  <c r="D237" i="4"/>
  <c r="C237" i="4"/>
  <c r="I243" i="4"/>
  <c r="G243" i="4"/>
  <c r="E243" i="4"/>
  <c r="D243" i="4"/>
  <c r="C243" i="4"/>
  <c r="B243" i="4"/>
  <c r="J247" i="4"/>
  <c r="R460" i="3"/>
  <c r="R481" i="3"/>
  <c r="C7" i="4"/>
  <c r="F12" i="4"/>
  <c r="G33" i="4"/>
  <c r="D42" i="4"/>
  <c r="F45" i="4"/>
  <c r="B50" i="4"/>
  <c r="F64" i="4"/>
  <c r="F67" i="4"/>
  <c r="J71" i="4"/>
  <c r="B71" i="4"/>
  <c r="G99" i="4"/>
  <c r="J125" i="4"/>
  <c r="H125" i="4"/>
  <c r="G125" i="4"/>
  <c r="F125" i="4"/>
  <c r="I147" i="4"/>
  <c r="B151" i="4"/>
  <c r="H161" i="4"/>
  <c r="E161" i="4"/>
  <c r="D161" i="4"/>
  <c r="F195" i="4"/>
  <c r="H195" i="4"/>
  <c r="G195" i="4"/>
  <c r="E195" i="4"/>
  <c r="D195" i="4"/>
  <c r="C195" i="4"/>
  <c r="B195" i="4"/>
  <c r="G205" i="4"/>
  <c r="B225" i="4"/>
  <c r="J228" i="4"/>
  <c r="H228" i="4"/>
  <c r="F232" i="4"/>
  <c r="B237" i="4"/>
  <c r="J243" i="4"/>
  <c r="G32" i="4"/>
  <c r="F32" i="4"/>
  <c r="E36" i="4"/>
  <c r="D36" i="4"/>
  <c r="J68" i="4"/>
  <c r="B68" i="4"/>
  <c r="E68" i="4"/>
  <c r="I85" i="4"/>
  <c r="G85" i="4"/>
  <c r="F85" i="4"/>
  <c r="E85" i="4"/>
  <c r="D85" i="4"/>
  <c r="I96" i="4"/>
  <c r="D96" i="4"/>
  <c r="J176" i="4"/>
  <c r="I176" i="4"/>
  <c r="E176" i="4"/>
  <c r="J211" i="4"/>
  <c r="I211" i="4"/>
  <c r="H211" i="4"/>
  <c r="E211" i="4"/>
  <c r="C211" i="4"/>
  <c r="I223" i="4"/>
  <c r="J223" i="4"/>
  <c r="H223" i="4"/>
  <c r="E223" i="4"/>
  <c r="C223" i="4"/>
  <c r="I244" i="4"/>
  <c r="G244" i="4"/>
  <c r="F244" i="4"/>
  <c r="C244" i="4"/>
  <c r="B244" i="4"/>
  <c r="E100" i="4"/>
  <c r="C100" i="4"/>
  <c r="F128" i="4"/>
  <c r="C128" i="4"/>
  <c r="J143" i="4"/>
  <c r="I143" i="4"/>
  <c r="H143" i="4"/>
  <c r="G143" i="4"/>
  <c r="F143" i="4"/>
  <c r="I155" i="4"/>
  <c r="H155" i="4"/>
  <c r="G155" i="4"/>
  <c r="C155" i="4"/>
  <c r="B155" i="4"/>
  <c r="I170" i="4"/>
  <c r="H170" i="4"/>
  <c r="E170" i="4"/>
  <c r="B170" i="4"/>
  <c r="E182" i="4"/>
  <c r="C182" i="4"/>
  <c r="G196" i="4"/>
  <c r="E196" i="4"/>
  <c r="H229" i="4"/>
  <c r="F229" i="4"/>
  <c r="E229" i="4"/>
  <c r="R39" i="3"/>
  <c r="Q104" i="3"/>
  <c r="R117" i="3"/>
  <c r="R129" i="3"/>
  <c r="R155" i="3"/>
  <c r="P167" i="3"/>
  <c r="P204" i="3"/>
  <c r="Q225" i="3"/>
  <c r="R271" i="3"/>
  <c r="P306" i="3"/>
  <c r="R310" i="3"/>
  <c r="P319" i="3"/>
  <c r="P324" i="3"/>
  <c r="R328" i="3"/>
  <c r="R378" i="3"/>
  <c r="P397" i="3"/>
  <c r="Q417" i="3"/>
  <c r="P429" i="3"/>
  <c r="Q435" i="3"/>
  <c r="R455" i="3"/>
  <c r="P483" i="3"/>
  <c r="C32" i="4"/>
  <c r="C36" i="4"/>
  <c r="C39" i="4"/>
  <c r="B54" i="4"/>
  <c r="C58" i="4"/>
  <c r="B75" i="4"/>
  <c r="H75" i="4"/>
  <c r="E75" i="4"/>
  <c r="D75" i="4"/>
  <c r="B128" i="4"/>
  <c r="C143" i="4"/>
  <c r="F173" i="4"/>
  <c r="G182" i="4"/>
  <c r="I197" i="4"/>
  <c r="H197" i="4"/>
  <c r="J207" i="4"/>
  <c r="I207" i="4"/>
  <c r="G207" i="4"/>
  <c r="C207" i="4"/>
  <c r="B207" i="4"/>
  <c r="C229" i="4"/>
  <c r="J254" i="4"/>
  <c r="I254" i="4"/>
  <c r="H254" i="4"/>
  <c r="G254" i="4"/>
  <c r="E254" i="4"/>
  <c r="C254" i="4"/>
  <c r="B254" i="4"/>
  <c r="G84" i="4"/>
  <c r="H95" i="4"/>
  <c r="F97" i="4"/>
  <c r="I132" i="4"/>
  <c r="I140" i="4"/>
  <c r="G154" i="4"/>
  <c r="G158" i="4"/>
  <c r="E171" i="4"/>
  <c r="H175" i="4"/>
  <c r="H177" i="4"/>
  <c r="G192" i="4"/>
  <c r="F208" i="4"/>
  <c r="G217" i="4"/>
  <c r="H230" i="4"/>
  <c r="H236" i="4"/>
  <c r="F250" i="4"/>
  <c r="H253" i="4"/>
  <c r="I154" i="4"/>
  <c r="I175" i="4"/>
  <c r="G208" i="4"/>
  <c r="H217" i="4"/>
  <c r="I230" i="4"/>
  <c r="J236" i="4"/>
  <c r="G240" i="4"/>
  <c r="H246" i="4"/>
  <c r="B249" i="4"/>
  <c r="G250" i="4"/>
  <c r="I253" i="4"/>
  <c r="H94" i="4"/>
  <c r="G107" i="4"/>
  <c r="F111" i="4"/>
  <c r="F123" i="4"/>
  <c r="F137" i="4"/>
  <c r="G139" i="4"/>
  <c r="F157" i="4"/>
  <c r="I164" i="4"/>
  <c r="F166" i="4"/>
  <c r="E174" i="4"/>
  <c r="B186" i="4"/>
  <c r="F188" i="4"/>
  <c r="C193" i="4"/>
  <c r="E204" i="4"/>
  <c r="B218" i="4"/>
  <c r="E227" i="4"/>
  <c r="B233" i="4"/>
  <c r="C235" i="4"/>
  <c r="E239" i="4"/>
  <c r="G249" i="4"/>
  <c r="H107" i="4"/>
  <c r="G111" i="4"/>
  <c r="G123" i="4"/>
  <c r="H137" i="4"/>
  <c r="G157" i="4"/>
  <c r="G166" i="4"/>
  <c r="F174" i="4"/>
  <c r="C186" i="4"/>
  <c r="G188" i="4"/>
  <c r="E193" i="4"/>
  <c r="F204" i="4"/>
  <c r="C218" i="4"/>
  <c r="F227" i="4"/>
  <c r="C233" i="4"/>
  <c r="F239" i="4"/>
  <c r="C241" i="4"/>
  <c r="J249" i="4"/>
  <c r="I107" i="4"/>
  <c r="H111" i="4"/>
  <c r="H123" i="4"/>
  <c r="I137" i="4"/>
  <c r="E186" i="4"/>
  <c r="H193" i="4"/>
  <c r="E218" i="4"/>
  <c r="D233" i="4"/>
  <c r="B84" i="4"/>
  <c r="B97" i="4"/>
  <c r="I111" i="4"/>
  <c r="I123" i="4"/>
  <c r="B154" i="4"/>
  <c r="B165" i="4"/>
  <c r="B177" i="4"/>
  <c r="F186" i="4"/>
  <c r="I188" i="4"/>
  <c r="I193" i="4"/>
  <c r="H204" i="4"/>
  <c r="B206" i="4"/>
  <c r="B208" i="4"/>
  <c r="C210" i="4"/>
  <c r="B212" i="4"/>
  <c r="G218" i="4"/>
  <c r="H227" i="4"/>
  <c r="B230" i="4"/>
  <c r="E233" i="4"/>
  <c r="B236" i="4"/>
  <c r="B250" i="4"/>
  <c r="C253" i="4"/>
  <c r="J111" i="4"/>
  <c r="D154" i="4"/>
  <c r="B171" i="4"/>
  <c r="C177" i="4"/>
  <c r="J188" i="4"/>
  <c r="E200" i="4"/>
  <c r="D203" i="4"/>
  <c r="D226" i="4"/>
  <c r="I227" i="4"/>
  <c r="F233" i="4"/>
  <c r="C236" i="4"/>
  <c r="C240" i="4"/>
  <c r="D246" i="4"/>
  <c r="P23" i="3"/>
  <c r="P147" i="3"/>
  <c r="P20" i="3"/>
  <c r="Q23" i="3"/>
  <c r="P33" i="3"/>
  <c r="R36" i="3"/>
  <c r="P56" i="3"/>
  <c r="Q59" i="3"/>
  <c r="P69" i="3"/>
  <c r="R72" i="3"/>
  <c r="P83" i="3"/>
  <c r="R90" i="3"/>
  <c r="P101" i="3"/>
  <c r="R108" i="3"/>
  <c r="P119" i="3"/>
  <c r="Q138" i="3"/>
  <c r="P138" i="3"/>
  <c r="Q147" i="3"/>
  <c r="R152" i="3"/>
  <c r="P152" i="3"/>
  <c r="Q170" i="3"/>
  <c r="R193" i="3"/>
  <c r="Q208" i="3"/>
  <c r="R208" i="3"/>
  <c r="P208" i="3"/>
  <c r="R249" i="3"/>
  <c r="Q249" i="3"/>
  <c r="Q322" i="3"/>
  <c r="P322" i="3"/>
  <c r="P337" i="3"/>
  <c r="R345" i="3"/>
  <c r="P345" i="3"/>
  <c r="Q370" i="3"/>
  <c r="R370" i="3"/>
  <c r="R373" i="3"/>
  <c r="Q390" i="3"/>
  <c r="P390" i="3"/>
  <c r="Q406" i="3"/>
  <c r="P406" i="3"/>
  <c r="Q414" i="3"/>
  <c r="P414" i="3"/>
  <c r="R436" i="3"/>
  <c r="Q436" i="3"/>
  <c r="P482" i="3"/>
  <c r="R482" i="3"/>
  <c r="Q482" i="3"/>
  <c r="J73" i="4"/>
  <c r="H73" i="4"/>
  <c r="F73" i="4"/>
  <c r="E73" i="4"/>
  <c r="I73" i="4"/>
  <c r="G73" i="4"/>
  <c r="D73" i="4"/>
  <c r="C73" i="4"/>
  <c r="B73" i="4"/>
  <c r="B63" i="4"/>
  <c r="F63" i="4"/>
  <c r="E63" i="4"/>
  <c r="J63" i="4"/>
  <c r="I63" i="4"/>
  <c r="G63" i="4"/>
  <c r="D63" i="4"/>
  <c r="C63" i="4"/>
  <c r="P17" i="3"/>
  <c r="Q20" i="3"/>
  <c r="P30" i="3"/>
  <c r="R33" i="3"/>
  <c r="P53" i="3"/>
  <c r="Q56" i="3"/>
  <c r="R59" i="3"/>
  <c r="P66" i="3"/>
  <c r="R69" i="3"/>
  <c r="Q83" i="3"/>
  <c r="P87" i="3"/>
  <c r="Q101" i="3"/>
  <c r="P105" i="3"/>
  <c r="Q119" i="3"/>
  <c r="R138" i="3"/>
  <c r="R170" i="3"/>
  <c r="P180" i="3"/>
  <c r="Q190" i="3"/>
  <c r="R190" i="3"/>
  <c r="R213" i="3"/>
  <c r="Q213" i="3"/>
  <c r="P249" i="3"/>
  <c r="Q286" i="3"/>
  <c r="P286" i="3"/>
  <c r="P301" i="3"/>
  <c r="R309" i="3"/>
  <c r="P309" i="3"/>
  <c r="R322" i="3"/>
  <c r="Q334" i="3"/>
  <c r="R334" i="3"/>
  <c r="R337" i="3"/>
  <c r="Q345" i="3"/>
  <c r="Q354" i="3"/>
  <c r="P354" i="3"/>
  <c r="P370" i="3"/>
  <c r="R390" i="3"/>
  <c r="R406" i="3"/>
  <c r="R414" i="3"/>
  <c r="P436" i="3"/>
  <c r="R462" i="3"/>
  <c r="P462" i="3"/>
  <c r="Q280" i="3"/>
  <c r="R280" i="3"/>
  <c r="P280" i="3"/>
  <c r="Q394" i="3"/>
  <c r="P394" i="3"/>
  <c r="P449" i="3"/>
  <c r="Q449" i="3"/>
  <c r="P72" i="3"/>
  <c r="Q161" i="3"/>
  <c r="P161" i="3"/>
  <c r="P193" i="3"/>
  <c r="P373" i="3"/>
  <c r="R449" i="3"/>
  <c r="Q250" i="3"/>
  <c r="P250" i="3"/>
  <c r="Q298" i="3"/>
  <c r="R298" i="3"/>
  <c r="Q318" i="3"/>
  <c r="P318" i="3"/>
  <c r="J135" i="4"/>
  <c r="I135" i="4"/>
  <c r="F135" i="4"/>
  <c r="E135" i="4"/>
  <c r="C135" i="4"/>
  <c r="B135" i="4"/>
  <c r="H135" i="4"/>
  <c r="G135" i="4"/>
  <c r="D135" i="4"/>
  <c r="R27" i="3"/>
  <c r="P157" i="3"/>
  <c r="R200" i="3"/>
  <c r="Q200" i="3"/>
  <c r="Q214" i="3"/>
  <c r="P214" i="3"/>
  <c r="P229" i="3"/>
  <c r="R250" i="3"/>
  <c r="Q282" i="3"/>
  <c r="P282" i="3"/>
  <c r="P298" i="3"/>
  <c r="Q403" i="3"/>
  <c r="P403" i="3"/>
  <c r="R403" i="3"/>
  <c r="R456" i="3"/>
  <c r="Q456" i="3"/>
  <c r="P456" i="3"/>
  <c r="P8" i="3"/>
  <c r="Q11" i="3"/>
  <c r="R14" i="3"/>
  <c r="P21" i="3"/>
  <c r="R24" i="3"/>
  <c r="P44" i="3"/>
  <c r="Q47" i="3"/>
  <c r="P57" i="3"/>
  <c r="R60" i="3"/>
  <c r="P77" i="3"/>
  <c r="R84" i="3"/>
  <c r="P95" i="3"/>
  <c r="R102" i="3"/>
  <c r="P113" i="3"/>
  <c r="P131" i="3"/>
  <c r="P144" i="3"/>
  <c r="R157" i="3"/>
  <c r="Q172" i="3"/>
  <c r="R172" i="3"/>
  <c r="P172" i="3"/>
  <c r="R177" i="3"/>
  <c r="Q177" i="3"/>
  <c r="P200" i="3"/>
  <c r="R214" i="3"/>
  <c r="Q226" i="3"/>
  <c r="R226" i="3"/>
  <c r="R229" i="3"/>
  <c r="Q246" i="3"/>
  <c r="P246" i="3"/>
  <c r="R282" i="3"/>
  <c r="Q367" i="3"/>
  <c r="R367" i="3"/>
  <c r="P367" i="3"/>
  <c r="R474" i="3"/>
  <c r="Q474" i="3"/>
  <c r="P474" i="3"/>
  <c r="Q484" i="3"/>
  <c r="R484" i="3"/>
  <c r="P484" i="3"/>
  <c r="R495" i="3"/>
  <c r="Q495" i="3"/>
  <c r="H48" i="4"/>
  <c r="F48" i="4"/>
  <c r="J48" i="4"/>
  <c r="I48" i="4"/>
  <c r="G48" i="4"/>
  <c r="D48" i="4"/>
  <c r="C48" i="4"/>
  <c r="B48" i="4"/>
  <c r="E48" i="4"/>
  <c r="J109" i="4"/>
  <c r="H109" i="4"/>
  <c r="I109" i="4"/>
  <c r="F109" i="4"/>
  <c r="E109" i="4"/>
  <c r="G109" i="4"/>
  <c r="D109" i="4"/>
  <c r="C109" i="4"/>
  <c r="B109" i="4"/>
  <c r="P444" i="3"/>
  <c r="R444" i="3"/>
  <c r="P36" i="3"/>
  <c r="P108" i="3"/>
  <c r="Q244" i="3"/>
  <c r="R244" i="3"/>
  <c r="P244" i="3"/>
  <c r="Q358" i="3"/>
  <c r="P358" i="3"/>
  <c r="R381" i="3"/>
  <c r="P381" i="3"/>
  <c r="R394" i="3"/>
  <c r="Q444" i="3"/>
  <c r="R273" i="3"/>
  <c r="P273" i="3"/>
  <c r="P11" i="3"/>
  <c r="P24" i="3"/>
  <c r="P47" i="3"/>
  <c r="P60" i="3"/>
  <c r="P84" i="3"/>
  <c r="P102" i="3"/>
  <c r="R195" i="3"/>
  <c r="Q195" i="3"/>
  <c r="P195" i="3"/>
  <c r="R237" i="3"/>
  <c r="P237" i="3"/>
  <c r="Q262" i="3"/>
  <c r="R262" i="3"/>
  <c r="Q273" i="3"/>
  <c r="R318" i="3"/>
  <c r="B136" i="4"/>
  <c r="C136" i="4"/>
  <c r="I136" i="4"/>
  <c r="H136" i="4"/>
  <c r="J136" i="4"/>
  <c r="G136" i="4"/>
  <c r="F136" i="4"/>
  <c r="E136" i="4"/>
  <c r="D136" i="4"/>
  <c r="P18" i="3"/>
  <c r="R21" i="3"/>
  <c r="P54" i="3"/>
  <c r="R57" i="3"/>
  <c r="Q77" i="3"/>
  <c r="P81" i="3"/>
  <c r="Q95" i="3"/>
  <c r="P99" i="3"/>
  <c r="Q113" i="3"/>
  <c r="Q131" i="3"/>
  <c r="Q144" i="3"/>
  <c r="Q154" i="3"/>
  <c r="R154" i="3"/>
  <c r="R182" i="3"/>
  <c r="Q182" i="3"/>
  <c r="P182" i="3"/>
  <c r="R201" i="3"/>
  <c r="P201" i="3"/>
  <c r="Q210" i="3"/>
  <c r="P210" i="3"/>
  <c r="Q331" i="3"/>
  <c r="R331" i="3"/>
  <c r="P331" i="3"/>
  <c r="R375" i="3"/>
  <c r="Q375" i="3"/>
  <c r="P375" i="3"/>
  <c r="P396" i="3"/>
  <c r="R432" i="3"/>
  <c r="Q432" i="3"/>
  <c r="R475" i="3"/>
  <c r="P475" i="3"/>
  <c r="P479" i="3"/>
  <c r="R479" i="3"/>
  <c r="Q479" i="3"/>
  <c r="P495" i="3"/>
  <c r="H114" i="4"/>
  <c r="F114" i="4"/>
  <c r="C114" i="4"/>
  <c r="B114" i="4"/>
  <c r="J114" i="4"/>
  <c r="G114" i="4"/>
  <c r="E114" i="4"/>
  <c r="D114" i="4"/>
  <c r="I114" i="4"/>
  <c r="Q136" i="3"/>
  <c r="P136" i="3"/>
  <c r="Q178" i="3"/>
  <c r="P178" i="3"/>
  <c r="Q295" i="3"/>
  <c r="R295" i="3"/>
  <c r="P295" i="3"/>
  <c r="R339" i="3"/>
  <c r="Q339" i="3"/>
  <c r="P339" i="3"/>
  <c r="P452" i="3"/>
  <c r="R452" i="3"/>
  <c r="Q452" i="3"/>
  <c r="P458" i="3"/>
  <c r="Q458" i="3"/>
  <c r="R458" i="3"/>
  <c r="P90" i="3"/>
  <c r="Q151" i="3"/>
  <c r="R151" i="3"/>
  <c r="P151" i="3"/>
  <c r="P71" i="3"/>
  <c r="P78" i="3"/>
  <c r="R141" i="3"/>
  <c r="Q141" i="3"/>
  <c r="R159" i="3"/>
  <c r="Q159" i="3"/>
  <c r="P159" i="3"/>
  <c r="R164" i="3"/>
  <c r="Q164" i="3"/>
  <c r="Q187" i="3"/>
  <c r="R187" i="3"/>
  <c r="P187" i="3"/>
  <c r="Q197" i="3"/>
  <c r="P197" i="3"/>
  <c r="Q259" i="3"/>
  <c r="R259" i="3"/>
  <c r="P259" i="3"/>
  <c r="R303" i="3"/>
  <c r="Q303" i="3"/>
  <c r="P303" i="3"/>
  <c r="Q388" i="3"/>
  <c r="R388" i="3"/>
  <c r="P388" i="3"/>
  <c r="R433" i="3"/>
  <c r="Q433" i="3"/>
  <c r="P433" i="3"/>
  <c r="Q453" i="3"/>
  <c r="P453" i="3"/>
  <c r="R453" i="3"/>
  <c r="P9" i="3"/>
  <c r="R12" i="3"/>
  <c r="Q35" i="3"/>
  <c r="P45" i="3"/>
  <c r="R48" i="3"/>
  <c r="P68" i="3"/>
  <c r="Q71" i="3"/>
  <c r="R78" i="3"/>
  <c r="P89" i="3"/>
  <c r="R96" i="3"/>
  <c r="P107" i="3"/>
  <c r="P125" i="3"/>
  <c r="P141" i="3"/>
  <c r="R146" i="3"/>
  <c r="P146" i="3"/>
  <c r="P164" i="3"/>
  <c r="Q183" i="3"/>
  <c r="R188" i="3"/>
  <c r="P188" i="3"/>
  <c r="R197" i="3"/>
  <c r="Q223" i="3"/>
  <c r="R223" i="3"/>
  <c r="P223" i="3"/>
  <c r="R267" i="3"/>
  <c r="Q267" i="3"/>
  <c r="P267" i="3"/>
  <c r="P288" i="3"/>
  <c r="Q324" i="3"/>
  <c r="Q352" i="3"/>
  <c r="R352" i="3"/>
  <c r="P352" i="3"/>
  <c r="R393" i="3"/>
  <c r="Q393" i="3"/>
  <c r="P434" i="3"/>
  <c r="Q434" i="3"/>
  <c r="R434" i="3"/>
  <c r="R448" i="3"/>
  <c r="Q448" i="3"/>
  <c r="R469" i="3"/>
  <c r="Q469" i="3"/>
  <c r="P469" i="3"/>
  <c r="R321" i="3"/>
  <c r="Q321" i="3"/>
  <c r="R285" i="3"/>
  <c r="Q285" i="3"/>
  <c r="P12" i="3"/>
  <c r="P35" i="3"/>
  <c r="P48" i="3"/>
  <c r="P32" i="3"/>
  <c r="P6" i="3"/>
  <c r="R9" i="3"/>
  <c r="P42" i="3"/>
  <c r="R45" i="3"/>
  <c r="P75" i="3"/>
  <c r="Q89" i="3"/>
  <c r="P93" i="3"/>
  <c r="Q107" i="3"/>
  <c r="Q125" i="3"/>
  <c r="Q142" i="3"/>
  <c r="P142" i="3"/>
  <c r="Q146" i="3"/>
  <c r="P160" i="3"/>
  <c r="R165" i="3"/>
  <c r="P165" i="3"/>
  <c r="Q174" i="3"/>
  <c r="P174" i="3"/>
  <c r="Q188" i="3"/>
  <c r="R231" i="3"/>
  <c r="Q231" i="3"/>
  <c r="P231" i="3"/>
  <c r="P252" i="3"/>
  <c r="Q288" i="3"/>
  <c r="Q316" i="3"/>
  <c r="R316" i="3"/>
  <c r="P316" i="3"/>
  <c r="R357" i="3"/>
  <c r="Q357" i="3"/>
  <c r="P393" i="3"/>
  <c r="Q421" i="3"/>
  <c r="P421" i="3"/>
  <c r="R421" i="3"/>
  <c r="P448" i="3"/>
  <c r="P461" i="3"/>
  <c r="R461" i="3"/>
  <c r="D16" i="4"/>
  <c r="G16" i="4"/>
  <c r="C16" i="4"/>
  <c r="B16" i="4"/>
  <c r="J20" i="4"/>
  <c r="H20" i="4"/>
  <c r="G20" i="4"/>
  <c r="E20" i="4"/>
  <c r="D20" i="4"/>
  <c r="C20" i="4"/>
  <c r="D26" i="4"/>
  <c r="C26" i="4"/>
  <c r="J26" i="4"/>
  <c r="I26" i="4"/>
  <c r="H26" i="4"/>
  <c r="F26" i="4"/>
  <c r="E26" i="4"/>
  <c r="B26" i="4"/>
  <c r="F29" i="4"/>
  <c r="J29" i="4"/>
  <c r="I29" i="4"/>
  <c r="G29" i="4"/>
  <c r="E29" i="4"/>
  <c r="D29" i="4"/>
  <c r="F101" i="4"/>
  <c r="D101" i="4"/>
  <c r="C101" i="4"/>
  <c r="B101" i="4"/>
  <c r="J101" i="4"/>
  <c r="I101" i="4"/>
  <c r="H101" i="4"/>
  <c r="G101" i="4"/>
  <c r="E101" i="4"/>
  <c r="J185" i="4"/>
  <c r="G185" i="4"/>
  <c r="E185" i="4"/>
  <c r="I185" i="4"/>
  <c r="F185" i="4"/>
  <c r="H185" i="4"/>
  <c r="D185" i="4"/>
  <c r="C185" i="4"/>
  <c r="P135" i="3"/>
  <c r="P148" i="3"/>
  <c r="P158" i="3"/>
  <c r="P171" i="3"/>
  <c r="P184" i="3"/>
  <c r="P194" i="3"/>
  <c r="P207" i="3"/>
  <c r="P220" i="3"/>
  <c r="P243" i="3"/>
  <c r="P256" i="3"/>
  <c r="P279" i="3"/>
  <c r="P292" i="3"/>
  <c r="P315" i="3"/>
  <c r="P328" i="3"/>
  <c r="P351" i="3"/>
  <c r="P364" i="3"/>
  <c r="P387" i="3"/>
  <c r="P400" i="3"/>
  <c r="Q418" i="3"/>
  <c r="P418" i="3"/>
  <c r="Q461" i="3"/>
  <c r="P470" i="3"/>
  <c r="Q470" i="3"/>
  <c r="P487" i="3"/>
  <c r="E16" i="4"/>
  <c r="B20" i="4"/>
  <c r="G26" i="4"/>
  <c r="B29" i="4"/>
  <c r="J37" i="4"/>
  <c r="H37" i="4"/>
  <c r="G37" i="4"/>
  <c r="F37" i="4"/>
  <c r="D37" i="4"/>
  <c r="C37" i="4"/>
  <c r="B37" i="4"/>
  <c r="H102" i="4"/>
  <c r="F102" i="4"/>
  <c r="I102" i="4"/>
  <c r="G102" i="4"/>
  <c r="D102" i="4"/>
  <c r="C102" i="4"/>
  <c r="J102" i="4"/>
  <c r="F153" i="4"/>
  <c r="J153" i="4"/>
  <c r="G153" i="4"/>
  <c r="E153" i="4"/>
  <c r="C153" i="4"/>
  <c r="I153" i="4"/>
  <c r="H153" i="4"/>
  <c r="F159" i="4"/>
  <c r="E159" i="4"/>
  <c r="C159" i="4"/>
  <c r="I159" i="4"/>
  <c r="H159" i="4"/>
  <c r="D159" i="4"/>
  <c r="J159" i="4"/>
  <c r="G159" i="4"/>
  <c r="B159" i="4"/>
  <c r="J215" i="4"/>
  <c r="G215" i="4"/>
  <c r="F215" i="4"/>
  <c r="E215" i="4"/>
  <c r="C215" i="4"/>
  <c r="H215" i="4"/>
  <c r="I215" i="4"/>
  <c r="D215" i="4"/>
  <c r="B215" i="4"/>
  <c r="F5" i="4"/>
  <c r="D5" i="4"/>
  <c r="J5" i="4"/>
  <c r="H5" i="4"/>
  <c r="G5" i="4"/>
  <c r="F14" i="4"/>
  <c r="E14" i="4"/>
  <c r="H14" i="4"/>
  <c r="G14" i="4"/>
  <c r="C14" i="4"/>
  <c r="B14" i="4"/>
  <c r="B27" i="4"/>
  <c r="G27" i="4"/>
  <c r="F27" i="4"/>
  <c r="C27" i="4"/>
  <c r="J27" i="4"/>
  <c r="I27" i="4"/>
  <c r="F35" i="4"/>
  <c r="E35" i="4"/>
  <c r="D35" i="4"/>
  <c r="I35" i="4"/>
  <c r="H35" i="4"/>
  <c r="G35" i="4"/>
  <c r="B51" i="4"/>
  <c r="J51" i="4"/>
  <c r="I51" i="4"/>
  <c r="G51" i="4"/>
  <c r="F51" i="4"/>
  <c r="E51" i="4"/>
  <c r="J74" i="4"/>
  <c r="I74" i="4"/>
  <c r="F74" i="4"/>
  <c r="E74" i="4"/>
  <c r="D74" i="4"/>
  <c r="C74" i="4"/>
  <c r="B74" i="4"/>
  <c r="J80" i="4"/>
  <c r="H80" i="4"/>
  <c r="G80" i="4"/>
  <c r="I80" i="4"/>
  <c r="E80" i="4"/>
  <c r="D80" i="4"/>
  <c r="C80" i="4"/>
  <c r="B93" i="4"/>
  <c r="J93" i="4"/>
  <c r="H93" i="4"/>
  <c r="G93" i="4"/>
  <c r="F93" i="4"/>
  <c r="E93" i="4"/>
  <c r="D93" i="4"/>
  <c r="R145" i="3"/>
  <c r="R181" i="3"/>
  <c r="R217" i="3"/>
  <c r="R253" i="3"/>
  <c r="R289" i="3"/>
  <c r="R325" i="3"/>
  <c r="R361" i="3"/>
  <c r="R397" i="3"/>
  <c r="Q415" i="3"/>
  <c r="P415" i="3"/>
  <c r="R457" i="3"/>
  <c r="Q466" i="3"/>
  <c r="P466" i="3"/>
  <c r="R492" i="3"/>
  <c r="Q492" i="3"/>
  <c r="B5" i="4"/>
  <c r="D14" i="4"/>
  <c r="H16" i="4"/>
  <c r="I20" i="4"/>
  <c r="D27" i="4"/>
  <c r="H29" i="4"/>
  <c r="B35" i="4"/>
  <c r="I37" i="4"/>
  <c r="C51" i="4"/>
  <c r="G74" i="4"/>
  <c r="B80" i="4"/>
  <c r="C93" i="4"/>
  <c r="E102" i="4"/>
  <c r="D153" i="4"/>
  <c r="B118" i="4"/>
  <c r="I118" i="4"/>
  <c r="G118" i="4"/>
  <c r="J118" i="4"/>
  <c r="F118" i="4"/>
  <c r="E118" i="4"/>
  <c r="H118" i="4"/>
  <c r="D118" i="4"/>
  <c r="J191" i="4"/>
  <c r="I191" i="4"/>
  <c r="H191" i="4"/>
  <c r="F191" i="4"/>
  <c r="G191" i="4"/>
  <c r="E191" i="4"/>
  <c r="D191" i="4"/>
  <c r="C191" i="4"/>
  <c r="R139" i="3"/>
  <c r="R175" i="3"/>
  <c r="R211" i="3"/>
  <c r="R247" i="3"/>
  <c r="R283" i="3"/>
  <c r="R319" i="3"/>
  <c r="R355" i="3"/>
  <c r="R391" i="3"/>
  <c r="Q412" i="3"/>
  <c r="P412" i="3"/>
  <c r="Q430" i="3"/>
  <c r="P430" i="3"/>
  <c r="P446" i="3"/>
  <c r="R446" i="3"/>
  <c r="R471" i="3"/>
  <c r="R488" i="3"/>
  <c r="P497" i="3"/>
  <c r="R497" i="3"/>
  <c r="Q501" i="3"/>
  <c r="E5" i="4"/>
  <c r="J14" i="4"/>
  <c r="J16" i="4"/>
  <c r="H27" i="4"/>
  <c r="J35" i="4"/>
  <c r="H51" i="4"/>
  <c r="C118" i="4"/>
  <c r="B191" i="4"/>
  <c r="Q489" i="3"/>
  <c r="P489" i="3"/>
  <c r="R501" i="3"/>
  <c r="I5" i="4"/>
  <c r="B57" i="4"/>
  <c r="H57" i="4"/>
  <c r="G57" i="4"/>
  <c r="I57" i="4"/>
  <c r="F57" i="4"/>
  <c r="E57" i="4"/>
  <c r="D57" i="4"/>
  <c r="C57" i="4"/>
  <c r="P166" i="3"/>
  <c r="P202" i="3"/>
  <c r="P238" i="3"/>
  <c r="P274" i="3"/>
  <c r="P310" i="3"/>
  <c r="P346" i="3"/>
  <c r="P382" i="3"/>
  <c r="Q409" i="3"/>
  <c r="P409" i="3"/>
  <c r="Q427" i="3"/>
  <c r="P427" i="3"/>
  <c r="P459" i="3"/>
  <c r="P472" i="3"/>
  <c r="R489" i="3"/>
  <c r="Q502" i="3"/>
  <c r="R502" i="3"/>
  <c r="J57" i="4"/>
  <c r="E180" i="4"/>
  <c r="C180" i="4"/>
  <c r="B180" i="4"/>
  <c r="J180" i="4"/>
  <c r="F180" i="4"/>
  <c r="D180" i="4"/>
  <c r="I180" i="4"/>
  <c r="H180" i="4"/>
  <c r="G180" i="4"/>
  <c r="Q472" i="3"/>
  <c r="Q485" i="3"/>
  <c r="P494" i="3"/>
  <c r="Q494" i="3"/>
  <c r="P502" i="3"/>
  <c r="J19" i="4"/>
  <c r="H19" i="4"/>
  <c r="G19" i="4"/>
  <c r="F19" i="4"/>
  <c r="C19" i="4"/>
  <c r="B19" i="4"/>
  <c r="F23" i="4"/>
  <c r="H23" i="4"/>
  <c r="G23" i="4"/>
  <c r="J23" i="4"/>
  <c r="I23" i="4"/>
  <c r="D23" i="4"/>
  <c r="C23" i="4"/>
  <c r="B23" i="4"/>
  <c r="D58" i="4"/>
  <c r="B58" i="4"/>
  <c r="J58" i="4"/>
  <c r="I58" i="4"/>
  <c r="G58" i="4"/>
  <c r="F58" i="4"/>
  <c r="E58" i="4"/>
  <c r="F83" i="4"/>
  <c r="D83" i="4"/>
  <c r="H83" i="4"/>
  <c r="G83" i="4"/>
  <c r="J83" i="4"/>
  <c r="I83" i="4"/>
  <c r="E83" i="4"/>
  <c r="J91" i="4"/>
  <c r="H91" i="4"/>
  <c r="C91" i="4"/>
  <c r="B91" i="4"/>
  <c r="I91" i="4"/>
  <c r="F91" i="4"/>
  <c r="E91" i="4"/>
  <c r="D91" i="4"/>
  <c r="B163" i="4"/>
  <c r="E163" i="4"/>
  <c r="C163" i="4"/>
  <c r="D163" i="4"/>
  <c r="J163" i="4"/>
  <c r="I163" i="4"/>
  <c r="H163" i="4"/>
  <c r="B181" i="4"/>
  <c r="H181" i="4"/>
  <c r="F181" i="4"/>
  <c r="I181" i="4"/>
  <c r="D181" i="4"/>
  <c r="C181" i="4"/>
  <c r="J181" i="4"/>
  <c r="G181" i="4"/>
  <c r="E181" i="4"/>
  <c r="F189" i="4"/>
  <c r="G189" i="4"/>
  <c r="D189" i="4"/>
  <c r="B189" i="4"/>
  <c r="J189" i="4"/>
  <c r="H189" i="4"/>
  <c r="E189" i="4"/>
  <c r="C189" i="4"/>
  <c r="Q424" i="3"/>
  <c r="P424" i="3"/>
  <c r="P443" i="3"/>
  <c r="R443" i="3"/>
  <c r="Q443" i="3"/>
  <c r="F11" i="4"/>
  <c r="J11" i="4"/>
  <c r="G11" i="4"/>
  <c r="E11" i="4"/>
  <c r="C11" i="4"/>
  <c r="B11" i="4"/>
  <c r="F41" i="4"/>
  <c r="J41" i="4"/>
  <c r="B41" i="4"/>
  <c r="I41" i="4"/>
  <c r="H41" i="4"/>
  <c r="G41" i="4"/>
  <c r="B83" i="4"/>
  <c r="D100" i="4"/>
  <c r="B100" i="4"/>
  <c r="J100" i="4"/>
  <c r="I100" i="4"/>
  <c r="H100" i="4"/>
  <c r="G100" i="4"/>
  <c r="F100" i="4"/>
  <c r="H145" i="4"/>
  <c r="F145" i="4"/>
  <c r="C145" i="4"/>
  <c r="J145" i="4"/>
  <c r="I145" i="4"/>
  <c r="E145" i="4"/>
  <c r="D145" i="4"/>
  <c r="G145" i="4"/>
  <c r="F150" i="4"/>
  <c r="D150" i="4"/>
  <c r="H150" i="4"/>
  <c r="G150" i="4"/>
  <c r="C150" i="4"/>
  <c r="J150" i="4"/>
  <c r="I150" i="4"/>
  <c r="E150" i="4"/>
  <c r="B150" i="4"/>
  <c r="F163" i="4"/>
  <c r="B187" i="4"/>
  <c r="I187" i="4"/>
  <c r="G187" i="4"/>
  <c r="F187" i="4"/>
  <c r="E187" i="4"/>
  <c r="C187" i="4"/>
  <c r="J187" i="4"/>
  <c r="H187" i="4"/>
  <c r="I189" i="4"/>
  <c r="G24" i="4"/>
  <c r="D40" i="4"/>
  <c r="H40" i="4"/>
  <c r="G40" i="4"/>
  <c r="J43" i="4"/>
  <c r="H43" i="4"/>
  <c r="D43" i="4"/>
  <c r="C43" i="4"/>
  <c r="F53" i="4"/>
  <c r="D53" i="4"/>
  <c r="E53" i="4"/>
  <c r="C53" i="4"/>
  <c r="J55" i="4"/>
  <c r="H55" i="4"/>
  <c r="F61" i="4"/>
  <c r="F65" i="4"/>
  <c r="D65" i="4"/>
  <c r="D70" i="4"/>
  <c r="B70" i="4"/>
  <c r="H70" i="4"/>
  <c r="G70" i="4"/>
  <c r="B87" i="4"/>
  <c r="J87" i="4"/>
  <c r="I87" i="4"/>
  <c r="H104" i="4"/>
  <c r="D131" i="4"/>
  <c r="B131" i="4"/>
  <c r="I131" i="4"/>
  <c r="G131" i="4"/>
  <c r="J131" i="4"/>
  <c r="H131" i="4"/>
  <c r="F201" i="4"/>
  <c r="G201" i="4"/>
  <c r="E201" i="4"/>
  <c r="D201" i="4"/>
  <c r="B201" i="4"/>
  <c r="J201" i="4"/>
  <c r="I201" i="4"/>
  <c r="H201" i="4"/>
  <c r="J31" i="4"/>
  <c r="F31" i="4"/>
  <c r="E31" i="4"/>
  <c r="B40" i="4"/>
  <c r="B43" i="4"/>
  <c r="B53" i="4"/>
  <c r="B55" i="4"/>
  <c r="H60" i="4"/>
  <c r="F60" i="4"/>
  <c r="G60" i="4"/>
  <c r="E60" i="4"/>
  <c r="G61" i="4"/>
  <c r="B65" i="4"/>
  <c r="C70" i="4"/>
  <c r="C87" i="4"/>
  <c r="F89" i="4"/>
  <c r="D89" i="4"/>
  <c r="I89" i="4"/>
  <c r="H89" i="4"/>
  <c r="E89" i="4"/>
  <c r="C89" i="4"/>
  <c r="J103" i="4"/>
  <c r="H103" i="4"/>
  <c r="I103" i="4"/>
  <c r="G103" i="4"/>
  <c r="D112" i="4"/>
  <c r="B112" i="4"/>
  <c r="I112" i="4"/>
  <c r="H112" i="4"/>
  <c r="F112" i="4"/>
  <c r="E112" i="4"/>
  <c r="C131" i="4"/>
  <c r="B148" i="4"/>
  <c r="C148" i="4"/>
  <c r="I148" i="4"/>
  <c r="J148" i="4"/>
  <c r="J251" i="4"/>
  <c r="I251" i="4"/>
  <c r="H251" i="4"/>
  <c r="G251" i="4"/>
  <c r="F251" i="4"/>
  <c r="E251" i="4"/>
  <c r="C251" i="4"/>
  <c r="Q440" i="3"/>
  <c r="P450" i="3"/>
  <c r="P463" i="3"/>
  <c r="Q476" i="3"/>
  <c r="P486" i="3"/>
  <c r="Q499" i="3"/>
  <c r="B7" i="4"/>
  <c r="G12" i="4"/>
  <c r="D28" i="4"/>
  <c r="J28" i="4"/>
  <c r="I28" i="4"/>
  <c r="B31" i="4"/>
  <c r="C40" i="4"/>
  <c r="E43" i="4"/>
  <c r="C45" i="4"/>
  <c r="J50" i="4"/>
  <c r="F50" i="4"/>
  <c r="E50" i="4"/>
  <c r="G53" i="4"/>
  <c r="C55" i="4"/>
  <c r="B60" i="4"/>
  <c r="C65" i="4"/>
  <c r="J67" i="4"/>
  <c r="H67" i="4"/>
  <c r="I67" i="4"/>
  <c r="G67" i="4"/>
  <c r="G68" i="4"/>
  <c r="E70" i="4"/>
  <c r="F77" i="4"/>
  <c r="D77" i="4"/>
  <c r="J77" i="4"/>
  <c r="I77" i="4"/>
  <c r="D87" i="4"/>
  <c r="B89" i="4"/>
  <c r="B103" i="4"/>
  <c r="B105" i="4"/>
  <c r="G105" i="4"/>
  <c r="F105" i="4"/>
  <c r="D105" i="4"/>
  <c r="C105" i="4"/>
  <c r="C112" i="4"/>
  <c r="B124" i="4"/>
  <c r="G124" i="4"/>
  <c r="E124" i="4"/>
  <c r="E131" i="4"/>
  <c r="F138" i="4"/>
  <c r="D138" i="4"/>
  <c r="I138" i="4"/>
  <c r="J138" i="4"/>
  <c r="G138" i="4"/>
  <c r="E138" i="4"/>
  <c r="D148" i="4"/>
  <c r="B251" i="4"/>
  <c r="R437" i="3"/>
  <c r="R473" i="3"/>
  <c r="R503" i="3"/>
  <c r="D7" i="4"/>
  <c r="D10" i="4"/>
  <c r="G10" i="4"/>
  <c r="J12" i="4"/>
  <c r="D22" i="4"/>
  <c r="E22" i="4"/>
  <c r="C22" i="4"/>
  <c r="C28" i="4"/>
  <c r="D31" i="4"/>
  <c r="H36" i="4"/>
  <c r="I36" i="4"/>
  <c r="G36" i="4"/>
  <c r="F40" i="4"/>
  <c r="G43" i="4"/>
  <c r="E45" i="4"/>
  <c r="C50" i="4"/>
  <c r="D52" i="4"/>
  <c r="B52" i="4"/>
  <c r="I53" i="4"/>
  <c r="E55" i="4"/>
  <c r="D60" i="4"/>
  <c r="G65" i="4"/>
  <c r="C67" i="4"/>
  <c r="I68" i="4"/>
  <c r="I70" i="4"/>
  <c r="C77" i="4"/>
  <c r="J79" i="4"/>
  <c r="H79" i="4"/>
  <c r="D79" i="4"/>
  <c r="C79" i="4"/>
  <c r="F87" i="4"/>
  <c r="J89" i="4"/>
  <c r="B99" i="4"/>
  <c r="I99" i="4"/>
  <c r="H99" i="4"/>
  <c r="F99" i="4"/>
  <c r="E99" i="4"/>
  <c r="D103" i="4"/>
  <c r="H105" i="4"/>
  <c r="J112" i="4"/>
  <c r="D124" i="4"/>
  <c r="J128" i="4"/>
  <c r="H128" i="4"/>
  <c r="G128" i="4"/>
  <c r="I128" i="4"/>
  <c r="E128" i="4"/>
  <c r="D128" i="4"/>
  <c r="F132" i="4"/>
  <c r="D132" i="4"/>
  <c r="C132" i="4"/>
  <c r="B132" i="4"/>
  <c r="C138" i="4"/>
  <c r="F148" i="4"/>
  <c r="J245" i="4"/>
  <c r="I245" i="4"/>
  <c r="H245" i="4"/>
  <c r="G245" i="4"/>
  <c r="E245" i="4"/>
  <c r="B245" i="4"/>
  <c r="F245" i="4"/>
  <c r="D245" i="4"/>
  <c r="H6" i="4"/>
  <c r="G6" i="4"/>
  <c r="J13" i="4"/>
  <c r="C13" i="4"/>
  <c r="B13" i="4"/>
  <c r="B39" i="4"/>
  <c r="E39" i="4"/>
  <c r="D39" i="4"/>
  <c r="I40" i="4"/>
  <c r="I43" i="4"/>
  <c r="F47" i="4"/>
  <c r="D47" i="4"/>
  <c r="H47" i="4"/>
  <c r="G47" i="4"/>
  <c r="J53" i="4"/>
  <c r="F55" i="4"/>
  <c r="H65" i="4"/>
  <c r="B69" i="4"/>
  <c r="D69" i="4"/>
  <c r="C69" i="4"/>
  <c r="J70" i="4"/>
  <c r="G87" i="4"/>
  <c r="H90" i="4"/>
  <c r="F90" i="4"/>
  <c r="J90" i="4"/>
  <c r="I90" i="4"/>
  <c r="J92" i="4"/>
  <c r="G92" i="4"/>
  <c r="F92" i="4"/>
  <c r="D92" i="4"/>
  <c r="C92" i="4"/>
  <c r="E103" i="4"/>
  <c r="F113" i="4"/>
  <c r="D113" i="4"/>
  <c r="J113" i="4"/>
  <c r="I113" i="4"/>
  <c r="F115" i="4"/>
  <c r="I115" i="4"/>
  <c r="H115" i="4"/>
  <c r="G115" i="4"/>
  <c r="D115" i="4"/>
  <c r="C115" i="4"/>
  <c r="J117" i="4"/>
  <c r="E117" i="4"/>
  <c r="C117" i="4"/>
  <c r="D117" i="4"/>
  <c r="B117" i="4"/>
  <c r="H121" i="4"/>
  <c r="F121" i="4"/>
  <c r="I121" i="4"/>
  <c r="E121" i="4"/>
  <c r="J121" i="4"/>
  <c r="J134" i="4"/>
  <c r="H134" i="4"/>
  <c r="G134" i="4"/>
  <c r="E134" i="4"/>
  <c r="F144" i="4"/>
  <c r="D144" i="4"/>
  <c r="J144" i="4"/>
  <c r="I144" i="4"/>
  <c r="G144" i="4"/>
  <c r="G148" i="4"/>
  <c r="D176" i="4"/>
  <c r="F176" i="4"/>
  <c r="C176" i="4"/>
  <c r="H176" i="4"/>
  <c r="G176" i="4"/>
  <c r="B176" i="4"/>
  <c r="B222" i="4"/>
  <c r="I222" i="4"/>
  <c r="H222" i="4"/>
  <c r="G222" i="4"/>
  <c r="E222" i="4"/>
  <c r="J222" i="4"/>
  <c r="D222" i="4"/>
  <c r="C245" i="4"/>
  <c r="H24" i="4"/>
  <c r="J24" i="4"/>
  <c r="H30" i="4"/>
  <c r="C30" i="4"/>
  <c r="B30" i="4"/>
  <c r="J40" i="4"/>
  <c r="J44" i="4"/>
  <c r="H44" i="4"/>
  <c r="G44" i="4"/>
  <c r="H54" i="4"/>
  <c r="F54" i="4"/>
  <c r="J54" i="4"/>
  <c r="I54" i="4"/>
  <c r="G55" i="4"/>
  <c r="D64" i="4"/>
  <c r="B64" i="4"/>
  <c r="J64" i="4"/>
  <c r="I64" i="4"/>
  <c r="I65" i="4"/>
  <c r="F71" i="4"/>
  <c r="D71" i="4"/>
  <c r="J86" i="4"/>
  <c r="I86" i="4"/>
  <c r="F86" i="4"/>
  <c r="E86" i="4"/>
  <c r="H87" i="4"/>
  <c r="H148" i="4"/>
  <c r="H172" i="4"/>
  <c r="F172" i="4"/>
  <c r="D172" i="4"/>
  <c r="C172" i="4"/>
  <c r="J61" i="4"/>
  <c r="H61" i="4"/>
  <c r="D88" i="4"/>
  <c r="B88" i="4"/>
  <c r="E88" i="4"/>
  <c r="C88" i="4"/>
  <c r="H96" i="4"/>
  <c r="F96" i="4"/>
  <c r="J96" i="4"/>
  <c r="G96" i="4"/>
  <c r="E96" i="4"/>
  <c r="J104" i="4"/>
  <c r="C104" i="4"/>
  <c r="B104" i="4"/>
  <c r="D106" i="4"/>
  <c r="B106" i="4"/>
  <c r="J106" i="4"/>
  <c r="H106" i="4"/>
  <c r="G106" i="4"/>
  <c r="J141" i="4"/>
  <c r="I141" i="4"/>
  <c r="G141" i="4"/>
  <c r="H141" i="4"/>
  <c r="D6" i="4"/>
  <c r="H7" i="4"/>
  <c r="B9" i="4"/>
  <c r="D9" i="4"/>
  <c r="F13" i="4"/>
  <c r="B15" i="4"/>
  <c r="I15" i="4"/>
  <c r="H15" i="4"/>
  <c r="H18" i="4"/>
  <c r="E18" i="4"/>
  <c r="D18" i="4"/>
  <c r="C24" i="4"/>
  <c r="E30" i="4"/>
  <c r="I32" i="4"/>
  <c r="H32" i="4"/>
  <c r="G39" i="4"/>
  <c r="C44" i="4"/>
  <c r="I45" i="4"/>
  <c r="E47" i="4"/>
  <c r="C54" i="4"/>
  <c r="J56" i="4"/>
  <c r="D56" i="4"/>
  <c r="C56" i="4"/>
  <c r="B61" i="4"/>
  <c r="E64" i="4"/>
  <c r="H66" i="4"/>
  <c r="F66" i="4"/>
  <c r="D66" i="4"/>
  <c r="C66" i="4"/>
  <c r="G69" i="4"/>
  <c r="C71" i="4"/>
  <c r="D76" i="4"/>
  <c r="B76" i="4"/>
  <c r="F76" i="4"/>
  <c r="E76" i="4"/>
  <c r="H78" i="4"/>
  <c r="F78" i="4"/>
  <c r="E81" i="4"/>
  <c r="C86" i="4"/>
  <c r="F88" i="4"/>
  <c r="D90" i="4"/>
  <c r="H92" i="4"/>
  <c r="B96" i="4"/>
  <c r="D104" i="4"/>
  <c r="C106" i="4"/>
  <c r="E113" i="4"/>
  <c r="J115" i="4"/>
  <c r="H117" i="4"/>
  <c r="D121" i="4"/>
  <c r="D134" i="4"/>
  <c r="B141" i="4"/>
  <c r="E144" i="4"/>
  <c r="F165" i="4"/>
  <c r="I165" i="4"/>
  <c r="J165" i="4"/>
  <c r="G165" i="4"/>
  <c r="H165" i="4"/>
  <c r="E172" i="4"/>
  <c r="J179" i="4"/>
  <c r="B179" i="4"/>
  <c r="H179" i="4"/>
  <c r="G179" i="4"/>
  <c r="E179" i="4"/>
  <c r="I179" i="4"/>
  <c r="F179" i="4"/>
  <c r="H184" i="4"/>
  <c r="D184" i="4"/>
  <c r="B184" i="4"/>
  <c r="I184" i="4"/>
  <c r="E184" i="4"/>
  <c r="C184" i="4"/>
  <c r="G184" i="4"/>
  <c r="F184" i="4"/>
  <c r="H196" i="4"/>
  <c r="D196" i="4"/>
  <c r="C196" i="4"/>
  <c r="B196" i="4"/>
  <c r="J196" i="4"/>
  <c r="I196" i="4"/>
  <c r="F196" i="4"/>
  <c r="D46" i="4"/>
  <c r="B46" i="4"/>
  <c r="J49" i="4"/>
  <c r="H49" i="4"/>
  <c r="F59" i="4"/>
  <c r="D59" i="4"/>
  <c r="H72" i="4"/>
  <c r="F72" i="4"/>
  <c r="D82" i="4"/>
  <c r="B82" i="4"/>
  <c r="J85" i="4"/>
  <c r="H85" i="4"/>
  <c r="F95" i="4"/>
  <c r="D95" i="4"/>
  <c r="H108" i="4"/>
  <c r="F108" i="4"/>
  <c r="I110" i="4"/>
  <c r="D125" i="4"/>
  <c r="B125" i="4"/>
  <c r="I125" i="4"/>
  <c r="J140" i="4"/>
  <c r="H140" i="4"/>
  <c r="E140" i="4"/>
  <c r="C140" i="4"/>
  <c r="J147" i="4"/>
  <c r="H147" i="4"/>
  <c r="G147" i="4"/>
  <c r="E147" i="4"/>
  <c r="I156" i="4"/>
  <c r="G156" i="4"/>
  <c r="F156" i="4"/>
  <c r="E156" i="4"/>
  <c r="C156" i="4"/>
  <c r="H160" i="4"/>
  <c r="I160" i="4"/>
  <c r="F160" i="4"/>
  <c r="B160" i="4"/>
  <c r="J173" i="4"/>
  <c r="I173" i="4"/>
  <c r="G173" i="4"/>
  <c r="E173" i="4"/>
  <c r="D173" i="4"/>
  <c r="B173" i="4"/>
  <c r="D182" i="4"/>
  <c r="I182" i="4"/>
  <c r="J182" i="4"/>
  <c r="H182" i="4"/>
  <c r="F182" i="4"/>
  <c r="B252" i="4"/>
  <c r="J252" i="4"/>
  <c r="I252" i="4"/>
  <c r="G252" i="4"/>
  <c r="H252" i="4"/>
  <c r="F252" i="4"/>
  <c r="D252" i="4"/>
  <c r="B17" i="4"/>
  <c r="B34" i="4"/>
  <c r="C46" i="4"/>
  <c r="B49" i="4"/>
  <c r="B59" i="4"/>
  <c r="B62" i="4"/>
  <c r="B72" i="4"/>
  <c r="C82" i="4"/>
  <c r="B85" i="4"/>
  <c r="B95" i="4"/>
  <c r="B98" i="4"/>
  <c r="B108" i="4"/>
  <c r="J122" i="4"/>
  <c r="H122" i="4"/>
  <c r="C125" i="4"/>
  <c r="B130" i="4"/>
  <c r="E130" i="4"/>
  <c r="C130" i="4"/>
  <c r="B140" i="4"/>
  <c r="B147" i="4"/>
  <c r="B156" i="4"/>
  <c r="C160" i="4"/>
  <c r="B162" i="4"/>
  <c r="I162" i="4"/>
  <c r="H162" i="4"/>
  <c r="F162" i="4"/>
  <c r="C173" i="4"/>
  <c r="B182" i="4"/>
  <c r="J198" i="4"/>
  <c r="I198" i="4"/>
  <c r="H198" i="4"/>
  <c r="F198" i="4"/>
  <c r="G198" i="4"/>
  <c r="D198" i="4"/>
  <c r="J209" i="4"/>
  <c r="I209" i="4"/>
  <c r="H209" i="4"/>
  <c r="G209" i="4"/>
  <c r="E209" i="4"/>
  <c r="B209" i="4"/>
  <c r="C252" i="4"/>
  <c r="H202" i="4"/>
  <c r="J202" i="4"/>
  <c r="I202" i="4"/>
  <c r="G202" i="4"/>
  <c r="E202" i="4"/>
  <c r="D202" i="4"/>
  <c r="C202" i="4"/>
  <c r="B202" i="4"/>
  <c r="F242" i="4"/>
  <c r="D242" i="4"/>
  <c r="J242" i="4"/>
  <c r="I242" i="4"/>
  <c r="G242" i="4"/>
  <c r="H242" i="4"/>
  <c r="H127" i="4"/>
  <c r="F127" i="4"/>
  <c r="E127" i="4"/>
  <c r="C127" i="4"/>
  <c r="D137" i="4"/>
  <c r="B137" i="4"/>
  <c r="G137" i="4"/>
  <c r="E137" i="4"/>
  <c r="F202" i="4"/>
  <c r="B242" i="4"/>
  <c r="H84" i="4"/>
  <c r="F84" i="4"/>
  <c r="D94" i="4"/>
  <c r="B94" i="4"/>
  <c r="J97" i="4"/>
  <c r="H97" i="4"/>
  <c r="F107" i="4"/>
  <c r="D107" i="4"/>
  <c r="D119" i="4"/>
  <c r="B119" i="4"/>
  <c r="B127" i="4"/>
  <c r="C137" i="4"/>
  <c r="G168" i="4"/>
  <c r="E168" i="4"/>
  <c r="J168" i="4"/>
  <c r="H168" i="4"/>
  <c r="D170" i="4"/>
  <c r="J170" i="4"/>
  <c r="G170" i="4"/>
  <c r="F170" i="4"/>
  <c r="C170" i="4"/>
  <c r="H178" i="4"/>
  <c r="J178" i="4"/>
  <c r="F178" i="4"/>
  <c r="C178" i="4"/>
  <c r="B178" i="4"/>
  <c r="C242" i="4"/>
  <c r="D194" i="4"/>
  <c r="J194" i="4"/>
  <c r="I194" i="4"/>
  <c r="G194" i="4"/>
  <c r="F194" i="4"/>
  <c r="F206" i="4"/>
  <c r="D206" i="4"/>
  <c r="J206" i="4"/>
  <c r="I206" i="4"/>
  <c r="G206" i="4"/>
  <c r="H206" i="4"/>
  <c r="B210" i="4"/>
  <c r="I210" i="4"/>
  <c r="H210" i="4"/>
  <c r="G210" i="4"/>
  <c r="F210" i="4"/>
  <c r="D210" i="4"/>
  <c r="D235" i="4"/>
  <c r="B235" i="4"/>
  <c r="I235" i="4"/>
  <c r="H235" i="4"/>
  <c r="G235" i="4"/>
  <c r="E235" i="4"/>
  <c r="J235" i="4"/>
  <c r="F248" i="4"/>
  <c r="D248" i="4"/>
  <c r="J248" i="4"/>
  <c r="I248" i="4"/>
  <c r="H248" i="4"/>
  <c r="G248" i="4"/>
  <c r="C248" i="4"/>
  <c r="E248" i="4"/>
  <c r="B248" i="4"/>
  <c r="F120" i="4"/>
  <c r="D120" i="4"/>
  <c r="H133" i="4"/>
  <c r="F133" i="4"/>
  <c r="D143" i="4"/>
  <c r="B143" i="4"/>
  <c r="J146" i="4"/>
  <c r="H146" i="4"/>
  <c r="J161" i="4"/>
  <c r="I161" i="4"/>
  <c r="D164" i="4"/>
  <c r="H164" i="4"/>
  <c r="F164" i="4"/>
  <c r="J167" i="4"/>
  <c r="D167" i="4"/>
  <c r="B167" i="4"/>
  <c r="G174" i="4"/>
  <c r="H190" i="4"/>
  <c r="J190" i="4"/>
  <c r="G190" i="4"/>
  <c r="H219" i="4"/>
  <c r="F219" i="4"/>
  <c r="J219" i="4"/>
  <c r="I219" i="4"/>
  <c r="E219" i="4"/>
  <c r="J116" i="4"/>
  <c r="H116" i="4"/>
  <c r="C120" i="4"/>
  <c r="C123" i="4"/>
  <c r="F126" i="4"/>
  <c r="D126" i="4"/>
  <c r="C133" i="4"/>
  <c r="H139" i="4"/>
  <c r="F139" i="4"/>
  <c r="E143" i="4"/>
  <c r="C146" i="4"/>
  <c r="D149" i="4"/>
  <c r="B149" i="4"/>
  <c r="J152" i="4"/>
  <c r="H152" i="4"/>
  <c r="D158" i="4"/>
  <c r="B158" i="4"/>
  <c r="C161" i="4"/>
  <c r="C164" i="4"/>
  <c r="E167" i="4"/>
  <c r="I174" i="4"/>
  <c r="C190" i="4"/>
  <c r="B193" i="4"/>
  <c r="G193" i="4"/>
  <c r="F193" i="4"/>
  <c r="D193" i="4"/>
  <c r="F212" i="4"/>
  <c r="D212" i="4"/>
  <c r="I212" i="4"/>
  <c r="H212" i="4"/>
  <c r="G212" i="4"/>
  <c r="C212" i="4"/>
  <c r="B216" i="4"/>
  <c r="J216" i="4"/>
  <c r="I216" i="4"/>
  <c r="G216" i="4"/>
  <c r="C219" i="4"/>
  <c r="B228" i="4"/>
  <c r="I228" i="4"/>
  <c r="G228" i="4"/>
  <c r="F228" i="4"/>
  <c r="E228" i="4"/>
  <c r="C228" i="4"/>
  <c r="J155" i="4"/>
  <c r="F155" i="4"/>
  <c r="D155" i="4"/>
  <c r="B169" i="4"/>
  <c r="J169" i="4"/>
  <c r="H169" i="4"/>
  <c r="B175" i="4"/>
  <c r="C175" i="4"/>
  <c r="J186" i="4"/>
  <c r="H186" i="4"/>
  <c r="B199" i="4"/>
  <c r="I199" i="4"/>
  <c r="D219" i="4"/>
  <c r="J232" i="4"/>
  <c r="H232" i="4"/>
  <c r="I232" i="4"/>
  <c r="G232" i="4"/>
  <c r="E232" i="4"/>
  <c r="J197" i="4"/>
  <c r="G197" i="4"/>
  <c r="F197" i="4"/>
  <c r="E197" i="4"/>
  <c r="C197" i="4"/>
  <c r="B234" i="4"/>
  <c r="G234" i="4"/>
  <c r="E234" i="4"/>
  <c r="D234" i="4"/>
  <c r="C234" i="4"/>
  <c r="J238" i="4"/>
  <c r="H238" i="4"/>
  <c r="G238" i="4"/>
  <c r="F238" i="4"/>
  <c r="E238" i="4"/>
  <c r="C238" i="4"/>
  <c r="H151" i="4"/>
  <c r="F151" i="4"/>
  <c r="E155" i="4"/>
  <c r="B157" i="4"/>
  <c r="J157" i="4"/>
  <c r="E169" i="4"/>
  <c r="F175" i="4"/>
  <c r="F177" i="4"/>
  <c r="I177" i="4"/>
  <c r="G177" i="4"/>
  <c r="D186" i="4"/>
  <c r="D197" i="4"/>
  <c r="J203" i="4"/>
  <c r="H203" i="4"/>
  <c r="H213" i="4"/>
  <c r="F213" i="4"/>
  <c r="I213" i="4"/>
  <c r="H225" i="4"/>
  <c r="F225" i="4"/>
  <c r="I225" i="4"/>
  <c r="G225" i="4"/>
  <c r="E225" i="4"/>
  <c r="C225" i="4"/>
  <c r="D229" i="4"/>
  <c r="B229" i="4"/>
  <c r="J229" i="4"/>
  <c r="I229" i="4"/>
  <c r="G229" i="4"/>
  <c r="H234" i="4"/>
  <c r="D238" i="4"/>
  <c r="J195" i="4"/>
  <c r="D205" i="4"/>
  <c r="B205" i="4"/>
  <c r="J208" i="4"/>
  <c r="H208" i="4"/>
  <c r="F218" i="4"/>
  <c r="D218" i="4"/>
  <c r="H231" i="4"/>
  <c r="F231" i="4"/>
  <c r="I233" i="4"/>
  <c r="G239" i="4"/>
  <c r="D241" i="4"/>
  <c r="B241" i="4"/>
  <c r="J244" i="4"/>
  <c r="H244" i="4"/>
  <c r="I246" i="4"/>
  <c r="C154" i="4"/>
  <c r="D211" i="4"/>
  <c r="B211" i="4"/>
  <c r="J214" i="4"/>
  <c r="H214" i="4"/>
  <c r="F224" i="4"/>
  <c r="D224" i="4"/>
  <c r="H237" i="4"/>
  <c r="F237" i="4"/>
  <c r="I239" i="4"/>
  <c r="D247" i="4"/>
  <c r="B247" i="4"/>
  <c r="J250" i="4"/>
  <c r="H250" i="4"/>
  <c r="H207" i="4"/>
  <c r="F207" i="4"/>
  <c r="D217" i="4"/>
  <c r="B217" i="4"/>
  <c r="J220" i="4"/>
  <c r="H220" i="4"/>
  <c r="F230" i="4"/>
  <c r="D230" i="4"/>
  <c r="H243" i="4"/>
  <c r="F243" i="4"/>
  <c r="D253" i="4"/>
  <c r="B253" i="4"/>
  <c r="D223" i="4"/>
  <c r="B223" i="4"/>
  <c r="J226" i="4"/>
  <c r="H226" i="4"/>
  <c r="F236" i="4"/>
  <c r="D236" i="4"/>
  <c r="C246" i="4"/>
  <c r="H249" i="4"/>
  <c r="F249" i="4"/>
  <c r="D254" i="4"/>
  <c r="F25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Libra Sentinel</author>
  </authors>
  <commentList>
    <comment ref="A4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A unique, stable identifier. Suggested prefixes: APP, VEN, API, MOD, DAT, CLD, CMP or MON.</t>
        </r>
      </text>
    </comment>
    <comment ref="C4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Choose the most specific type. Create separate nodes when components are independently replaceable or can change separately.</t>
        </r>
      </text>
    </comment>
    <comment ref="D4" authorId="0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The entity responsible for supplying or operating the node. Do not use this field as a substitute for identifying the underlying component.</t>
        </r>
      </text>
    </comment>
    <comment ref="F4" authorId="0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Record the model or service version when available. Changes may alter downstream behaviour without changing the application name.</t>
        </r>
      </text>
    </comment>
    <comment ref="I4" authorId="0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Use the organisation's established criticality method. This template does not impose a risk classification.</t>
        </r>
      </text>
    </comment>
    <comment ref="K4" authorId="0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Verified means supported by reliable evidence. Use Partially verified, Unverified or Unknown when appropriate.</t>
        </r>
      </text>
    </comment>
    <comment ref="L4" authorId="0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Examples: contract, architecture diagram, provider documentation, configuration record, API response, technical confirmation.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Libra Sentinel</author>
  </authors>
  <commentList>
    <comment ref="B4" authorId="0" shapeId="0" xr:uid="{00000000-0006-0000-0200-000001000000}">
      <text>
        <r>
          <rPr>
            <sz val="11"/>
            <color theme="1"/>
            <rFont val="Calibri"/>
            <family val="2"/>
            <scheme val="minor"/>
          </rPr>
          <t>The dependent node. Example: an application that calls an API.</t>
        </r>
      </text>
    </comment>
    <comment ref="C4" authorId="0" shapeId="0" xr:uid="{00000000-0006-0000-0200-000002000000}">
      <text>
        <r>
          <rPr>
            <sz val="11"/>
            <color theme="1"/>
            <rFont val="Calibri"/>
            <family val="2"/>
            <scheme val="minor"/>
          </rPr>
          <t>Choose the phrase that makes the row readable as FROM node + relationship + TO node.</t>
        </r>
      </text>
    </comment>
    <comment ref="D4" authorId="0" shapeId="0" xr:uid="{00000000-0006-0000-0200-000003000000}">
      <text>
        <r>
          <rPr>
            <sz val="11"/>
            <color theme="1"/>
            <rFont val="Calibri"/>
            <family val="2"/>
            <scheme val="minor"/>
          </rPr>
          <t>The dependency. Example: the API, model, data source or cloud service used by the FROM node.</t>
        </r>
      </text>
    </comment>
    <comment ref="E4" authorId="0" shapeId="0" xr:uid="{00000000-0006-0000-0200-000004000000}">
      <text>
        <r>
          <rPr>
            <sz val="11"/>
            <color theme="1"/>
            <rFont val="Calibri"/>
            <family val="2"/>
            <scheme val="minor"/>
          </rPr>
          <t>Yes only when this dependency is required for the relevant application or process to perform its critical function.</t>
        </r>
      </text>
    </comment>
    <comment ref="G4" authorId="0" shapeId="0" xr:uid="{00000000-0006-0000-0200-000005000000}">
      <text>
        <r>
          <rPr>
            <sz val="11"/>
            <color theme="1"/>
            <rFont val="Calibri"/>
            <family val="2"/>
            <scheme val="minor"/>
          </rPr>
          <t>A real alternate node that has been identified. Leave blank if no fallback exists.</t>
        </r>
      </text>
    </comment>
    <comment ref="H4" authorId="0" shapeId="0" xr:uid="{00000000-0006-0000-0200-000006000000}">
      <text>
        <r>
          <rPr>
            <sz val="11"/>
            <color theme="1"/>
            <rFont val="Calibri"/>
            <family val="2"/>
            <scheme val="minor"/>
          </rPr>
          <t>Yes - verified only after tracing whether the fallback has genuinely different upstream dependencies.</t>
        </r>
      </text>
    </comment>
    <comment ref="I4" authorId="0" shapeId="0" xr:uid="{00000000-0006-0000-0200-000007000000}">
      <text>
        <r>
          <rPr>
            <sz val="11"/>
            <color theme="1"/>
            <rFont val="Calibri"/>
            <family val="2"/>
            <scheme val="minor"/>
          </rPr>
          <t>Structural diversity does not prove behavioural independence. Record whether common or correlated failure has been tested.</t>
        </r>
      </text>
    </comment>
    <comment ref="N4" authorId="0" shapeId="0" xr:uid="{00000000-0006-0000-0200-000008000000}">
      <text>
        <r>
          <rPr>
            <sz val="11"/>
            <color theme="1"/>
            <rFont val="Calibri"/>
            <family val="2"/>
            <scheme val="minor"/>
          </rPr>
          <t>Formula field. It checks that referenced node IDs exist and that a row does not point a node to itself.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Libra Sentinel</author>
  </authors>
  <commentList>
    <comment ref="E4" authorId="0" shapeId="0" xr:uid="{00000000-0006-0000-0300-000001000000}">
      <text>
        <r>
          <rPr>
            <sz val="11"/>
            <color theme="1"/>
            <rFont val="Calibri"/>
            <family val="2"/>
            <scheme val="minor"/>
          </rPr>
          <t>Counts distinct valid FROM node IDs that directly depend on this TO node. Repeated rows for the same FROM → TO pair count once.</t>
        </r>
      </text>
    </comment>
    <comment ref="F4" authorId="0" shapeId="0" xr:uid="{00000000-0006-0000-0300-000002000000}">
      <text>
        <r>
          <rPr>
            <sz val="11"/>
            <color theme="1"/>
            <rFont val="Calibri"/>
            <family val="2"/>
            <scheme val="minor"/>
          </rPr>
          <t>Counts distinct valid FROM node IDs for which at least one connection to this TO node is marked Critical path? = Yes.</t>
        </r>
      </text>
    </comment>
    <comment ref="G4" authorId="0" shapeId="0" xr:uid="{00000000-0006-0000-0300-000003000000}">
      <text>
        <r>
          <rPr>
            <sz val="11"/>
            <color theme="1"/>
            <rFont val="Calibri"/>
            <family val="2"/>
            <scheme val="minor"/>
          </rPr>
          <t>Counts distinct valid FROM node IDs that identify this node as a fallback. Repeated fallback records from the same FROM node count once.</t>
        </r>
      </text>
    </comment>
    <comment ref="H4" authorId="0" shapeId="0" xr:uid="{00000000-0006-0000-0300-000004000000}">
      <text>
        <r>
          <rPr>
            <sz val="11"/>
            <color theme="1"/>
            <rFont val="Calibri"/>
            <family val="2"/>
            <scheme val="minor"/>
          </rPr>
          <t>Informational formula. Shared means the node is referenced by more than one direct connection; it is not a risk score.</t>
        </r>
      </text>
    </comment>
  </commentList>
</comments>
</file>

<file path=xl/sharedStrings.xml><?xml version="1.0" encoding="utf-8"?>
<sst xmlns="http://schemas.openxmlformats.org/spreadsheetml/2006/main" count="155" uniqueCount="136">
  <si>
    <t>AI DEPENDENCY MAP TEMPLATE</t>
  </si>
  <si>
    <t>A simple graph-based register for revealing shared upstream AI dependencies</t>
  </si>
  <si>
    <t>Purpose. Use this workbook to trace each AI application through the vendor products, APIs, models, data sources and infrastructure it depends on. The Connections sheet records directed relationships: the FROM node depends on the TO node. The Shared Exposure sheet then identifies nodes used by more than one distinct downstream node or as a fallback by more than one distinct downstream node.</t>
  </si>
  <si>
    <t>HOW TO USE IT</t>
  </si>
  <si>
    <t>1</t>
  </si>
  <si>
    <t>Create nodes</t>
  </si>
  <si>
    <t>Add one row in Nodes for every application, vendor product, model, data source, cloud service or other material component.</t>
  </si>
  <si>
    <t>2</t>
  </si>
  <si>
    <t>Connect them</t>
  </si>
  <si>
    <t>In Connections, record each dependency as FROM node &gt; relationship &gt; TO node. Create multiple rows when one node has several dependencies.</t>
  </si>
  <si>
    <t>3</t>
  </si>
  <si>
    <t>Record evidence</t>
  </si>
  <si>
    <t>Use contracts, architecture records, provider documentation, configuration data and technical confirmation. Do not infer an underlying model from the vendor name.</t>
  </si>
  <si>
    <t>4</t>
  </si>
  <si>
    <t>Map fallbacks</t>
  </si>
  <si>
    <t>Record the fallback node, whether it has different upstream dependencies and whether correlated failure has actually been tested.</t>
  </si>
  <si>
    <t>5</t>
  </si>
  <si>
    <t>Review shared exposure</t>
  </si>
  <si>
    <t>Use Shared Exposure to find nodes supporting multiple distinct downstream nodes, critical paths or fallbacks. These are review prompts, not risk scores.</t>
  </si>
  <si>
    <t>6</t>
  </si>
  <si>
    <t>Maintain the map</t>
  </si>
  <si>
    <t>Update versions, regions, providers and relationships when the system or an upstream service changes.</t>
  </si>
  <si>
    <t>ACCURACY GUARDRAILS</t>
  </si>
  <si>
    <t>• Record Unknown or Unverified when evidence is unavailable. An unknown is a visibility gap, not permission to guess.</t>
  </si>
  <si>
    <t>• A different vendor does not prove a different model, cloud or failure path.</t>
  </si>
  <si>
    <t>• This structural map does not establish behavioural independence or measure correlated errors; that requires testing.</t>
  </si>
  <si>
    <t>• A shared node is not automatically unacceptable. Shared Exposure counts each valid FROM → TO pair once and excludes rows with validation warnings. The workbook identifies concentration for review and does not assign a risk score.</t>
  </si>
  <si>
    <t>• This is a research-derived governance aid, not a regulatory checklist, complete AI bill of materials or legal advice.</t>
  </si>
  <si>
    <t>EVIDENCE BASIS</t>
  </si>
  <si>
    <t>NIST AI Risk Management Framework Core (2023)</t>
  </si>
  <si>
    <t>UK NCSC, Guidelines for Secure AI System Development - Secure Development (2023)</t>
  </si>
  <si>
    <t>Financial Stability Board, Monitoring Adoption of AI and Related Vulnerabilities (2025)</t>
  </si>
  <si>
    <t>International AI Safety Report 2026</t>
  </si>
  <si>
    <t>Kim, Garg, Peng and Garg, Correlated Errors in Large Language Models (ICML, 2025)</t>
  </si>
  <si>
    <t>Prepared by Gayanthi Gunawardhana, LL.M., CIPP/US | Principal Consultant, Libra Sentinel | Research basis checked 18 August 2026</t>
  </si>
  <si>
    <t>NODES</t>
  </si>
  <si>
    <t>One row per application, product, model, data source, infrastructure service or other material component. Do not combine separate components in one cell.</t>
  </si>
  <si>
    <t>Required minimum: Node ID, Node name, Node type and Verification status. Record Unknown or Unverified rather than guessing.</t>
  </si>
  <si>
    <t>Node ID</t>
  </si>
  <si>
    <t>Node name</t>
  </si>
  <si>
    <t>Node type</t>
  </si>
  <si>
    <t>Provider / owner</t>
  </si>
  <si>
    <t>Product / service</t>
  </si>
  <si>
    <t>Version / model identifier</t>
  </si>
  <si>
    <t>Region / location</t>
  </si>
  <si>
    <t>Business owner</t>
  </si>
  <si>
    <t>Criticality</t>
  </si>
  <si>
    <t>Lifecycle status</t>
  </si>
  <si>
    <t>Verification status</t>
  </si>
  <si>
    <t>Evidence / source</t>
  </si>
  <si>
    <t>Last verified</t>
  </si>
  <si>
    <t>Notes</t>
  </si>
  <si>
    <t>CONNECTIONS</t>
  </si>
  <si>
    <t>One row per directed relationship. Read every row as: FROM node depends on or uses the TO node. Multiple dependencies require multiple rows.</t>
  </si>
  <si>
    <t>Do not mark a fallback structurally independent merely because it has a different vendor name. Trace its own upstream dependencies first.</t>
  </si>
  <si>
    <t>Connection ID</t>
  </si>
  <si>
    <t>From node ID</t>
  </si>
  <si>
    <t>Relationship</t>
  </si>
  <si>
    <t>To node ID</t>
  </si>
  <si>
    <t>Critical path?</t>
  </si>
  <si>
    <t>If dependency unavailable</t>
  </si>
  <si>
    <t>Fallback node ID</t>
  </si>
  <si>
    <t>Fallback structurally independent?</t>
  </si>
  <si>
    <t>Correlated failure tested?</t>
  </si>
  <si>
    <t>Last verified / tested</t>
  </si>
  <si>
    <t>Owner</t>
  </si>
  <si>
    <t>Validation check</t>
  </si>
  <si>
    <t>Valid distinct direct dependency</t>
  </si>
  <si>
    <t>Valid distinct critical dependency</t>
  </si>
  <si>
    <t>Valid distinct fallback use</t>
  </si>
  <si>
    <t>SHARED EXPOSURE</t>
  </si>
  <si>
    <t>Formula-driven review of nodes referenced by the Connections sheet. A shared node is a prompt for investigation, not an automatic risk rating.</t>
  </si>
  <si>
    <t>Counts reflect distinct FROM nodes in validation-clean connection rows only. They are incomplete if Nodes or Connections are incomplete, and they do not measure correlated model behaviour.</t>
  </si>
  <si>
    <t>Distinct direct dependent nodes</t>
  </si>
  <si>
    <t>Distinct critical-path dependents</t>
  </si>
  <si>
    <t>Distinct nodes using as fallback</t>
  </si>
  <si>
    <t>Exposure flag</t>
  </si>
  <si>
    <t>Follow-up owner</t>
  </si>
  <si>
    <t>Review note</t>
  </si>
  <si>
    <t>NodeTypes</t>
  </si>
  <si>
    <t>Relationships</t>
  </si>
  <si>
    <t>Lifecycle</t>
  </si>
  <si>
    <t>Verification</t>
  </si>
  <si>
    <t>YesNoUnknown</t>
  </si>
  <si>
    <t>UnavailableImpact</t>
  </si>
  <si>
    <t>StructuralIndependence</t>
  </si>
  <si>
    <t>CorrelationTested</t>
  </si>
  <si>
    <t>Application / use case</t>
  </si>
  <si>
    <t>depends on</t>
  </si>
  <si>
    <t>Low</t>
  </si>
  <si>
    <t>Planned</t>
  </si>
  <si>
    <t>Verified</t>
  </si>
  <si>
    <t>Yes</t>
  </si>
  <si>
    <t>No material impact</t>
  </si>
  <si>
    <t>Yes - verified</t>
  </si>
  <si>
    <t>Vendor product / service</t>
  </si>
  <si>
    <t>uses</t>
  </si>
  <si>
    <t>Moderate</t>
  </si>
  <si>
    <t>Pilot</t>
  </si>
  <si>
    <t>Partially verified</t>
  </si>
  <si>
    <t>No</t>
  </si>
  <si>
    <t>Degraded service</t>
  </si>
  <si>
    <t>No - shared dependency</t>
  </si>
  <si>
    <t>API / intermediary</t>
  </si>
  <si>
    <t>calls</t>
  </si>
  <si>
    <t>High</t>
  </si>
  <si>
    <t>Production</t>
  </si>
  <si>
    <t>Unverified</t>
  </si>
  <si>
    <t>Unknown</t>
  </si>
  <si>
    <t>Service unavailable</t>
  </si>
  <si>
    <t>Foundation model</t>
  </si>
  <si>
    <t>is powered by</t>
  </si>
  <si>
    <t>Critical</t>
  </si>
  <si>
    <t>Suspended</t>
  </si>
  <si>
    <t>Not assessed</t>
  </si>
  <si>
    <t>Not applicable</t>
  </si>
  <si>
    <t>Model family</t>
  </si>
  <si>
    <t>is hosted on</t>
  </si>
  <si>
    <t>Retired</t>
  </si>
  <si>
    <t>Fine-tuned / adapted model</t>
  </si>
  <si>
    <t>retrieves from</t>
  </si>
  <si>
    <t>Embedding model / reranker</t>
  </si>
  <si>
    <t>embeds / reranks with</t>
  </si>
  <si>
    <t>Vector database</t>
  </si>
  <si>
    <t>authenticates through</t>
  </si>
  <si>
    <t>Data / knowledge source</t>
  </si>
  <si>
    <t>is monitored / evaluated by</t>
  </si>
  <si>
    <t>Cloud / hosting</t>
  </si>
  <si>
    <t>is trained / fine-tuned on</t>
  </si>
  <si>
    <t>Compute / hardware</t>
  </si>
  <si>
    <t>fails over to</t>
  </si>
  <si>
    <t>Identity / access service</t>
  </si>
  <si>
    <t>other</t>
  </si>
  <si>
    <t>Monitoring / evaluation service</t>
  </si>
  <si>
    <t>Human review function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</si>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</sst>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8" x14ac:knownFonts="1">
    <font>
      <sz val="11"/>
      <color theme="1"/>
      <name val="Calibri"/>
      <family val="2"/>
      <scheme val="minor"/>
    </font>
    <font>
      <b/>
      <sz val="20"/>
      <color rgb="FFFFFFFF"/>
      <name val="Arial"/>
    </font>
    <font>
      <b/>
      <sz val="11"/>
      <color rgb="FFC9A144"/>
      <name val="Arial"/>
    </font>
    <font>
      <sz val="10"/>
      <color rgb="FF18213B"/>
      <name val="Arial"/>
    </font>
    <font>
      <b/>
      <sz val="11"/>
      <color rgb="FFFFFFFF"/>
      <name val="Arial"/>
    </font>
    <font>
      <b/>
      <sz val="11"/>
      <color rgb="FF0E1E68"/>
      <name val="Arial"/>
    </font>
    <font>
      <b/>
      <sz val="9.5"/>
      <color rgb="FF0E1E68"/>
      <name val="Arial"/>
    </font>
    <font>
      <sz val="9"/>
      <color rgb="FF4D5870"/>
      <name val="Arial"/>
    </font>
    <font>
      <sz val="9"/>
      <color rgb="FF18213B"/>
      <name val="Arial"/>
    </font>
    <font>
      <sz val="12"/>
      <color theme="10"/>
      <name val="Calibri"/>
      <family val="2"/>
      <scheme val="minor"/>
    </font>
    <font>
      <u/>
      <sz val="8.5"/>
      <color rgb="FF2A46A8"/>
      <name val="Arial"/>
    </font>
    <font>
      <i/>
      <sz val="8"/>
      <color rgb="FF6D768B"/>
      <name val="Arial"/>
    </font>
    <font>
      <b/>
      <sz val="18"/>
      <color rgb="FFFFFFFF"/>
      <name val="Arial"/>
    </font>
    <font>
      <i/>
      <sz val="10"/>
      <color rgb="FF4D5870"/>
      <name val="Arial"/>
    </font>
    <font>
      <b/>
      <sz val="8.5"/>
      <color rgb="FF0E1E68"/>
      <name val="Arial"/>
    </font>
    <font>
      <b/>
      <sz val="9"/>
      <color rgb="FFFFFFFF"/>
      <name val="Arial"/>
    </font>
    <font>
      <sz val="8.5"/>
      <color rgb="FF18213B"/>
      <name val="Arial"/>
    </font>
    <font>
      <i/>
      <sz val="8.5"/>
      <color rgb="FF4D5870"/>
      <name val="Arial"/>
    </font>
  </fonts>
  <fills count="8">
    <fill>
      <patternFill patternType="none"/>
    </fill>
    <fill>
      <patternFill patternType="gray125"/>
    </fill>
    <fill>
      <patternFill patternType="solid">
        <fgColor rgb="FF0E1E68"/>
      </patternFill>
    </fill>
    <fill>
      <patternFill patternType="solid">
        <fgColor rgb="FFF6F7FC"/>
      </patternFill>
    </fill>
    <fill>
      <patternFill patternType="solid">
        <fgColor rgb="FFEEF1FB"/>
      </patternFill>
    </fill>
    <fill>
      <patternFill patternType="solid">
        <fgColor rgb="FFC9A144"/>
      </patternFill>
    </fill>
    <fill>
      <patternFill patternType="solid">
        <fgColor rgb="FFFBF5E2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D9DEF0"/>
      </left>
      <right style="thin">
        <color rgb="FFD9DEF0"/>
      </right>
      <top style="thin">
        <color rgb="FFD9DEF0"/>
      </top>
      <bottom style="thin">
        <color rgb="FFD9DEF0"/>
      </bottom>
      <diagonal/>
    </border>
    <border>
      <left/>
      <right/>
      <top/>
      <bottom style="thin">
        <color rgb="FFD9DEF0"/>
      </bottom>
      <diagonal/>
    </border>
    <border>
      <left/>
      <right/>
      <top style="medium">
        <color rgb="FFC9A144"/>
      </top>
      <bottom/>
      <diagonal/>
    </border>
    <border>
      <left/>
      <right/>
      <top/>
      <bottom style="medium">
        <color rgb="FFC9A144"/>
      </bottom>
      <diagonal/>
    </border>
    <border>
      <left/>
      <right/>
      <top style="thin">
        <color rgb="FFD9DEF0"/>
      </top>
      <bottom/>
      <diagonal/>
    </border>
    <border>
      <left/>
      <right style="thin">
        <color rgb="FFD9DEF0"/>
      </right>
      <top style="thin">
        <color rgb="FFD9DEF0"/>
      </top>
      <bottom/>
      <diagonal/>
    </border>
    <border>
      <left/>
      <right style="thin">
        <color rgb="FFD9DEF0"/>
      </right>
      <top style="thin">
        <color rgb="FFD9DEF0"/>
      </top>
      <bottom style="thin">
        <color rgb="FFD9DEF0"/>
      </bottom>
      <diagonal/>
    </border>
    <border>
      <left/>
      <right/>
      <top style="thin">
        <color rgb="FFD9DEF0"/>
      </top>
      <bottom style="thin">
        <color rgb="FFD9DEF0"/>
      </bottom>
      <diagonal/>
    </border>
    <border>
      <left style="thin">
        <color rgb="FFD9DEF0"/>
      </left>
      <right/>
      <top/>
      <bottom/>
      <diagonal/>
    </border>
    <border>
      <left/>
      <right style="thin">
        <color rgb="FFD9DEF0"/>
      </right>
      <top/>
      <bottom/>
      <diagonal/>
    </border>
    <border>
      <left style="thin">
        <color rgb="FFD9DEF0"/>
      </left>
      <right/>
      <top/>
      <bottom style="thin">
        <color rgb="FFD9DEF0"/>
      </bottom>
      <diagonal/>
    </border>
    <border>
      <left/>
      <right style="thin">
        <color rgb="FFD9DEF0"/>
      </right>
      <top/>
      <bottom style="thin">
        <color rgb="FFD9DEF0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0" fontId="5" fillId="5" borderId="1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164" fontId="16" fillId="0" borderId="1" xfId="0" applyNumberFormat="1" applyFont="1" applyBorder="1" applyAlignment="1">
      <alignment vertical="top" wrapText="1"/>
    </xf>
    <xf numFmtId="0" fontId="17" fillId="3" borderId="1" xfId="0" applyFont="1" applyFill="1" applyBorder="1" applyAlignment="1">
      <alignment vertical="top" wrapText="1"/>
    </xf>
    <xf numFmtId="164" fontId="17" fillId="3" borderId="1" xfId="0" applyNumberFormat="1" applyFont="1" applyFill="1" applyBorder="1" applyAlignment="1">
      <alignment vertical="top" wrapText="1"/>
    </xf>
    <xf numFmtId="0" fontId="16" fillId="7" borderId="1" xfId="0" applyFont="1" applyFill="1" applyBorder="1" applyAlignment="1">
      <alignment vertical="top" wrapText="1"/>
    </xf>
    <xf numFmtId="1" fontId="16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0" fillId="0" borderId="7" xfId="0" applyBorder="1"/>
    <xf numFmtId="0" fontId="10" fillId="0" borderId="2" xfId="1" applyFont="1" applyBorder="1" applyAlignment="1">
      <alignment vertical="center" wrapText="1"/>
    </xf>
    <xf numFmtId="0" fontId="0" fillId="0" borderId="2" xfId="0" applyBorder="1"/>
    <xf numFmtId="0" fontId="8" fillId="6" borderId="1" xfId="0" applyFont="1" applyFill="1" applyBorder="1" applyAlignment="1">
      <alignment vertical="center" wrapText="1"/>
    </xf>
    <xf numFmtId="0" fontId="0" fillId="0" borderId="8" xfId="0" applyBorder="1"/>
    <xf numFmtId="0" fontId="7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8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11" fillId="0" borderId="3" xfId="0" applyFont="1" applyBorder="1" applyAlignment="1">
      <alignment horizontal="right" vertical="center"/>
    </xf>
    <xf numFmtId="0" fontId="0" fillId="0" borderId="3" xfId="0" applyBorder="1"/>
    <xf numFmtId="0" fontId="14" fillId="6" borderId="0" xfId="0" applyFont="1" applyFill="1" applyAlignment="1">
      <alignment vertical="center" wrapText="1"/>
    </xf>
    <xf numFmtId="0" fontId="13" fillId="3" borderId="0" xfId="0" applyFont="1" applyFill="1" applyAlignment="1">
      <alignment horizontal="left" vertical="center" wrapText="1"/>
    </xf>
    <xf numFmtId="0" fontId="12" fillId="2" borderId="0" xfId="0" applyFont="1" applyFill="1" applyAlignment="1">
      <alignment horizontal="left" vertical="center"/>
    </xf>
  </cellXfs>
  <cellStyles count="2">
    <cellStyle name="Hyperlink" xfId="1" builtinId="8"/>
    <cellStyle name="Normal" xfId="0" builtinId="0"/>
  </cellStyles>
  <dxfs count="7">
    <dxf>
      <fill>
        <patternFill patternType="solid">
          <fgColor rgb="FFFBF5E2"/>
        </patternFill>
      </fill>
    </dxf>
    <dxf>
      <font>
        <b/>
        <color rgb="FF0E1E68"/>
      </font>
      <fill>
        <patternFill patternType="solid">
          <fgColor rgb="FFFBF5E2"/>
        </patternFill>
      </fill>
    </dxf>
    <dxf>
      <font>
        <b/>
        <color rgb="FFA33A3A"/>
      </font>
      <fill>
        <patternFill patternType="solid">
          <fgColor rgb="FFFCE8E6"/>
        </patternFill>
      </fill>
    </dxf>
    <dxf>
      <font>
        <b/>
        <color rgb="FFA33A3A"/>
      </font>
      <fill>
        <patternFill patternType="solid">
          <fgColor rgb="FFFCE8E6"/>
        </patternFill>
      </fill>
    </dxf>
    <dxf>
      <fill>
        <patternFill patternType="solid">
          <fgColor rgb="FFFBF5E2"/>
        </patternFill>
      </fill>
    </dxf>
    <dxf>
      <fill>
        <patternFill patternType="solid">
          <fgColor rgb="FFFBF5E2"/>
        </patternFill>
      </fill>
    </dxf>
    <dxf>
      <font>
        <b/>
        <color rgb="FFA33A3A"/>
      </font>
      <fill>
        <patternFill patternType="solid">
          <fgColor rgb="FFFCE8E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42847" cy="1425388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642847" cy="1425388"/>
        </a:xfrm>
        <a:prstGeom prst="rect">
          <a:avLst/>
        </a:prstGeom>
        <a:ln>
          <a:prstDash val="solid"/>
        </a:ln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haredExposureReview" displayName="SharedExposureReview" ref="A4:L254">
  <autoFilter ref="A4:L254" xr:uid="{00000000-0009-0000-0100-000002000000}"/>
  <tableColumns count="12">
    <tableColumn id="1" xr3:uid="{00000000-0010-0000-0100-000001000000}" name="Node ID"/>
    <tableColumn id="2" xr3:uid="{00000000-0010-0000-0100-000002000000}" name="Node name"/>
    <tableColumn id="3" xr3:uid="{00000000-0010-0000-0100-000003000000}" name="Node type"/>
    <tableColumn id="4" xr3:uid="{00000000-0010-0000-0100-000004000000}" name="Provider / owner"/>
    <tableColumn id="5" xr3:uid="{00000000-0010-0000-0100-000005000000}" name="Direct dependent connections"/>
    <tableColumn id="6" xr3:uid="{00000000-0010-0000-0100-000006000000}" name="Critical-path dependents"/>
    <tableColumn id="7" xr3:uid="{00000000-0010-0000-0100-000007000000}" name="Used as fallback"/>
    <tableColumn id="8" xr3:uid="{00000000-0010-0000-0100-000008000000}" name="Exposure flag"/>
    <tableColumn id="9" xr3:uid="{00000000-0010-0000-0100-000009000000}" name="Verification status"/>
    <tableColumn id="10" xr3:uid="{00000000-0010-0000-0100-00000A000000}" name="Last verified"/>
    <tableColumn id="11" xr3:uid="{00000000-0010-0000-0100-00000B000000}" name="Follow-up owner"/>
    <tableColumn id="12" xr3:uid="{00000000-0010-0000-0100-00000C000000}" name="Review 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sb.org/2025/10/monitoring-adoption-of-artificial-intelligence-and-related-vulnerabilities-in-the-financial-sector/" TargetMode="External"/><Relationship Id="rId2" Type="http://schemas.openxmlformats.org/officeDocument/2006/relationships/hyperlink" Target="https://www.ncsc.gov.uk/collection/guidelines-secure-ai-system-development/guidelines/secure-development" TargetMode="External"/><Relationship Id="rId1" Type="http://schemas.openxmlformats.org/officeDocument/2006/relationships/hyperlink" Target="https://airc.nist.gov/airmf-resources/airmf/5-sec-core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proceedings.mlr.press/v267/kim25e.html" TargetMode="External"/><Relationship Id="rId4" Type="http://schemas.openxmlformats.org/officeDocument/2006/relationships/hyperlink" Target="https://internationalaisafetyreport.org/publication/international-ai-safety-report-2026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9A144"/>
    <pageSetUpPr fitToPage="1"/>
  </sheetPr>
  <dimension ref="A1:H35"/>
  <sheetViews>
    <sheetView showGridLines="0" tabSelected="1" zoomScale="85" workbookViewId="0">
      <pane ySplit="8" topLeftCell="A9" activePane="bottomLeft" state="frozen"/>
      <selection pane="bottomLeft" activeCell="A6" sqref="A6:H6"/>
    </sheetView>
  </sheetViews>
  <sheetFormatPr defaultRowHeight="14.4" x14ac:dyDescent="0.3"/>
  <cols>
    <col min="1" max="8" width="17" customWidth="1"/>
  </cols>
  <sheetData>
    <row r="1" spans="1:8" ht="28.05" customHeight="1" x14ac:dyDescent="0.3"/>
    <row r="2" spans="1:8" ht="28.05" customHeight="1" x14ac:dyDescent="0.3"/>
    <row r="3" spans="1:8" ht="28.05" customHeight="1" x14ac:dyDescent="0.3"/>
    <row r="4" spans="1:8" ht="28.05" customHeight="1" x14ac:dyDescent="0.3"/>
    <row r="5" spans="1:8" ht="7.05" customHeight="1" x14ac:dyDescent="0.3"/>
    <row r="6" spans="1:8" ht="34.049999999999997" customHeight="1" x14ac:dyDescent="0.3">
      <c r="A6" s="24" t="s">
        <v>0</v>
      </c>
      <c r="B6" s="20"/>
      <c r="C6" s="20"/>
      <c r="D6" s="20"/>
      <c r="E6" s="20"/>
      <c r="F6" s="20"/>
      <c r="G6" s="20"/>
      <c r="H6" s="20"/>
    </row>
    <row r="7" spans="1:8" ht="25.95" customHeight="1" x14ac:dyDescent="0.3">
      <c r="A7" s="25" t="s">
        <v>1</v>
      </c>
      <c r="B7" s="20"/>
      <c r="C7" s="20"/>
      <c r="D7" s="20"/>
      <c r="E7" s="20"/>
      <c r="F7" s="20"/>
      <c r="G7" s="20"/>
      <c r="H7" s="20"/>
    </row>
    <row r="9" spans="1:8" x14ac:dyDescent="0.3">
      <c r="A9" s="16" t="s">
        <v>2</v>
      </c>
      <c r="B9" s="17"/>
      <c r="C9" s="17"/>
      <c r="D9" s="17"/>
      <c r="E9" s="17"/>
      <c r="F9" s="17"/>
      <c r="G9" s="17"/>
      <c r="H9" s="18"/>
    </row>
    <row r="10" spans="1:8" x14ac:dyDescent="0.3">
      <c r="A10" s="19"/>
      <c r="B10" s="20"/>
      <c r="C10" s="20"/>
      <c r="D10" s="20"/>
      <c r="E10" s="20"/>
      <c r="F10" s="20"/>
      <c r="G10" s="20"/>
      <c r="H10" s="21"/>
    </row>
    <row r="11" spans="1:8" x14ac:dyDescent="0.3">
      <c r="A11" s="22"/>
      <c r="B11" s="12"/>
      <c r="C11" s="12"/>
      <c r="D11" s="12"/>
      <c r="E11" s="12"/>
      <c r="F11" s="12"/>
      <c r="G11" s="12"/>
      <c r="H11" s="23"/>
    </row>
    <row r="13" spans="1:8" x14ac:dyDescent="0.3">
      <c r="A13" s="27" t="s">
        <v>3</v>
      </c>
      <c r="B13" s="20"/>
      <c r="C13" s="20"/>
      <c r="D13" s="20"/>
      <c r="E13" s="20"/>
      <c r="F13" s="20"/>
      <c r="G13" s="20"/>
      <c r="H13" s="20"/>
    </row>
    <row r="14" spans="1:8" ht="37.950000000000003" customHeight="1" x14ac:dyDescent="0.3">
      <c r="A14" s="1" t="s">
        <v>4</v>
      </c>
      <c r="B14" s="9" t="s">
        <v>5</v>
      </c>
      <c r="C14" s="10"/>
      <c r="D14" s="15" t="s">
        <v>6</v>
      </c>
      <c r="E14" s="14"/>
      <c r="F14" s="14"/>
      <c r="G14" s="14"/>
      <c r="H14" s="10"/>
    </row>
    <row r="15" spans="1:8" ht="37.950000000000003" customHeight="1" x14ac:dyDescent="0.3">
      <c r="A15" s="1" t="s">
        <v>7</v>
      </c>
      <c r="B15" s="9" t="s">
        <v>8</v>
      </c>
      <c r="C15" s="10"/>
      <c r="D15" s="15" t="s">
        <v>9</v>
      </c>
      <c r="E15" s="14"/>
      <c r="F15" s="14"/>
      <c r="G15" s="14"/>
      <c r="H15" s="10"/>
    </row>
    <row r="16" spans="1:8" ht="37.950000000000003" customHeight="1" x14ac:dyDescent="0.3">
      <c r="A16" s="1" t="s">
        <v>10</v>
      </c>
      <c r="B16" s="9" t="s">
        <v>11</v>
      </c>
      <c r="C16" s="10"/>
      <c r="D16" s="15" t="s">
        <v>12</v>
      </c>
      <c r="E16" s="14"/>
      <c r="F16" s="14"/>
      <c r="G16" s="14"/>
      <c r="H16" s="10"/>
    </row>
    <row r="17" spans="1:8" ht="37.950000000000003" customHeight="1" x14ac:dyDescent="0.3">
      <c r="A17" s="1" t="s">
        <v>13</v>
      </c>
      <c r="B17" s="9" t="s">
        <v>14</v>
      </c>
      <c r="C17" s="10"/>
      <c r="D17" s="15" t="s">
        <v>15</v>
      </c>
      <c r="E17" s="14"/>
      <c r="F17" s="14"/>
      <c r="G17" s="14"/>
      <c r="H17" s="10"/>
    </row>
    <row r="18" spans="1:8" ht="37.950000000000003" customHeight="1" x14ac:dyDescent="0.3">
      <c r="A18" s="1" t="s">
        <v>16</v>
      </c>
      <c r="B18" s="9" t="s">
        <v>17</v>
      </c>
      <c r="C18" s="10"/>
      <c r="D18" s="15" t="s">
        <v>18</v>
      </c>
      <c r="E18" s="14"/>
      <c r="F18" s="14"/>
      <c r="G18" s="14"/>
      <c r="H18" s="10"/>
    </row>
    <row r="19" spans="1:8" ht="37.950000000000003" customHeight="1" x14ac:dyDescent="0.3">
      <c r="A19" s="1" t="s">
        <v>19</v>
      </c>
      <c r="B19" s="9" t="s">
        <v>20</v>
      </c>
      <c r="C19" s="10"/>
      <c r="D19" s="15" t="s">
        <v>21</v>
      </c>
      <c r="E19" s="14"/>
      <c r="F19" s="14"/>
      <c r="G19" s="14"/>
      <c r="H19" s="10"/>
    </row>
    <row r="21" spans="1:8" x14ac:dyDescent="0.3">
      <c r="A21" s="27" t="s">
        <v>22</v>
      </c>
      <c r="B21" s="20"/>
      <c r="C21" s="20"/>
      <c r="D21" s="20"/>
      <c r="E21" s="20"/>
      <c r="F21" s="20"/>
      <c r="G21" s="20"/>
      <c r="H21" s="20"/>
    </row>
    <row r="22" spans="1:8" ht="30" customHeight="1" x14ac:dyDescent="0.3">
      <c r="A22" s="13" t="s">
        <v>23</v>
      </c>
      <c r="B22" s="14"/>
      <c r="C22" s="14"/>
      <c r="D22" s="14"/>
      <c r="E22" s="14"/>
      <c r="F22" s="14"/>
      <c r="G22" s="14"/>
      <c r="H22" s="10"/>
    </row>
    <row r="23" spans="1:8" ht="30" customHeight="1" x14ac:dyDescent="0.3">
      <c r="A23" s="26" t="s">
        <v>24</v>
      </c>
      <c r="B23" s="14"/>
      <c r="C23" s="14"/>
      <c r="D23" s="14"/>
      <c r="E23" s="14"/>
      <c r="F23" s="14"/>
      <c r="G23" s="14"/>
      <c r="H23" s="10"/>
    </row>
    <row r="24" spans="1:8" ht="30" customHeight="1" x14ac:dyDescent="0.3">
      <c r="A24" s="13" t="s">
        <v>25</v>
      </c>
      <c r="B24" s="14"/>
      <c r="C24" s="14"/>
      <c r="D24" s="14"/>
      <c r="E24" s="14"/>
      <c r="F24" s="14"/>
      <c r="G24" s="14"/>
      <c r="H24" s="10"/>
    </row>
    <row r="25" spans="1:8" ht="30" customHeight="1" x14ac:dyDescent="0.3">
      <c r="A25" s="26" t="s">
        <v>26</v>
      </c>
      <c r="B25" s="14"/>
      <c r="C25" s="14"/>
      <c r="D25" s="14"/>
      <c r="E25" s="14"/>
      <c r="F25" s="14"/>
      <c r="G25" s="14"/>
      <c r="H25" s="10"/>
    </row>
    <row r="26" spans="1:8" ht="30" customHeight="1" x14ac:dyDescent="0.3">
      <c r="A26" s="13" t="s">
        <v>27</v>
      </c>
      <c r="B26" s="14"/>
      <c r="C26" s="14"/>
      <c r="D26" s="14"/>
      <c r="E26" s="14"/>
      <c r="F26" s="14"/>
      <c r="G26" s="14"/>
      <c r="H26" s="10"/>
    </row>
    <row r="28" spans="1:8" x14ac:dyDescent="0.3">
      <c r="A28" s="27" t="s">
        <v>28</v>
      </c>
      <c r="B28" s="20"/>
      <c r="C28" s="20"/>
      <c r="D28" s="20"/>
      <c r="E28" s="20"/>
      <c r="F28" s="20"/>
      <c r="G28" s="20"/>
      <c r="H28" s="20"/>
    </row>
    <row r="29" spans="1:8" ht="24" customHeight="1" x14ac:dyDescent="0.3">
      <c r="A29" s="11" t="s">
        <v>29</v>
      </c>
      <c r="B29" s="12"/>
      <c r="C29" s="12"/>
      <c r="D29" s="12"/>
      <c r="E29" s="12"/>
      <c r="F29" s="12"/>
      <c r="G29" s="12"/>
      <c r="H29" s="12"/>
    </row>
    <row r="30" spans="1:8" ht="24" customHeight="1" x14ac:dyDescent="0.3">
      <c r="A30" s="11" t="s">
        <v>30</v>
      </c>
      <c r="B30" s="12"/>
      <c r="C30" s="12"/>
      <c r="D30" s="12"/>
      <c r="E30" s="12"/>
      <c r="F30" s="12"/>
      <c r="G30" s="12"/>
      <c r="H30" s="12"/>
    </row>
    <row r="31" spans="1:8" ht="24" customHeight="1" x14ac:dyDescent="0.3">
      <c r="A31" s="11" t="s">
        <v>31</v>
      </c>
      <c r="B31" s="12"/>
      <c r="C31" s="12"/>
      <c r="D31" s="12"/>
      <c r="E31" s="12"/>
      <c r="F31" s="12"/>
      <c r="G31" s="12"/>
      <c r="H31" s="12"/>
    </row>
    <row r="32" spans="1:8" ht="24" customHeight="1" x14ac:dyDescent="0.3">
      <c r="A32" s="11" t="s">
        <v>32</v>
      </c>
      <c r="B32" s="12"/>
      <c r="C32" s="12"/>
      <c r="D32" s="12"/>
      <c r="E32" s="12"/>
      <c r="F32" s="12"/>
      <c r="G32" s="12"/>
      <c r="H32" s="12"/>
    </row>
    <row r="33" spans="1:8" ht="24" customHeight="1" x14ac:dyDescent="0.3">
      <c r="A33" s="11" t="s">
        <v>33</v>
      </c>
      <c r="B33" s="12"/>
      <c r="C33" s="12"/>
      <c r="D33" s="12"/>
      <c r="E33" s="12"/>
      <c r="F33" s="12"/>
      <c r="G33" s="12"/>
      <c r="H33" s="12"/>
    </row>
    <row r="35" spans="1:8" x14ac:dyDescent="0.3">
      <c r="A35" s="28" t="s">
        <v>34</v>
      </c>
      <c r="B35" s="29"/>
      <c r="C35" s="29"/>
      <c r="D35" s="29"/>
      <c r="E35" s="29"/>
      <c r="F35" s="29"/>
      <c r="G35" s="29"/>
      <c r="H35" s="29"/>
    </row>
  </sheetData>
  <mergeCells count="29">
    <mergeCell ref="A35:H35"/>
    <mergeCell ref="A29:H29"/>
    <mergeCell ref="D15:H15"/>
    <mergeCell ref="A28:H28"/>
    <mergeCell ref="A13:H13"/>
    <mergeCell ref="D14:H14"/>
    <mergeCell ref="A31:H31"/>
    <mergeCell ref="A33:H33"/>
    <mergeCell ref="A23:H23"/>
    <mergeCell ref="A32:H32"/>
    <mergeCell ref="D18:H18"/>
    <mergeCell ref="A22:H22"/>
    <mergeCell ref="A6:H6"/>
    <mergeCell ref="A7:H7"/>
    <mergeCell ref="A25:H25"/>
    <mergeCell ref="B14:C14"/>
    <mergeCell ref="B17:C17"/>
    <mergeCell ref="D17:H17"/>
    <mergeCell ref="A21:H21"/>
    <mergeCell ref="D16:H16"/>
    <mergeCell ref="B19:C19"/>
    <mergeCell ref="B15:C15"/>
    <mergeCell ref="B16:C16"/>
    <mergeCell ref="A30:H30"/>
    <mergeCell ref="A24:H24"/>
    <mergeCell ref="D19:H19"/>
    <mergeCell ref="A9:H11"/>
    <mergeCell ref="B18:C18"/>
    <mergeCell ref="A26:H26"/>
  </mergeCells>
  <hyperlinks>
    <hyperlink ref="A29" r:id="rId1" xr:uid="{00000000-0004-0000-0000-000000000000}"/>
    <hyperlink ref="A30" r:id="rId2" xr:uid="{00000000-0004-0000-0000-000001000000}"/>
    <hyperlink ref="A31" r:id="rId3" xr:uid="{00000000-0004-0000-0000-000002000000}"/>
    <hyperlink ref="A32" r:id="rId4" xr:uid="{00000000-0004-0000-0000-000003000000}"/>
    <hyperlink ref="A33" r:id="rId5" xr:uid="{00000000-0004-0000-0000-000004000000}"/>
  </hyperlinks>
  <pageMargins left="0.25" right="0.25" top="0.45" bottom="0.45" header="0.15" footer="0.2"/>
  <pageSetup paperSize="9" orientation="portrait"/>
  <headerFooter>
    <oddFooter>&amp;L&amp;8 &amp;K6D768BLibra Sentinel | AI Dependency Map Template&amp;R&amp;8 &amp;K6D768BPage &amp;P of &amp;N</oddFooter>
  </headerFooter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A46A8"/>
    <pageSetUpPr fitToPage="1"/>
  </sheetPr>
  <dimension ref="A1:N254"/>
  <sheetViews>
    <sheetView showGridLines="0" zoomScale="85" workbookViewId="0">
      <pane xSplit="1" ySplit="4" topLeftCell="B5" activePane="bottomRight" state="frozen"/>
      <selection pane="topRight"/>
      <selection pane="bottomLeft"/>
      <selection pane="bottomRight" activeCell="B4" sqref="B4"/>
    </sheetView>
  </sheetViews>
  <sheetFormatPr defaultRowHeight="14.4" x14ac:dyDescent="0.3"/>
  <cols>
    <col min="1" max="1" width="14" customWidth="1"/>
    <col min="2" max="2" width="28" customWidth="1"/>
    <col min="3" max="3" width="27" customWidth="1"/>
    <col min="4" max="4" width="24" customWidth="1"/>
    <col min="5" max="6" width="25" customWidth="1"/>
    <col min="7" max="7" width="18" customWidth="1"/>
    <col min="8" max="8" width="22" customWidth="1"/>
    <col min="9" max="9" width="15" customWidth="1"/>
    <col min="10" max="10" width="17" customWidth="1"/>
    <col min="11" max="11" width="18" customWidth="1"/>
    <col min="12" max="12" width="38" customWidth="1"/>
    <col min="13" max="13" width="16" customWidth="1"/>
    <col min="14" max="14" width="38" customWidth="1"/>
  </cols>
  <sheetData>
    <row r="1" spans="1:14" ht="30" customHeight="1" x14ac:dyDescent="0.3">
      <c r="A1" s="32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30" customHeight="1" x14ac:dyDescent="0.3">
      <c r="A2" s="31" t="s">
        <v>36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x14ac:dyDescent="0.3">
      <c r="A3" s="30" t="s">
        <v>37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34.049999999999997" customHeight="1" x14ac:dyDescent="0.3">
      <c r="A4" s="2" t="s">
        <v>38</v>
      </c>
      <c r="B4" s="2" t="s">
        <v>39</v>
      </c>
      <c r="C4" s="2" t="s">
        <v>40</v>
      </c>
      <c r="D4" s="2" t="s">
        <v>41</v>
      </c>
      <c r="E4" s="2" t="s">
        <v>42</v>
      </c>
      <c r="F4" s="2" t="s">
        <v>43</v>
      </c>
      <c r="G4" s="2" t="s">
        <v>44</v>
      </c>
      <c r="H4" s="2" t="s">
        <v>45</v>
      </c>
      <c r="I4" s="2" t="s">
        <v>46</v>
      </c>
      <c r="J4" s="2" t="s">
        <v>47</v>
      </c>
      <c r="K4" s="2" t="s">
        <v>48</v>
      </c>
      <c r="L4" s="2" t="s">
        <v>49</v>
      </c>
      <c r="M4" s="2" t="s">
        <v>50</v>
      </c>
      <c r="N4" s="2" t="s">
        <v>51</v>
      </c>
    </row>
    <row r="5" spans="1:14" ht="30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3"/>
    </row>
    <row r="6" spans="1:14" ht="30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3"/>
    </row>
    <row r="7" spans="1:14" ht="30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3"/>
    </row>
    <row r="8" spans="1:14" ht="30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3"/>
    </row>
    <row r="9" spans="1:14" ht="30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3"/>
    </row>
    <row r="10" spans="1:14" ht="30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3"/>
    </row>
    <row r="11" spans="1:14" ht="30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4"/>
      <c r="N11" s="3"/>
    </row>
    <row r="12" spans="1:14" ht="30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3"/>
    </row>
    <row r="13" spans="1:14" ht="30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3"/>
    </row>
    <row r="14" spans="1:14" ht="30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4"/>
      <c r="N14" s="3"/>
    </row>
    <row r="15" spans="1:14" ht="30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4"/>
      <c r="N15" s="3"/>
    </row>
    <row r="16" spans="1:14" ht="30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4"/>
      <c r="N16" s="3"/>
    </row>
    <row r="17" spans="1:14" ht="30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4"/>
      <c r="N17" s="3"/>
    </row>
    <row r="18" spans="1:14" ht="30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4"/>
      <c r="N18" s="3"/>
    </row>
    <row r="19" spans="1:14" ht="30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4"/>
      <c r="N19" s="3"/>
    </row>
    <row r="20" spans="1:14" ht="30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4"/>
      <c r="N20" s="3"/>
    </row>
    <row r="21" spans="1:14" ht="30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3"/>
    </row>
    <row r="22" spans="1:14" ht="30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4"/>
      <c r="N22" s="3"/>
    </row>
    <row r="23" spans="1:14" ht="30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3"/>
    </row>
    <row r="24" spans="1:14" ht="30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4"/>
      <c r="N24" s="3"/>
    </row>
    <row r="25" spans="1:14" ht="30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4"/>
      <c r="N25" s="3"/>
    </row>
    <row r="26" spans="1:14" ht="30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4"/>
      <c r="N26" s="3"/>
    </row>
    <row r="27" spans="1:14" ht="30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4"/>
      <c r="N27" s="3"/>
    </row>
    <row r="28" spans="1:14" ht="30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4"/>
      <c r="N28" s="3"/>
    </row>
    <row r="29" spans="1:14" ht="30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4"/>
      <c r="N29" s="3"/>
    </row>
    <row r="30" spans="1:14" ht="30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4"/>
      <c r="N30" s="3"/>
    </row>
    <row r="31" spans="1:14" ht="30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4"/>
      <c r="N31" s="3"/>
    </row>
    <row r="32" spans="1:14" ht="30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4"/>
      <c r="N32" s="3"/>
    </row>
    <row r="33" spans="1:14" ht="30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  <c r="N33" s="3"/>
    </row>
    <row r="34" spans="1:14" ht="30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4"/>
      <c r="N34" s="3"/>
    </row>
    <row r="35" spans="1:14" ht="30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  <c r="N35" s="3"/>
    </row>
    <row r="36" spans="1:14" ht="30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4"/>
      <c r="N36" s="3"/>
    </row>
    <row r="37" spans="1:14" ht="30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4"/>
      <c r="N37" s="3"/>
    </row>
    <row r="38" spans="1:14" ht="30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4"/>
      <c r="N38" s="3"/>
    </row>
    <row r="39" spans="1:14" ht="30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4"/>
      <c r="N39" s="3"/>
    </row>
    <row r="40" spans="1:14" ht="30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4"/>
      <c r="N40" s="3"/>
    </row>
    <row r="41" spans="1:14" ht="30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4"/>
      <c r="N41" s="3"/>
    </row>
    <row r="42" spans="1:14" ht="30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4"/>
      <c r="N42" s="3"/>
    </row>
    <row r="43" spans="1:14" ht="30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4"/>
      <c r="N43" s="3"/>
    </row>
    <row r="44" spans="1:14" ht="30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4"/>
      <c r="N44" s="3"/>
    </row>
    <row r="45" spans="1:14" ht="30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4"/>
      <c r="N45" s="3"/>
    </row>
    <row r="46" spans="1:14" ht="30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4"/>
      <c r="N46" s="3"/>
    </row>
    <row r="47" spans="1:14" ht="30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4"/>
      <c r="N47" s="3"/>
    </row>
    <row r="48" spans="1:14" ht="30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4"/>
      <c r="N48" s="3"/>
    </row>
    <row r="49" spans="1:14" ht="30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4"/>
      <c r="N49" s="3"/>
    </row>
    <row r="50" spans="1:14" ht="30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4"/>
      <c r="N50" s="3"/>
    </row>
    <row r="51" spans="1:14" ht="30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4"/>
      <c r="N51" s="3"/>
    </row>
    <row r="52" spans="1:14" ht="30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4"/>
      <c r="N52" s="3"/>
    </row>
    <row r="53" spans="1:14" ht="30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4"/>
      <c r="N53" s="3"/>
    </row>
    <row r="54" spans="1:14" ht="30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4"/>
      <c r="N54" s="3"/>
    </row>
    <row r="55" spans="1:14" ht="30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4"/>
      <c r="N55" s="3"/>
    </row>
    <row r="56" spans="1:14" ht="30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4"/>
      <c r="N56" s="3"/>
    </row>
    <row r="57" spans="1:14" ht="30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4"/>
      <c r="N57" s="3"/>
    </row>
    <row r="58" spans="1:14" ht="30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4"/>
      <c r="N58" s="3"/>
    </row>
    <row r="59" spans="1:14" ht="30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4"/>
      <c r="N59" s="3"/>
    </row>
    <row r="60" spans="1:14" ht="30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4"/>
      <c r="N60" s="3"/>
    </row>
    <row r="61" spans="1:14" ht="30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4"/>
      <c r="N61" s="3"/>
    </row>
    <row r="62" spans="1:14" ht="30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4"/>
      <c r="N62" s="3"/>
    </row>
    <row r="63" spans="1:14" ht="30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4"/>
      <c r="N63" s="3"/>
    </row>
    <row r="64" spans="1:14" ht="30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4"/>
      <c r="N64" s="3"/>
    </row>
    <row r="65" spans="1:14" ht="30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4"/>
      <c r="N65" s="3"/>
    </row>
    <row r="66" spans="1:14" ht="30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4"/>
      <c r="N66" s="3"/>
    </row>
    <row r="67" spans="1:14" ht="30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4"/>
      <c r="N67" s="3"/>
    </row>
    <row r="68" spans="1:14" ht="30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4"/>
      <c r="N68" s="3"/>
    </row>
    <row r="69" spans="1:14" ht="30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3"/>
    </row>
    <row r="70" spans="1:14" ht="30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4"/>
      <c r="N70" s="3"/>
    </row>
    <row r="71" spans="1:14" ht="30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4"/>
      <c r="N71" s="3"/>
    </row>
    <row r="72" spans="1:14" ht="30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4"/>
      <c r="N72" s="3"/>
    </row>
    <row r="73" spans="1:14" ht="30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4"/>
      <c r="N73" s="3"/>
    </row>
    <row r="74" spans="1:14" ht="30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4"/>
      <c r="N74" s="3"/>
    </row>
    <row r="75" spans="1:14" ht="30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4"/>
      <c r="N75" s="3"/>
    </row>
    <row r="76" spans="1:14" ht="30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4"/>
      <c r="N76" s="3"/>
    </row>
    <row r="77" spans="1:14" ht="30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4"/>
      <c r="N77" s="3"/>
    </row>
    <row r="78" spans="1:14" ht="30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4"/>
      <c r="N78" s="3"/>
    </row>
    <row r="79" spans="1:14" ht="30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4"/>
      <c r="N79" s="3"/>
    </row>
    <row r="80" spans="1:14" ht="30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4"/>
      <c r="N80" s="3"/>
    </row>
    <row r="81" spans="1:14" ht="30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4"/>
      <c r="N81" s="3"/>
    </row>
    <row r="82" spans="1:14" ht="30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4"/>
      <c r="N82" s="3"/>
    </row>
    <row r="83" spans="1:14" ht="30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4"/>
      <c r="N83" s="3"/>
    </row>
    <row r="84" spans="1:14" ht="30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4"/>
      <c r="N84" s="3"/>
    </row>
    <row r="85" spans="1:14" ht="30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4"/>
      <c r="N85" s="3"/>
    </row>
    <row r="86" spans="1:14" ht="30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4"/>
      <c r="N86" s="3"/>
    </row>
    <row r="87" spans="1:14" ht="30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4"/>
      <c r="N87" s="3"/>
    </row>
    <row r="88" spans="1:14" ht="30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4"/>
      <c r="N88" s="3"/>
    </row>
    <row r="89" spans="1:14" ht="30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4"/>
      <c r="N89" s="3"/>
    </row>
    <row r="90" spans="1:14" ht="30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4"/>
      <c r="N90" s="3"/>
    </row>
    <row r="91" spans="1:14" ht="30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4"/>
      <c r="N91" s="3"/>
    </row>
    <row r="92" spans="1:14" ht="30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4"/>
      <c r="N92" s="3"/>
    </row>
    <row r="93" spans="1:14" ht="30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4"/>
      <c r="N93" s="3"/>
    </row>
    <row r="94" spans="1:14" ht="30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4"/>
      <c r="N94" s="3"/>
    </row>
    <row r="95" spans="1:14" ht="30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4"/>
      <c r="N95" s="3"/>
    </row>
    <row r="96" spans="1:14" ht="30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4"/>
      <c r="N96" s="3"/>
    </row>
    <row r="97" spans="1:14" ht="30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4"/>
      <c r="N97" s="3"/>
    </row>
    <row r="98" spans="1:14" ht="30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4"/>
      <c r="N98" s="3"/>
    </row>
    <row r="99" spans="1:14" ht="30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4"/>
      <c r="N99" s="3"/>
    </row>
    <row r="100" spans="1:14" ht="30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4"/>
      <c r="N100" s="3"/>
    </row>
    <row r="101" spans="1:14" ht="30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4"/>
      <c r="N101" s="3"/>
    </row>
    <row r="102" spans="1:14" ht="30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4"/>
      <c r="N102" s="3"/>
    </row>
    <row r="103" spans="1:14" ht="30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4"/>
      <c r="N103" s="3"/>
    </row>
    <row r="104" spans="1:14" ht="30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4"/>
      <c r="N104" s="3"/>
    </row>
    <row r="105" spans="1:14" ht="30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4"/>
      <c r="N105" s="3"/>
    </row>
    <row r="106" spans="1:14" ht="30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4"/>
      <c r="N106" s="3"/>
    </row>
    <row r="107" spans="1:14" ht="30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4"/>
      <c r="N107" s="3"/>
    </row>
    <row r="108" spans="1:14" ht="30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4"/>
      <c r="N108" s="3"/>
    </row>
    <row r="109" spans="1:14" ht="30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4"/>
      <c r="N109" s="3"/>
    </row>
    <row r="110" spans="1:14" ht="30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4"/>
      <c r="N110" s="3"/>
    </row>
    <row r="111" spans="1:14" ht="30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4"/>
      <c r="N111" s="3"/>
    </row>
    <row r="112" spans="1:14" ht="30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4"/>
      <c r="N112" s="3"/>
    </row>
    <row r="113" spans="1:14" ht="30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4"/>
      <c r="N113" s="3"/>
    </row>
    <row r="114" spans="1:14" ht="30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4"/>
      <c r="N114" s="3"/>
    </row>
    <row r="115" spans="1:14" ht="30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3"/>
    </row>
    <row r="116" spans="1:14" ht="30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4"/>
      <c r="N116" s="3"/>
    </row>
    <row r="117" spans="1:14" ht="30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4"/>
      <c r="N117" s="3"/>
    </row>
    <row r="118" spans="1:14" ht="30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4"/>
      <c r="N118" s="3"/>
    </row>
    <row r="119" spans="1:14" ht="30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4"/>
      <c r="N119" s="3"/>
    </row>
    <row r="120" spans="1:14" ht="30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4"/>
      <c r="N120" s="3"/>
    </row>
    <row r="121" spans="1:14" ht="30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4"/>
      <c r="N121" s="3"/>
    </row>
    <row r="122" spans="1:14" ht="30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4"/>
      <c r="N122" s="3"/>
    </row>
    <row r="123" spans="1:14" ht="30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4"/>
      <c r="N123" s="3"/>
    </row>
    <row r="124" spans="1:14" ht="30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4"/>
      <c r="N124" s="3"/>
    </row>
    <row r="125" spans="1:14" ht="30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4"/>
      <c r="N125" s="3"/>
    </row>
    <row r="126" spans="1:14" ht="30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4"/>
      <c r="N126" s="3"/>
    </row>
    <row r="127" spans="1:14" ht="30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4"/>
      <c r="N127" s="3"/>
    </row>
    <row r="128" spans="1:14" ht="30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4"/>
      <c r="N128" s="3"/>
    </row>
    <row r="129" spans="1:14" ht="30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4"/>
      <c r="N129" s="3"/>
    </row>
    <row r="130" spans="1:14" ht="30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4"/>
      <c r="N130" s="3"/>
    </row>
    <row r="131" spans="1:14" ht="30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4"/>
      <c r="N131" s="3"/>
    </row>
    <row r="132" spans="1:14" ht="30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4"/>
      <c r="N132" s="3"/>
    </row>
    <row r="133" spans="1:14" ht="30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4"/>
      <c r="N133" s="3"/>
    </row>
    <row r="134" spans="1:14" ht="30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4"/>
      <c r="N134" s="3"/>
    </row>
    <row r="135" spans="1:14" ht="30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4"/>
      <c r="N135" s="3"/>
    </row>
    <row r="136" spans="1:14" ht="30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4"/>
      <c r="N136" s="3"/>
    </row>
    <row r="137" spans="1:14" ht="30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4"/>
      <c r="N137" s="3"/>
    </row>
    <row r="138" spans="1:14" ht="30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4"/>
      <c r="N138" s="3"/>
    </row>
    <row r="139" spans="1:14" ht="30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4"/>
      <c r="N139" s="3"/>
    </row>
    <row r="140" spans="1:14" ht="30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4"/>
      <c r="N140" s="3"/>
    </row>
    <row r="141" spans="1:14" ht="30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4"/>
      <c r="N141" s="3"/>
    </row>
    <row r="142" spans="1:14" ht="30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4"/>
      <c r="N142" s="3"/>
    </row>
    <row r="143" spans="1:14" ht="30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4"/>
      <c r="N143" s="3"/>
    </row>
    <row r="144" spans="1:14" ht="30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4"/>
      <c r="N144" s="3"/>
    </row>
    <row r="145" spans="1:14" ht="30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4"/>
      <c r="N145" s="3"/>
    </row>
    <row r="146" spans="1:14" ht="30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4"/>
      <c r="N146" s="3"/>
    </row>
    <row r="147" spans="1:14" ht="30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4"/>
      <c r="N147" s="3"/>
    </row>
    <row r="148" spans="1:14" ht="30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4"/>
      <c r="N148" s="3"/>
    </row>
    <row r="149" spans="1:14" ht="30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4"/>
      <c r="N149" s="3"/>
    </row>
    <row r="150" spans="1:14" ht="30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4"/>
      <c r="N150" s="3"/>
    </row>
    <row r="151" spans="1:14" ht="30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4"/>
      <c r="N151" s="3"/>
    </row>
    <row r="152" spans="1:14" ht="30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4"/>
      <c r="N152" s="3"/>
    </row>
    <row r="153" spans="1:14" ht="30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4"/>
      <c r="N153" s="3"/>
    </row>
    <row r="154" spans="1:14" ht="30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4"/>
      <c r="N154" s="3"/>
    </row>
    <row r="155" spans="1:14" ht="30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4"/>
      <c r="N155" s="3"/>
    </row>
    <row r="156" spans="1:14" ht="30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4"/>
      <c r="N156" s="3"/>
    </row>
    <row r="157" spans="1:14" ht="30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4"/>
      <c r="N157" s="3"/>
    </row>
    <row r="158" spans="1:14" ht="30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4"/>
      <c r="N158" s="3"/>
    </row>
    <row r="159" spans="1:14" ht="30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4"/>
      <c r="N159" s="3"/>
    </row>
    <row r="160" spans="1:14" ht="30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4"/>
      <c r="N160" s="3"/>
    </row>
    <row r="161" spans="1:14" ht="30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4"/>
      <c r="N161" s="3"/>
    </row>
    <row r="162" spans="1:14" ht="30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4"/>
      <c r="N162" s="3"/>
    </row>
    <row r="163" spans="1:14" ht="30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4"/>
      <c r="N163" s="3"/>
    </row>
    <row r="164" spans="1:14" ht="30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4"/>
      <c r="N164" s="3"/>
    </row>
    <row r="165" spans="1:14" ht="30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4"/>
      <c r="N165" s="3"/>
    </row>
    <row r="166" spans="1:14" ht="30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4"/>
      <c r="N166" s="3"/>
    </row>
    <row r="167" spans="1:14" ht="30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4"/>
      <c r="N167" s="3"/>
    </row>
    <row r="168" spans="1:14" ht="30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4"/>
      <c r="N168" s="3"/>
    </row>
    <row r="169" spans="1:14" ht="30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4"/>
      <c r="N169" s="3"/>
    </row>
    <row r="170" spans="1:14" ht="30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4"/>
      <c r="N170" s="3"/>
    </row>
    <row r="171" spans="1:14" ht="30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4"/>
      <c r="N171" s="3"/>
    </row>
    <row r="172" spans="1:14" ht="30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3"/>
    </row>
    <row r="173" spans="1:14" ht="30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3"/>
    </row>
    <row r="174" spans="1:14" ht="30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3"/>
    </row>
    <row r="175" spans="1:14" ht="30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3"/>
    </row>
    <row r="176" spans="1:14" ht="30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3"/>
    </row>
    <row r="177" spans="1:14" ht="30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3"/>
    </row>
    <row r="178" spans="1:14" ht="30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3"/>
    </row>
    <row r="179" spans="1:14" ht="30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3"/>
    </row>
    <row r="180" spans="1:14" ht="30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3"/>
    </row>
    <row r="181" spans="1:14" ht="30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3"/>
    </row>
    <row r="182" spans="1:14" ht="30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4"/>
      <c r="N182" s="3"/>
    </row>
    <row r="183" spans="1:14" ht="30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3"/>
    </row>
    <row r="184" spans="1:14" ht="30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3"/>
    </row>
    <row r="185" spans="1:14" ht="30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3"/>
    </row>
    <row r="186" spans="1:14" ht="30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3"/>
    </row>
    <row r="187" spans="1:14" ht="30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3"/>
    </row>
    <row r="188" spans="1:14" ht="30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3"/>
    </row>
    <row r="189" spans="1:14" ht="30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3"/>
    </row>
    <row r="190" spans="1:14" ht="30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3"/>
    </row>
    <row r="191" spans="1:14" ht="30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3"/>
    </row>
    <row r="192" spans="1:14" ht="30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4"/>
      <c r="N192" s="3"/>
    </row>
    <row r="193" spans="1:14" ht="30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4"/>
      <c r="N193" s="3"/>
    </row>
    <row r="194" spans="1:14" ht="30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4"/>
      <c r="N194" s="3"/>
    </row>
    <row r="195" spans="1:14" ht="30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4"/>
      <c r="N195" s="3"/>
    </row>
    <row r="196" spans="1:14" ht="30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4"/>
      <c r="N196" s="3"/>
    </row>
    <row r="197" spans="1:14" ht="30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4"/>
      <c r="N197" s="3"/>
    </row>
    <row r="198" spans="1:14" ht="30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4"/>
      <c r="N198" s="3"/>
    </row>
    <row r="199" spans="1:14" ht="30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4"/>
      <c r="N199" s="3"/>
    </row>
    <row r="200" spans="1:14" ht="30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4"/>
      <c r="N200" s="3"/>
    </row>
    <row r="201" spans="1:14" ht="30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4"/>
      <c r="N201" s="3"/>
    </row>
    <row r="202" spans="1:14" ht="30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4"/>
      <c r="N202" s="3"/>
    </row>
    <row r="203" spans="1:14" ht="30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4"/>
      <c r="N203" s="3"/>
    </row>
    <row r="204" spans="1:14" ht="30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4"/>
      <c r="N204" s="3"/>
    </row>
    <row r="205" spans="1:14" ht="30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4"/>
      <c r="N205" s="3"/>
    </row>
    <row r="206" spans="1:14" ht="30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4"/>
      <c r="N206" s="3"/>
    </row>
    <row r="207" spans="1:14" ht="30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4"/>
      <c r="N207" s="3"/>
    </row>
    <row r="208" spans="1:14" ht="30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4"/>
      <c r="N208" s="3"/>
    </row>
    <row r="209" spans="1:14" ht="30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4"/>
      <c r="N209" s="3"/>
    </row>
    <row r="210" spans="1:14" ht="30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4"/>
      <c r="N210" s="3"/>
    </row>
    <row r="211" spans="1:14" ht="30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4"/>
      <c r="N211" s="3"/>
    </row>
    <row r="212" spans="1:14" ht="30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4"/>
      <c r="N212" s="3"/>
    </row>
    <row r="213" spans="1:14" ht="30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4"/>
      <c r="N213" s="3"/>
    </row>
    <row r="214" spans="1:14" ht="30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4"/>
      <c r="N214" s="3"/>
    </row>
    <row r="215" spans="1:14" ht="30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4"/>
      <c r="N215" s="3"/>
    </row>
    <row r="216" spans="1:14" ht="30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4"/>
      <c r="N216" s="3"/>
    </row>
    <row r="217" spans="1:14" ht="30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4"/>
      <c r="N217" s="3"/>
    </row>
    <row r="218" spans="1:14" ht="30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4"/>
      <c r="N218" s="3"/>
    </row>
    <row r="219" spans="1:14" ht="30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4"/>
      <c r="N219" s="3"/>
    </row>
    <row r="220" spans="1:14" ht="30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4"/>
      <c r="N220" s="3"/>
    </row>
    <row r="221" spans="1:14" ht="30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4"/>
      <c r="N221" s="3"/>
    </row>
    <row r="222" spans="1:14" ht="30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4"/>
      <c r="N222" s="3"/>
    </row>
    <row r="223" spans="1:14" ht="30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4"/>
      <c r="N223" s="3"/>
    </row>
    <row r="224" spans="1:14" ht="30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4"/>
      <c r="N224" s="3"/>
    </row>
    <row r="225" spans="1:14" ht="30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4"/>
      <c r="N225" s="3"/>
    </row>
    <row r="226" spans="1:14" ht="30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4"/>
      <c r="N226" s="3"/>
    </row>
    <row r="227" spans="1:14" ht="30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4"/>
      <c r="N227" s="3"/>
    </row>
    <row r="228" spans="1:14" ht="30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4"/>
      <c r="N228" s="3"/>
    </row>
    <row r="229" spans="1:14" ht="30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4"/>
      <c r="N229" s="3"/>
    </row>
    <row r="230" spans="1:14" ht="30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4"/>
      <c r="N230" s="3"/>
    </row>
    <row r="231" spans="1:14" ht="30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4"/>
      <c r="N231" s="3"/>
    </row>
    <row r="232" spans="1:14" ht="30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4"/>
      <c r="N232" s="3"/>
    </row>
    <row r="233" spans="1:14" ht="30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4"/>
      <c r="N233" s="3"/>
    </row>
    <row r="234" spans="1:14" ht="30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4"/>
      <c r="N234" s="3"/>
    </row>
    <row r="235" spans="1:14" ht="30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4"/>
      <c r="N235" s="3"/>
    </row>
    <row r="236" spans="1:14" ht="30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4"/>
      <c r="N236" s="3"/>
    </row>
    <row r="237" spans="1:14" ht="30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4"/>
      <c r="N237" s="3"/>
    </row>
    <row r="238" spans="1:14" ht="30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4"/>
      <c r="N238" s="3"/>
    </row>
    <row r="239" spans="1:14" ht="30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4"/>
      <c r="N239" s="3"/>
    </row>
    <row r="240" spans="1:14" ht="30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4"/>
      <c r="N240" s="3"/>
    </row>
    <row r="241" spans="1:14" ht="30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4"/>
      <c r="N241" s="3"/>
    </row>
    <row r="242" spans="1:14" ht="30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4"/>
      <c r="N242" s="3"/>
    </row>
    <row r="243" spans="1:14" ht="30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4"/>
      <c r="N243" s="3"/>
    </row>
    <row r="244" spans="1:14" ht="30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4"/>
      <c r="N244" s="3"/>
    </row>
    <row r="245" spans="1:14" ht="30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4"/>
      <c r="N245" s="3"/>
    </row>
    <row r="246" spans="1:14" ht="30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4"/>
      <c r="N246" s="3"/>
    </row>
    <row r="247" spans="1:14" ht="30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4"/>
      <c r="N247" s="3"/>
    </row>
    <row r="248" spans="1:14" ht="30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4"/>
      <c r="N248" s="3"/>
    </row>
    <row r="249" spans="1:14" ht="30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4"/>
      <c r="N249" s="3"/>
    </row>
    <row r="250" spans="1:14" ht="30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4"/>
      <c r="N250" s="3"/>
    </row>
    <row r="251" spans="1:14" ht="30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4"/>
      <c r="N251" s="3"/>
    </row>
    <row r="252" spans="1:14" ht="30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4"/>
      <c r="N252" s="3"/>
    </row>
    <row r="253" spans="1:14" ht="30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4"/>
      <c r="N253" s="3"/>
    </row>
    <row r="254" spans="1:14" ht="30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4"/>
      <c r="N254" s="3"/>
    </row>
  </sheetData>
  <autoFilter ref="A4:N254" xr:uid="{00000000-0009-0000-0000-000001000000}"/>
  <mergeCells count="3">
    <mergeCell ref="A3:N3"/>
    <mergeCell ref="A2:N2"/>
    <mergeCell ref="A1:N1"/>
  </mergeCells>
  <conditionalFormatting sqref="A5:A254">
    <cfRule type="expression" dxfId="6" priority="1">
      <formula>AND(A5&lt;&gt;"",COUNTIF($A$5:$A$254,A5)&gt;1)</formula>
    </cfRule>
  </conditionalFormatting>
  <conditionalFormatting sqref="K5:K254">
    <cfRule type="expression" dxfId="5" priority="2">
      <formula>OR(K5="Unknown",K5="Unverified")</formula>
    </cfRule>
  </conditionalFormatting>
  <dataValidations count="4">
    <dataValidation type="list" allowBlank="1" showInputMessage="1" showErrorMessage="1" errorTitle="Invalid value" error="Select a value from the list." promptTitle="Node type" prompt="Select the most specific component type." sqref="C5:C254" xr:uid="{00000000-0002-0000-0100-000000000000}">
      <formula1>NodeTypes</formula1>
    </dataValidation>
    <dataValidation type="list" allowBlank="1" showInputMessage="1" showErrorMessage="1" errorTitle="Invalid value" error="Select a value from the list." promptTitle="Criticality" prompt="Use your organisation's established classification." sqref="I5:I254" xr:uid="{00000000-0002-0000-0100-000001000000}">
      <formula1>Criticality</formula1>
    </dataValidation>
    <dataValidation type="list" allowBlank="1" showInputMessage="1" showErrorMessage="1" errorTitle="Invalid value" error="Select a value from the list." promptTitle="Lifecycle" prompt="Select the current lifecycle status." sqref="J5:J254" xr:uid="{00000000-0002-0000-0100-000002000000}">
      <formula1>Lifecycle</formula1>
    </dataValidation>
    <dataValidation type="list" allowBlank="1" showInputMessage="1" showErrorMessage="1" errorTitle="Invalid value" error="Select a value from the list." promptTitle="Verification" prompt="Do not mark Verified without evidence." sqref="K5:K254" xr:uid="{00000000-0002-0000-0100-000003000000}">
      <formula1>Verification</formula1>
    </dataValidation>
  </dataValidations>
  <pageMargins left="0.25" right="0.25" top="0.45" bottom="0.45" header="0.15" footer="0.2"/>
  <pageSetup paperSize="9" orientation="landscape"/>
  <headerFooter>
    <oddFooter>&amp;L&amp;8 &amp;K6D768BLibra Sentinel | AI Dependency Map Template&amp;R&amp;8 &amp;K6D768BPage &amp;P of &amp;N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9A144"/>
    <pageSetUpPr fitToPage="1"/>
  </sheetPr>
  <dimension ref="A1:R504"/>
  <sheetViews>
    <sheetView showGridLines="0" zoomScale="80" workbookViewId="0">
      <pane xSplit="1" ySplit="4" topLeftCell="B5" activePane="bottomRight" state="frozen"/>
      <selection pane="topRight"/>
      <selection pane="bottomLeft"/>
      <selection pane="bottomRight" sqref="A1:O1"/>
    </sheetView>
  </sheetViews>
  <sheetFormatPr defaultRowHeight="14.4" x14ac:dyDescent="0.3"/>
  <cols>
    <col min="1" max="2" width="16" customWidth="1"/>
    <col min="3" max="3" width="25" customWidth="1"/>
    <col min="4" max="4" width="16" customWidth="1"/>
    <col min="5" max="5" width="14" customWidth="1"/>
    <col min="6" max="6" width="25" customWidth="1"/>
    <col min="7" max="7" width="17" customWidth="1"/>
    <col min="8" max="8" width="27" customWidth="1"/>
    <col min="9" max="9" width="23" customWidth="1"/>
    <col min="10" max="10" width="18" customWidth="1"/>
    <col min="11" max="11" width="36" customWidth="1"/>
    <col min="12" max="12" width="19" customWidth="1"/>
    <col min="13" max="13" width="22" customWidth="1"/>
    <col min="14" max="14" width="21" customWidth="1"/>
    <col min="15" max="15" width="36" customWidth="1"/>
    <col min="16" max="18" width="3" hidden="1" customWidth="1"/>
  </cols>
  <sheetData>
    <row r="1" spans="1:18" ht="30" customHeight="1" x14ac:dyDescent="0.3">
      <c r="A1" s="32" t="s">
        <v>52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8" ht="30" customHeight="1" x14ac:dyDescent="0.3">
      <c r="A2" s="31" t="s">
        <v>53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8" x14ac:dyDescent="0.3">
      <c r="A3" s="30" t="s">
        <v>54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8" ht="34.049999999999997" customHeight="1" x14ac:dyDescent="0.3">
      <c r="A4" s="2" t="s">
        <v>55</v>
      </c>
      <c r="B4" s="2" t="s">
        <v>56</v>
      </c>
      <c r="C4" s="2" t="s">
        <v>57</v>
      </c>
      <c r="D4" s="2" t="s">
        <v>58</v>
      </c>
      <c r="E4" s="2" t="s">
        <v>59</v>
      </c>
      <c r="F4" s="2" t="s">
        <v>60</v>
      </c>
      <c r="G4" s="2" t="s">
        <v>61</v>
      </c>
      <c r="H4" s="2" t="s">
        <v>62</v>
      </c>
      <c r="I4" s="2" t="s">
        <v>63</v>
      </c>
      <c r="J4" s="2" t="s">
        <v>48</v>
      </c>
      <c r="K4" s="2" t="s">
        <v>49</v>
      </c>
      <c r="L4" s="2" t="s">
        <v>64</v>
      </c>
      <c r="M4" s="2" t="s">
        <v>65</v>
      </c>
      <c r="N4" s="2" t="s">
        <v>66</v>
      </c>
      <c r="O4" s="2" t="s">
        <v>51</v>
      </c>
      <c r="P4" s="2" t="s">
        <v>67</v>
      </c>
      <c r="Q4" s="2" t="s">
        <v>68</v>
      </c>
      <c r="R4" s="2" t="s">
        <v>69</v>
      </c>
    </row>
    <row r="5" spans="1:18" ht="30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5" t="str">
        <f>IF(OR(B5="",D5=""),"",IF(B5=D5,"CHECK: SAME NODE",IF(COUNTIF(Nodes!$A$5:$A$254,B5)=0,"CHECK: FROM ID",IF(COUNTIF(Nodes!$A$5:$A$254,D5)=0,"CHECK: TO ID",IF(AND(G5&lt;&gt;"",COUNTIF(Nodes!$A$5:$A$254,G5)=0),"CHECK: FALLBACK ID","OK")))))</f>
        <v/>
      </c>
      <c r="O5" s="3"/>
      <c r="P5" s="8">
        <f>IF(OR($N5&lt;&gt;"OK",$B5="",$D5=""),0,IF(COUNTIFS($B$5:$B5,$B5,$D$5:$D5,$D5)=1,1,0))</f>
        <v>0</v>
      </c>
      <c r="Q5" s="8">
        <f>IF(OR($N5&lt;&gt;"OK",$B5="",$D5="",$E5&lt;&gt;"Yes"),0,IF(COUNTIFS($B$5:$B5,$B5,$D$5:$D5,$D5,$E$5:$E5,"Yes")=1,1,0))</f>
        <v>0</v>
      </c>
      <c r="R5" s="8">
        <f>IF(OR($N5&lt;&gt;"OK",$B5="",$G5=""),0,IF(COUNTIFS($B$5:$B5,$B5,$G$5:$G5,$G5)=1,1,0))</f>
        <v>0</v>
      </c>
    </row>
    <row r="6" spans="1:18" ht="30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5" t="str">
        <f>IF(OR(B6="",D6=""),"",IF(B6=D6,"CHECK: SAME NODE",IF(COUNTIF(Nodes!$A$5:$A$254,B6)=0,"CHECK: FROM ID",IF(COUNTIF(Nodes!$A$5:$A$254,D6)=0,"CHECK: TO ID",IF(AND(G6&lt;&gt;"",COUNTIF(Nodes!$A$5:$A$254,G6)=0),"CHECK: FALLBACK ID","OK")))))</f>
        <v/>
      </c>
      <c r="O6" s="3"/>
      <c r="P6" s="8">
        <f>IF(OR($N6&lt;&gt;"OK",$B6="",$D6=""),0,IF(COUNTIFS($B$5:$B6,$B6,$D$5:$D6,$D6)=1,1,0))</f>
        <v>0</v>
      </c>
      <c r="Q6" s="8">
        <f>IF(OR($N6&lt;&gt;"OK",$B6="",$D6="",$E6&lt;&gt;"Yes"),0,IF(COUNTIFS($B$5:$B6,$B6,$D$5:$D6,$D6,$E$5:$E6,"Yes")=1,1,0))</f>
        <v>0</v>
      </c>
      <c r="R6" s="8">
        <f>IF(OR($N6&lt;&gt;"OK",$B6="",$G6=""),0,IF(COUNTIFS($B$5:$B6,$B6,$G$5:$G6,$G6)=1,1,0))</f>
        <v>0</v>
      </c>
    </row>
    <row r="7" spans="1:18" ht="30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5" t="str">
        <f>IF(OR(B7="",D7=""),"",IF(B7=D7,"CHECK: SAME NODE",IF(COUNTIF(Nodes!$A$5:$A$254,B7)=0,"CHECK: FROM ID",IF(COUNTIF(Nodes!$A$5:$A$254,D7)=0,"CHECK: TO ID",IF(AND(G7&lt;&gt;"",COUNTIF(Nodes!$A$5:$A$254,G7)=0),"CHECK: FALLBACK ID","OK")))))</f>
        <v/>
      </c>
      <c r="O7" s="3"/>
      <c r="P7" s="8">
        <f>IF(OR($N7&lt;&gt;"OK",$B7="",$D7=""),0,IF(COUNTIFS($B$5:$B7,$B7,$D$5:$D7,$D7)=1,1,0))</f>
        <v>0</v>
      </c>
      <c r="Q7" s="8">
        <f>IF(OR($N7&lt;&gt;"OK",$B7="",$D7="",$E7&lt;&gt;"Yes"),0,IF(COUNTIFS($B$5:$B7,$B7,$D$5:$D7,$D7,$E$5:$E7,"Yes")=1,1,0))</f>
        <v>0</v>
      </c>
      <c r="R7" s="8">
        <f>IF(OR($N7&lt;&gt;"OK",$B7="",$G7=""),0,IF(COUNTIFS($B$5:$B7,$B7,$G$5:$G7,$G7)=1,1,0))</f>
        <v>0</v>
      </c>
    </row>
    <row r="8" spans="1:18" ht="30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5" t="str">
        <f>IF(OR(B8="",D8=""),"",IF(B8=D8,"CHECK: SAME NODE",IF(COUNTIF(Nodes!$A$5:$A$254,B8)=0,"CHECK: FROM ID",IF(COUNTIF(Nodes!$A$5:$A$254,D8)=0,"CHECK: TO ID",IF(AND(G8&lt;&gt;"",COUNTIF(Nodes!$A$5:$A$254,G8)=0),"CHECK: FALLBACK ID","OK")))))</f>
        <v/>
      </c>
      <c r="O8" s="3"/>
      <c r="P8" s="8">
        <f>IF(OR($N8&lt;&gt;"OK",$B8="",$D8=""),0,IF(COUNTIFS($B$5:$B8,$B8,$D$5:$D8,$D8)=1,1,0))</f>
        <v>0</v>
      </c>
      <c r="Q8" s="8">
        <f>IF(OR($N8&lt;&gt;"OK",$B8="",$D8="",$E8&lt;&gt;"Yes"),0,IF(COUNTIFS($B$5:$B8,$B8,$D$5:$D8,$D8,$E$5:$E8,"Yes")=1,1,0))</f>
        <v>0</v>
      </c>
      <c r="R8" s="8">
        <f>IF(OR($N8&lt;&gt;"OK",$B8="",$G8=""),0,IF(COUNTIFS($B$5:$B8,$B8,$G$5:$G8,$G8)=1,1,0))</f>
        <v>0</v>
      </c>
    </row>
    <row r="9" spans="1:18" ht="30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5" t="str">
        <f>IF(OR(B9="",D9=""),"",IF(B9=D9,"CHECK: SAME NODE",IF(COUNTIF(Nodes!$A$5:$A$254,B9)=0,"CHECK: FROM ID",IF(COUNTIF(Nodes!$A$5:$A$254,D9)=0,"CHECK: TO ID",IF(AND(G9&lt;&gt;"",COUNTIF(Nodes!$A$5:$A$254,G9)=0),"CHECK: FALLBACK ID","OK")))))</f>
        <v/>
      </c>
      <c r="O9" s="3"/>
      <c r="P9" s="8">
        <f>IF(OR($N9&lt;&gt;"OK",$B9="",$D9=""),0,IF(COUNTIFS($B$5:$B9,$B9,$D$5:$D9,$D9)=1,1,0))</f>
        <v>0</v>
      </c>
      <c r="Q9" s="8">
        <f>IF(OR($N9&lt;&gt;"OK",$B9="",$D9="",$E9&lt;&gt;"Yes"),0,IF(COUNTIFS($B$5:$B9,$B9,$D$5:$D9,$D9,$E$5:$E9,"Yes")=1,1,0))</f>
        <v>0</v>
      </c>
      <c r="R9" s="8">
        <f>IF(OR($N9&lt;&gt;"OK",$B9="",$G9=""),0,IF(COUNTIFS($B$5:$B9,$B9,$G$5:$G9,$G9)=1,1,0))</f>
        <v>0</v>
      </c>
    </row>
    <row r="10" spans="1:18" ht="30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5" t="str">
        <f>IF(OR(B10="",D10=""),"",IF(B10=D10,"CHECK: SAME NODE",IF(COUNTIF(Nodes!$A$5:$A$254,B10)=0,"CHECK: FROM ID",IF(COUNTIF(Nodes!$A$5:$A$254,D10)=0,"CHECK: TO ID",IF(AND(G10&lt;&gt;"",COUNTIF(Nodes!$A$5:$A$254,G10)=0),"CHECK: FALLBACK ID","OK")))))</f>
        <v/>
      </c>
      <c r="O10" s="3"/>
      <c r="P10" s="8">
        <f>IF(OR($N10&lt;&gt;"OK",$B10="",$D10=""),0,IF(COUNTIFS($B$5:$B10,$B10,$D$5:$D10,$D10)=1,1,0))</f>
        <v>0</v>
      </c>
      <c r="Q10" s="8">
        <f>IF(OR($N10&lt;&gt;"OK",$B10="",$D10="",$E10&lt;&gt;"Yes"),0,IF(COUNTIFS($B$5:$B10,$B10,$D$5:$D10,$D10,$E$5:$E10,"Yes")=1,1,0))</f>
        <v>0</v>
      </c>
      <c r="R10" s="8">
        <f>IF(OR($N10&lt;&gt;"OK",$B10="",$G10=""),0,IF(COUNTIFS($B$5:$B10,$B10,$G$5:$G10,$G10)=1,1,0))</f>
        <v>0</v>
      </c>
    </row>
    <row r="11" spans="1:18" ht="30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5" t="str">
        <f>IF(OR(B11="",D11=""),"",IF(B11=D11,"CHECK: SAME NODE",IF(COUNTIF(Nodes!$A$5:$A$254,B11)=0,"CHECK: FROM ID",IF(COUNTIF(Nodes!$A$5:$A$254,D11)=0,"CHECK: TO ID",IF(AND(G11&lt;&gt;"",COUNTIF(Nodes!$A$5:$A$254,G11)=0),"CHECK: FALLBACK ID","OK")))))</f>
        <v/>
      </c>
      <c r="O11" s="3"/>
      <c r="P11" s="8">
        <f>IF(OR($N11&lt;&gt;"OK",$B11="",$D11=""),0,IF(COUNTIFS($B$5:$B11,$B11,$D$5:$D11,$D11)=1,1,0))</f>
        <v>0</v>
      </c>
      <c r="Q11" s="8">
        <f>IF(OR($N11&lt;&gt;"OK",$B11="",$D11="",$E11&lt;&gt;"Yes"),0,IF(COUNTIFS($B$5:$B11,$B11,$D$5:$D11,$D11,$E$5:$E11,"Yes")=1,1,0))</f>
        <v>0</v>
      </c>
      <c r="R11" s="8">
        <f>IF(OR($N11&lt;&gt;"OK",$B11="",$G11=""),0,IF(COUNTIFS($B$5:$B11,$B11,$G$5:$G11,$G11)=1,1,0))</f>
        <v>0</v>
      </c>
    </row>
    <row r="12" spans="1:18" ht="30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5" t="str">
        <f>IF(OR(B12="",D12=""),"",IF(B12=D12,"CHECK: SAME NODE",IF(COUNTIF(Nodes!$A$5:$A$254,B12)=0,"CHECK: FROM ID",IF(COUNTIF(Nodes!$A$5:$A$254,D12)=0,"CHECK: TO ID",IF(AND(G12&lt;&gt;"",COUNTIF(Nodes!$A$5:$A$254,G12)=0),"CHECK: FALLBACK ID","OK")))))</f>
        <v/>
      </c>
      <c r="O12" s="3"/>
      <c r="P12" s="8">
        <f>IF(OR($N12&lt;&gt;"OK",$B12="",$D12=""),0,IF(COUNTIFS($B$5:$B12,$B12,$D$5:$D12,$D12)=1,1,0))</f>
        <v>0</v>
      </c>
      <c r="Q12" s="8">
        <f>IF(OR($N12&lt;&gt;"OK",$B12="",$D12="",$E12&lt;&gt;"Yes"),0,IF(COUNTIFS($B$5:$B12,$B12,$D$5:$D12,$D12,$E$5:$E12,"Yes")=1,1,0))</f>
        <v>0</v>
      </c>
      <c r="R12" s="8">
        <f>IF(OR($N12&lt;&gt;"OK",$B12="",$G12=""),0,IF(COUNTIFS($B$5:$B12,$B12,$G$5:$G12,$G12)=1,1,0))</f>
        <v>0</v>
      </c>
    </row>
    <row r="13" spans="1:18" ht="30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5" t="str">
        <f>IF(OR(B13="",D13=""),"",IF(B13=D13,"CHECK: SAME NODE",IF(COUNTIF(Nodes!$A$5:$A$254,B13)=0,"CHECK: FROM ID",IF(COUNTIF(Nodes!$A$5:$A$254,D13)=0,"CHECK: TO ID",IF(AND(G13&lt;&gt;"",COUNTIF(Nodes!$A$5:$A$254,G13)=0),"CHECK: FALLBACK ID","OK")))))</f>
        <v/>
      </c>
      <c r="O13" s="3"/>
      <c r="P13" s="8">
        <f>IF(OR($N13&lt;&gt;"OK",$B13="",$D13=""),0,IF(COUNTIFS($B$5:$B13,$B13,$D$5:$D13,$D13)=1,1,0))</f>
        <v>0</v>
      </c>
      <c r="Q13" s="8">
        <f>IF(OR($N13&lt;&gt;"OK",$B13="",$D13="",$E13&lt;&gt;"Yes"),0,IF(COUNTIFS($B$5:$B13,$B13,$D$5:$D13,$D13,$E$5:$E13,"Yes")=1,1,0))</f>
        <v>0</v>
      </c>
      <c r="R13" s="8">
        <f>IF(OR($N13&lt;&gt;"OK",$B13="",$G13=""),0,IF(COUNTIFS($B$5:$B13,$B13,$G$5:$G13,$G13)=1,1,0))</f>
        <v>0</v>
      </c>
    </row>
    <row r="14" spans="1:18" ht="30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  <c r="M14" s="3"/>
      <c r="N14" s="5" t="str">
        <f>IF(OR(B14="",D14=""),"",IF(B14=D14,"CHECK: SAME NODE",IF(COUNTIF(Nodes!$A$5:$A$254,B14)=0,"CHECK: FROM ID",IF(COUNTIF(Nodes!$A$5:$A$254,D14)=0,"CHECK: TO ID",IF(AND(G14&lt;&gt;"",COUNTIF(Nodes!$A$5:$A$254,G14)=0),"CHECK: FALLBACK ID","OK")))))</f>
        <v/>
      </c>
      <c r="O14" s="3"/>
      <c r="P14" s="8">
        <f>IF(OR($N14&lt;&gt;"OK",$B14="",$D14=""),0,IF(COUNTIFS($B$5:$B14,$B14,$D$5:$D14,$D14)=1,1,0))</f>
        <v>0</v>
      </c>
      <c r="Q14" s="8">
        <f>IF(OR($N14&lt;&gt;"OK",$B14="",$D14="",$E14&lt;&gt;"Yes"),0,IF(COUNTIFS($B$5:$B14,$B14,$D$5:$D14,$D14,$E$5:$E14,"Yes")=1,1,0))</f>
        <v>0</v>
      </c>
      <c r="R14" s="8">
        <f>IF(OR($N14&lt;&gt;"OK",$B14="",$G14=""),0,IF(COUNTIFS($B$5:$B14,$B14,$G$5:$G14,$G14)=1,1,0))</f>
        <v>0</v>
      </c>
    </row>
    <row r="15" spans="1:18" ht="30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  <c r="M15" s="3"/>
      <c r="N15" s="5" t="str">
        <f>IF(OR(B15="",D15=""),"",IF(B15=D15,"CHECK: SAME NODE",IF(COUNTIF(Nodes!$A$5:$A$254,B15)=0,"CHECK: FROM ID",IF(COUNTIF(Nodes!$A$5:$A$254,D15)=0,"CHECK: TO ID",IF(AND(G15&lt;&gt;"",COUNTIF(Nodes!$A$5:$A$254,G15)=0),"CHECK: FALLBACK ID","OK")))))</f>
        <v/>
      </c>
      <c r="O15" s="3"/>
      <c r="P15" s="8">
        <f>IF(OR($N15&lt;&gt;"OK",$B15="",$D15=""),0,IF(COUNTIFS($B$5:$B15,$B15,$D$5:$D15,$D15)=1,1,0))</f>
        <v>0</v>
      </c>
      <c r="Q15" s="8">
        <f>IF(OR($N15&lt;&gt;"OK",$B15="",$D15="",$E15&lt;&gt;"Yes"),0,IF(COUNTIFS($B$5:$B15,$B15,$D$5:$D15,$D15,$E$5:$E15,"Yes")=1,1,0))</f>
        <v>0</v>
      </c>
      <c r="R15" s="8">
        <f>IF(OR($N15&lt;&gt;"OK",$B15="",$G15=""),0,IF(COUNTIFS($B$5:$B15,$B15,$G$5:$G15,$G15)=1,1,0))</f>
        <v>0</v>
      </c>
    </row>
    <row r="16" spans="1:18" ht="30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4"/>
      <c r="M16" s="3"/>
      <c r="N16" s="5" t="str">
        <f>IF(OR(B16="",D16=""),"",IF(B16=D16,"CHECK: SAME NODE",IF(COUNTIF(Nodes!$A$5:$A$254,B16)=0,"CHECK: FROM ID",IF(COUNTIF(Nodes!$A$5:$A$254,D16)=0,"CHECK: TO ID",IF(AND(G16&lt;&gt;"",COUNTIF(Nodes!$A$5:$A$254,G16)=0),"CHECK: FALLBACK ID","OK")))))</f>
        <v/>
      </c>
      <c r="O16" s="3"/>
      <c r="P16" s="8">
        <f>IF(OR($N16&lt;&gt;"OK",$B16="",$D16=""),0,IF(COUNTIFS($B$5:$B16,$B16,$D$5:$D16,$D16)=1,1,0))</f>
        <v>0</v>
      </c>
      <c r="Q16" s="8">
        <f>IF(OR($N16&lt;&gt;"OK",$B16="",$D16="",$E16&lt;&gt;"Yes"),0,IF(COUNTIFS($B$5:$B16,$B16,$D$5:$D16,$D16,$E$5:$E16,"Yes")=1,1,0))</f>
        <v>0</v>
      </c>
      <c r="R16" s="8">
        <f>IF(OR($N16&lt;&gt;"OK",$B16="",$G16=""),0,IF(COUNTIFS($B$5:$B16,$B16,$G$5:$G16,$G16)=1,1,0))</f>
        <v>0</v>
      </c>
    </row>
    <row r="17" spans="1:18" ht="30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4"/>
      <c r="M17" s="3"/>
      <c r="N17" s="5" t="str">
        <f>IF(OR(B17="",D17=""),"",IF(B17=D17,"CHECK: SAME NODE",IF(COUNTIF(Nodes!$A$5:$A$254,B17)=0,"CHECK: FROM ID",IF(COUNTIF(Nodes!$A$5:$A$254,D17)=0,"CHECK: TO ID",IF(AND(G17&lt;&gt;"",COUNTIF(Nodes!$A$5:$A$254,G17)=0),"CHECK: FALLBACK ID","OK")))))</f>
        <v/>
      </c>
      <c r="O17" s="3"/>
      <c r="P17" s="8">
        <f>IF(OR($N17&lt;&gt;"OK",$B17="",$D17=""),0,IF(COUNTIFS($B$5:$B17,$B17,$D$5:$D17,$D17)=1,1,0))</f>
        <v>0</v>
      </c>
      <c r="Q17" s="8">
        <f>IF(OR($N17&lt;&gt;"OK",$B17="",$D17="",$E17&lt;&gt;"Yes"),0,IF(COUNTIFS($B$5:$B17,$B17,$D$5:$D17,$D17,$E$5:$E17,"Yes")=1,1,0))</f>
        <v>0</v>
      </c>
      <c r="R17" s="8">
        <f>IF(OR($N17&lt;&gt;"OK",$B17="",$G17=""),0,IF(COUNTIFS($B$5:$B17,$B17,$G$5:$G17,$G17)=1,1,0))</f>
        <v>0</v>
      </c>
    </row>
    <row r="18" spans="1:18" ht="30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4"/>
      <c r="M18" s="3"/>
      <c r="N18" s="5" t="str">
        <f>IF(OR(B18="",D18=""),"",IF(B18=D18,"CHECK: SAME NODE",IF(COUNTIF(Nodes!$A$5:$A$254,B18)=0,"CHECK: FROM ID",IF(COUNTIF(Nodes!$A$5:$A$254,D18)=0,"CHECK: TO ID",IF(AND(G18&lt;&gt;"",COUNTIF(Nodes!$A$5:$A$254,G18)=0),"CHECK: FALLBACK ID","OK")))))</f>
        <v/>
      </c>
      <c r="O18" s="3"/>
      <c r="P18" s="8">
        <f>IF(OR($N18&lt;&gt;"OK",$B18="",$D18=""),0,IF(COUNTIFS($B$5:$B18,$B18,$D$5:$D18,$D18)=1,1,0))</f>
        <v>0</v>
      </c>
      <c r="Q18" s="8">
        <f>IF(OR($N18&lt;&gt;"OK",$B18="",$D18="",$E18&lt;&gt;"Yes"),0,IF(COUNTIFS($B$5:$B18,$B18,$D$5:$D18,$D18,$E$5:$E18,"Yes")=1,1,0))</f>
        <v>0</v>
      </c>
      <c r="R18" s="8">
        <f>IF(OR($N18&lt;&gt;"OK",$B18="",$G18=""),0,IF(COUNTIFS($B$5:$B18,$B18,$G$5:$G18,$G18)=1,1,0))</f>
        <v>0</v>
      </c>
    </row>
    <row r="19" spans="1:18" ht="30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  <c r="M19" s="3"/>
      <c r="N19" s="5" t="str">
        <f>IF(OR(B19="",D19=""),"",IF(B19=D19,"CHECK: SAME NODE",IF(COUNTIF(Nodes!$A$5:$A$254,B19)=0,"CHECK: FROM ID",IF(COUNTIF(Nodes!$A$5:$A$254,D19)=0,"CHECK: TO ID",IF(AND(G19&lt;&gt;"",COUNTIF(Nodes!$A$5:$A$254,G19)=0),"CHECK: FALLBACK ID","OK")))))</f>
        <v/>
      </c>
      <c r="O19" s="3"/>
      <c r="P19" s="8">
        <f>IF(OR($N19&lt;&gt;"OK",$B19="",$D19=""),0,IF(COUNTIFS($B$5:$B19,$B19,$D$5:$D19,$D19)=1,1,0))</f>
        <v>0</v>
      </c>
      <c r="Q19" s="8">
        <f>IF(OR($N19&lt;&gt;"OK",$B19="",$D19="",$E19&lt;&gt;"Yes"),0,IF(COUNTIFS($B$5:$B19,$B19,$D$5:$D19,$D19,$E$5:$E19,"Yes")=1,1,0))</f>
        <v>0</v>
      </c>
      <c r="R19" s="8">
        <f>IF(OR($N19&lt;&gt;"OK",$B19="",$G19=""),0,IF(COUNTIFS($B$5:$B19,$B19,$G$5:$G19,$G19)=1,1,0))</f>
        <v>0</v>
      </c>
    </row>
    <row r="20" spans="1:18" ht="30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  <c r="M20" s="3"/>
      <c r="N20" s="5" t="str">
        <f>IF(OR(B20="",D20=""),"",IF(B20=D20,"CHECK: SAME NODE",IF(COUNTIF(Nodes!$A$5:$A$254,B20)=0,"CHECK: FROM ID",IF(COUNTIF(Nodes!$A$5:$A$254,D20)=0,"CHECK: TO ID",IF(AND(G20&lt;&gt;"",COUNTIF(Nodes!$A$5:$A$254,G20)=0),"CHECK: FALLBACK ID","OK")))))</f>
        <v/>
      </c>
      <c r="O20" s="3"/>
      <c r="P20" s="8">
        <f>IF(OR($N20&lt;&gt;"OK",$B20="",$D20=""),0,IF(COUNTIFS($B$5:$B20,$B20,$D$5:$D20,$D20)=1,1,0))</f>
        <v>0</v>
      </c>
      <c r="Q20" s="8">
        <f>IF(OR($N20&lt;&gt;"OK",$B20="",$D20="",$E20&lt;&gt;"Yes"),0,IF(COUNTIFS($B$5:$B20,$B20,$D$5:$D20,$D20,$E$5:$E20,"Yes")=1,1,0))</f>
        <v>0</v>
      </c>
      <c r="R20" s="8">
        <f>IF(OR($N20&lt;&gt;"OK",$B20="",$G20=""),0,IF(COUNTIFS($B$5:$B20,$B20,$G$5:$G20,$G20)=1,1,0))</f>
        <v>0</v>
      </c>
    </row>
    <row r="21" spans="1:18" ht="30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4"/>
      <c r="M21" s="3"/>
      <c r="N21" s="5" t="str">
        <f>IF(OR(B21="",D21=""),"",IF(B21=D21,"CHECK: SAME NODE",IF(COUNTIF(Nodes!$A$5:$A$254,B21)=0,"CHECK: FROM ID",IF(COUNTIF(Nodes!$A$5:$A$254,D21)=0,"CHECK: TO ID",IF(AND(G21&lt;&gt;"",COUNTIF(Nodes!$A$5:$A$254,G21)=0),"CHECK: FALLBACK ID","OK")))))</f>
        <v/>
      </c>
      <c r="O21" s="3"/>
      <c r="P21" s="8">
        <f>IF(OR($N21&lt;&gt;"OK",$B21="",$D21=""),0,IF(COUNTIFS($B$5:$B21,$B21,$D$5:$D21,$D21)=1,1,0))</f>
        <v>0</v>
      </c>
      <c r="Q21" s="8">
        <f>IF(OR($N21&lt;&gt;"OK",$B21="",$D21="",$E21&lt;&gt;"Yes"),0,IF(COUNTIFS($B$5:$B21,$B21,$D$5:$D21,$D21,$E$5:$E21,"Yes")=1,1,0))</f>
        <v>0</v>
      </c>
      <c r="R21" s="8">
        <f>IF(OR($N21&lt;&gt;"OK",$B21="",$G21=""),0,IF(COUNTIFS($B$5:$B21,$B21,$G$5:$G21,$G21)=1,1,0))</f>
        <v>0</v>
      </c>
    </row>
    <row r="22" spans="1:18" ht="30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4"/>
      <c r="M22" s="3"/>
      <c r="N22" s="5" t="str">
        <f>IF(OR(B22="",D22=""),"",IF(B22=D22,"CHECK: SAME NODE",IF(COUNTIF(Nodes!$A$5:$A$254,B22)=0,"CHECK: FROM ID",IF(COUNTIF(Nodes!$A$5:$A$254,D22)=0,"CHECK: TO ID",IF(AND(G22&lt;&gt;"",COUNTIF(Nodes!$A$5:$A$254,G22)=0),"CHECK: FALLBACK ID","OK")))))</f>
        <v/>
      </c>
      <c r="O22" s="3"/>
      <c r="P22" s="8">
        <f>IF(OR($N22&lt;&gt;"OK",$B22="",$D22=""),0,IF(COUNTIFS($B$5:$B22,$B22,$D$5:$D22,$D22)=1,1,0))</f>
        <v>0</v>
      </c>
      <c r="Q22" s="8">
        <f>IF(OR($N22&lt;&gt;"OK",$B22="",$D22="",$E22&lt;&gt;"Yes"),0,IF(COUNTIFS($B$5:$B22,$B22,$D$5:$D22,$D22,$E$5:$E22,"Yes")=1,1,0))</f>
        <v>0</v>
      </c>
      <c r="R22" s="8">
        <f>IF(OR($N22&lt;&gt;"OK",$B22="",$G22=""),0,IF(COUNTIFS($B$5:$B22,$B22,$G$5:$G22,$G22)=1,1,0))</f>
        <v>0</v>
      </c>
    </row>
    <row r="23" spans="1:18" ht="30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  <c r="M23" s="3"/>
      <c r="N23" s="5" t="str">
        <f>IF(OR(B23="",D23=""),"",IF(B23=D23,"CHECK: SAME NODE",IF(COUNTIF(Nodes!$A$5:$A$254,B23)=0,"CHECK: FROM ID",IF(COUNTIF(Nodes!$A$5:$A$254,D23)=0,"CHECK: TO ID",IF(AND(G23&lt;&gt;"",COUNTIF(Nodes!$A$5:$A$254,G23)=0),"CHECK: FALLBACK ID","OK")))))</f>
        <v/>
      </c>
      <c r="O23" s="3"/>
      <c r="P23" s="8">
        <f>IF(OR($N23&lt;&gt;"OK",$B23="",$D23=""),0,IF(COUNTIFS($B$5:$B23,$B23,$D$5:$D23,$D23)=1,1,0))</f>
        <v>0</v>
      </c>
      <c r="Q23" s="8">
        <f>IF(OR($N23&lt;&gt;"OK",$B23="",$D23="",$E23&lt;&gt;"Yes"),0,IF(COUNTIFS($B$5:$B23,$B23,$D$5:$D23,$D23,$E$5:$E23,"Yes")=1,1,0))</f>
        <v>0</v>
      </c>
      <c r="R23" s="8">
        <f>IF(OR($N23&lt;&gt;"OK",$B23="",$G23=""),0,IF(COUNTIFS($B$5:$B23,$B23,$G$5:$G23,$G23)=1,1,0))</f>
        <v>0</v>
      </c>
    </row>
    <row r="24" spans="1:18" ht="30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4"/>
      <c r="M24" s="3"/>
      <c r="N24" s="5" t="str">
        <f>IF(OR(B24="",D24=""),"",IF(B24=D24,"CHECK: SAME NODE",IF(COUNTIF(Nodes!$A$5:$A$254,B24)=0,"CHECK: FROM ID",IF(COUNTIF(Nodes!$A$5:$A$254,D24)=0,"CHECK: TO ID",IF(AND(G24&lt;&gt;"",COUNTIF(Nodes!$A$5:$A$254,G24)=0),"CHECK: FALLBACK ID","OK")))))</f>
        <v/>
      </c>
      <c r="O24" s="3"/>
      <c r="P24" s="8">
        <f>IF(OR($N24&lt;&gt;"OK",$B24="",$D24=""),0,IF(COUNTIFS($B$5:$B24,$B24,$D$5:$D24,$D24)=1,1,0))</f>
        <v>0</v>
      </c>
      <c r="Q24" s="8">
        <f>IF(OR($N24&lt;&gt;"OK",$B24="",$D24="",$E24&lt;&gt;"Yes"),0,IF(COUNTIFS($B$5:$B24,$B24,$D$5:$D24,$D24,$E$5:$E24,"Yes")=1,1,0))</f>
        <v>0</v>
      </c>
      <c r="R24" s="8">
        <f>IF(OR($N24&lt;&gt;"OK",$B24="",$G24=""),0,IF(COUNTIFS($B$5:$B24,$B24,$G$5:$G24,$G24)=1,1,0))</f>
        <v>0</v>
      </c>
    </row>
    <row r="25" spans="1:18" ht="30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  <c r="M25" s="3"/>
      <c r="N25" s="5" t="str">
        <f>IF(OR(B25="",D25=""),"",IF(B25=D25,"CHECK: SAME NODE",IF(COUNTIF(Nodes!$A$5:$A$254,B25)=0,"CHECK: FROM ID",IF(COUNTIF(Nodes!$A$5:$A$254,D25)=0,"CHECK: TO ID",IF(AND(G25&lt;&gt;"",COUNTIF(Nodes!$A$5:$A$254,G25)=0),"CHECK: FALLBACK ID","OK")))))</f>
        <v/>
      </c>
      <c r="O25" s="3"/>
      <c r="P25" s="8">
        <f>IF(OR($N25&lt;&gt;"OK",$B25="",$D25=""),0,IF(COUNTIFS($B$5:$B25,$B25,$D$5:$D25,$D25)=1,1,0))</f>
        <v>0</v>
      </c>
      <c r="Q25" s="8">
        <f>IF(OR($N25&lt;&gt;"OK",$B25="",$D25="",$E25&lt;&gt;"Yes"),0,IF(COUNTIFS($B$5:$B25,$B25,$D$5:$D25,$D25,$E$5:$E25,"Yes")=1,1,0))</f>
        <v>0</v>
      </c>
      <c r="R25" s="8">
        <f>IF(OR($N25&lt;&gt;"OK",$B25="",$G25=""),0,IF(COUNTIFS($B$5:$B25,$B25,$G$5:$G25,$G25)=1,1,0))</f>
        <v>0</v>
      </c>
    </row>
    <row r="26" spans="1:18" ht="30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4"/>
      <c r="M26" s="3"/>
      <c r="N26" s="5" t="str">
        <f>IF(OR(B26="",D26=""),"",IF(B26=D26,"CHECK: SAME NODE",IF(COUNTIF(Nodes!$A$5:$A$254,B26)=0,"CHECK: FROM ID",IF(COUNTIF(Nodes!$A$5:$A$254,D26)=0,"CHECK: TO ID",IF(AND(G26&lt;&gt;"",COUNTIF(Nodes!$A$5:$A$254,G26)=0),"CHECK: FALLBACK ID","OK")))))</f>
        <v/>
      </c>
      <c r="O26" s="3"/>
      <c r="P26" s="8">
        <f>IF(OR($N26&lt;&gt;"OK",$B26="",$D26=""),0,IF(COUNTIFS($B$5:$B26,$B26,$D$5:$D26,$D26)=1,1,0))</f>
        <v>0</v>
      </c>
      <c r="Q26" s="8">
        <f>IF(OR($N26&lt;&gt;"OK",$B26="",$D26="",$E26&lt;&gt;"Yes"),0,IF(COUNTIFS($B$5:$B26,$B26,$D$5:$D26,$D26,$E$5:$E26,"Yes")=1,1,0))</f>
        <v>0</v>
      </c>
      <c r="R26" s="8">
        <f>IF(OR($N26&lt;&gt;"OK",$B26="",$G26=""),0,IF(COUNTIFS($B$5:$B26,$B26,$G$5:$G26,$G26)=1,1,0))</f>
        <v>0</v>
      </c>
    </row>
    <row r="27" spans="1:18" ht="30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  <c r="M27" s="3"/>
      <c r="N27" s="5" t="str">
        <f>IF(OR(B27="",D27=""),"",IF(B27=D27,"CHECK: SAME NODE",IF(COUNTIF(Nodes!$A$5:$A$254,B27)=0,"CHECK: FROM ID",IF(COUNTIF(Nodes!$A$5:$A$254,D27)=0,"CHECK: TO ID",IF(AND(G27&lt;&gt;"",COUNTIF(Nodes!$A$5:$A$254,G27)=0),"CHECK: FALLBACK ID","OK")))))</f>
        <v/>
      </c>
      <c r="O27" s="3"/>
      <c r="P27" s="8">
        <f>IF(OR($N27&lt;&gt;"OK",$B27="",$D27=""),0,IF(COUNTIFS($B$5:$B27,$B27,$D$5:$D27,$D27)=1,1,0))</f>
        <v>0</v>
      </c>
      <c r="Q27" s="8">
        <f>IF(OR($N27&lt;&gt;"OK",$B27="",$D27="",$E27&lt;&gt;"Yes"),0,IF(COUNTIFS($B$5:$B27,$B27,$D$5:$D27,$D27,$E$5:$E27,"Yes")=1,1,0))</f>
        <v>0</v>
      </c>
      <c r="R27" s="8">
        <f>IF(OR($N27&lt;&gt;"OK",$B27="",$G27=""),0,IF(COUNTIFS($B$5:$B27,$B27,$G$5:$G27,$G27)=1,1,0))</f>
        <v>0</v>
      </c>
    </row>
    <row r="28" spans="1:18" ht="30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  <c r="M28" s="3"/>
      <c r="N28" s="5" t="str">
        <f>IF(OR(B28="",D28=""),"",IF(B28=D28,"CHECK: SAME NODE",IF(COUNTIF(Nodes!$A$5:$A$254,B28)=0,"CHECK: FROM ID",IF(COUNTIF(Nodes!$A$5:$A$254,D28)=0,"CHECK: TO ID",IF(AND(G28&lt;&gt;"",COUNTIF(Nodes!$A$5:$A$254,G28)=0),"CHECK: FALLBACK ID","OK")))))</f>
        <v/>
      </c>
      <c r="O28" s="3"/>
      <c r="P28" s="8">
        <f>IF(OR($N28&lt;&gt;"OK",$B28="",$D28=""),0,IF(COUNTIFS($B$5:$B28,$B28,$D$5:$D28,$D28)=1,1,0))</f>
        <v>0</v>
      </c>
      <c r="Q28" s="8">
        <f>IF(OR($N28&lt;&gt;"OK",$B28="",$D28="",$E28&lt;&gt;"Yes"),0,IF(COUNTIFS($B$5:$B28,$B28,$D$5:$D28,$D28,$E$5:$E28,"Yes")=1,1,0))</f>
        <v>0</v>
      </c>
      <c r="R28" s="8">
        <f>IF(OR($N28&lt;&gt;"OK",$B28="",$G28=""),0,IF(COUNTIFS($B$5:$B28,$B28,$G$5:$G28,$G28)=1,1,0))</f>
        <v>0</v>
      </c>
    </row>
    <row r="29" spans="1:18" ht="30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  <c r="M29" s="3"/>
      <c r="N29" s="5" t="str">
        <f>IF(OR(B29="",D29=""),"",IF(B29=D29,"CHECK: SAME NODE",IF(COUNTIF(Nodes!$A$5:$A$254,B29)=0,"CHECK: FROM ID",IF(COUNTIF(Nodes!$A$5:$A$254,D29)=0,"CHECK: TO ID",IF(AND(G29&lt;&gt;"",COUNTIF(Nodes!$A$5:$A$254,G29)=0),"CHECK: FALLBACK ID","OK")))))</f>
        <v/>
      </c>
      <c r="O29" s="3"/>
      <c r="P29" s="8">
        <f>IF(OR($N29&lt;&gt;"OK",$B29="",$D29=""),0,IF(COUNTIFS($B$5:$B29,$B29,$D$5:$D29,$D29)=1,1,0))</f>
        <v>0</v>
      </c>
      <c r="Q29" s="8">
        <f>IF(OR($N29&lt;&gt;"OK",$B29="",$D29="",$E29&lt;&gt;"Yes"),0,IF(COUNTIFS($B$5:$B29,$B29,$D$5:$D29,$D29,$E$5:$E29,"Yes")=1,1,0))</f>
        <v>0</v>
      </c>
      <c r="R29" s="8">
        <f>IF(OR($N29&lt;&gt;"OK",$B29="",$G29=""),0,IF(COUNTIFS($B$5:$B29,$B29,$G$5:$G29,$G29)=1,1,0))</f>
        <v>0</v>
      </c>
    </row>
    <row r="30" spans="1:18" ht="30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  <c r="M30" s="3"/>
      <c r="N30" s="5" t="str">
        <f>IF(OR(B30="",D30=""),"",IF(B30=D30,"CHECK: SAME NODE",IF(COUNTIF(Nodes!$A$5:$A$254,B30)=0,"CHECK: FROM ID",IF(COUNTIF(Nodes!$A$5:$A$254,D30)=0,"CHECK: TO ID",IF(AND(G30&lt;&gt;"",COUNTIF(Nodes!$A$5:$A$254,G30)=0),"CHECK: FALLBACK ID","OK")))))</f>
        <v/>
      </c>
      <c r="O30" s="3"/>
      <c r="P30" s="8">
        <f>IF(OR($N30&lt;&gt;"OK",$B30="",$D30=""),0,IF(COUNTIFS($B$5:$B30,$B30,$D$5:$D30,$D30)=1,1,0))</f>
        <v>0</v>
      </c>
      <c r="Q30" s="8">
        <f>IF(OR($N30&lt;&gt;"OK",$B30="",$D30="",$E30&lt;&gt;"Yes"),0,IF(COUNTIFS($B$5:$B30,$B30,$D$5:$D30,$D30,$E$5:$E30,"Yes")=1,1,0))</f>
        <v>0</v>
      </c>
      <c r="R30" s="8">
        <f>IF(OR($N30&lt;&gt;"OK",$B30="",$G30=""),0,IF(COUNTIFS($B$5:$B30,$B30,$G$5:$G30,$G30)=1,1,0))</f>
        <v>0</v>
      </c>
    </row>
    <row r="31" spans="1:18" ht="30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  <c r="M31" s="3"/>
      <c r="N31" s="5" t="str">
        <f>IF(OR(B31="",D31=""),"",IF(B31=D31,"CHECK: SAME NODE",IF(COUNTIF(Nodes!$A$5:$A$254,B31)=0,"CHECK: FROM ID",IF(COUNTIF(Nodes!$A$5:$A$254,D31)=0,"CHECK: TO ID",IF(AND(G31&lt;&gt;"",COUNTIF(Nodes!$A$5:$A$254,G31)=0),"CHECK: FALLBACK ID","OK")))))</f>
        <v/>
      </c>
      <c r="O31" s="3"/>
      <c r="P31" s="8">
        <f>IF(OR($N31&lt;&gt;"OK",$B31="",$D31=""),0,IF(COUNTIFS($B$5:$B31,$B31,$D$5:$D31,$D31)=1,1,0))</f>
        <v>0</v>
      </c>
      <c r="Q31" s="8">
        <f>IF(OR($N31&lt;&gt;"OK",$B31="",$D31="",$E31&lt;&gt;"Yes"),0,IF(COUNTIFS($B$5:$B31,$B31,$D$5:$D31,$D31,$E$5:$E31,"Yes")=1,1,0))</f>
        <v>0</v>
      </c>
      <c r="R31" s="8">
        <f>IF(OR($N31&lt;&gt;"OK",$B31="",$G31=""),0,IF(COUNTIFS($B$5:$B31,$B31,$G$5:$G31,$G31)=1,1,0))</f>
        <v>0</v>
      </c>
    </row>
    <row r="32" spans="1:18" ht="30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  <c r="M32" s="3"/>
      <c r="N32" s="5" t="str">
        <f>IF(OR(B32="",D32=""),"",IF(B32=D32,"CHECK: SAME NODE",IF(COUNTIF(Nodes!$A$5:$A$254,B32)=0,"CHECK: FROM ID",IF(COUNTIF(Nodes!$A$5:$A$254,D32)=0,"CHECK: TO ID",IF(AND(G32&lt;&gt;"",COUNTIF(Nodes!$A$5:$A$254,G32)=0),"CHECK: FALLBACK ID","OK")))))</f>
        <v/>
      </c>
      <c r="O32" s="3"/>
      <c r="P32" s="8">
        <f>IF(OR($N32&lt;&gt;"OK",$B32="",$D32=""),0,IF(COUNTIFS($B$5:$B32,$B32,$D$5:$D32,$D32)=1,1,0))</f>
        <v>0</v>
      </c>
      <c r="Q32" s="8">
        <f>IF(OR($N32&lt;&gt;"OK",$B32="",$D32="",$E32&lt;&gt;"Yes"),0,IF(COUNTIFS($B$5:$B32,$B32,$D$5:$D32,$D32,$E$5:$E32,"Yes")=1,1,0))</f>
        <v>0</v>
      </c>
      <c r="R32" s="8">
        <f>IF(OR($N32&lt;&gt;"OK",$B32="",$G32=""),0,IF(COUNTIFS($B$5:$B32,$B32,$G$5:$G32,$G32)=1,1,0))</f>
        <v>0</v>
      </c>
    </row>
    <row r="33" spans="1:18" ht="30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  <c r="M33" s="3"/>
      <c r="N33" s="5" t="str">
        <f>IF(OR(B33="",D33=""),"",IF(B33=D33,"CHECK: SAME NODE",IF(COUNTIF(Nodes!$A$5:$A$254,B33)=0,"CHECK: FROM ID",IF(COUNTIF(Nodes!$A$5:$A$254,D33)=0,"CHECK: TO ID",IF(AND(G33&lt;&gt;"",COUNTIF(Nodes!$A$5:$A$254,G33)=0),"CHECK: FALLBACK ID","OK")))))</f>
        <v/>
      </c>
      <c r="O33" s="3"/>
      <c r="P33" s="8">
        <f>IF(OR($N33&lt;&gt;"OK",$B33="",$D33=""),0,IF(COUNTIFS($B$5:$B33,$B33,$D$5:$D33,$D33)=1,1,0))</f>
        <v>0</v>
      </c>
      <c r="Q33" s="8">
        <f>IF(OR($N33&lt;&gt;"OK",$B33="",$D33="",$E33&lt;&gt;"Yes"),0,IF(COUNTIFS($B$5:$B33,$B33,$D$5:$D33,$D33,$E$5:$E33,"Yes")=1,1,0))</f>
        <v>0</v>
      </c>
      <c r="R33" s="8">
        <f>IF(OR($N33&lt;&gt;"OK",$B33="",$G33=""),0,IF(COUNTIFS($B$5:$B33,$B33,$G$5:$G33,$G33)=1,1,0))</f>
        <v>0</v>
      </c>
    </row>
    <row r="34" spans="1:18" ht="30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  <c r="M34" s="3"/>
      <c r="N34" s="5" t="str">
        <f>IF(OR(B34="",D34=""),"",IF(B34=D34,"CHECK: SAME NODE",IF(COUNTIF(Nodes!$A$5:$A$254,B34)=0,"CHECK: FROM ID",IF(COUNTIF(Nodes!$A$5:$A$254,D34)=0,"CHECK: TO ID",IF(AND(G34&lt;&gt;"",COUNTIF(Nodes!$A$5:$A$254,G34)=0),"CHECK: FALLBACK ID","OK")))))</f>
        <v/>
      </c>
      <c r="O34" s="3"/>
      <c r="P34" s="8">
        <f>IF(OR($N34&lt;&gt;"OK",$B34="",$D34=""),0,IF(COUNTIFS($B$5:$B34,$B34,$D$5:$D34,$D34)=1,1,0))</f>
        <v>0</v>
      </c>
      <c r="Q34" s="8">
        <f>IF(OR($N34&lt;&gt;"OK",$B34="",$D34="",$E34&lt;&gt;"Yes"),0,IF(COUNTIFS($B$5:$B34,$B34,$D$5:$D34,$D34,$E$5:$E34,"Yes")=1,1,0))</f>
        <v>0</v>
      </c>
      <c r="R34" s="8">
        <f>IF(OR($N34&lt;&gt;"OK",$B34="",$G34=""),0,IF(COUNTIFS($B$5:$B34,$B34,$G$5:$G34,$G34)=1,1,0))</f>
        <v>0</v>
      </c>
    </row>
    <row r="35" spans="1:18" ht="30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4"/>
      <c r="M35" s="3"/>
      <c r="N35" s="5" t="str">
        <f>IF(OR(B35="",D35=""),"",IF(B35=D35,"CHECK: SAME NODE",IF(COUNTIF(Nodes!$A$5:$A$254,B35)=0,"CHECK: FROM ID",IF(COUNTIF(Nodes!$A$5:$A$254,D35)=0,"CHECK: TO ID",IF(AND(G35&lt;&gt;"",COUNTIF(Nodes!$A$5:$A$254,G35)=0),"CHECK: FALLBACK ID","OK")))))</f>
        <v/>
      </c>
      <c r="O35" s="3"/>
      <c r="P35" s="8">
        <f>IF(OR($N35&lt;&gt;"OK",$B35="",$D35=""),0,IF(COUNTIFS($B$5:$B35,$B35,$D$5:$D35,$D35)=1,1,0))</f>
        <v>0</v>
      </c>
      <c r="Q35" s="8">
        <f>IF(OR($N35&lt;&gt;"OK",$B35="",$D35="",$E35&lt;&gt;"Yes"),0,IF(COUNTIFS($B$5:$B35,$B35,$D$5:$D35,$D35,$E$5:$E35,"Yes")=1,1,0))</f>
        <v>0</v>
      </c>
      <c r="R35" s="8">
        <f>IF(OR($N35&lt;&gt;"OK",$B35="",$G35=""),0,IF(COUNTIFS($B$5:$B35,$B35,$G$5:$G35,$G35)=1,1,0))</f>
        <v>0</v>
      </c>
    </row>
    <row r="36" spans="1:18" ht="30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  <c r="M36" s="3"/>
      <c r="N36" s="5" t="str">
        <f>IF(OR(B36="",D36=""),"",IF(B36=D36,"CHECK: SAME NODE",IF(COUNTIF(Nodes!$A$5:$A$254,B36)=0,"CHECK: FROM ID",IF(COUNTIF(Nodes!$A$5:$A$254,D36)=0,"CHECK: TO ID",IF(AND(G36&lt;&gt;"",COUNTIF(Nodes!$A$5:$A$254,G36)=0),"CHECK: FALLBACK ID","OK")))))</f>
        <v/>
      </c>
      <c r="O36" s="3"/>
      <c r="P36" s="8">
        <f>IF(OR($N36&lt;&gt;"OK",$B36="",$D36=""),0,IF(COUNTIFS($B$5:$B36,$B36,$D$5:$D36,$D36)=1,1,0))</f>
        <v>0</v>
      </c>
      <c r="Q36" s="8">
        <f>IF(OR($N36&lt;&gt;"OK",$B36="",$D36="",$E36&lt;&gt;"Yes"),0,IF(COUNTIFS($B$5:$B36,$B36,$D$5:$D36,$D36,$E$5:$E36,"Yes")=1,1,0))</f>
        <v>0</v>
      </c>
      <c r="R36" s="8">
        <f>IF(OR($N36&lt;&gt;"OK",$B36="",$G36=""),0,IF(COUNTIFS($B$5:$B36,$B36,$G$5:$G36,$G36)=1,1,0))</f>
        <v>0</v>
      </c>
    </row>
    <row r="37" spans="1:18" ht="30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  <c r="M37" s="3"/>
      <c r="N37" s="5" t="str">
        <f>IF(OR(B37="",D37=""),"",IF(B37=D37,"CHECK: SAME NODE",IF(COUNTIF(Nodes!$A$5:$A$254,B37)=0,"CHECK: FROM ID",IF(COUNTIF(Nodes!$A$5:$A$254,D37)=0,"CHECK: TO ID",IF(AND(G37&lt;&gt;"",COUNTIF(Nodes!$A$5:$A$254,G37)=0),"CHECK: FALLBACK ID","OK")))))</f>
        <v/>
      </c>
      <c r="O37" s="3"/>
      <c r="P37" s="8">
        <f>IF(OR($N37&lt;&gt;"OK",$B37="",$D37=""),0,IF(COUNTIFS($B$5:$B37,$B37,$D$5:$D37,$D37)=1,1,0))</f>
        <v>0</v>
      </c>
      <c r="Q37" s="8">
        <f>IF(OR($N37&lt;&gt;"OK",$B37="",$D37="",$E37&lt;&gt;"Yes"),0,IF(COUNTIFS($B$5:$B37,$B37,$D$5:$D37,$D37,$E$5:$E37,"Yes")=1,1,0))</f>
        <v>0</v>
      </c>
      <c r="R37" s="8">
        <f>IF(OR($N37&lt;&gt;"OK",$B37="",$G37=""),0,IF(COUNTIFS($B$5:$B37,$B37,$G$5:$G37,$G37)=1,1,0))</f>
        <v>0</v>
      </c>
    </row>
    <row r="38" spans="1:18" ht="30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  <c r="M38" s="3"/>
      <c r="N38" s="5" t="str">
        <f>IF(OR(B38="",D38=""),"",IF(B38=D38,"CHECK: SAME NODE",IF(COUNTIF(Nodes!$A$5:$A$254,B38)=0,"CHECK: FROM ID",IF(COUNTIF(Nodes!$A$5:$A$254,D38)=0,"CHECK: TO ID",IF(AND(G38&lt;&gt;"",COUNTIF(Nodes!$A$5:$A$254,G38)=0),"CHECK: FALLBACK ID","OK")))))</f>
        <v/>
      </c>
      <c r="O38" s="3"/>
      <c r="P38" s="8">
        <f>IF(OR($N38&lt;&gt;"OK",$B38="",$D38=""),0,IF(COUNTIFS($B$5:$B38,$B38,$D$5:$D38,$D38)=1,1,0))</f>
        <v>0</v>
      </c>
      <c r="Q38" s="8">
        <f>IF(OR($N38&lt;&gt;"OK",$B38="",$D38="",$E38&lt;&gt;"Yes"),0,IF(COUNTIFS($B$5:$B38,$B38,$D$5:$D38,$D38,$E$5:$E38,"Yes")=1,1,0))</f>
        <v>0</v>
      </c>
      <c r="R38" s="8">
        <f>IF(OR($N38&lt;&gt;"OK",$B38="",$G38=""),0,IF(COUNTIFS($B$5:$B38,$B38,$G$5:$G38,$G38)=1,1,0))</f>
        <v>0</v>
      </c>
    </row>
    <row r="39" spans="1:18" ht="30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  <c r="M39" s="3"/>
      <c r="N39" s="5" t="str">
        <f>IF(OR(B39="",D39=""),"",IF(B39=D39,"CHECK: SAME NODE",IF(COUNTIF(Nodes!$A$5:$A$254,B39)=0,"CHECK: FROM ID",IF(COUNTIF(Nodes!$A$5:$A$254,D39)=0,"CHECK: TO ID",IF(AND(G39&lt;&gt;"",COUNTIF(Nodes!$A$5:$A$254,G39)=0),"CHECK: FALLBACK ID","OK")))))</f>
        <v/>
      </c>
      <c r="O39" s="3"/>
      <c r="P39" s="8">
        <f>IF(OR($N39&lt;&gt;"OK",$B39="",$D39=""),0,IF(COUNTIFS($B$5:$B39,$B39,$D$5:$D39,$D39)=1,1,0))</f>
        <v>0</v>
      </c>
      <c r="Q39" s="8">
        <f>IF(OR($N39&lt;&gt;"OK",$B39="",$D39="",$E39&lt;&gt;"Yes"),0,IF(COUNTIFS($B$5:$B39,$B39,$D$5:$D39,$D39,$E$5:$E39,"Yes")=1,1,0))</f>
        <v>0</v>
      </c>
      <c r="R39" s="8">
        <f>IF(OR($N39&lt;&gt;"OK",$B39="",$G39=""),0,IF(COUNTIFS($B$5:$B39,$B39,$G$5:$G39,$G39)=1,1,0))</f>
        <v>0</v>
      </c>
    </row>
    <row r="40" spans="1:18" ht="30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  <c r="M40" s="3"/>
      <c r="N40" s="5" t="str">
        <f>IF(OR(B40="",D40=""),"",IF(B40=D40,"CHECK: SAME NODE",IF(COUNTIF(Nodes!$A$5:$A$254,B40)=0,"CHECK: FROM ID",IF(COUNTIF(Nodes!$A$5:$A$254,D40)=0,"CHECK: TO ID",IF(AND(G40&lt;&gt;"",COUNTIF(Nodes!$A$5:$A$254,G40)=0),"CHECK: FALLBACK ID","OK")))))</f>
        <v/>
      </c>
      <c r="O40" s="3"/>
      <c r="P40" s="8">
        <f>IF(OR($N40&lt;&gt;"OK",$B40="",$D40=""),0,IF(COUNTIFS($B$5:$B40,$B40,$D$5:$D40,$D40)=1,1,0))</f>
        <v>0</v>
      </c>
      <c r="Q40" s="8">
        <f>IF(OR($N40&lt;&gt;"OK",$B40="",$D40="",$E40&lt;&gt;"Yes"),0,IF(COUNTIFS($B$5:$B40,$B40,$D$5:$D40,$D40,$E$5:$E40,"Yes")=1,1,0))</f>
        <v>0</v>
      </c>
      <c r="R40" s="8">
        <f>IF(OR($N40&lt;&gt;"OK",$B40="",$G40=""),0,IF(COUNTIFS($B$5:$B40,$B40,$G$5:$G40,$G40)=1,1,0))</f>
        <v>0</v>
      </c>
    </row>
    <row r="41" spans="1:18" ht="30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  <c r="M41" s="3"/>
      <c r="N41" s="5" t="str">
        <f>IF(OR(B41="",D41=""),"",IF(B41=D41,"CHECK: SAME NODE",IF(COUNTIF(Nodes!$A$5:$A$254,B41)=0,"CHECK: FROM ID",IF(COUNTIF(Nodes!$A$5:$A$254,D41)=0,"CHECK: TO ID",IF(AND(G41&lt;&gt;"",COUNTIF(Nodes!$A$5:$A$254,G41)=0),"CHECK: FALLBACK ID","OK")))))</f>
        <v/>
      </c>
      <c r="O41" s="3"/>
      <c r="P41" s="8">
        <f>IF(OR($N41&lt;&gt;"OK",$B41="",$D41=""),0,IF(COUNTIFS($B$5:$B41,$B41,$D$5:$D41,$D41)=1,1,0))</f>
        <v>0</v>
      </c>
      <c r="Q41" s="8">
        <f>IF(OR($N41&lt;&gt;"OK",$B41="",$D41="",$E41&lt;&gt;"Yes"),0,IF(COUNTIFS($B$5:$B41,$B41,$D$5:$D41,$D41,$E$5:$E41,"Yes")=1,1,0))</f>
        <v>0</v>
      </c>
      <c r="R41" s="8">
        <f>IF(OR($N41&lt;&gt;"OK",$B41="",$G41=""),0,IF(COUNTIFS($B$5:$B41,$B41,$G$5:$G41,$G41)=1,1,0))</f>
        <v>0</v>
      </c>
    </row>
    <row r="42" spans="1:18" ht="30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  <c r="M42" s="3"/>
      <c r="N42" s="5" t="str">
        <f>IF(OR(B42="",D42=""),"",IF(B42=D42,"CHECK: SAME NODE",IF(COUNTIF(Nodes!$A$5:$A$254,B42)=0,"CHECK: FROM ID",IF(COUNTIF(Nodes!$A$5:$A$254,D42)=0,"CHECK: TO ID",IF(AND(G42&lt;&gt;"",COUNTIF(Nodes!$A$5:$A$254,G42)=0),"CHECK: FALLBACK ID","OK")))))</f>
        <v/>
      </c>
      <c r="O42" s="3"/>
      <c r="P42" s="8">
        <f>IF(OR($N42&lt;&gt;"OK",$B42="",$D42=""),0,IF(COUNTIFS($B$5:$B42,$B42,$D$5:$D42,$D42)=1,1,0))</f>
        <v>0</v>
      </c>
      <c r="Q42" s="8">
        <f>IF(OR($N42&lt;&gt;"OK",$B42="",$D42="",$E42&lt;&gt;"Yes"),0,IF(COUNTIFS($B$5:$B42,$B42,$D$5:$D42,$D42,$E$5:$E42,"Yes")=1,1,0))</f>
        <v>0</v>
      </c>
      <c r="R42" s="8">
        <f>IF(OR($N42&lt;&gt;"OK",$B42="",$G42=""),0,IF(COUNTIFS($B$5:$B42,$B42,$G$5:$G42,$G42)=1,1,0))</f>
        <v>0</v>
      </c>
    </row>
    <row r="43" spans="1:18" ht="30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4"/>
      <c r="M43" s="3"/>
      <c r="N43" s="5" t="str">
        <f>IF(OR(B43="",D43=""),"",IF(B43=D43,"CHECK: SAME NODE",IF(COUNTIF(Nodes!$A$5:$A$254,B43)=0,"CHECK: FROM ID",IF(COUNTIF(Nodes!$A$5:$A$254,D43)=0,"CHECK: TO ID",IF(AND(G43&lt;&gt;"",COUNTIF(Nodes!$A$5:$A$254,G43)=0),"CHECK: FALLBACK ID","OK")))))</f>
        <v/>
      </c>
      <c r="O43" s="3"/>
      <c r="P43" s="8">
        <f>IF(OR($N43&lt;&gt;"OK",$B43="",$D43=""),0,IF(COUNTIFS($B$5:$B43,$B43,$D$5:$D43,$D43)=1,1,0))</f>
        <v>0</v>
      </c>
      <c r="Q43" s="8">
        <f>IF(OR($N43&lt;&gt;"OK",$B43="",$D43="",$E43&lt;&gt;"Yes"),0,IF(COUNTIFS($B$5:$B43,$B43,$D$5:$D43,$D43,$E$5:$E43,"Yes")=1,1,0))</f>
        <v>0</v>
      </c>
      <c r="R43" s="8">
        <f>IF(OR($N43&lt;&gt;"OK",$B43="",$G43=""),0,IF(COUNTIFS($B$5:$B43,$B43,$G$5:$G43,$G43)=1,1,0))</f>
        <v>0</v>
      </c>
    </row>
    <row r="44" spans="1:18" ht="30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  <c r="M44" s="3"/>
      <c r="N44" s="5" t="str">
        <f>IF(OR(B44="",D44=""),"",IF(B44=D44,"CHECK: SAME NODE",IF(COUNTIF(Nodes!$A$5:$A$254,B44)=0,"CHECK: FROM ID",IF(COUNTIF(Nodes!$A$5:$A$254,D44)=0,"CHECK: TO ID",IF(AND(G44&lt;&gt;"",COUNTIF(Nodes!$A$5:$A$254,G44)=0),"CHECK: FALLBACK ID","OK")))))</f>
        <v/>
      </c>
      <c r="O44" s="3"/>
      <c r="P44" s="8">
        <f>IF(OR($N44&lt;&gt;"OK",$B44="",$D44=""),0,IF(COUNTIFS($B$5:$B44,$B44,$D$5:$D44,$D44)=1,1,0))</f>
        <v>0</v>
      </c>
      <c r="Q44" s="8">
        <f>IF(OR($N44&lt;&gt;"OK",$B44="",$D44="",$E44&lt;&gt;"Yes"),0,IF(COUNTIFS($B$5:$B44,$B44,$D$5:$D44,$D44,$E$5:$E44,"Yes")=1,1,0))</f>
        <v>0</v>
      </c>
      <c r="R44" s="8">
        <f>IF(OR($N44&lt;&gt;"OK",$B44="",$G44=""),0,IF(COUNTIFS($B$5:$B44,$B44,$G$5:$G44,$G44)=1,1,0))</f>
        <v>0</v>
      </c>
    </row>
    <row r="45" spans="1:18" ht="30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  <c r="M45" s="3"/>
      <c r="N45" s="5" t="str">
        <f>IF(OR(B45="",D45=""),"",IF(B45=D45,"CHECK: SAME NODE",IF(COUNTIF(Nodes!$A$5:$A$254,B45)=0,"CHECK: FROM ID",IF(COUNTIF(Nodes!$A$5:$A$254,D45)=0,"CHECK: TO ID",IF(AND(G45&lt;&gt;"",COUNTIF(Nodes!$A$5:$A$254,G45)=0),"CHECK: FALLBACK ID","OK")))))</f>
        <v/>
      </c>
      <c r="O45" s="3"/>
      <c r="P45" s="8">
        <f>IF(OR($N45&lt;&gt;"OK",$B45="",$D45=""),0,IF(COUNTIFS($B$5:$B45,$B45,$D$5:$D45,$D45)=1,1,0))</f>
        <v>0</v>
      </c>
      <c r="Q45" s="8">
        <f>IF(OR($N45&lt;&gt;"OK",$B45="",$D45="",$E45&lt;&gt;"Yes"),0,IF(COUNTIFS($B$5:$B45,$B45,$D$5:$D45,$D45,$E$5:$E45,"Yes")=1,1,0))</f>
        <v>0</v>
      </c>
      <c r="R45" s="8">
        <f>IF(OR($N45&lt;&gt;"OK",$B45="",$G45=""),0,IF(COUNTIFS($B$5:$B45,$B45,$G$5:$G45,$G45)=1,1,0))</f>
        <v>0</v>
      </c>
    </row>
    <row r="46" spans="1:18" ht="30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4"/>
      <c r="M46" s="3"/>
      <c r="N46" s="5" t="str">
        <f>IF(OR(B46="",D46=""),"",IF(B46=D46,"CHECK: SAME NODE",IF(COUNTIF(Nodes!$A$5:$A$254,B46)=0,"CHECK: FROM ID",IF(COUNTIF(Nodes!$A$5:$A$254,D46)=0,"CHECK: TO ID",IF(AND(G46&lt;&gt;"",COUNTIF(Nodes!$A$5:$A$254,G46)=0),"CHECK: FALLBACK ID","OK")))))</f>
        <v/>
      </c>
      <c r="O46" s="3"/>
      <c r="P46" s="8">
        <f>IF(OR($N46&lt;&gt;"OK",$B46="",$D46=""),0,IF(COUNTIFS($B$5:$B46,$B46,$D$5:$D46,$D46)=1,1,0))</f>
        <v>0</v>
      </c>
      <c r="Q46" s="8">
        <f>IF(OR($N46&lt;&gt;"OK",$B46="",$D46="",$E46&lt;&gt;"Yes"),0,IF(COUNTIFS($B$5:$B46,$B46,$D$5:$D46,$D46,$E$5:$E46,"Yes")=1,1,0))</f>
        <v>0</v>
      </c>
      <c r="R46" s="8">
        <f>IF(OR($N46&lt;&gt;"OK",$B46="",$G46=""),0,IF(COUNTIFS($B$5:$B46,$B46,$G$5:$G46,$G46)=1,1,0))</f>
        <v>0</v>
      </c>
    </row>
    <row r="47" spans="1:18" ht="30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4"/>
      <c r="M47" s="3"/>
      <c r="N47" s="5" t="str">
        <f>IF(OR(B47="",D47=""),"",IF(B47=D47,"CHECK: SAME NODE",IF(COUNTIF(Nodes!$A$5:$A$254,B47)=0,"CHECK: FROM ID",IF(COUNTIF(Nodes!$A$5:$A$254,D47)=0,"CHECK: TO ID",IF(AND(G47&lt;&gt;"",COUNTIF(Nodes!$A$5:$A$254,G47)=0),"CHECK: FALLBACK ID","OK")))))</f>
        <v/>
      </c>
      <c r="O47" s="3"/>
      <c r="P47" s="8">
        <f>IF(OR($N47&lt;&gt;"OK",$B47="",$D47=""),0,IF(COUNTIFS($B$5:$B47,$B47,$D$5:$D47,$D47)=1,1,0))</f>
        <v>0</v>
      </c>
      <c r="Q47" s="8">
        <f>IF(OR($N47&lt;&gt;"OK",$B47="",$D47="",$E47&lt;&gt;"Yes"),0,IF(COUNTIFS($B$5:$B47,$B47,$D$5:$D47,$D47,$E$5:$E47,"Yes")=1,1,0))</f>
        <v>0</v>
      </c>
      <c r="R47" s="8">
        <f>IF(OR($N47&lt;&gt;"OK",$B47="",$G47=""),0,IF(COUNTIFS($B$5:$B47,$B47,$G$5:$G47,$G47)=1,1,0))</f>
        <v>0</v>
      </c>
    </row>
    <row r="48" spans="1:18" ht="30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4"/>
      <c r="M48" s="3"/>
      <c r="N48" s="5" t="str">
        <f>IF(OR(B48="",D48=""),"",IF(B48=D48,"CHECK: SAME NODE",IF(COUNTIF(Nodes!$A$5:$A$254,B48)=0,"CHECK: FROM ID",IF(COUNTIF(Nodes!$A$5:$A$254,D48)=0,"CHECK: TO ID",IF(AND(G48&lt;&gt;"",COUNTIF(Nodes!$A$5:$A$254,G48)=0),"CHECK: FALLBACK ID","OK")))))</f>
        <v/>
      </c>
      <c r="O48" s="3"/>
      <c r="P48" s="8">
        <f>IF(OR($N48&lt;&gt;"OK",$B48="",$D48=""),0,IF(COUNTIFS($B$5:$B48,$B48,$D$5:$D48,$D48)=1,1,0))</f>
        <v>0</v>
      </c>
      <c r="Q48" s="8">
        <f>IF(OR($N48&lt;&gt;"OK",$B48="",$D48="",$E48&lt;&gt;"Yes"),0,IF(COUNTIFS($B$5:$B48,$B48,$D$5:$D48,$D48,$E$5:$E48,"Yes")=1,1,0))</f>
        <v>0</v>
      </c>
      <c r="R48" s="8">
        <f>IF(OR($N48&lt;&gt;"OK",$B48="",$G48=""),0,IF(COUNTIFS($B$5:$B48,$B48,$G$5:$G48,$G48)=1,1,0))</f>
        <v>0</v>
      </c>
    </row>
    <row r="49" spans="1:18" ht="30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4"/>
      <c r="M49" s="3"/>
      <c r="N49" s="5" t="str">
        <f>IF(OR(B49="",D49=""),"",IF(B49=D49,"CHECK: SAME NODE",IF(COUNTIF(Nodes!$A$5:$A$254,B49)=0,"CHECK: FROM ID",IF(COUNTIF(Nodes!$A$5:$A$254,D49)=0,"CHECK: TO ID",IF(AND(G49&lt;&gt;"",COUNTIF(Nodes!$A$5:$A$254,G49)=0),"CHECK: FALLBACK ID","OK")))))</f>
        <v/>
      </c>
      <c r="O49" s="3"/>
      <c r="P49" s="8">
        <f>IF(OR($N49&lt;&gt;"OK",$B49="",$D49=""),0,IF(COUNTIFS($B$5:$B49,$B49,$D$5:$D49,$D49)=1,1,0))</f>
        <v>0</v>
      </c>
      <c r="Q49" s="8">
        <f>IF(OR($N49&lt;&gt;"OK",$B49="",$D49="",$E49&lt;&gt;"Yes"),0,IF(COUNTIFS($B$5:$B49,$B49,$D$5:$D49,$D49,$E$5:$E49,"Yes")=1,1,0))</f>
        <v>0</v>
      </c>
      <c r="R49" s="8">
        <f>IF(OR($N49&lt;&gt;"OK",$B49="",$G49=""),0,IF(COUNTIFS($B$5:$B49,$B49,$G$5:$G49,$G49)=1,1,0))</f>
        <v>0</v>
      </c>
    </row>
    <row r="50" spans="1:18" ht="30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4"/>
      <c r="M50" s="3"/>
      <c r="N50" s="5" t="str">
        <f>IF(OR(B50="",D50=""),"",IF(B50=D50,"CHECK: SAME NODE",IF(COUNTIF(Nodes!$A$5:$A$254,B50)=0,"CHECK: FROM ID",IF(COUNTIF(Nodes!$A$5:$A$254,D50)=0,"CHECK: TO ID",IF(AND(G50&lt;&gt;"",COUNTIF(Nodes!$A$5:$A$254,G50)=0),"CHECK: FALLBACK ID","OK")))))</f>
        <v/>
      </c>
      <c r="O50" s="3"/>
      <c r="P50" s="8">
        <f>IF(OR($N50&lt;&gt;"OK",$B50="",$D50=""),0,IF(COUNTIFS($B$5:$B50,$B50,$D$5:$D50,$D50)=1,1,0))</f>
        <v>0</v>
      </c>
      <c r="Q50" s="8">
        <f>IF(OR($N50&lt;&gt;"OK",$B50="",$D50="",$E50&lt;&gt;"Yes"),0,IF(COUNTIFS($B$5:$B50,$B50,$D$5:$D50,$D50,$E$5:$E50,"Yes")=1,1,0))</f>
        <v>0</v>
      </c>
      <c r="R50" s="8">
        <f>IF(OR($N50&lt;&gt;"OK",$B50="",$G50=""),0,IF(COUNTIFS($B$5:$B50,$B50,$G$5:$G50,$G50)=1,1,0))</f>
        <v>0</v>
      </c>
    </row>
    <row r="51" spans="1:18" ht="30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4"/>
      <c r="M51" s="3"/>
      <c r="N51" s="5" t="str">
        <f>IF(OR(B51="",D51=""),"",IF(B51=D51,"CHECK: SAME NODE",IF(COUNTIF(Nodes!$A$5:$A$254,B51)=0,"CHECK: FROM ID",IF(COUNTIF(Nodes!$A$5:$A$254,D51)=0,"CHECK: TO ID",IF(AND(G51&lt;&gt;"",COUNTIF(Nodes!$A$5:$A$254,G51)=0),"CHECK: FALLBACK ID","OK")))))</f>
        <v/>
      </c>
      <c r="O51" s="3"/>
      <c r="P51" s="8">
        <f>IF(OR($N51&lt;&gt;"OK",$B51="",$D51=""),0,IF(COUNTIFS($B$5:$B51,$B51,$D$5:$D51,$D51)=1,1,0))</f>
        <v>0</v>
      </c>
      <c r="Q51" s="8">
        <f>IF(OR($N51&lt;&gt;"OK",$B51="",$D51="",$E51&lt;&gt;"Yes"),0,IF(COUNTIFS($B$5:$B51,$B51,$D$5:$D51,$D51,$E$5:$E51,"Yes")=1,1,0))</f>
        <v>0</v>
      </c>
      <c r="R51" s="8">
        <f>IF(OR($N51&lt;&gt;"OK",$B51="",$G51=""),0,IF(COUNTIFS($B$5:$B51,$B51,$G$5:$G51,$G51)=1,1,0))</f>
        <v>0</v>
      </c>
    </row>
    <row r="52" spans="1:18" ht="30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4"/>
      <c r="M52" s="3"/>
      <c r="N52" s="5" t="str">
        <f>IF(OR(B52="",D52=""),"",IF(B52=D52,"CHECK: SAME NODE",IF(COUNTIF(Nodes!$A$5:$A$254,B52)=0,"CHECK: FROM ID",IF(COUNTIF(Nodes!$A$5:$A$254,D52)=0,"CHECK: TO ID",IF(AND(G52&lt;&gt;"",COUNTIF(Nodes!$A$5:$A$254,G52)=0),"CHECK: FALLBACK ID","OK")))))</f>
        <v/>
      </c>
      <c r="O52" s="3"/>
      <c r="P52" s="8">
        <f>IF(OR($N52&lt;&gt;"OK",$B52="",$D52=""),0,IF(COUNTIFS($B$5:$B52,$B52,$D$5:$D52,$D52)=1,1,0))</f>
        <v>0</v>
      </c>
      <c r="Q52" s="8">
        <f>IF(OR($N52&lt;&gt;"OK",$B52="",$D52="",$E52&lt;&gt;"Yes"),0,IF(COUNTIFS($B$5:$B52,$B52,$D$5:$D52,$D52,$E$5:$E52,"Yes")=1,1,0))</f>
        <v>0</v>
      </c>
      <c r="R52" s="8">
        <f>IF(OR($N52&lt;&gt;"OK",$B52="",$G52=""),0,IF(COUNTIFS($B$5:$B52,$B52,$G$5:$G52,$G52)=1,1,0))</f>
        <v>0</v>
      </c>
    </row>
    <row r="53" spans="1:18" ht="30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4"/>
      <c r="M53" s="3"/>
      <c r="N53" s="5" t="str">
        <f>IF(OR(B53="",D53=""),"",IF(B53=D53,"CHECK: SAME NODE",IF(COUNTIF(Nodes!$A$5:$A$254,B53)=0,"CHECK: FROM ID",IF(COUNTIF(Nodes!$A$5:$A$254,D53)=0,"CHECK: TO ID",IF(AND(G53&lt;&gt;"",COUNTIF(Nodes!$A$5:$A$254,G53)=0),"CHECK: FALLBACK ID","OK")))))</f>
        <v/>
      </c>
      <c r="O53" s="3"/>
      <c r="P53" s="8">
        <f>IF(OR($N53&lt;&gt;"OK",$B53="",$D53=""),0,IF(COUNTIFS($B$5:$B53,$B53,$D$5:$D53,$D53)=1,1,0))</f>
        <v>0</v>
      </c>
      <c r="Q53" s="8">
        <f>IF(OR($N53&lt;&gt;"OK",$B53="",$D53="",$E53&lt;&gt;"Yes"),0,IF(COUNTIFS($B$5:$B53,$B53,$D$5:$D53,$D53,$E$5:$E53,"Yes")=1,1,0))</f>
        <v>0</v>
      </c>
      <c r="R53" s="8">
        <f>IF(OR($N53&lt;&gt;"OK",$B53="",$G53=""),0,IF(COUNTIFS($B$5:$B53,$B53,$G$5:$G53,$G53)=1,1,0))</f>
        <v>0</v>
      </c>
    </row>
    <row r="54" spans="1:18" ht="30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4"/>
      <c r="M54" s="3"/>
      <c r="N54" s="5" t="str">
        <f>IF(OR(B54="",D54=""),"",IF(B54=D54,"CHECK: SAME NODE",IF(COUNTIF(Nodes!$A$5:$A$254,B54)=0,"CHECK: FROM ID",IF(COUNTIF(Nodes!$A$5:$A$254,D54)=0,"CHECK: TO ID",IF(AND(G54&lt;&gt;"",COUNTIF(Nodes!$A$5:$A$254,G54)=0),"CHECK: FALLBACK ID","OK")))))</f>
        <v/>
      </c>
      <c r="O54" s="3"/>
      <c r="P54" s="8">
        <f>IF(OR($N54&lt;&gt;"OK",$B54="",$D54=""),0,IF(COUNTIFS($B$5:$B54,$B54,$D$5:$D54,$D54)=1,1,0))</f>
        <v>0</v>
      </c>
      <c r="Q54" s="8">
        <f>IF(OR($N54&lt;&gt;"OK",$B54="",$D54="",$E54&lt;&gt;"Yes"),0,IF(COUNTIFS($B$5:$B54,$B54,$D$5:$D54,$D54,$E$5:$E54,"Yes")=1,1,0))</f>
        <v>0</v>
      </c>
      <c r="R54" s="8">
        <f>IF(OR($N54&lt;&gt;"OK",$B54="",$G54=""),0,IF(COUNTIFS($B$5:$B54,$B54,$G$5:$G54,$G54)=1,1,0))</f>
        <v>0</v>
      </c>
    </row>
    <row r="55" spans="1:18" ht="30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4"/>
      <c r="M55" s="3"/>
      <c r="N55" s="5" t="str">
        <f>IF(OR(B55="",D55=""),"",IF(B55=D55,"CHECK: SAME NODE",IF(COUNTIF(Nodes!$A$5:$A$254,B55)=0,"CHECK: FROM ID",IF(COUNTIF(Nodes!$A$5:$A$254,D55)=0,"CHECK: TO ID",IF(AND(G55&lt;&gt;"",COUNTIF(Nodes!$A$5:$A$254,G55)=0),"CHECK: FALLBACK ID","OK")))))</f>
        <v/>
      </c>
      <c r="O55" s="3"/>
      <c r="P55" s="8">
        <f>IF(OR($N55&lt;&gt;"OK",$B55="",$D55=""),0,IF(COUNTIFS($B$5:$B55,$B55,$D$5:$D55,$D55)=1,1,0))</f>
        <v>0</v>
      </c>
      <c r="Q55" s="8">
        <f>IF(OR($N55&lt;&gt;"OK",$B55="",$D55="",$E55&lt;&gt;"Yes"),0,IF(COUNTIFS($B$5:$B55,$B55,$D$5:$D55,$D55,$E$5:$E55,"Yes")=1,1,0))</f>
        <v>0</v>
      </c>
      <c r="R55" s="8">
        <f>IF(OR($N55&lt;&gt;"OK",$B55="",$G55=""),0,IF(COUNTIFS($B$5:$B55,$B55,$G$5:$G55,$G55)=1,1,0))</f>
        <v>0</v>
      </c>
    </row>
    <row r="56" spans="1:18" ht="30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4"/>
      <c r="M56" s="3"/>
      <c r="N56" s="5" t="str">
        <f>IF(OR(B56="",D56=""),"",IF(B56=D56,"CHECK: SAME NODE",IF(COUNTIF(Nodes!$A$5:$A$254,B56)=0,"CHECK: FROM ID",IF(COUNTIF(Nodes!$A$5:$A$254,D56)=0,"CHECK: TO ID",IF(AND(G56&lt;&gt;"",COUNTIF(Nodes!$A$5:$A$254,G56)=0),"CHECK: FALLBACK ID","OK")))))</f>
        <v/>
      </c>
      <c r="O56" s="3"/>
      <c r="P56" s="8">
        <f>IF(OR($N56&lt;&gt;"OK",$B56="",$D56=""),0,IF(COUNTIFS($B$5:$B56,$B56,$D$5:$D56,$D56)=1,1,0))</f>
        <v>0</v>
      </c>
      <c r="Q56" s="8">
        <f>IF(OR($N56&lt;&gt;"OK",$B56="",$D56="",$E56&lt;&gt;"Yes"),0,IF(COUNTIFS($B$5:$B56,$B56,$D$5:$D56,$D56,$E$5:$E56,"Yes")=1,1,0))</f>
        <v>0</v>
      </c>
      <c r="R56" s="8">
        <f>IF(OR($N56&lt;&gt;"OK",$B56="",$G56=""),0,IF(COUNTIFS($B$5:$B56,$B56,$G$5:$G56,$G56)=1,1,0))</f>
        <v>0</v>
      </c>
    </row>
    <row r="57" spans="1:18" ht="30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4"/>
      <c r="M57" s="3"/>
      <c r="N57" s="5" t="str">
        <f>IF(OR(B57="",D57=""),"",IF(B57=D57,"CHECK: SAME NODE",IF(COUNTIF(Nodes!$A$5:$A$254,B57)=0,"CHECK: FROM ID",IF(COUNTIF(Nodes!$A$5:$A$254,D57)=0,"CHECK: TO ID",IF(AND(G57&lt;&gt;"",COUNTIF(Nodes!$A$5:$A$254,G57)=0),"CHECK: FALLBACK ID","OK")))))</f>
        <v/>
      </c>
      <c r="O57" s="3"/>
      <c r="P57" s="8">
        <f>IF(OR($N57&lt;&gt;"OK",$B57="",$D57=""),0,IF(COUNTIFS($B$5:$B57,$B57,$D$5:$D57,$D57)=1,1,0))</f>
        <v>0</v>
      </c>
      <c r="Q57" s="8">
        <f>IF(OR($N57&lt;&gt;"OK",$B57="",$D57="",$E57&lt;&gt;"Yes"),0,IF(COUNTIFS($B$5:$B57,$B57,$D$5:$D57,$D57,$E$5:$E57,"Yes")=1,1,0))</f>
        <v>0</v>
      </c>
      <c r="R57" s="8">
        <f>IF(OR($N57&lt;&gt;"OK",$B57="",$G57=""),0,IF(COUNTIFS($B$5:$B57,$B57,$G$5:$G57,$G57)=1,1,0))</f>
        <v>0</v>
      </c>
    </row>
    <row r="58" spans="1:18" ht="30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4"/>
      <c r="M58" s="3"/>
      <c r="N58" s="5" t="str">
        <f>IF(OR(B58="",D58=""),"",IF(B58=D58,"CHECK: SAME NODE",IF(COUNTIF(Nodes!$A$5:$A$254,B58)=0,"CHECK: FROM ID",IF(COUNTIF(Nodes!$A$5:$A$254,D58)=0,"CHECK: TO ID",IF(AND(G58&lt;&gt;"",COUNTIF(Nodes!$A$5:$A$254,G58)=0),"CHECK: FALLBACK ID","OK")))))</f>
        <v/>
      </c>
      <c r="O58" s="3"/>
      <c r="P58" s="8">
        <f>IF(OR($N58&lt;&gt;"OK",$B58="",$D58=""),0,IF(COUNTIFS($B$5:$B58,$B58,$D$5:$D58,$D58)=1,1,0))</f>
        <v>0</v>
      </c>
      <c r="Q58" s="8">
        <f>IF(OR($N58&lt;&gt;"OK",$B58="",$D58="",$E58&lt;&gt;"Yes"),0,IF(COUNTIFS($B$5:$B58,$B58,$D$5:$D58,$D58,$E$5:$E58,"Yes")=1,1,0))</f>
        <v>0</v>
      </c>
      <c r="R58" s="8">
        <f>IF(OR($N58&lt;&gt;"OK",$B58="",$G58=""),0,IF(COUNTIFS($B$5:$B58,$B58,$G$5:$G58,$G58)=1,1,0))</f>
        <v>0</v>
      </c>
    </row>
    <row r="59" spans="1:18" ht="30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4"/>
      <c r="M59" s="3"/>
      <c r="N59" s="5" t="str">
        <f>IF(OR(B59="",D59=""),"",IF(B59=D59,"CHECK: SAME NODE",IF(COUNTIF(Nodes!$A$5:$A$254,B59)=0,"CHECK: FROM ID",IF(COUNTIF(Nodes!$A$5:$A$254,D59)=0,"CHECK: TO ID",IF(AND(G59&lt;&gt;"",COUNTIF(Nodes!$A$5:$A$254,G59)=0),"CHECK: FALLBACK ID","OK")))))</f>
        <v/>
      </c>
      <c r="O59" s="3"/>
      <c r="P59" s="8">
        <f>IF(OR($N59&lt;&gt;"OK",$B59="",$D59=""),0,IF(COUNTIFS($B$5:$B59,$B59,$D$5:$D59,$D59)=1,1,0))</f>
        <v>0</v>
      </c>
      <c r="Q59" s="8">
        <f>IF(OR($N59&lt;&gt;"OK",$B59="",$D59="",$E59&lt;&gt;"Yes"),0,IF(COUNTIFS($B$5:$B59,$B59,$D$5:$D59,$D59,$E$5:$E59,"Yes")=1,1,0))</f>
        <v>0</v>
      </c>
      <c r="R59" s="8">
        <f>IF(OR($N59&lt;&gt;"OK",$B59="",$G59=""),0,IF(COUNTIFS($B$5:$B59,$B59,$G$5:$G59,$G59)=1,1,0))</f>
        <v>0</v>
      </c>
    </row>
    <row r="60" spans="1:18" ht="30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4"/>
      <c r="M60" s="3"/>
      <c r="N60" s="5" t="str">
        <f>IF(OR(B60="",D60=""),"",IF(B60=D60,"CHECK: SAME NODE",IF(COUNTIF(Nodes!$A$5:$A$254,B60)=0,"CHECK: FROM ID",IF(COUNTIF(Nodes!$A$5:$A$254,D60)=0,"CHECK: TO ID",IF(AND(G60&lt;&gt;"",COUNTIF(Nodes!$A$5:$A$254,G60)=0),"CHECK: FALLBACK ID","OK")))))</f>
        <v/>
      </c>
      <c r="O60" s="3"/>
      <c r="P60" s="8">
        <f>IF(OR($N60&lt;&gt;"OK",$B60="",$D60=""),0,IF(COUNTIFS($B$5:$B60,$B60,$D$5:$D60,$D60)=1,1,0))</f>
        <v>0</v>
      </c>
      <c r="Q60" s="8">
        <f>IF(OR($N60&lt;&gt;"OK",$B60="",$D60="",$E60&lt;&gt;"Yes"),0,IF(COUNTIFS($B$5:$B60,$B60,$D$5:$D60,$D60,$E$5:$E60,"Yes")=1,1,0))</f>
        <v>0</v>
      </c>
      <c r="R60" s="8">
        <f>IF(OR($N60&lt;&gt;"OK",$B60="",$G60=""),0,IF(COUNTIFS($B$5:$B60,$B60,$G$5:$G60,$G60)=1,1,0))</f>
        <v>0</v>
      </c>
    </row>
    <row r="61" spans="1:18" ht="30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4"/>
      <c r="M61" s="3"/>
      <c r="N61" s="5" t="str">
        <f>IF(OR(B61="",D61=""),"",IF(B61=D61,"CHECK: SAME NODE",IF(COUNTIF(Nodes!$A$5:$A$254,B61)=0,"CHECK: FROM ID",IF(COUNTIF(Nodes!$A$5:$A$254,D61)=0,"CHECK: TO ID",IF(AND(G61&lt;&gt;"",COUNTIF(Nodes!$A$5:$A$254,G61)=0),"CHECK: FALLBACK ID","OK")))))</f>
        <v/>
      </c>
      <c r="O61" s="3"/>
      <c r="P61" s="8">
        <f>IF(OR($N61&lt;&gt;"OK",$B61="",$D61=""),0,IF(COUNTIFS($B$5:$B61,$B61,$D$5:$D61,$D61)=1,1,0))</f>
        <v>0</v>
      </c>
      <c r="Q61" s="8">
        <f>IF(OR($N61&lt;&gt;"OK",$B61="",$D61="",$E61&lt;&gt;"Yes"),0,IF(COUNTIFS($B$5:$B61,$B61,$D$5:$D61,$D61,$E$5:$E61,"Yes")=1,1,0))</f>
        <v>0</v>
      </c>
      <c r="R61" s="8">
        <f>IF(OR($N61&lt;&gt;"OK",$B61="",$G61=""),0,IF(COUNTIFS($B$5:$B61,$B61,$G$5:$G61,$G61)=1,1,0))</f>
        <v>0</v>
      </c>
    </row>
    <row r="62" spans="1:18" ht="30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4"/>
      <c r="M62" s="3"/>
      <c r="N62" s="5" t="str">
        <f>IF(OR(B62="",D62=""),"",IF(B62=D62,"CHECK: SAME NODE",IF(COUNTIF(Nodes!$A$5:$A$254,B62)=0,"CHECK: FROM ID",IF(COUNTIF(Nodes!$A$5:$A$254,D62)=0,"CHECK: TO ID",IF(AND(G62&lt;&gt;"",COUNTIF(Nodes!$A$5:$A$254,G62)=0),"CHECK: FALLBACK ID","OK")))))</f>
        <v/>
      </c>
      <c r="O62" s="3"/>
      <c r="P62" s="8">
        <f>IF(OR($N62&lt;&gt;"OK",$B62="",$D62=""),0,IF(COUNTIFS($B$5:$B62,$B62,$D$5:$D62,$D62)=1,1,0))</f>
        <v>0</v>
      </c>
      <c r="Q62" s="8">
        <f>IF(OR($N62&lt;&gt;"OK",$B62="",$D62="",$E62&lt;&gt;"Yes"),0,IF(COUNTIFS($B$5:$B62,$B62,$D$5:$D62,$D62,$E$5:$E62,"Yes")=1,1,0))</f>
        <v>0</v>
      </c>
      <c r="R62" s="8">
        <f>IF(OR($N62&lt;&gt;"OK",$B62="",$G62=""),0,IF(COUNTIFS($B$5:$B62,$B62,$G$5:$G62,$G62)=1,1,0))</f>
        <v>0</v>
      </c>
    </row>
    <row r="63" spans="1:18" ht="30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3"/>
      <c r="N63" s="5" t="str">
        <f>IF(OR(B63="",D63=""),"",IF(B63=D63,"CHECK: SAME NODE",IF(COUNTIF(Nodes!$A$5:$A$254,B63)=0,"CHECK: FROM ID",IF(COUNTIF(Nodes!$A$5:$A$254,D63)=0,"CHECK: TO ID",IF(AND(G63&lt;&gt;"",COUNTIF(Nodes!$A$5:$A$254,G63)=0),"CHECK: FALLBACK ID","OK")))))</f>
        <v/>
      </c>
      <c r="O63" s="3"/>
      <c r="P63" s="8">
        <f>IF(OR($N63&lt;&gt;"OK",$B63="",$D63=""),0,IF(COUNTIFS($B$5:$B63,$B63,$D$5:$D63,$D63)=1,1,0))</f>
        <v>0</v>
      </c>
      <c r="Q63" s="8">
        <f>IF(OR($N63&lt;&gt;"OK",$B63="",$D63="",$E63&lt;&gt;"Yes"),0,IF(COUNTIFS($B$5:$B63,$B63,$D$5:$D63,$D63,$E$5:$E63,"Yes")=1,1,0))</f>
        <v>0</v>
      </c>
      <c r="R63" s="8">
        <f>IF(OR($N63&lt;&gt;"OK",$B63="",$G63=""),0,IF(COUNTIFS($B$5:$B63,$B63,$G$5:$G63,$G63)=1,1,0))</f>
        <v>0</v>
      </c>
    </row>
    <row r="64" spans="1:18" ht="30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3"/>
      <c r="N64" s="5" t="str">
        <f>IF(OR(B64="",D64=""),"",IF(B64=D64,"CHECK: SAME NODE",IF(COUNTIF(Nodes!$A$5:$A$254,B64)=0,"CHECK: FROM ID",IF(COUNTIF(Nodes!$A$5:$A$254,D64)=0,"CHECK: TO ID",IF(AND(G64&lt;&gt;"",COUNTIF(Nodes!$A$5:$A$254,G64)=0),"CHECK: FALLBACK ID","OK")))))</f>
        <v/>
      </c>
      <c r="O64" s="3"/>
      <c r="P64" s="8">
        <f>IF(OR($N64&lt;&gt;"OK",$B64="",$D64=""),0,IF(COUNTIFS($B$5:$B64,$B64,$D$5:$D64,$D64)=1,1,0))</f>
        <v>0</v>
      </c>
      <c r="Q64" s="8">
        <f>IF(OR($N64&lt;&gt;"OK",$B64="",$D64="",$E64&lt;&gt;"Yes"),0,IF(COUNTIFS($B$5:$B64,$B64,$D$5:$D64,$D64,$E$5:$E64,"Yes")=1,1,0))</f>
        <v>0</v>
      </c>
      <c r="R64" s="8">
        <f>IF(OR($N64&lt;&gt;"OK",$B64="",$G64=""),0,IF(COUNTIFS($B$5:$B64,$B64,$G$5:$G64,$G64)=1,1,0))</f>
        <v>0</v>
      </c>
    </row>
    <row r="65" spans="1:18" ht="30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3"/>
      <c r="N65" s="5" t="str">
        <f>IF(OR(B65="",D65=""),"",IF(B65=D65,"CHECK: SAME NODE",IF(COUNTIF(Nodes!$A$5:$A$254,B65)=0,"CHECK: FROM ID",IF(COUNTIF(Nodes!$A$5:$A$254,D65)=0,"CHECK: TO ID",IF(AND(G65&lt;&gt;"",COUNTIF(Nodes!$A$5:$A$254,G65)=0),"CHECK: FALLBACK ID","OK")))))</f>
        <v/>
      </c>
      <c r="O65" s="3"/>
      <c r="P65" s="8">
        <f>IF(OR($N65&lt;&gt;"OK",$B65="",$D65=""),0,IF(COUNTIFS($B$5:$B65,$B65,$D$5:$D65,$D65)=1,1,0))</f>
        <v>0</v>
      </c>
      <c r="Q65" s="8">
        <f>IF(OR($N65&lt;&gt;"OK",$B65="",$D65="",$E65&lt;&gt;"Yes"),0,IF(COUNTIFS($B$5:$B65,$B65,$D$5:$D65,$D65,$E$5:$E65,"Yes")=1,1,0))</f>
        <v>0</v>
      </c>
      <c r="R65" s="8">
        <f>IF(OR($N65&lt;&gt;"OK",$B65="",$G65=""),0,IF(COUNTIFS($B$5:$B65,$B65,$G$5:$G65,$G65)=1,1,0))</f>
        <v>0</v>
      </c>
    </row>
    <row r="66" spans="1:18" ht="30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3"/>
      <c r="N66" s="5" t="str">
        <f>IF(OR(B66="",D66=""),"",IF(B66=D66,"CHECK: SAME NODE",IF(COUNTIF(Nodes!$A$5:$A$254,B66)=0,"CHECK: FROM ID",IF(COUNTIF(Nodes!$A$5:$A$254,D66)=0,"CHECK: TO ID",IF(AND(G66&lt;&gt;"",COUNTIF(Nodes!$A$5:$A$254,G66)=0),"CHECK: FALLBACK ID","OK")))))</f>
        <v/>
      </c>
      <c r="O66" s="3"/>
      <c r="P66" s="8">
        <f>IF(OR($N66&lt;&gt;"OK",$B66="",$D66=""),0,IF(COUNTIFS($B$5:$B66,$B66,$D$5:$D66,$D66)=1,1,0))</f>
        <v>0</v>
      </c>
      <c r="Q66" s="8">
        <f>IF(OR($N66&lt;&gt;"OK",$B66="",$D66="",$E66&lt;&gt;"Yes"),0,IF(COUNTIFS($B$5:$B66,$B66,$D$5:$D66,$D66,$E$5:$E66,"Yes")=1,1,0))</f>
        <v>0</v>
      </c>
      <c r="R66" s="8">
        <f>IF(OR($N66&lt;&gt;"OK",$B66="",$G66=""),0,IF(COUNTIFS($B$5:$B66,$B66,$G$5:$G66,$G66)=1,1,0))</f>
        <v>0</v>
      </c>
    </row>
    <row r="67" spans="1:18" ht="30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3"/>
      <c r="N67" s="5" t="str">
        <f>IF(OR(B67="",D67=""),"",IF(B67=D67,"CHECK: SAME NODE",IF(COUNTIF(Nodes!$A$5:$A$254,B67)=0,"CHECK: FROM ID",IF(COUNTIF(Nodes!$A$5:$A$254,D67)=0,"CHECK: TO ID",IF(AND(G67&lt;&gt;"",COUNTIF(Nodes!$A$5:$A$254,G67)=0),"CHECK: FALLBACK ID","OK")))))</f>
        <v/>
      </c>
      <c r="O67" s="3"/>
      <c r="P67" s="8">
        <f>IF(OR($N67&lt;&gt;"OK",$B67="",$D67=""),0,IF(COUNTIFS($B$5:$B67,$B67,$D$5:$D67,$D67)=1,1,0))</f>
        <v>0</v>
      </c>
      <c r="Q67" s="8">
        <f>IF(OR($N67&lt;&gt;"OK",$B67="",$D67="",$E67&lt;&gt;"Yes"),0,IF(COUNTIFS($B$5:$B67,$B67,$D$5:$D67,$D67,$E$5:$E67,"Yes")=1,1,0))</f>
        <v>0</v>
      </c>
      <c r="R67" s="8">
        <f>IF(OR($N67&lt;&gt;"OK",$B67="",$G67=""),0,IF(COUNTIFS($B$5:$B67,$B67,$G$5:$G67,$G67)=1,1,0))</f>
        <v>0</v>
      </c>
    </row>
    <row r="68" spans="1:18" ht="30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3"/>
      <c r="N68" s="5" t="str">
        <f>IF(OR(B68="",D68=""),"",IF(B68=D68,"CHECK: SAME NODE",IF(COUNTIF(Nodes!$A$5:$A$254,B68)=0,"CHECK: FROM ID",IF(COUNTIF(Nodes!$A$5:$A$254,D68)=0,"CHECK: TO ID",IF(AND(G68&lt;&gt;"",COUNTIF(Nodes!$A$5:$A$254,G68)=0),"CHECK: FALLBACK ID","OK")))))</f>
        <v/>
      </c>
      <c r="O68" s="3"/>
      <c r="P68" s="8">
        <f>IF(OR($N68&lt;&gt;"OK",$B68="",$D68=""),0,IF(COUNTIFS($B$5:$B68,$B68,$D$5:$D68,$D68)=1,1,0))</f>
        <v>0</v>
      </c>
      <c r="Q68" s="8">
        <f>IF(OR($N68&lt;&gt;"OK",$B68="",$D68="",$E68&lt;&gt;"Yes"),0,IF(COUNTIFS($B$5:$B68,$B68,$D$5:$D68,$D68,$E$5:$E68,"Yes")=1,1,0))</f>
        <v>0</v>
      </c>
      <c r="R68" s="8">
        <f>IF(OR($N68&lt;&gt;"OK",$B68="",$G68=""),0,IF(COUNTIFS($B$5:$B68,$B68,$G$5:$G68,$G68)=1,1,0))</f>
        <v>0</v>
      </c>
    </row>
    <row r="69" spans="1:18" ht="30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3"/>
      <c r="N69" s="5" t="str">
        <f>IF(OR(B69="",D69=""),"",IF(B69=D69,"CHECK: SAME NODE",IF(COUNTIF(Nodes!$A$5:$A$254,B69)=0,"CHECK: FROM ID",IF(COUNTIF(Nodes!$A$5:$A$254,D69)=0,"CHECK: TO ID",IF(AND(G69&lt;&gt;"",COUNTIF(Nodes!$A$5:$A$254,G69)=0),"CHECK: FALLBACK ID","OK")))))</f>
        <v/>
      </c>
      <c r="O69" s="3"/>
      <c r="P69" s="8">
        <f>IF(OR($N69&lt;&gt;"OK",$B69="",$D69=""),0,IF(COUNTIFS($B$5:$B69,$B69,$D$5:$D69,$D69)=1,1,0))</f>
        <v>0</v>
      </c>
      <c r="Q69" s="8">
        <f>IF(OR($N69&lt;&gt;"OK",$B69="",$D69="",$E69&lt;&gt;"Yes"),0,IF(COUNTIFS($B$5:$B69,$B69,$D$5:$D69,$D69,$E$5:$E69,"Yes")=1,1,0))</f>
        <v>0</v>
      </c>
      <c r="R69" s="8">
        <f>IF(OR($N69&lt;&gt;"OK",$B69="",$G69=""),0,IF(COUNTIFS($B$5:$B69,$B69,$G$5:$G69,$G69)=1,1,0))</f>
        <v>0</v>
      </c>
    </row>
    <row r="70" spans="1:18" ht="30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3"/>
      <c r="N70" s="5" t="str">
        <f>IF(OR(B70="",D70=""),"",IF(B70=D70,"CHECK: SAME NODE",IF(COUNTIF(Nodes!$A$5:$A$254,B70)=0,"CHECK: FROM ID",IF(COUNTIF(Nodes!$A$5:$A$254,D70)=0,"CHECK: TO ID",IF(AND(G70&lt;&gt;"",COUNTIF(Nodes!$A$5:$A$254,G70)=0),"CHECK: FALLBACK ID","OK")))))</f>
        <v/>
      </c>
      <c r="O70" s="3"/>
      <c r="P70" s="8">
        <f>IF(OR($N70&lt;&gt;"OK",$B70="",$D70=""),0,IF(COUNTIFS($B$5:$B70,$B70,$D$5:$D70,$D70)=1,1,0))</f>
        <v>0</v>
      </c>
      <c r="Q70" s="8">
        <f>IF(OR($N70&lt;&gt;"OK",$B70="",$D70="",$E70&lt;&gt;"Yes"),0,IF(COUNTIFS($B$5:$B70,$B70,$D$5:$D70,$D70,$E$5:$E70,"Yes")=1,1,0))</f>
        <v>0</v>
      </c>
      <c r="R70" s="8">
        <f>IF(OR($N70&lt;&gt;"OK",$B70="",$G70=""),0,IF(COUNTIFS($B$5:$B70,$B70,$G$5:$G70,$G70)=1,1,0))</f>
        <v>0</v>
      </c>
    </row>
    <row r="71" spans="1:18" ht="30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3"/>
      <c r="N71" s="5" t="str">
        <f>IF(OR(B71="",D71=""),"",IF(B71=D71,"CHECK: SAME NODE",IF(COUNTIF(Nodes!$A$5:$A$254,B71)=0,"CHECK: FROM ID",IF(COUNTIF(Nodes!$A$5:$A$254,D71)=0,"CHECK: TO ID",IF(AND(G71&lt;&gt;"",COUNTIF(Nodes!$A$5:$A$254,G71)=0),"CHECK: FALLBACK ID","OK")))))</f>
        <v/>
      </c>
      <c r="O71" s="3"/>
      <c r="P71" s="8">
        <f>IF(OR($N71&lt;&gt;"OK",$B71="",$D71=""),0,IF(COUNTIFS($B$5:$B71,$B71,$D$5:$D71,$D71)=1,1,0))</f>
        <v>0</v>
      </c>
      <c r="Q71" s="8">
        <f>IF(OR($N71&lt;&gt;"OK",$B71="",$D71="",$E71&lt;&gt;"Yes"),0,IF(COUNTIFS($B$5:$B71,$B71,$D$5:$D71,$D71,$E$5:$E71,"Yes")=1,1,0))</f>
        <v>0</v>
      </c>
      <c r="R71" s="8">
        <f>IF(OR($N71&lt;&gt;"OK",$B71="",$G71=""),0,IF(COUNTIFS($B$5:$B71,$B71,$G$5:$G71,$G71)=1,1,0))</f>
        <v>0</v>
      </c>
    </row>
    <row r="72" spans="1:18" ht="30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3"/>
      <c r="N72" s="5" t="str">
        <f>IF(OR(B72="",D72=""),"",IF(B72=D72,"CHECK: SAME NODE",IF(COUNTIF(Nodes!$A$5:$A$254,B72)=0,"CHECK: FROM ID",IF(COUNTIF(Nodes!$A$5:$A$254,D72)=0,"CHECK: TO ID",IF(AND(G72&lt;&gt;"",COUNTIF(Nodes!$A$5:$A$254,G72)=0),"CHECK: FALLBACK ID","OK")))))</f>
        <v/>
      </c>
      <c r="O72" s="3"/>
      <c r="P72" s="8">
        <f>IF(OR($N72&lt;&gt;"OK",$B72="",$D72=""),0,IF(COUNTIFS($B$5:$B72,$B72,$D$5:$D72,$D72)=1,1,0))</f>
        <v>0</v>
      </c>
      <c r="Q72" s="8">
        <f>IF(OR($N72&lt;&gt;"OK",$B72="",$D72="",$E72&lt;&gt;"Yes"),0,IF(COUNTIFS($B$5:$B72,$B72,$D$5:$D72,$D72,$E$5:$E72,"Yes")=1,1,0))</f>
        <v>0</v>
      </c>
      <c r="R72" s="8">
        <f>IF(OR($N72&lt;&gt;"OK",$B72="",$G72=""),0,IF(COUNTIFS($B$5:$B72,$B72,$G$5:$G72,$G72)=1,1,0))</f>
        <v>0</v>
      </c>
    </row>
    <row r="73" spans="1:18" ht="30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3"/>
      <c r="N73" s="5" t="str">
        <f>IF(OR(B73="",D73=""),"",IF(B73=D73,"CHECK: SAME NODE",IF(COUNTIF(Nodes!$A$5:$A$254,B73)=0,"CHECK: FROM ID",IF(COUNTIF(Nodes!$A$5:$A$254,D73)=0,"CHECK: TO ID",IF(AND(G73&lt;&gt;"",COUNTIF(Nodes!$A$5:$A$254,G73)=0),"CHECK: FALLBACK ID","OK")))))</f>
        <v/>
      </c>
      <c r="O73" s="3"/>
      <c r="P73" s="8">
        <f>IF(OR($N73&lt;&gt;"OK",$B73="",$D73=""),0,IF(COUNTIFS($B$5:$B73,$B73,$D$5:$D73,$D73)=1,1,0))</f>
        <v>0</v>
      </c>
      <c r="Q73" s="8">
        <f>IF(OR($N73&lt;&gt;"OK",$B73="",$D73="",$E73&lt;&gt;"Yes"),0,IF(COUNTIFS($B$5:$B73,$B73,$D$5:$D73,$D73,$E$5:$E73,"Yes")=1,1,0))</f>
        <v>0</v>
      </c>
      <c r="R73" s="8">
        <f>IF(OR($N73&lt;&gt;"OK",$B73="",$G73=""),0,IF(COUNTIFS($B$5:$B73,$B73,$G$5:$G73,$G73)=1,1,0))</f>
        <v>0</v>
      </c>
    </row>
    <row r="74" spans="1:18" ht="30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3"/>
      <c r="N74" s="5" t="str">
        <f>IF(OR(B74="",D74=""),"",IF(B74=D74,"CHECK: SAME NODE",IF(COUNTIF(Nodes!$A$5:$A$254,B74)=0,"CHECK: FROM ID",IF(COUNTIF(Nodes!$A$5:$A$254,D74)=0,"CHECK: TO ID",IF(AND(G74&lt;&gt;"",COUNTIF(Nodes!$A$5:$A$254,G74)=0),"CHECK: FALLBACK ID","OK")))))</f>
        <v/>
      </c>
      <c r="O74" s="3"/>
      <c r="P74" s="8">
        <f>IF(OR($N74&lt;&gt;"OK",$B74="",$D74=""),0,IF(COUNTIFS($B$5:$B74,$B74,$D$5:$D74,$D74)=1,1,0))</f>
        <v>0</v>
      </c>
      <c r="Q74" s="8">
        <f>IF(OR($N74&lt;&gt;"OK",$B74="",$D74="",$E74&lt;&gt;"Yes"),0,IF(COUNTIFS($B$5:$B74,$B74,$D$5:$D74,$D74,$E$5:$E74,"Yes")=1,1,0))</f>
        <v>0</v>
      </c>
      <c r="R74" s="8">
        <f>IF(OR($N74&lt;&gt;"OK",$B74="",$G74=""),0,IF(COUNTIFS($B$5:$B74,$B74,$G$5:$G74,$G74)=1,1,0))</f>
        <v>0</v>
      </c>
    </row>
    <row r="75" spans="1:18" ht="30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3"/>
      <c r="N75" s="5" t="str">
        <f>IF(OR(B75="",D75=""),"",IF(B75=D75,"CHECK: SAME NODE",IF(COUNTIF(Nodes!$A$5:$A$254,B75)=0,"CHECK: FROM ID",IF(COUNTIF(Nodes!$A$5:$A$254,D75)=0,"CHECK: TO ID",IF(AND(G75&lt;&gt;"",COUNTIF(Nodes!$A$5:$A$254,G75)=0),"CHECK: FALLBACK ID","OK")))))</f>
        <v/>
      </c>
      <c r="O75" s="3"/>
      <c r="P75" s="8">
        <f>IF(OR($N75&lt;&gt;"OK",$B75="",$D75=""),0,IF(COUNTIFS($B$5:$B75,$B75,$D$5:$D75,$D75)=1,1,0))</f>
        <v>0</v>
      </c>
      <c r="Q75" s="8">
        <f>IF(OR($N75&lt;&gt;"OK",$B75="",$D75="",$E75&lt;&gt;"Yes"),0,IF(COUNTIFS($B$5:$B75,$B75,$D$5:$D75,$D75,$E$5:$E75,"Yes")=1,1,0))</f>
        <v>0</v>
      </c>
      <c r="R75" s="8">
        <f>IF(OR($N75&lt;&gt;"OK",$B75="",$G75=""),0,IF(COUNTIFS($B$5:$B75,$B75,$G$5:$G75,$G75)=1,1,0))</f>
        <v>0</v>
      </c>
    </row>
    <row r="76" spans="1:18" ht="30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3"/>
      <c r="N76" s="5" t="str">
        <f>IF(OR(B76="",D76=""),"",IF(B76=D76,"CHECK: SAME NODE",IF(COUNTIF(Nodes!$A$5:$A$254,B76)=0,"CHECK: FROM ID",IF(COUNTIF(Nodes!$A$5:$A$254,D76)=0,"CHECK: TO ID",IF(AND(G76&lt;&gt;"",COUNTIF(Nodes!$A$5:$A$254,G76)=0),"CHECK: FALLBACK ID","OK")))))</f>
        <v/>
      </c>
      <c r="O76" s="3"/>
      <c r="P76" s="8">
        <f>IF(OR($N76&lt;&gt;"OK",$B76="",$D76=""),0,IF(COUNTIFS($B$5:$B76,$B76,$D$5:$D76,$D76)=1,1,0))</f>
        <v>0</v>
      </c>
      <c r="Q76" s="8">
        <f>IF(OR($N76&lt;&gt;"OK",$B76="",$D76="",$E76&lt;&gt;"Yes"),0,IF(COUNTIFS($B$5:$B76,$B76,$D$5:$D76,$D76,$E$5:$E76,"Yes")=1,1,0))</f>
        <v>0</v>
      </c>
      <c r="R76" s="8">
        <f>IF(OR($N76&lt;&gt;"OK",$B76="",$G76=""),0,IF(COUNTIFS($B$5:$B76,$B76,$G$5:$G76,$G76)=1,1,0))</f>
        <v>0</v>
      </c>
    </row>
    <row r="77" spans="1:18" ht="30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4"/>
      <c r="M77" s="3"/>
      <c r="N77" s="5" t="str">
        <f>IF(OR(B77="",D77=""),"",IF(B77=D77,"CHECK: SAME NODE",IF(COUNTIF(Nodes!$A$5:$A$254,B77)=0,"CHECK: FROM ID",IF(COUNTIF(Nodes!$A$5:$A$254,D77)=0,"CHECK: TO ID",IF(AND(G77&lt;&gt;"",COUNTIF(Nodes!$A$5:$A$254,G77)=0),"CHECK: FALLBACK ID","OK")))))</f>
        <v/>
      </c>
      <c r="O77" s="3"/>
      <c r="P77" s="8">
        <f>IF(OR($N77&lt;&gt;"OK",$B77="",$D77=""),0,IF(COUNTIFS($B$5:$B77,$B77,$D$5:$D77,$D77)=1,1,0))</f>
        <v>0</v>
      </c>
      <c r="Q77" s="8">
        <f>IF(OR($N77&lt;&gt;"OK",$B77="",$D77="",$E77&lt;&gt;"Yes"),0,IF(COUNTIFS($B$5:$B77,$B77,$D$5:$D77,$D77,$E$5:$E77,"Yes")=1,1,0))</f>
        <v>0</v>
      </c>
      <c r="R77" s="8">
        <f>IF(OR($N77&lt;&gt;"OK",$B77="",$G77=""),0,IF(COUNTIFS($B$5:$B77,$B77,$G$5:$G77,$G77)=1,1,0))</f>
        <v>0</v>
      </c>
    </row>
    <row r="78" spans="1:18" ht="30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4"/>
      <c r="M78" s="3"/>
      <c r="N78" s="5" t="str">
        <f>IF(OR(B78="",D78=""),"",IF(B78=D78,"CHECK: SAME NODE",IF(COUNTIF(Nodes!$A$5:$A$254,B78)=0,"CHECK: FROM ID",IF(COUNTIF(Nodes!$A$5:$A$254,D78)=0,"CHECK: TO ID",IF(AND(G78&lt;&gt;"",COUNTIF(Nodes!$A$5:$A$254,G78)=0),"CHECK: FALLBACK ID","OK")))))</f>
        <v/>
      </c>
      <c r="O78" s="3"/>
      <c r="P78" s="8">
        <f>IF(OR($N78&lt;&gt;"OK",$B78="",$D78=""),0,IF(COUNTIFS($B$5:$B78,$B78,$D$5:$D78,$D78)=1,1,0))</f>
        <v>0</v>
      </c>
      <c r="Q78" s="8">
        <f>IF(OR($N78&lt;&gt;"OK",$B78="",$D78="",$E78&lt;&gt;"Yes"),0,IF(COUNTIFS($B$5:$B78,$B78,$D$5:$D78,$D78,$E$5:$E78,"Yes")=1,1,0))</f>
        <v>0</v>
      </c>
      <c r="R78" s="8">
        <f>IF(OR($N78&lt;&gt;"OK",$B78="",$G78=""),0,IF(COUNTIFS($B$5:$B78,$B78,$G$5:$G78,$G78)=1,1,0))</f>
        <v>0</v>
      </c>
    </row>
    <row r="79" spans="1:18" ht="30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4"/>
      <c r="M79" s="3"/>
      <c r="N79" s="5" t="str">
        <f>IF(OR(B79="",D79=""),"",IF(B79=D79,"CHECK: SAME NODE",IF(COUNTIF(Nodes!$A$5:$A$254,B79)=0,"CHECK: FROM ID",IF(COUNTIF(Nodes!$A$5:$A$254,D79)=0,"CHECK: TO ID",IF(AND(G79&lt;&gt;"",COUNTIF(Nodes!$A$5:$A$254,G79)=0),"CHECK: FALLBACK ID","OK")))))</f>
        <v/>
      </c>
      <c r="O79" s="3"/>
      <c r="P79" s="8">
        <f>IF(OR($N79&lt;&gt;"OK",$B79="",$D79=""),0,IF(COUNTIFS($B$5:$B79,$B79,$D$5:$D79,$D79)=1,1,0))</f>
        <v>0</v>
      </c>
      <c r="Q79" s="8">
        <f>IF(OR($N79&lt;&gt;"OK",$B79="",$D79="",$E79&lt;&gt;"Yes"),0,IF(COUNTIFS($B$5:$B79,$B79,$D$5:$D79,$D79,$E$5:$E79,"Yes")=1,1,0))</f>
        <v>0</v>
      </c>
      <c r="R79" s="8">
        <f>IF(OR($N79&lt;&gt;"OK",$B79="",$G79=""),0,IF(COUNTIFS($B$5:$B79,$B79,$G$5:$G79,$G79)=1,1,0))</f>
        <v>0</v>
      </c>
    </row>
    <row r="80" spans="1:18" ht="30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4"/>
      <c r="M80" s="3"/>
      <c r="N80" s="5" t="str">
        <f>IF(OR(B80="",D80=""),"",IF(B80=D80,"CHECK: SAME NODE",IF(COUNTIF(Nodes!$A$5:$A$254,B80)=0,"CHECK: FROM ID",IF(COUNTIF(Nodes!$A$5:$A$254,D80)=0,"CHECK: TO ID",IF(AND(G80&lt;&gt;"",COUNTIF(Nodes!$A$5:$A$254,G80)=0),"CHECK: FALLBACK ID","OK")))))</f>
        <v/>
      </c>
      <c r="O80" s="3"/>
      <c r="P80" s="8">
        <f>IF(OR($N80&lt;&gt;"OK",$B80="",$D80=""),0,IF(COUNTIFS($B$5:$B80,$B80,$D$5:$D80,$D80)=1,1,0))</f>
        <v>0</v>
      </c>
      <c r="Q80" s="8">
        <f>IF(OR($N80&lt;&gt;"OK",$B80="",$D80="",$E80&lt;&gt;"Yes"),0,IF(COUNTIFS($B$5:$B80,$B80,$D$5:$D80,$D80,$E$5:$E80,"Yes")=1,1,0))</f>
        <v>0</v>
      </c>
      <c r="R80" s="8">
        <f>IF(OR($N80&lt;&gt;"OK",$B80="",$G80=""),0,IF(COUNTIFS($B$5:$B80,$B80,$G$5:$G80,$G80)=1,1,0))</f>
        <v>0</v>
      </c>
    </row>
    <row r="81" spans="1:18" ht="30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4"/>
      <c r="M81" s="3"/>
      <c r="N81" s="5" t="str">
        <f>IF(OR(B81="",D81=""),"",IF(B81=D81,"CHECK: SAME NODE",IF(COUNTIF(Nodes!$A$5:$A$254,B81)=0,"CHECK: FROM ID",IF(COUNTIF(Nodes!$A$5:$A$254,D81)=0,"CHECK: TO ID",IF(AND(G81&lt;&gt;"",COUNTIF(Nodes!$A$5:$A$254,G81)=0),"CHECK: FALLBACK ID","OK")))))</f>
        <v/>
      </c>
      <c r="O81" s="3"/>
      <c r="P81" s="8">
        <f>IF(OR($N81&lt;&gt;"OK",$B81="",$D81=""),0,IF(COUNTIFS($B$5:$B81,$B81,$D$5:$D81,$D81)=1,1,0))</f>
        <v>0</v>
      </c>
      <c r="Q81" s="8">
        <f>IF(OR($N81&lt;&gt;"OK",$B81="",$D81="",$E81&lt;&gt;"Yes"),0,IF(COUNTIFS($B$5:$B81,$B81,$D$5:$D81,$D81,$E$5:$E81,"Yes")=1,1,0))</f>
        <v>0</v>
      </c>
      <c r="R81" s="8">
        <f>IF(OR($N81&lt;&gt;"OK",$B81="",$G81=""),0,IF(COUNTIFS($B$5:$B81,$B81,$G$5:$G81,$G81)=1,1,0))</f>
        <v>0</v>
      </c>
    </row>
    <row r="82" spans="1:18" ht="30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4"/>
      <c r="M82" s="3"/>
      <c r="N82" s="5" t="str">
        <f>IF(OR(B82="",D82=""),"",IF(B82=D82,"CHECK: SAME NODE",IF(COUNTIF(Nodes!$A$5:$A$254,B82)=0,"CHECK: FROM ID",IF(COUNTIF(Nodes!$A$5:$A$254,D82)=0,"CHECK: TO ID",IF(AND(G82&lt;&gt;"",COUNTIF(Nodes!$A$5:$A$254,G82)=0),"CHECK: FALLBACK ID","OK")))))</f>
        <v/>
      </c>
      <c r="O82" s="3"/>
      <c r="P82" s="8">
        <f>IF(OR($N82&lt;&gt;"OK",$B82="",$D82=""),0,IF(COUNTIFS($B$5:$B82,$B82,$D$5:$D82,$D82)=1,1,0))</f>
        <v>0</v>
      </c>
      <c r="Q82" s="8">
        <f>IF(OR($N82&lt;&gt;"OK",$B82="",$D82="",$E82&lt;&gt;"Yes"),0,IF(COUNTIFS($B$5:$B82,$B82,$D$5:$D82,$D82,$E$5:$E82,"Yes")=1,1,0))</f>
        <v>0</v>
      </c>
      <c r="R82" s="8">
        <f>IF(OR($N82&lt;&gt;"OK",$B82="",$G82=""),0,IF(COUNTIFS($B$5:$B82,$B82,$G$5:$G82,$G82)=1,1,0))</f>
        <v>0</v>
      </c>
    </row>
    <row r="83" spans="1:18" ht="30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4"/>
      <c r="M83" s="3"/>
      <c r="N83" s="5" t="str">
        <f>IF(OR(B83="",D83=""),"",IF(B83=D83,"CHECK: SAME NODE",IF(COUNTIF(Nodes!$A$5:$A$254,B83)=0,"CHECK: FROM ID",IF(COUNTIF(Nodes!$A$5:$A$254,D83)=0,"CHECK: TO ID",IF(AND(G83&lt;&gt;"",COUNTIF(Nodes!$A$5:$A$254,G83)=0),"CHECK: FALLBACK ID","OK")))))</f>
        <v/>
      </c>
      <c r="O83" s="3"/>
      <c r="P83" s="8">
        <f>IF(OR($N83&lt;&gt;"OK",$B83="",$D83=""),0,IF(COUNTIFS($B$5:$B83,$B83,$D$5:$D83,$D83)=1,1,0))</f>
        <v>0</v>
      </c>
      <c r="Q83" s="8">
        <f>IF(OR($N83&lt;&gt;"OK",$B83="",$D83="",$E83&lt;&gt;"Yes"),0,IF(COUNTIFS($B$5:$B83,$B83,$D$5:$D83,$D83,$E$5:$E83,"Yes")=1,1,0))</f>
        <v>0</v>
      </c>
      <c r="R83" s="8">
        <f>IF(OR($N83&lt;&gt;"OK",$B83="",$G83=""),0,IF(COUNTIFS($B$5:$B83,$B83,$G$5:$G83,$G83)=1,1,0))</f>
        <v>0</v>
      </c>
    </row>
    <row r="84" spans="1:18" ht="30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4"/>
      <c r="M84" s="3"/>
      <c r="N84" s="5" t="str">
        <f>IF(OR(B84="",D84=""),"",IF(B84=D84,"CHECK: SAME NODE",IF(COUNTIF(Nodes!$A$5:$A$254,B84)=0,"CHECK: FROM ID",IF(COUNTIF(Nodes!$A$5:$A$254,D84)=0,"CHECK: TO ID",IF(AND(G84&lt;&gt;"",COUNTIF(Nodes!$A$5:$A$254,G84)=0),"CHECK: FALLBACK ID","OK")))))</f>
        <v/>
      </c>
      <c r="O84" s="3"/>
      <c r="P84" s="8">
        <f>IF(OR($N84&lt;&gt;"OK",$B84="",$D84=""),0,IF(COUNTIFS($B$5:$B84,$B84,$D$5:$D84,$D84)=1,1,0))</f>
        <v>0</v>
      </c>
      <c r="Q84" s="8">
        <f>IF(OR($N84&lt;&gt;"OK",$B84="",$D84="",$E84&lt;&gt;"Yes"),0,IF(COUNTIFS($B$5:$B84,$B84,$D$5:$D84,$D84,$E$5:$E84,"Yes")=1,1,0))</f>
        <v>0</v>
      </c>
      <c r="R84" s="8">
        <f>IF(OR($N84&lt;&gt;"OK",$B84="",$G84=""),0,IF(COUNTIFS($B$5:$B84,$B84,$G$5:$G84,$G84)=1,1,0))</f>
        <v>0</v>
      </c>
    </row>
    <row r="85" spans="1:18" ht="30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4"/>
      <c r="M85" s="3"/>
      <c r="N85" s="5" t="str">
        <f>IF(OR(B85="",D85=""),"",IF(B85=D85,"CHECK: SAME NODE",IF(COUNTIF(Nodes!$A$5:$A$254,B85)=0,"CHECK: FROM ID",IF(COUNTIF(Nodes!$A$5:$A$254,D85)=0,"CHECK: TO ID",IF(AND(G85&lt;&gt;"",COUNTIF(Nodes!$A$5:$A$254,G85)=0),"CHECK: FALLBACK ID","OK")))))</f>
        <v/>
      </c>
      <c r="O85" s="3"/>
      <c r="P85" s="8">
        <f>IF(OR($N85&lt;&gt;"OK",$B85="",$D85=""),0,IF(COUNTIFS($B$5:$B85,$B85,$D$5:$D85,$D85)=1,1,0))</f>
        <v>0</v>
      </c>
      <c r="Q85" s="8">
        <f>IF(OR($N85&lt;&gt;"OK",$B85="",$D85="",$E85&lt;&gt;"Yes"),0,IF(COUNTIFS($B$5:$B85,$B85,$D$5:$D85,$D85,$E$5:$E85,"Yes")=1,1,0))</f>
        <v>0</v>
      </c>
      <c r="R85" s="8">
        <f>IF(OR($N85&lt;&gt;"OK",$B85="",$G85=""),0,IF(COUNTIFS($B$5:$B85,$B85,$G$5:$G85,$G85)=1,1,0))</f>
        <v>0</v>
      </c>
    </row>
    <row r="86" spans="1:18" ht="30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4"/>
      <c r="M86" s="3"/>
      <c r="N86" s="5" t="str">
        <f>IF(OR(B86="",D86=""),"",IF(B86=D86,"CHECK: SAME NODE",IF(COUNTIF(Nodes!$A$5:$A$254,B86)=0,"CHECK: FROM ID",IF(COUNTIF(Nodes!$A$5:$A$254,D86)=0,"CHECK: TO ID",IF(AND(G86&lt;&gt;"",COUNTIF(Nodes!$A$5:$A$254,G86)=0),"CHECK: FALLBACK ID","OK")))))</f>
        <v/>
      </c>
      <c r="O86" s="3"/>
      <c r="P86" s="8">
        <f>IF(OR($N86&lt;&gt;"OK",$B86="",$D86=""),0,IF(COUNTIFS($B$5:$B86,$B86,$D$5:$D86,$D86)=1,1,0))</f>
        <v>0</v>
      </c>
      <c r="Q86" s="8">
        <f>IF(OR($N86&lt;&gt;"OK",$B86="",$D86="",$E86&lt;&gt;"Yes"),0,IF(COUNTIFS($B$5:$B86,$B86,$D$5:$D86,$D86,$E$5:$E86,"Yes")=1,1,0))</f>
        <v>0</v>
      </c>
      <c r="R86" s="8">
        <f>IF(OR($N86&lt;&gt;"OK",$B86="",$G86=""),0,IF(COUNTIFS($B$5:$B86,$B86,$G$5:$G86,$G86)=1,1,0))</f>
        <v>0</v>
      </c>
    </row>
    <row r="87" spans="1:18" ht="30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4"/>
      <c r="M87" s="3"/>
      <c r="N87" s="5" t="str">
        <f>IF(OR(B87="",D87=""),"",IF(B87=D87,"CHECK: SAME NODE",IF(COUNTIF(Nodes!$A$5:$A$254,B87)=0,"CHECK: FROM ID",IF(COUNTIF(Nodes!$A$5:$A$254,D87)=0,"CHECK: TO ID",IF(AND(G87&lt;&gt;"",COUNTIF(Nodes!$A$5:$A$254,G87)=0),"CHECK: FALLBACK ID","OK")))))</f>
        <v/>
      </c>
      <c r="O87" s="3"/>
      <c r="P87" s="8">
        <f>IF(OR($N87&lt;&gt;"OK",$B87="",$D87=""),0,IF(COUNTIFS($B$5:$B87,$B87,$D$5:$D87,$D87)=1,1,0))</f>
        <v>0</v>
      </c>
      <c r="Q87" s="8">
        <f>IF(OR($N87&lt;&gt;"OK",$B87="",$D87="",$E87&lt;&gt;"Yes"),0,IF(COUNTIFS($B$5:$B87,$B87,$D$5:$D87,$D87,$E$5:$E87,"Yes")=1,1,0))</f>
        <v>0</v>
      </c>
      <c r="R87" s="8">
        <f>IF(OR($N87&lt;&gt;"OK",$B87="",$G87=""),0,IF(COUNTIFS($B$5:$B87,$B87,$G$5:$G87,$G87)=1,1,0))</f>
        <v>0</v>
      </c>
    </row>
    <row r="88" spans="1:18" ht="30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4"/>
      <c r="M88" s="3"/>
      <c r="N88" s="5" t="str">
        <f>IF(OR(B88="",D88=""),"",IF(B88=D88,"CHECK: SAME NODE",IF(COUNTIF(Nodes!$A$5:$A$254,B88)=0,"CHECK: FROM ID",IF(COUNTIF(Nodes!$A$5:$A$254,D88)=0,"CHECK: TO ID",IF(AND(G88&lt;&gt;"",COUNTIF(Nodes!$A$5:$A$254,G88)=0),"CHECK: FALLBACK ID","OK")))))</f>
        <v/>
      </c>
      <c r="O88" s="3"/>
      <c r="P88" s="8">
        <f>IF(OR($N88&lt;&gt;"OK",$B88="",$D88=""),0,IF(COUNTIFS($B$5:$B88,$B88,$D$5:$D88,$D88)=1,1,0))</f>
        <v>0</v>
      </c>
      <c r="Q88" s="8">
        <f>IF(OR($N88&lt;&gt;"OK",$B88="",$D88="",$E88&lt;&gt;"Yes"),0,IF(COUNTIFS($B$5:$B88,$B88,$D$5:$D88,$D88,$E$5:$E88,"Yes")=1,1,0))</f>
        <v>0</v>
      </c>
      <c r="R88" s="8">
        <f>IF(OR($N88&lt;&gt;"OK",$B88="",$G88=""),0,IF(COUNTIFS($B$5:$B88,$B88,$G$5:$G88,$G88)=1,1,0))</f>
        <v>0</v>
      </c>
    </row>
    <row r="89" spans="1:18" ht="30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4"/>
      <c r="M89" s="3"/>
      <c r="N89" s="5" t="str">
        <f>IF(OR(B89="",D89=""),"",IF(B89=D89,"CHECK: SAME NODE",IF(COUNTIF(Nodes!$A$5:$A$254,B89)=0,"CHECK: FROM ID",IF(COUNTIF(Nodes!$A$5:$A$254,D89)=0,"CHECK: TO ID",IF(AND(G89&lt;&gt;"",COUNTIF(Nodes!$A$5:$A$254,G89)=0),"CHECK: FALLBACK ID","OK")))))</f>
        <v/>
      </c>
      <c r="O89" s="3"/>
      <c r="P89" s="8">
        <f>IF(OR($N89&lt;&gt;"OK",$B89="",$D89=""),0,IF(COUNTIFS($B$5:$B89,$B89,$D$5:$D89,$D89)=1,1,0))</f>
        <v>0</v>
      </c>
      <c r="Q89" s="8">
        <f>IF(OR($N89&lt;&gt;"OK",$B89="",$D89="",$E89&lt;&gt;"Yes"),0,IF(COUNTIFS($B$5:$B89,$B89,$D$5:$D89,$D89,$E$5:$E89,"Yes")=1,1,0))</f>
        <v>0</v>
      </c>
      <c r="R89" s="8">
        <f>IF(OR($N89&lt;&gt;"OK",$B89="",$G89=""),0,IF(COUNTIFS($B$5:$B89,$B89,$G$5:$G89,$G89)=1,1,0))</f>
        <v>0</v>
      </c>
    </row>
    <row r="90" spans="1:18" ht="30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4"/>
      <c r="M90" s="3"/>
      <c r="N90" s="5" t="str">
        <f>IF(OR(B90="",D90=""),"",IF(B90=D90,"CHECK: SAME NODE",IF(COUNTIF(Nodes!$A$5:$A$254,B90)=0,"CHECK: FROM ID",IF(COUNTIF(Nodes!$A$5:$A$254,D90)=0,"CHECK: TO ID",IF(AND(G90&lt;&gt;"",COUNTIF(Nodes!$A$5:$A$254,G90)=0),"CHECK: FALLBACK ID","OK")))))</f>
        <v/>
      </c>
      <c r="O90" s="3"/>
      <c r="P90" s="8">
        <f>IF(OR($N90&lt;&gt;"OK",$B90="",$D90=""),0,IF(COUNTIFS($B$5:$B90,$B90,$D$5:$D90,$D90)=1,1,0))</f>
        <v>0</v>
      </c>
      <c r="Q90" s="8">
        <f>IF(OR($N90&lt;&gt;"OK",$B90="",$D90="",$E90&lt;&gt;"Yes"),0,IF(COUNTIFS($B$5:$B90,$B90,$D$5:$D90,$D90,$E$5:$E90,"Yes")=1,1,0))</f>
        <v>0</v>
      </c>
      <c r="R90" s="8">
        <f>IF(OR($N90&lt;&gt;"OK",$B90="",$G90=""),0,IF(COUNTIFS($B$5:$B90,$B90,$G$5:$G90,$G90)=1,1,0))</f>
        <v>0</v>
      </c>
    </row>
    <row r="91" spans="1:18" ht="30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4"/>
      <c r="M91" s="3"/>
      <c r="N91" s="5" t="str">
        <f>IF(OR(B91="",D91=""),"",IF(B91=D91,"CHECK: SAME NODE",IF(COUNTIF(Nodes!$A$5:$A$254,B91)=0,"CHECK: FROM ID",IF(COUNTIF(Nodes!$A$5:$A$254,D91)=0,"CHECK: TO ID",IF(AND(G91&lt;&gt;"",COUNTIF(Nodes!$A$5:$A$254,G91)=0),"CHECK: FALLBACK ID","OK")))))</f>
        <v/>
      </c>
      <c r="O91" s="3"/>
      <c r="P91" s="8">
        <f>IF(OR($N91&lt;&gt;"OK",$B91="",$D91=""),0,IF(COUNTIFS($B$5:$B91,$B91,$D$5:$D91,$D91)=1,1,0))</f>
        <v>0</v>
      </c>
      <c r="Q91" s="8">
        <f>IF(OR($N91&lt;&gt;"OK",$B91="",$D91="",$E91&lt;&gt;"Yes"),0,IF(COUNTIFS($B$5:$B91,$B91,$D$5:$D91,$D91,$E$5:$E91,"Yes")=1,1,0))</f>
        <v>0</v>
      </c>
      <c r="R91" s="8">
        <f>IF(OR($N91&lt;&gt;"OK",$B91="",$G91=""),0,IF(COUNTIFS($B$5:$B91,$B91,$G$5:$G91,$G91)=1,1,0))</f>
        <v>0</v>
      </c>
    </row>
    <row r="92" spans="1:18" ht="30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4"/>
      <c r="M92" s="3"/>
      <c r="N92" s="5" t="str">
        <f>IF(OR(B92="",D92=""),"",IF(B92=D92,"CHECK: SAME NODE",IF(COUNTIF(Nodes!$A$5:$A$254,B92)=0,"CHECK: FROM ID",IF(COUNTIF(Nodes!$A$5:$A$254,D92)=0,"CHECK: TO ID",IF(AND(G92&lt;&gt;"",COUNTIF(Nodes!$A$5:$A$254,G92)=0),"CHECK: FALLBACK ID","OK")))))</f>
        <v/>
      </c>
      <c r="O92" s="3"/>
      <c r="P92" s="8">
        <f>IF(OR($N92&lt;&gt;"OK",$B92="",$D92=""),0,IF(COUNTIFS($B$5:$B92,$B92,$D$5:$D92,$D92)=1,1,0))</f>
        <v>0</v>
      </c>
      <c r="Q92" s="8">
        <f>IF(OR($N92&lt;&gt;"OK",$B92="",$D92="",$E92&lt;&gt;"Yes"),0,IF(COUNTIFS($B$5:$B92,$B92,$D$5:$D92,$D92,$E$5:$E92,"Yes")=1,1,0))</f>
        <v>0</v>
      </c>
      <c r="R92" s="8">
        <f>IF(OR($N92&lt;&gt;"OK",$B92="",$G92=""),0,IF(COUNTIFS($B$5:$B92,$B92,$G$5:$G92,$G92)=1,1,0))</f>
        <v>0</v>
      </c>
    </row>
    <row r="93" spans="1:18" ht="30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4"/>
      <c r="M93" s="3"/>
      <c r="N93" s="5" t="str">
        <f>IF(OR(B93="",D93=""),"",IF(B93=D93,"CHECK: SAME NODE",IF(COUNTIF(Nodes!$A$5:$A$254,B93)=0,"CHECK: FROM ID",IF(COUNTIF(Nodes!$A$5:$A$254,D93)=0,"CHECK: TO ID",IF(AND(G93&lt;&gt;"",COUNTIF(Nodes!$A$5:$A$254,G93)=0),"CHECK: FALLBACK ID","OK")))))</f>
        <v/>
      </c>
      <c r="O93" s="3"/>
      <c r="P93" s="8">
        <f>IF(OR($N93&lt;&gt;"OK",$B93="",$D93=""),0,IF(COUNTIFS($B$5:$B93,$B93,$D$5:$D93,$D93)=1,1,0))</f>
        <v>0</v>
      </c>
      <c r="Q93" s="8">
        <f>IF(OR($N93&lt;&gt;"OK",$B93="",$D93="",$E93&lt;&gt;"Yes"),0,IF(COUNTIFS($B$5:$B93,$B93,$D$5:$D93,$D93,$E$5:$E93,"Yes")=1,1,0))</f>
        <v>0</v>
      </c>
      <c r="R93" s="8">
        <f>IF(OR($N93&lt;&gt;"OK",$B93="",$G93=""),0,IF(COUNTIFS($B$5:$B93,$B93,$G$5:$G93,$G93)=1,1,0))</f>
        <v>0</v>
      </c>
    </row>
    <row r="94" spans="1:18" ht="30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4"/>
      <c r="M94" s="3"/>
      <c r="N94" s="5" t="str">
        <f>IF(OR(B94="",D94=""),"",IF(B94=D94,"CHECK: SAME NODE",IF(COUNTIF(Nodes!$A$5:$A$254,B94)=0,"CHECK: FROM ID",IF(COUNTIF(Nodes!$A$5:$A$254,D94)=0,"CHECK: TO ID",IF(AND(G94&lt;&gt;"",COUNTIF(Nodes!$A$5:$A$254,G94)=0),"CHECK: FALLBACK ID","OK")))))</f>
        <v/>
      </c>
      <c r="O94" s="3"/>
      <c r="P94" s="8">
        <f>IF(OR($N94&lt;&gt;"OK",$B94="",$D94=""),0,IF(COUNTIFS($B$5:$B94,$B94,$D$5:$D94,$D94)=1,1,0))</f>
        <v>0</v>
      </c>
      <c r="Q94" s="8">
        <f>IF(OR($N94&lt;&gt;"OK",$B94="",$D94="",$E94&lt;&gt;"Yes"),0,IF(COUNTIFS($B$5:$B94,$B94,$D$5:$D94,$D94,$E$5:$E94,"Yes")=1,1,0))</f>
        <v>0</v>
      </c>
      <c r="R94" s="8">
        <f>IF(OR($N94&lt;&gt;"OK",$B94="",$G94=""),0,IF(COUNTIFS($B$5:$B94,$B94,$G$5:$G94,$G94)=1,1,0))</f>
        <v>0</v>
      </c>
    </row>
    <row r="95" spans="1:18" ht="30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4"/>
      <c r="M95" s="3"/>
      <c r="N95" s="5" t="str">
        <f>IF(OR(B95="",D95=""),"",IF(B95=D95,"CHECK: SAME NODE",IF(COUNTIF(Nodes!$A$5:$A$254,B95)=0,"CHECK: FROM ID",IF(COUNTIF(Nodes!$A$5:$A$254,D95)=0,"CHECK: TO ID",IF(AND(G95&lt;&gt;"",COUNTIF(Nodes!$A$5:$A$254,G95)=0),"CHECK: FALLBACK ID","OK")))))</f>
        <v/>
      </c>
      <c r="O95" s="3"/>
      <c r="P95" s="8">
        <f>IF(OR($N95&lt;&gt;"OK",$B95="",$D95=""),0,IF(COUNTIFS($B$5:$B95,$B95,$D$5:$D95,$D95)=1,1,0))</f>
        <v>0</v>
      </c>
      <c r="Q95" s="8">
        <f>IF(OR($N95&lt;&gt;"OK",$B95="",$D95="",$E95&lt;&gt;"Yes"),0,IF(COUNTIFS($B$5:$B95,$B95,$D$5:$D95,$D95,$E$5:$E95,"Yes")=1,1,0))</f>
        <v>0</v>
      </c>
      <c r="R95" s="8">
        <f>IF(OR($N95&lt;&gt;"OK",$B95="",$G95=""),0,IF(COUNTIFS($B$5:$B95,$B95,$G$5:$G95,$G95)=1,1,0))</f>
        <v>0</v>
      </c>
    </row>
    <row r="96" spans="1:18" ht="30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4"/>
      <c r="M96" s="3"/>
      <c r="N96" s="5" t="str">
        <f>IF(OR(B96="",D96=""),"",IF(B96=D96,"CHECK: SAME NODE",IF(COUNTIF(Nodes!$A$5:$A$254,B96)=0,"CHECK: FROM ID",IF(COUNTIF(Nodes!$A$5:$A$254,D96)=0,"CHECK: TO ID",IF(AND(G96&lt;&gt;"",COUNTIF(Nodes!$A$5:$A$254,G96)=0),"CHECK: FALLBACK ID","OK")))))</f>
        <v/>
      </c>
      <c r="O96" s="3"/>
      <c r="P96" s="8">
        <f>IF(OR($N96&lt;&gt;"OK",$B96="",$D96=""),0,IF(COUNTIFS($B$5:$B96,$B96,$D$5:$D96,$D96)=1,1,0))</f>
        <v>0</v>
      </c>
      <c r="Q96" s="8">
        <f>IF(OR($N96&lt;&gt;"OK",$B96="",$D96="",$E96&lt;&gt;"Yes"),0,IF(COUNTIFS($B$5:$B96,$B96,$D$5:$D96,$D96,$E$5:$E96,"Yes")=1,1,0))</f>
        <v>0</v>
      </c>
      <c r="R96" s="8">
        <f>IF(OR($N96&lt;&gt;"OK",$B96="",$G96=""),0,IF(COUNTIFS($B$5:$B96,$B96,$G$5:$G96,$G96)=1,1,0))</f>
        <v>0</v>
      </c>
    </row>
    <row r="97" spans="1:18" ht="30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4"/>
      <c r="M97" s="3"/>
      <c r="N97" s="5" t="str">
        <f>IF(OR(B97="",D97=""),"",IF(B97=D97,"CHECK: SAME NODE",IF(COUNTIF(Nodes!$A$5:$A$254,B97)=0,"CHECK: FROM ID",IF(COUNTIF(Nodes!$A$5:$A$254,D97)=0,"CHECK: TO ID",IF(AND(G97&lt;&gt;"",COUNTIF(Nodes!$A$5:$A$254,G97)=0),"CHECK: FALLBACK ID","OK")))))</f>
        <v/>
      </c>
      <c r="O97" s="3"/>
      <c r="P97" s="8">
        <f>IF(OR($N97&lt;&gt;"OK",$B97="",$D97=""),0,IF(COUNTIFS($B$5:$B97,$B97,$D$5:$D97,$D97)=1,1,0))</f>
        <v>0</v>
      </c>
      <c r="Q97" s="8">
        <f>IF(OR($N97&lt;&gt;"OK",$B97="",$D97="",$E97&lt;&gt;"Yes"),0,IF(COUNTIFS($B$5:$B97,$B97,$D$5:$D97,$D97,$E$5:$E97,"Yes")=1,1,0))</f>
        <v>0</v>
      </c>
      <c r="R97" s="8">
        <f>IF(OR($N97&lt;&gt;"OK",$B97="",$G97=""),0,IF(COUNTIFS($B$5:$B97,$B97,$G$5:$G97,$G97)=1,1,0))</f>
        <v>0</v>
      </c>
    </row>
    <row r="98" spans="1:18" ht="30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4"/>
      <c r="M98" s="3"/>
      <c r="N98" s="5" t="str">
        <f>IF(OR(B98="",D98=""),"",IF(B98=D98,"CHECK: SAME NODE",IF(COUNTIF(Nodes!$A$5:$A$254,B98)=0,"CHECK: FROM ID",IF(COUNTIF(Nodes!$A$5:$A$254,D98)=0,"CHECK: TO ID",IF(AND(G98&lt;&gt;"",COUNTIF(Nodes!$A$5:$A$254,G98)=0),"CHECK: FALLBACK ID","OK")))))</f>
        <v/>
      </c>
      <c r="O98" s="3"/>
      <c r="P98" s="8">
        <f>IF(OR($N98&lt;&gt;"OK",$B98="",$D98=""),0,IF(COUNTIFS($B$5:$B98,$B98,$D$5:$D98,$D98)=1,1,0))</f>
        <v>0</v>
      </c>
      <c r="Q98" s="8">
        <f>IF(OR($N98&lt;&gt;"OK",$B98="",$D98="",$E98&lt;&gt;"Yes"),0,IF(COUNTIFS($B$5:$B98,$B98,$D$5:$D98,$D98,$E$5:$E98,"Yes")=1,1,0))</f>
        <v>0</v>
      </c>
      <c r="R98" s="8">
        <f>IF(OR($N98&lt;&gt;"OK",$B98="",$G98=""),0,IF(COUNTIFS($B$5:$B98,$B98,$G$5:$G98,$G98)=1,1,0))</f>
        <v>0</v>
      </c>
    </row>
    <row r="99" spans="1:18" ht="30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4"/>
      <c r="M99" s="3"/>
      <c r="N99" s="5" t="str">
        <f>IF(OR(B99="",D99=""),"",IF(B99=D99,"CHECK: SAME NODE",IF(COUNTIF(Nodes!$A$5:$A$254,B99)=0,"CHECK: FROM ID",IF(COUNTIF(Nodes!$A$5:$A$254,D99)=0,"CHECK: TO ID",IF(AND(G99&lt;&gt;"",COUNTIF(Nodes!$A$5:$A$254,G99)=0),"CHECK: FALLBACK ID","OK")))))</f>
        <v/>
      </c>
      <c r="O99" s="3"/>
      <c r="P99" s="8">
        <f>IF(OR($N99&lt;&gt;"OK",$B99="",$D99=""),0,IF(COUNTIFS($B$5:$B99,$B99,$D$5:$D99,$D99)=1,1,0))</f>
        <v>0</v>
      </c>
      <c r="Q99" s="8">
        <f>IF(OR($N99&lt;&gt;"OK",$B99="",$D99="",$E99&lt;&gt;"Yes"),0,IF(COUNTIFS($B$5:$B99,$B99,$D$5:$D99,$D99,$E$5:$E99,"Yes")=1,1,0))</f>
        <v>0</v>
      </c>
      <c r="R99" s="8">
        <f>IF(OR($N99&lt;&gt;"OK",$B99="",$G99=""),0,IF(COUNTIFS($B$5:$B99,$B99,$G$5:$G99,$G99)=1,1,0))</f>
        <v>0</v>
      </c>
    </row>
    <row r="100" spans="1:18" ht="30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4"/>
      <c r="M100" s="3"/>
      <c r="N100" s="5" t="str">
        <f>IF(OR(B100="",D100=""),"",IF(B100=D100,"CHECK: SAME NODE",IF(COUNTIF(Nodes!$A$5:$A$254,B100)=0,"CHECK: FROM ID",IF(COUNTIF(Nodes!$A$5:$A$254,D100)=0,"CHECK: TO ID",IF(AND(G100&lt;&gt;"",COUNTIF(Nodes!$A$5:$A$254,G100)=0),"CHECK: FALLBACK ID","OK")))))</f>
        <v/>
      </c>
      <c r="O100" s="3"/>
      <c r="P100" s="8">
        <f>IF(OR($N100&lt;&gt;"OK",$B100="",$D100=""),0,IF(COUNTIFS($B$5:$B100,$B100,$D$5:$D100,$D100)=1,1,0))</f>
        <v>0</v>
      </c>
      <c r="Q100" s="8">
        <f>IF(OR($N100&lt;&gt;"OK",$B100="",$D100="",$E100&lt;&gt;"Yes"),0,IF(COUNTIFS($B$5:$B100,$B100,$D$5:$D100,$D100,$E$5:$E100,"Yes")=1,1,0))</f>
        <v>0</v>
      </c>
      <c r="R100" s="8">
        <f>IF(OR($N100&lt;&gt;"OK",$B100="",$G100=""),0,IF(COUNTIFS($B$5:$B100,$B100,$G$5:$G100,$G100)=1,1,0))</f>
        <v>0</v>
      </c>
    </row>
    <row r="101" spans="1:18" ht="30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4"/>
      <c r="M101" s="3"/>
      <c r="N101" s="5" t="str">
        <f>IF(OR(B101="",D101=""),"",IF(B101=D101,"CHECK: SAME NODE",IF(COUNTIF(Nodes!$A$5:$A$254,B101)=0,"CHECK: FROM ID",IF(COUNTIF(Nodes!$A$5:$A$254,D101)=0,"CHECK: TO ID",IF(AND(G101&lt;&gt;"",COUNTIF(Nodes!$A$5:$A$254,G101)=0),"CHECK: FALLBACK ID","OK")))))</f>
        <v/>
      </c>
      <c r="O101" s="3"/>
      <c r="P101" s="8">
        <f>IF(OR($N101&lt;&gt;"OK",$B101="",$D101=""),0,IF(COUNTIFS($B$5:$B101,$B101,$D$5:$D101,$D101)=1,1,0))</f>
        <v>0</v>
      </c>
      <c r="Q101" s="8">
        <f>IF(OR($N101&lt;&gt;"OK",$B101="",$D101="",$E101&lt;&gt;"Yes"),0,IF(COUNTIFS($B$5:$B101,$B101,$D$5:$D101,$D101,$E$5:$E101,"Yes")=1,1,0))</f>
        <v>0</v>
      </c>
      <c r="R101" s="8">
        <f>IF(OR($N101&lt;&gt;"OK",$B101="",$G101=""),0,IF(COUNTIFS($B$5:$B101,$B101,$G$5:$G101,$G101)=1,1,0))</f>
        <v>0</v>
      </c>
    </row>
    <row r="102" spans="1:18" ht="30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4"/>
      <c r="M102" s="3"/>
      <c r="N102" s="5" t="str">
        <f>IF(OR(B102="",D102=""),"",IF(B102=D102,"CHECK: SAME NODE",IF(COUNTIF(Nodes!$A$5:$A$254,B102)=0,"CHECK: FROM ID",IF(COUNTIF(Nodes!$A$5:$A$254,D102)=0,"CHECK: TO ID",IF(AND(G102&lt;&gt;"",COUNTIF(Nodes!$A$5:$A$254,G102)=0),"CHECK: FALLBACK ID","OK")))))</f>
        <v/>
      </c>
      <c r="O102" s="3"/>
      <c r="P102" s="8">
        <f>IF(OR($N102&lt;&gt;"OK",$B102="",$D102=""),0,IF(COUNTIFS($B$5:$B102,$B102,$D$5:$D102,$D102)=1,1,0))</f>
        <v>0</v>
      </c>
      <c r="Q102" s="8">
        <f>IF(OR($N102&lt;&gt;"OK",$B102="",$D102="",$E102&lt;&gt;"Yes"),0,IF(COUNTIFS($B$5:$B102,$B102,$D$5:$D102,$D102,$E$5:$E102,"Yes")=1,1,0))</f>
        <v>0</v>
      </c>
      <c r="R102" s="8">
        <f>IF(OR($N102&lt;&gt;"OK",$B102="",$G102=""),0,IF(COUNTIFS($B$5:$B102,$B102,$G$5:$G102,$G102)=1,1,0))</f>
        <v>0</v>
      </c>
    </row>
    <row r="103" spans="1:18" ht="30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4"/>
      <c r="M103" s="3"/>
      <c r="N103" s="5" t="str">
        <f>IF(OR(B103="",D103=""),"",IF(B103=D103,"CHECK: SAME NODE",IF(COUNTIF(Nodes!$A$5:$A$254,B103)=0,"CHECK: FROM ID",IF(COUNTIF(Nodes!$A$5:$A$254,D103)=0,"CHECK: TO ID",IF(AND(G103&lt;&gt;"",COUNTIF(Nodes!$A$5:$A$254,G103)=0),"CHECK: FALLBACK ID","OK")))))</f>
        <v/>
      </c>
      <c r="O103" s="3"/>
      <c r="P103" s="8">
        <f>IF(OR($N103&lt;&gt;"OK",$B103="",$D103=""),0,IF(COUNTIFS($B$5:$B103,$B103,$D$5:$D103,$D103)=1,1,0))</f>
        <v>0</v>
      </c>
      <c r="Q103" s="8">
        <f>IF(OR($N103&lt;&gt;"OK",$B103="",$D103="",$E103&lt;&gt;"Yes"),0,IF(COUNTIFS($B$5:$B103,$B103,$D$5:$D103,$D103,$E$5:$E103,"Yes")=1,1,0))</f>
        <v>0</v>
      </c>
      <c r="R103" s="8">
        <f>IF(OR($N103&lt;&gt;"OK",$B103="",$G103=""),0,IF(COUNTIFS($B$5:$B103,$B103,$G$5:$G103,$G103)=1,1,0))</f>
        <v>0</v>
      </c>
    </row>
    <row r="104" spans="1:18" ht="30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4"/>
      <c r="M104" s="3"/>
      <c r="N104" s="5" t="str">
        <f>IF(OR(B104="",D104=""),"",IF(B104=D104,"CHECK: SAME NODE",IF(COUNTIF(Nodes!$A$5:$A$254,B104)=0,"CHECK: FROM ID",IF(COUNTIF(Nodes!$A$5:$A$254,D104)=0,"CHECK: TO ID",IF(AND(G104&lt;&gt;"",COUNTIF(Nodes!$A$5:$A$254,G104)=0),"CHECK: FALLBACK ID","OK")))))</f>
        <v/>
      </c>
      <c r="O104" s="3"/>
      <c r="P104" s="8">
        <f>IF(OR($N104&lt;&gt;"OK",$B104="",$D104=""),0,IF(COUNTIFS($B$5:$B104,$B104,$D$5:$D104,$D104)=1,1,0))</f>
        <v>0</v>
      </c>
      <c r="Q104" s="8">
        <f>IF(OR($N104&lt;&gt;"OK",$B104="",$D104="",$E104&lt;&gt;"Yes"),0,IF(COUNTIFS($B$5:$B104,$B104,$D$5:$D104,$D104,$E$5:$E104,"Yes")=1,1,0))</f>
        <v>0</v>
      </c>
      <c r="R104" s="8">
        <f>IF(OR($N104&lt;&gt;"OK",$B104="",$G104=""),0,IF(COUNTIFS($B$5:$B104,$B104,$G$5:$G104,$G104)=1,1,0))</f>
        <v>0</v>
      </c>
    </row>
    <row r="105" spans="1:18" ht="30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4"/>
      <c r="M105" s="3"/>
      <c r="N105" s="5" t="str">
        <f>IF(OR(B105="",D105=""),"",IF(B105=D105,"CHECK: SAME NODE",IF(COUNTIF(Nodes!$A$5:$A$254,B105)=0,"CHECK: FROM ID",IF(COUNTIF(Nodes!$A$5:$A$254,D105)=0,"CHECK: TO ID",IF(AND(G105&lt;&gt;"",COUNTIF(Nodes!$A$5:$A$254,G105)=0),"CHECK: FALLBACK ID","OK")))))</f>
        <v/>
      </c>
      <c r="O105" s="3"/>
      <c r="P105" s="8">
        <f>IF(OR($N105&lt;&gt;"OK",$B105="",$D105=""),0,IF(COUNTIFS($B$5:$B105,$B105,$D$5:$D105,$D105)=1,1,0))</f>
        <v>0</v>
      </c>
      <c r="Q105" s="8">
        <f>IF(OR($N105&lt;&gt;"OK",$B105="",$D105="",$E105&lt;&gt;"Yes"),0,IF(COUNTIFS($B$5:$B105,$B105,$D$5:$D105,$D105,$E$5:$E105,"Yes")=1,1,0))</f>
        <v>0</v>
      </c>
      <c r="R105" s="8">
        <f>IF(OR($N105&lt;&gt;"OK",$B105="",$G105=""),0,IF(COUNTIFS($B$5:$B105,$B105,$G$5:$G105,$G105)=1,1,0))</f>
        <v>0</v>
      </c>
    </row>
    <row r="106" spans="1:18" ht="30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4"/>
      <c r="M106" s="3"/>
      <c r="N106" s="5" t="str">
        <f>IF(OR(B106="",D106=""),"",IF(B106=D106,"CHECK: SAME NODE",IF(COUNTIF(Nodes!$A$5:$A$254,B106)=0,"CHECK: FROM ID",IF(COUNTIF(Nodes!$A$5:$A$254,D106)=0,"CHECK: TO ID",IF(AND(G106&lt;&gt;"",COUNTIF(Nodes!$A$5:$A$254,G106)=0),"CHECK: FALLBACK ID","OK")))))</f>
        <v/>
      </c>
      <c r="O106" s="3"/>
      <c r="P106" s="8">
        <f>IF(OR($N106&lt;&gt;"OK",$B106="",$D106=""),0,IF(COUNTIFS($B$5:$B106,$B106,$D$5:$D106,$D106)=1,1,0))</f>
        <v>0</v>
      </c>
      <c r="Q106" s="8">
        <f>IF(OR($N106&lt;&gt;"OK",$B106="",$D106="",$E106&lt;&gt;"Yes"),0,IF(COUNTIFS($B$5:$B106,$B106,$D$5:$D106,$D106,$E$5:$E106,"Yes")=1,1,0))</f>
        <v>0</v>
      </c>
      <c r="R106" s="8">
        <f>IF(OR($N106&lt;&gt;"OK",$B106="",$G106=""),0,IF(COUNTIFS($B$5:$B106,$B106,$G$5:$G106,$G106)=1,1,0))</f>
        <v>0</v>
      </c>
    </row>
    <row r="107" spans="1:18" ht="30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4"/>
      <c r="M107" s="3"/>
      <c r="N107" s="5" t="str">
        <f>IF(OR(B107="",D107=""),"",IF(B107=D107,"CHECK: SAME NODE",IF(COUNTIF(Nodes!$A$5:$A$254,B107)=0,"CHECK: FROM ID",IF(COUNTIF(Nodes!$A$5:$A$254,D107)=0,"CHECK: TO ID",IF(AND(G107&lt;&gt;"",COUNTIF(Nodes!$A$5:$A$254,G107)=0),"CHECK: FALLBACK ID","OK")))))</f>
        <v/>
      </c>
      <c r="O107" s="3"/>
      <c r="P107" s="8">
        <f>IF(OR($N107&lt;&gt;"OK",$B107="",$D107=""),0,IF(COUNTIFS($B$5:$B107,$B107,$D$5:$D107,$D107)=1,1,0))</f>
        <v>0</v>
      </c>
      <c r="Q107" s="8">
        <f>IF(OR($N107&lt;&gt;"OK",$B107="",$D107="",$E107&lt;&gt;"Yes"),0,IF(COUNTIFS($B$5:$B107,$B107,$D$5:$D107,$D107,$E$5:$E107,"Yes")=1,1,0))</f>
        <v>0</v>
      </c>
      <c r="R107" s="8">
        <f>IF(OR($N107&lt;&gt;"OK",$B107="",$G107=""),0,IF(COUNTIFS($B$5:$B107,$B107,$G$5:$G107,$G107)=1,1,0))</f>
        <v>0</v>
      </c>
    </row>
    <row r="108" spans="1:18" ht="30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4"/>
      <c r="M108" s="3"/>
      <c r="N108" s="5" t="str">
        <f>IF(OR(B108="",D108=""),"",IF(B108=D108,"CHECK: SAME NODE",IF(COUNTIF(Nodes!$A$5:$A$254,B108)=0,"CHECK: FROM ID",IF(COUNTIF(Nodes!$A$5:$A$254,D108)=0,"CHECK: TO ID",IF(AND(G108&lt;&gt;"",COUNTIF(Nodes!$A$5:$A$254,G108)=0),"CHECK: FALLBACK ID","OK")))))</f>
        <v/>
      </c>
      <c r="O108" s="3"/>
      <c r="P108" s="8">
        <f>IF(OR($N108&lt;&gt;"OK",$B108="",$D108=""),0,IF(COUNTIFS($B$5:$B108,$B108,$D$5:$D108,$D108)=1,1,0))</f>
        <v>0</v>
      </c>
      <c r="Q108" s="8">
        <f>IF(OR($N108&lt;&gt;"OK",$B108="",$D108="",$E108&lt;&gt;"Yes"),0,IF(COUNTIFS($B$5:$B108,$B108,$D$5:$D108,$D108,$E$5:$E108,"Yes")=1,1,0))</f>
        <v>0</v>
      </c>
      <c r="R108" s="8">
        <f>IF(OR($N108&lt;&gt;"OK",$B108="",$G108=""),0,IF(COUNTIFS($B$5:$B108,$B108,$G$5:$G108,$G108)=1,1,0))</f>
        <v>0</v>
      </c>
    </row>
    <row r="109" spans="1:18" ht="30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4"/>
      <c r="M109" s="3"/>
      <c r="N109" s="5" t="str">
        <f>IF(OR(B109="",D109=""),"",IF(B109=D109,"CHECK: SAME NODE",IF(COUNTIF(Nodes!$A$5:$A$254,B109)=0,"CHECK: FROM ID",IF(COUNTIF(Nodes!$A$5:$A$254,D109)=0,"CHECK: TO ID",IF(AND(G109&lt;&gt;"",COUNTIF(Nodes!$A$5:$A$254,G109)=0),"CHECK: FALLBACK ID","OK")))))</f>
        <v/>
      </c>
      <c r="O109" s="3"/>
      <c r="P109" s="8">
        <f>IF(OR($N109&lt;&gt;"OK",$B109="",$D109=""),0,IF(COUNTIFS($B$5:$B109,$B109,$D$5:$D109,$D109)=1,1,0))</f>
        <v>0</v>
      </c>
      <c r="Q109" s="8">
        <f>IF(OR($N109&lt;&gt;"OK",$B109="",$D109="",$E109&lt;&gt;"Yes"),0,IF(COUNTIFS($B$5:$B109,$B109,$D$5:$D109,$D109,$E$5:$E109,"Yes")=1,1,0))</f>
        <v>0</v>
      </c>
      <c r="R109" s="8">
        <f>IF(OR($N109&lt;&gt;"OK",$B109="",$G109=""),0,IF(COUNTIFS($B$5:$B109,$B109,$G$5:$G109,$G109)=1,1,0))</f>
        <v>0</v>
      </c>
    </row>
    <row r="110" spans="1:18" ht="30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4"/>
      <c r="M110" s="3"/>
      <c r="N110" s="5" t="str">
        <f>IF(OR(B110="",D110=""),"",IF(B110=D110,"CHECK: SAME NODE",IF(COUNTIF(Nodes!$A$5:$A$254,B110)=0,"CHECK: FROM ID",IF(COUNTIF(Nodes!$A$5:$A$254,D110)=0,"CHECK: TO ID",IF(AND(G110&lt;&gt;"",COUNTIF(Nodes!$A$5:$A$254,G110)=0),"CHECK: FALLBACK ID","OK")))))</f>
        <v/>
      </c>
      <c r="O110" s="3"/>
      <c r="P110" s="8">
        <f>IF(OR($N110&lt;&gt;"OK",$B110="",$D110=""),0,IF(COUNTIFS($B$5:$B110,$B110,$D$5:$D110,$D110)=1,1,0))</f>
        <v>0</v>
      </c>
      <c r="Q110" s="8">
        <f>IF(OR($N110&lt;&gt;"OK",$B110="",$D110="",$E110&lt;&gt;"Yes"),0,IF(COUNTIFS($B$5:$B110,$B110,$D$5:$D110,$D110,$E$5:$E110,"Yes")=1,1,0))</f>
        <v>0</v>
      </c>
      <c r="R110" s="8">
        <f>IF(OR($N110&lt;&gt;"OK",$B110="",$G110=""),0,IF(COUNTIFS($B$5:$B110,$B110,$G$5:$G110,$G110)=1,1,0))</f>
        <v>0</v>
      </c>
    </row>
    <row r="111" spans="1:18" ht="30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4"/>
      <c r="M111" s="3"/>
      <c r="N111" s="5" t="str">
        <f>IF(OR(B111="",D111=""),"",IF(B111=D111,"CHECK: SAME NODE",IF(COUNTIF(Nodes!$A$5:$A$254,B111)=0,"CHECK: FROM ID",IF(COUNTIF(Nodes!$A$5:$A$254,D111)=0,"CHECK: TO ID",IF(AND(G111&lt;&gt;"",COUNTIF(Nodes!$A$5:$A$254,G111)=0),"CHECK: FALLBACK ID","OK")))))</f>
        <v/>
      </c>
      <c r="O111" s="3"/>
      <c r="P111" s="8">
        <f>IF(OR($N111&lt;&gt;"OK",$B111="",$D111=""),0,IF(COUNTIFS($B$5:$B111,$B111,$D$5:$D111,$D111)=1,1,0))</f>
        <v>0</v>
      </c>
      <c r="Q111" s="8">
        <f>IF(OR($N111&lt;&gt;"OK",$B111="",$D111="",$E111&lt;&gt;"Yes"),0,IF(COUNTIFS($B$5:$B111,$B111,$D$5:$D111,$D111,$E$5:$E111,"Yes")=1,1,0))</f>
        <v>0</v>
      </c>
      <c r="R111" s="8">
        <f>IF(OR($N111&lt;&gt;"OK",$B111="",$G111=""),0,IF(COUNTIFS($B$5:$B111,$B111,$G$5:$G111,$G111)=1,1,0))</f>
        <v>0</v>
      </c>
    </row>
    <row r="112" spans="1:18" ht="30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4"/>
      <c r="M112" s="3"/>
      <c r="N112" s="5" t="str">
        <f>IF(OR(B112="",D112=""),"",IF(B112=D112,"CHECK: SAME NODE",IF(COUNTIF(Nodes!$A$5:$A$254,B112)=0,"CHECK: FROM ID",IF(COUNTIF(Nodes!$A$5:$A$254,D112)=0,"CHECK: TO ID",IF(AND(G112&lt;&gt;"",COUNTIF(Nodes!$A$5:$A$254,G112)=0),"CHECK: FALLBACK ID","OK")))))</f>
        <v/>
      </c>
      <c r="O112" s="3"/>
      <c r="P112" s="8">
        <f>IF(OR($N112&lt;&gt;"OK",$B112="",$D112=""),0,IF(COUNTIFS($B$5:$B112,$B112,$D$5:$D112,$D112)=1,1,0))</f>
        <v>0</v>
      </c>
      <c r="Q112" s="8">
        <f>IF(OR($N112&lt;&gt;"OK",$B112="",$D112="",$E112&lt;&gt;"Yes"),0,IF(COUNTIFS($B$5:$B112,$B112,$D$5:$D112,$D112,$E$5:$E112,"Yes")=1,1,0))</f>
        <v>0</v>
      </c>
      <c r="R112" s="8">
        <f>IF(OR($N112&lt;&gt;"OK",$B112="",$G112=""),0,IF(COUNTIFS($B$5:$B112,$B112,$G$5:$G112,$G112)=1,1,0))</f>
        <v>0</v>
      </c>
    </row>
    <row r="113" spans="1:18" ht="30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4"/>
      <c r="M113" s="3"/>
      <c r="N113" s="5" t="str">
        <f>IF(OR(B113="",D113=""),"",IF(B113=D113,"CHECK: SAME NODE",IF(COUNTIF(Nodes!$A$5:$A$254,B113)=0,"CHECK: FROM ID",IF(COUNTIF(Nodes!$A$5:$A$254,D113)=0,"CHECK: TO ID",IF(AND(G113&lt;&gt;"",COUNTIF(Nodes!$A$5:$A$254,G113)=0),"CHECK: FALLBACK ID","OK")))))</f>
        <v/>
      </c>
      <c r="O113" s="3"/>
      <c r="P113" s="8">
        <f>IF(OR($N113&lt;&gt;"OK",$B113="",$D113=""),0,IF(COUNTIFS($B$5:$B113,$B113,$D$5:$D113,$D113)=1,1,0))</f>
        <v>0</v>
      </c>
      <c r="Q113" s="8">
        <f>IF(OR($N113&lt;&gt;"OK",$B113="",$D113="",$E113&lt;&gt;"Yes"),0,IF(COUNTIFS($B$5:$B113,$B113,$D$5:$D113,$D113,$E$5:$E113,"Yes")=1,1,0))</f>
        <v>0</v>
      </c>
      <c r="R113" s="8">
        <f>IF(OR($N113&lt;&gt;"OK",$B113="",$G113=""),0,IF(COUNTIFS($B$5:$B113,$B113,$G$5:$G113,$G113)=1,1,0))</f>
        <v>0</v>
      </c>
    </row>
    <row r="114" spans="1:18" ht="30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4"/>
      <c r="M114" s="3"/>
      <c r="N114" s="5" t="str">
        <f>IF(OR(B114="",D114=""),"",IF(B114=D114,"CHECK: SAME NODE",IF(COUNTIF(Nodes!$A$5:$A$254,B114)=0,"CHECK: FROM ID",IF(COUNTIF(Nodes!$A$5:$A$254,D114)=0,"CHECK: TO ID",IF(AND(G114&lt;&gt;"",COUNTIF(Nodes!$A$5:$A$254,G114)=0),"CHECK: FALLBACK ID","OK")))))</f>
        <v/>
      </c>
      <c r="O114" s="3"/>
      <c r="P114" s="8">
        <f>IF(OR($N114&lt;&gt;"OK",$B114="",$D114=""),0,IF(COUNTIFS($B$5:$B114,$B114,$D$5:$D114,$D114)=1,1,0))</f>
        <v>0</v>
      </c>
      <c r="Q114" s="8">
        <f>IF(OR($N114&lt;&gt;"OK",$B114="",$D114="",$E114&lt;&gt;"Yes"),0,IF(COUNTIFS($B$5:$B114,$B114,$D$5:$D114,$D114,$E$5:$E114,"Yes")=1,1,0))</f>
        <v>0</v>
      </c>
      <c r="R114" s="8">
        <f>IF(OR($N114&lt;&gt;"OK",$B114="",$G114=""),0,IF(COUNTIFS($B$5:$B114,$B114,$G$5:$G114,$G114)=1,1,0))</f>
        <v>0</v>
      </c>
    </row>
    <row r="115" spans="1:18" ht="30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4"/>
      <c r="M115" s="3"/>
      <c r="N115" s="5" t="str">
        <f>IF(OR(B115="",D115=""),"",IF(B115=D115,"CHECK: SAME NODE",IF(COUNTIF(Nodes!$A$5:$A$254,B115)=0,"CHECK: FROM ID",IF(COUNTIF(Nodes!$A$5:$A$254,D115)=0,"CHECK: TO ID",IF(AND(G115&lt;&gt;"",COUNTIF(Nodes!$A$5:$A$254,G115)=0),"CHECK: FALLBACK ID","OK")))))</f>
        <v/>
      </c>
      <c r="O115" s="3"/>
      <c r="P115" s="8">
        <f>IF(OR($N115&lt;&gt;"OK",$B115="",$D115=""),0,IF(COUNTIFS($B$5:$B115,$B115,$D$5:$D115,$D115)=1,1,0))</f>
        <v>0</v>
      </c>
      <c r="Q115" s="8">
        <f>IF(OR($N115&lt;&gt;"OK",$B115="",$D115="",$E115&lt;&gt;"Yes"),0,IF(COUNTIFS($B$5:$B115,$B115,$D$5:$D115,$D115,$E$5:$E115,"Yes")=1,1,0))</f>
        <v>0</v>
      </c>
      <c r="R115" s="8">
        <f>IF(OR($N115&lt;&gt;"OK",$B115="",$G115=""),0,IF(COUNTIFS($B$5:$B115,$B115,$G$5:$G115,$G115)=1,1,0))</f>
        <v>0</v>
      </c>
    </row>
    <row r="116" spans="1:18" ht="30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4"/>
      <c r="M116" s="3"/>
      <c r="N116" s="5" t="str">
        <f>IF(OR(B116="",D116=""),"",IF(B116=D116,"CHECK: SAME NODE",IF(COUNTIF(Nodes!$A$5:$A$254,B116)=0,"CHECK: FROM ID",IF(COUNTIF(Nodes!$A$5:$A$254,D116)=0,"CHECK: TO ID",IF(AND(G116&lt;&gt;"",COUNTIF(Nodes!$A$5:$A$254,G116)=0),"CHECK: FALLBACK ID","OK")))))</f>
        <v/>
      </c>
      <c r="O116" s="3"/>
      <c r="P116" s="8">
        <f>IF(OR($N116&lt;&gt;"OK",$B116="",$D116=""),0,IF(COUNTIFS($B$5:$B116,$B116,$D$5:$D116,$D116)=1,1,0))</f>
        <v>0</v>
      </c>
      <c r="Q116" s="8">
        <f>IF(OR($N116&lt;&gt;"OK",$B116="",$D116="",$E116&lt;&gt;"Yes"),0,IF(COUNTIFS($B$5:$B116,$B116,$D$5:$D116,$D116,$E$5:$E116,"Yes")=1,1,0))</f>
        <v>0</v>
      </c>
      <c r="R116" s="8">
        <f>IF(OR($N116&lt;&gt;"OK",$B116="",$G116=""),0,IF(COUNTIFS($B$5:$B116,$B116,$G$5:$G116,$G116)=1,1,0))</f>
        <v>0</v>
      </c>
    </row>
    <row r="117" spans="1:18" ht="30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4"/>
      <c r="M117" s="3"/>
      <c r="N117" s="5" t="str">
        <f>IF(OR(B117="",D117=""),"",IF(B117=D117,"CHECK: SAME NODE",IF(COUNTIF(Nodes!$A$5:$A$254,B117)=0,"CHECK: FROM ID",IF(COUNTIF(Nodes!$A$5:$A$254,D117)=0,"CHECK: TO ID",IF(AND(G117&lt;&gt;"",COUNTIF(Nodes!$A$5:$A$254,G117)=0),"CHECK: FALLBACK ID","OK")))))</f>
        <v/>
      </c>
      <c r="O117" s="3"/>
      <c r="P117" s="8">
        <f>IF(OR($N117&lt;&gt;"OK",$B117="",$D117=""),0,IF(COUNTIFS($B$5:$B117,$B117,$D$5:$D117,$D117)=1,1,0))</f>
        <v>0</v>
      </c>
      <c r="Q117" s="8">
        <f>IF(OR($N117&lt;&gt;"OK",$B117="",$D117="",$E117&lt;&gt;"Yes"),0,IF(COUNTIFS($B$5:$B117,$B117,$D$5:$D117,$D117,$E$5:$E117,"Yes")=1,1,0))</f>
        <v>0</v>
      </c>
      <c r="R117" s="8">
        <f>IF(OR($N117&lt;&gt;"OK",$B117="",$G117=""),0,IF(COUNTIFS($B$5:$B117,$B117,$G$5:$G117,$G117)=1,1,0))</f>
        <v>0</v>
      </c>
    </row>
    <row r="118" spans="1:18" ht="30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4"/>
      <c r="M118" s="3"/>
      <c r="N118" s="5" t="str">
        <f>IF(OR(B118="",D118=""),"",IF(B118=D118,"CHECK: SAME NODE",IF(COUNTIF(Nodes!$A$5:$A$254,B118)=0,"CHECK: FROM ID",IF(COUNTIF(Nodes!$A$5:$A$254,D118)=0,"CHECK: TO ID",IF(AND(G118&lt;&gt;"",COUNTIF(Nodes!$A$5:$A$254,G118)=0),"CHECK: FALLBACK ID","OK")))))</f>
        <v/>
      </c>
      <c r="O118" s="3"/>
      <c r="P118" s="8">
        <f>IF(OR($N118&lt;&gt;"OK",$B118="",$D118=""),0,IF(COUNTIFS($B$5:$B118,$B118,$D$5:$D118,$D118)=1,1,0))</f>
        <v>0</v>
      </c>
      <c r="Q118" s="8">
        <f>IF(OR($N118&lt;&gt;"OK",$B118="",$D118="",$E118&lt;&gt;"Yes"),0,IF(COUNTIFS($B$5:$B118,$B118,$D$5:$D118,$D118,$E$5:$E118,"Yes")=1,1,0))</f>
        <v>0</v>
      </c>
      <c r="R118" s="8">
        <f>IF(OR($N118&lt;&gt;"OK",$B118="",$G118=""),0,IF(COUNTIFS($B$5:$B118,$B118,$G$5:$G118,$G118)=1,1,0))</f>
        <v>0</v>
      </c>
    </row>
    <row r="119" spans="1:18" ht="30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4"/>
      <c r="M119" s="3"/>
      <c r="N119" s="5" t="str">
        <f>IF(OR(B119="",D119=""),"",IF(B119=D119,"CHECK: SAME NODE",IF(COUNTIF(Nodes!$A$5:$A$254,B119)=0,"CHECK: FROM ID",IF(COUNTIF(Nodes!$A$5:$A$254,D119)=0,"CHECK: TO ID",IF(AND(G119&lt;&gt;"",COUNTIF(Nodes!$A$5:$A$254,G119)=0),"CHECK: FALLBACK ID","OK")))))</f>
        <v/>
      </c>
      <c r="O119" s="3"/>
      <c r="P119" s="8">
        <f>IF(OR($N119&lt;&gt;"OK",$B119="",$D119=""),0,IF(COUNTIFS($B$5:$B119,$B119,$D$5:$D119,$D119)=1,1,0))</f>
        <v>0</v>
      </c>
      <c r="Q119" s="8">
        <f>IF(OR($N119&lt;&gt;"OK",$B119="",$D119="",$E119&lt;&gt;"Yes"),0,IF(COUNTIFS($B$5:$B119,$B119,$D$5:$D119,$D119,$E$5:$E119,"Yes")=1,1,0))</f>
        <v>0</v>
      </c>
      <c r="R119" s="8">
        <f>IF(OR($N119&lt;&gt;"OK",$B119="",$G119=""),0,IF(COUNTIFS($B$5:$B119,$B119,$G$5:$G119,$G119)=1,1,0))</f>
        <v>0</v>
      </c>
    </row>
    <row r="120" spans="1:18" ht="30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4"/>
      <c r="M120" s="3"/>
      <c r="N120" s="5" t="str">
        <f>IF(OR(B120="",D120=""),"",IF(B120=D120,"CHECK: SAME NODE",IF(COUNTIF(Nodes!$A$5:$A$254,B120)=0,"CHECK: FROM ID",IF(COUNTIF(Nodes!$A$5:$A$254,D120)=0,"CHECK: TO ID",IF(AND(G120&lt;&gt;"",COUNTIF(Nodes!$A$5:$A$254,G120)=0),"CHECK: FALLBACK ID","OK")))))</f>
        <v/>
      </c>
      <c r="O120" s="3"/>
      <c r="P120" s="8">
        <f>IF(OR($N120&lt;&gt;"OK",$B120="",$D120=""),0,IF(COUNTIFS($B$5:$B120,$B120,$D$5:$D120,$D120)=1,1,0))</f>
        <v>0</v>
      </c>
      <c r="Q120" s="8">
        <f>IF(OR($N120&lt;&gt;"OK",$B120="",$D120="",$E120&lt;&gt;"Yes"),0,IF(COUNTIFS($B$5:$B120,$B120,$D$5:$D120,$D120,$E$5:$E120,"Yes")=1,1,0))</f>
        <v>0</v>
      </c>
      <c r="R120" s="8">
        <f>IF(OR($N120&lt;&gt;"OK",$B120="",$G120=""),0,IF(COUNTIFS($B$5:$B120,$B120,$G$5:$G120,$G120)=1,1,0))</f>
        <v>0</v>
      </c>
    </row>
    <row r="121" spans="1:18" ht="30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4"/>
      <c r="M121" s="3"/>
      <c r="N121" s="5" t="str">
        <f>IF(OR(B121="",D121=""),"",IF(B121=D121,"CHECK: SAME NODE",IF(COUNTIF(Nodes!$A$5:$A$254,B121)=0,"CHECK: FROM ID",IF(COUNTIF(Nodes!$A$5:$A$254,D121)=0,"CHECK: TO ID",IF(AND(G121&lt;&gt;"",COUNTIF(Nodes!$A$5:$A$254,G121)=0),"CHECK: FALLBACK ID","OK")))))</f>
        <v/>
      </c>
      <c r="O121" s="3"/>
      <c r="P121" s="8">
        <f>IF(OR($N121&lt;&gt;"OK",$B121="",$D121=""),0,IF(COUNTIFS($B$5:$B121,$B121,$D$5:$D121,$D121)=1,1,0))</f>
        <v>0</v>
      </c>
      <c r="Q121" s="8">
        <f>IF(OR($N121&lt;&gt;"OK",$B121="",$D121="",$E121&lt;&gt;"Yes"),0,IF(COUNTIFS($B$5:$B121,$B121,$D$5:$D121,$D121,$E$5:$E121,"Yes")=1,1,0))</f>
        <v>0</v>
      </c>
      <c r="R121" s="8">
        <f>IF(OR($N121&lt;&gt;"OK",$B121="",$G121=""),0,IF(COUNTIFS($B$5:$B121,$B121,$G$5:$G121,$G121)=1,1,0))</f>
        <v>0</v>
      </c>
    </row>
    <row r="122" spans="1:18" ht="30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4"/>
      <c r="M122" s="3"/>
      <c r="N122" s="5" t="str">
        <f>IF(OR(B122="",D122=""),"",IF(B122=D122,"CHECK: SAME NODE",IF(COUNTIF(Nodes!$A$5:$A$254,B122)=0,"CHECK: FROM ID",IF(COUNTIF(Nodes!$A$5:$A$254,D122)=0,"CHECK: TO ID",IF(AND(G122&lt;&gt;"",COUNTIF(Nodes!$A$5:$A$254,G122)=0),"CHECK: FALLBACK ID","OK")))))</f>
        <v/>
      </c>
      <c r="O122" s="3"/>
      <c r="P122" s="8">
        <f>IF(OR($N122&lt;&gt;"OK",$B122="",$D122=""),0,IF(COUNTIFS($B$5:$B122,$B122,$D$5:$D122,$D122)=1,1,0))</f>
        <v>0</v>
      </c>
      <c r="Q122" s="8">
        <f>IF(OR($N122&lt;&gt;"OK",$B122="",$D122="",$E122&lt;&gt;"Yes"),0,IF(COUNTIFS($B$5:$B122,$B122,$D$5:$D122,$D122,$E$5:$E122,"Yes")=1,1,0))</f>
        <v>0</v>
      </c>
      <c r="R122" s="8">
        <f>IF(OR($N122&lt;&gt;"OK",$B122="",$G122=""),0,IF(COUNTIFS($B$5:$B122,$B122,$G$5:$G122,$G122)=1,1,0))</f>
        <v>0</v>
      </c>
    </row>
    <row r="123" spans="1:18" ht="30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4"/>
      <c r="M123" s="3"/>
      <c r="N123" s="5" t="str">
        <f>IF(OR(B123="",D123=""),"",IF(B123=D123,"CHECK: SAME NODE",IF(COUNTIF(Nodes!$A$5:$A$254,B123)=0,"CHECK: FROM ID",IF(COUNTIF(Nodes!$A$5:$A$254,D123)=0,"CHECK: TO ID",IF(AND(G123&lt;&gt;"",COUNTIF(Nodes!$A$5:$A$254,G123)=0),"CHECK: FALLBACK ID","OK")))))</f>
        <v/>
      </c>
      <c r="O123" s="3"/>
      <c r="P123" s="8">
        <f>IF(OR($N123&lt;&gt;"OK",$B123="",$D123=""),0,IF(COUNTIFS($B$5:$B123,$B123,$D$5:$D123,$D123)=1,1,0))</f>
        <v>0</v>
      </c>
      <c r="Q123" s="8">
        <f>IF(OR($N123&lt;&gt;"OK",$B123="",$D123="",$E123&lt;&gt;"Yes"),0,IF(COUNTIFS($B$5:$B123,$B123,$D$5:$D123,$D123,$E$5:$E123,"Yes")=1,1,0))</f>
        <v>0</v>
      </c>
      <c r="R123" s="8">
        <f>IF(OR($N123&lt;&gt;"OK",$B123="",$G123=""),0,IF(COUNTIFS($B$5:$B123,$B123,$G$5:$G123,$G123)=1,1,0))</f>
        <v>0</v>
      </c>
    </row>
    <row r="124" spans="1:18" ht="30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4"/>
      <c r="M124" s="3"/>
      <c r="N124" s="5" t="str">
        <f>IF(OR(B124="",D124=""),"",IF(B124=D124,"CHECK: SAME NODE",IF(COUNTIF(Nodes!$A$5:$A$254,B124)=0,"CHECK: FROM ID",IF(COUNTIF(Nodes!$A$5:$A$254,D124)=0,"CHECK: TO ID",IF(AND(G124&lt;&gt;"",COUNTIF(Nodes!$A$5:$A$254,G124)=0),"CHECK: FALLBACK ID","OK")))))</f>
        <v/>
      </c>
      <c r="O124" s="3"/>
      <c r="P124" s="8">
        <f>IF(OR($N124&lt;&gt;"OK",$B124="",$D124=""),0,IF(COUNTIFS($B$5:$B124,$B124,$D$5:$D124,$D124)=1,1,0))</f>
        <v>0</v>
      </c>
      <c r="Q124" s="8">
        <f>IF(OR($N124&lt;&gt;"OK",$B124="",$D124="",$E124&lt;&gt;"Yes"),0,IF(COUNTIFS($B$5:$B124,$B124,$D$5:$D124,$D124,$E$5:$E124,"Yes")=1,1,0))</f>
        <v>0</v>
      </c>
      <c r="R124" s="8">
        <f>IF(OR($N124&lt;&gt;"OK",$B124="",$G124=""),0,IF(COUNTIFS($B$5:$B124,$B124,$G$5:$G124,$G124)=1,1,0))</f>
        <v>0</v>
      </c>
    </row>
    <row r="125" spans="1:18" ht="30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4"/>
      <c r="M125" s="3"/>
      <c r="N125" s="5" t="str">
        <f>IF(OR(B125="",D125=""),"",IF(B125=D125,"CHECK: SAME NODE",IF(COUNTIF(Nodes!$A$5:$A$254,B125)=0,"CHECK: FROM ID",IF(COUNTIF(Nodes!$A$5:$A$254,D125)=0,"CHECK: TO ID",IF(AND(G125&lt;&gt;"",COUNTIF(Nodes!$A$5:$A$254,G125)=0),"CHECK: FALLBACK ID","OK")))))</f>
        <v/>
      </c>
      <c r="O125" s="3"/>
      <c r="P125" s="8">
        <f>IF(OR($N125&lt;&gt;"OK",$B125="",$D125=""),0,IF(COUNTIFS($B$5:$B125,$B125,$D$5:$D125,$D125)=1,1,0))</f>
        <v>0</v>
      </c>
      <c r="Q125" s="8">
        <f>IF(OR($N125&lt;&gt;"OK",$B125="",$D125="",$E125&lt;&gt;"Yes"),0,IF(COUNTIFS($B$5:$B125,$B125,$D$5:$D125,$D125,$E$5:$E125,"Yes")=1,1,0))</f>
        <v>0</v>
      </c>
      <c r="R125" s="8">
        <f>IF(OR($N125&lt;&gt;"OK",$B125="",$G125=""),0,IF(COUNTIFS($B$5:$B125,$B125,$G$5:$G125,$G125)=1,1,0))</f>
        <v>0</v>
      </c>
    </row>
    <row r="126" spans="1:18" ht="30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4"/>
      <c r="M126" s="3"/>
      <c r="N126" s="5" t="str">
        <f>IF(OR(B126="",D126=""),"",IF(B126=D126,"CHECK: SAME NODE",IF(COUNTIF(Nodes!$A$5:$A$254,B126)=0,"CHECK: FROM ID",IF(COUNTIF(Nodes!$A$5:$A$254,D126)=0,"CHECK: TO ID",IF(AND(G126&lt;&gt;"",COUNTIF(Nodes!$A$5:$A$254,G126)=0),"CHECK: FALLBACK ID","OK")))))</f>
        <v/>
      </c>
      <c r="O126" s="3"/>
      <c r="P126" s="8">
        <f>IF(OR($N126&lt;&gt;"OK",$B126="",$D126=""),0,IF(COUNTIFS($B$5:$B126,$B126,$D$5:$D126,$D126)=1,1,0))</f>
        <v>0</v>
      </c>
      <c r="Q126" s="8">
        <f>IF(OR($N126&lt;&gt;"OK",$B126="",$D126="",$E126&lt;&gt;"Yes"),0,IF(COUNTIFS($B$5:$B126,$B126,$D$5:$D126,$D126,$E$5:$E126,"Yes")=1,1,0))</f>
        <v>0</v>
      </c>
      <c r="R126" s="8">
        <f>IF(OR($N126&lt;&gt;"OK",$B126="",$G126=""),0,IF(COUNTIFS($B$5:$B126,$B126,$G$5:$G126,$G126)=1,1,0))</f>
        <v>0</v>
      </c>
    </row>
    <row r="127" spans="1:18" ht="30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4"/>
      <c r="M127" s="3"/>
      <c r="N127" s="5" t="str">
        <f>IF(OR(B127="",D127=""),"",IF(B127=D127,"CHECK: SAME NODE",IF(COUNTIF(Nodes!$A$5:$A$254,B127)=0,"CHECK: FROM ID",IF(COUNTIF(Nodes!$A$5:$A$254,D127)=0,"CHECK: TO ID",IF(AND(G127&lt;&gt;"",COUNTIF(Nodes!$A$5:$A$254,G127)=0),"CHECK: FALLBACK ID","OK")))))</f>
        <v/>
      </c>
      <c r="O127" s="3"/>
      <c r="P127" s="8">
        <f>IF(OR($N127&lt;&gt;"OK",$B127="",$D127=""),0,IF(COUNTIFS($B$5:$B127,$B127,$D$5:$D127,$D127)=1,1,0))</f>
        <v>0</v>
      </c>
      <c r="Q127" s="8">
        <f>IF(OR($N127&lt;&gt;"OK",$B127="",$D127="",$E127&lt;&gt;"Yes"),0,IF(COUNTIFS($B$5:$B127,$B127,$D$5:$D127,$D127,$E$5:$E127,"Yes")=1,1,0))</f>
        <v>0</v>
      </c>
      <c r="R127" s="8">
        <f>IF(OR($N127&lt;&gt;"OK",$B127="",$G127=""),0,IF(COUNTIFS($B$5:$B127,$B127,$G$5:$G127,$G127)=1,1,0))</f>
        <v>0</v>
      </c>
    </row>
    <row r="128" spans="1:18" ht="30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4"/>
      <c r="M128" s="3"/>
      <c r="N128" s="5" t="str">
        <f>IF(OR(B128="",D128=""),"",IF(B128=D128,"CHECK: SAME NODE",IF(COUNTIF(Nodes!$A$5:$A$254,B128)=0,"CHECK: FROM ID",IF(COUNTIF(Nodes!$A$5:$A$254,D128)=0,"CHECK: TO ID",IF(AND(G128&lt;&gt;"",COUNTIF(Nodes!$A$5:$A$254,G128)=0),"CHECK: FALLBACK ID","OK")))))</f>
        <v/>
      </c>
      <c r="O128" s="3"/>
      <c r="P128" s="8">
        <f>IF(OR($N128&lt;&gt;"OK",$B128="",$D128=""),0,IF(COUNTIFS($B$5:$B128,$B128,$D$5:$D128,$D128)=1,1,0))</f>
        <v>0</v>
      </c>
      <c r="Q128" s="8">
        <f>IF(OR($N128&lt;&gt;"OK",$B128="",$D128="",$E128&lt;&gt;"Yes"),0,IF(COUNTIFS($B$5:$B128,$B128,$D$5:$D128,$D128,$E$5:$E128,"Yes")=1,1,0))</f>
        <v>0</v>
      </c>
      <c r="R128" s="8">
        <f>IF(OR($N128&lt;&gt;"OK",$B128="",$G128=""),0,IF(COUNTIFS($B$5:$B128,$B128,$G$5:$G128,$G128)=1,1,0))</f>
        <v>0</v>
      </c>
    </row>
    <row r="129" spans="1:18" ht="30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4"/>
      <c r="M129" s="3"/>
      <c r="N129" s="5" t="str">
        <f>IF(OR(B129="",D129=""),"",IF(B129=D129,"CHECK: SAME NODE",IF(COUNTIF(Nodes!$A$5:$A$254,B129)=0,"CHECK: FROM ID",IF(COUNTIF(Nodes!$A$5:$A$254,D129)=0,"CHECK: TO ID",IF(AND(G129&lt;&gt;"",COUNTIF(Nodes!$A$5:$A$254,G129)=0),"CHECK: FALLBACK ID","OK")))))</f>
        <v/>
      </c>
      <c r="O129" s="3"/>
      <c r="P129" s="8">
        <f>IF(OR($N129&lt;&gt;"OK",$B129="",$D129=""),0,IF(COUNTIFS($B$5:$B129,$B129,$D$5:$D129,$D129)=1,1,0))</f>
        <v>0</v>
      </c>
      <c r="Q129" s="8">
        <f>IF(OR($N129&lt;&gt;"OK",$B129="",$D129="",$E129&lt;&gt;"Yes"),0,IF(COUNTIFS($B$5:$B129,$B129,$D$5:$D129,$D129,$E$5:$E129,"Yes")=1,1,0))</f>
        <v>0</v>
      </c>
      <c r="R129" s="8">
        <f>IF(OR($N129&lt;&gt;"OK",$B129="",$G129=""),0,IF(COUNTIFS($B$5:$B129,$B129,$G$5:$G129,$G129)=1,1,0))</f>
        <v>0</v>
      </c>
    </row>
    <row r="130" spans="1:18" ht="30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4"/>
      <c r="M130" s="3"/>
      <c r="N130" s="5" t="str">
        <f>IF(OR(B130="",D130=""),"",IF(B130=D130,"CHECK: SAME NODE",IF(COUNTIF(Nodes!$A$5:$A$254,B130)=0,"CHECK: FROM ID",IF(COUNTIF(Nodes!$A$5:$A$254,D130)=0,"CHECK: TO ID",IF(AND(G130&lt;&gt;"",COUNTIF(Nodes!$A$5:$A$254,G130)=0),"CHECK: FALLBACK ID","OK")))))</f>
        <v/>
      </c>
      <c r="O130" s="3"/>
      <c r="P130" s="8">
        <f>IF(OR($N130&lt;&gt;"OK",$B130="",$D130=""),0,IF(COUNTIFS($B$5:$B130,$B130,$D$5:$D130,$D130)=1,1,0))</f>
        <v>0</v>
      </c>
      <c r="Q130" s="8">
        <f>IF(OR($N130&lt;&gt;"OK",$B130="",$D130="",$E130&lt;&gt;"Yes"),0,IF(COUNTIFS($B$5:$B130,$B130,$D$5:$D130,$D130,$E$5:$E130,"Yes")=1,1,0))</f>
        <v>0</v>
      </c>
      <c r="R130" s="8">
        <f>IF(OR($N130&lt;&gt;"OK",$B130="",$G130=""),0,IF(COUNTIFS($B$5:$B130,$B130,$G$5:$G130,$G130)=1,1,0))</f>
        <v>0</v>
      </c>
    </row>
    <row r="131" spans="1:18" ht="30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4"/>
      <c r="M131" s="3"/>
      <c r="N131" s="5" t="str">
        <f>IF(OR(B131="",D131=""),"",IF(B131=D131,"CHECK: SAME NODE",IF(COUNTIF(Nodes!$A$5:$A$254,B131)=0,"CHECK: FROM ID",IF(COUNTIF(Nodes!$A$5:$A$254,D131)=0,"CHECK: TO ID",IF(AND(G131&lt;&gt;"",COUNTIF(Nodes!$A$5:$A$254,G131)=0),"CHECK: FALLBACK ID","OK")))))</f>
        <v/>
      </c>
      <c r="O131" s="3"/>
      <c r="P131" s="8">
        <f>IF(OR($N131&lt;&gt;"OK",$B131="",$D131=""),0,IF(COUNTIFS($B$5:$B131,$B131,$D$5:$D131,$D131)=1,1,0))</f>
        <v>0</v>
      </c>
      <c r="Q131" s="8">
        <f>IF(OR($N131&lt;&gt;"OK",$B131="",$D131="",$E131&lt;&gt;"Yes"),0,IF(COUNTIFS($B$5:$B131,$B131,$D$5:$D131,$D131,$E$5:$E131,"Yes")=1,1,0))</f>
        <v>0</v>
      </c>
      <c r="R131" s="8">
        <f>IF(OR($N131&lt;&gt;"OK",$B131="",$G131=""),0,IF(COUNTIFS($B$5:$B131,$B131,$G$5:$G131,$G131)=1,1,0))</f>
        <v>0</v>
      </c>
    </row>
    <row r="132" spans="1:18" ht="30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4"/>
      <c r="M132" s="3"/>
      <c r="N132" s="5" t="str">
        <f>IF(OR(B132="",D132=""),"",IF(B132=D132,"CHECK: SAME NODE",IF(COUNTIF(Nodes!$A$5:$A$254,B132)=0,"CHECK: FROM ID",IF(COUNTIF(Nodes!$A$5:$A$254,D132)=0,"CHECK: TO ID",IF(AND(G132&lt;&gt;"",COUNTIF(Nodes!$A$5:$A$254,G132)=0),"CHECK: FALLBACK ID","OK")))))</f>
        <v/>
      </c>
      <c r="O132" s="3"/>
      <c r="P132" s="8">
        <f>IF(OR($N132&lt;&gt;"OK",$B132="",$D132=""),0,IF(COUNTIFS($B$5:$B132,$B132,$D$5:$D132,$D132)=1,1,0))</f>
        <v>0</v>
      </c>
      <c r="Q132" s="8">
        <f>IF(OR($N132&lt;&gt;"OK",$B132="",$D132="",$E132&lt;&gt;"Yes"),0,IF(COUNTIFS($B$5:$B132,$B132,$D$5:$D132,$D132,$E$5:$E132,"Yes")=1,1,0))</f>
        <v>0</v>
      </c>
      <c r="R132" s="8">
        <f>IF(OR($N132&lt;&gt;"OK",$B132="",$G132=""),0,IF(COUNTIFS($B$5:$B132,$B132,$G$5:$G132,$G132)=1,1,0))</f>
        <v>0</v>
      </c>
    </row>
    <row r="133" spans="1:18" ht="30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4"/>
      <c r="M133" s="3"/>
      <c r="N133" s="5" t="str">
        <f>IF(OR(B133="",D133=""),"",IF(B133=D133,"CHECK: SAME NODE",IF(COUNTIF(Nodes!$A$5:$A$254,B133)=0,"CHECK: FROM ID",IF(COUNTIF(Nodes!$A$5:$A$254,D133)=0,"CHECK: TO ID",IF(AND(G133&lt;&gt;"",COUNTIF(Nodes!$A$5:$A$254,G133)=0),"CHECK: FALLBACK ID","OK")))))</f>
        <v/>
      </c>
      <c r="O133" s="3"/>
      <c r="P133" s="8">
        <f>IF(OR($N133&lt;&gt;"OK",$B133="",$D133=""),0,IF(COUNTIFS($B$5:$B133,$B133,$D$5:$D133,$D133)=1,1,0))</f>
        <v>0</v>
      </c>
      <c r="Q133" s="8">
        <f>IF(OR($N133&lt;&gt;"OK",$B133="",$D133="",$E133&lt;&gt;"Yes"),0,IF(COUNTIFS($B$5:$B133,$B133,$D$5:$D133,$D133,$E$5:$E133,"Yes")=1,1,0))</f>
        <v>0</v>
      </c>
      <c r="R133" s="8">
        <f>IF(OR($N133&lt;&gt;"OK",$B133="",$G133=""),0,IF(COUNTIFS($B$5:$B133,$B133,$G$5:$G133,$G133)=1,1,0))</f>
        <v>0</v>
      </c>
    </row>
    <row r="134" spans="1:18" ht="30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4"/>
      <c r="M134" s="3"/>
      <c r="N134" s="5" t="str">
        <f>IF(OR(B134="",D134=""),"",IF(B134=D134,"CHECK: SAME NODE",IF(COUNTIF(Nodes!$A$5:$A$254,B134)=0,"CHECK: FROM ID",IF(COUNTIF(Nodes!$A$5:$A$254,D134)=0,"CHECK: TO ID",IF(AND(G134&lt;&gt;"",COUNTIF(Nodes!$A$5:$A$254,G134)=0),"CHECK: FALLBACK ID","OK")))))</f>
        <v/>
      </c>
      <c r="O134" s="3"/>
      <c r="P134" s="8">
        <f>IF(OR($N134&lt;&gt;"OK",$B134="",$D134=""),0,IF(COUNTIFS($B$5:$B134,$B134,$D$5:$D134,$D134)=1,1,0))</f>
        <v>0</v>
      </c>
      <c r="Q134" s="8">
        <f>IF(OR($N134&lt;&gt;"OK",$B134="",$D134="",$E134&lt;&gt;"Yes"),0,IF(COUNTIFS($B$5:$B134,$B134,$D$5:$D134,$D134,$E$5:$E134,"Yes")=1,1,0))</f>
        <v>0</v>
      </c>
      <c r="R134" s="8">
        <f>IF(OR($N134&lt;&gt;"OK",$B134="",$G134=""),0,IF(COUNTIFS($B$5:$B134,$B134,$G$5:$G134,$G134)=1,1,0))</f>
        <v>0</v>
      </c>
    </row>
    <row r="135" spans="1:18" ht="30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4"/>
      <c r="M135" s="3"/>
      <c r="N135" s="5" t="str">
        <f>IF(OR(B135="",D135=""),"",IF(B135=D135,"CHECK: SAME NODE",IF(COUNTIF(Nodes!$A$5:$A$254,B135)=0,"CHECK: FROM ID",IF(COUNTIF(Nodes!$A$5:$A$254,D135)=0,"CHECK: TO ID",IF(AND(G135&lt;&gt;"",COUNTIF(Nodes!$A$5:$A$254,G135)=0),"CHECK: FALLBACK ID","OK")))))</f>
        <v/>
      </c>
      <c r="O135" s="3"/>
      <c r="P135" s="8">
        <f>IF(OR($N135&lt;&gt;"OK",$B135="",$D135=""),0,IF(COUNTIFS($B$5:$B135,$B135,$D$5:$D135,$D135)=1,1,0))</f>
        <v>0</v>
      </c>
      <c r="Q135" s="8">
        <f>IF(OR($N135&lt;&gt;"OK",$B135="",$D135="",$E135&lt;&gt;"Yes"),0,IF(COUNTIFS($B$5:$B135,$B135,$D$5:$D135,$D135,$E$5:$E135,"Yes")=1,1,0))</f>
        <v>0</v>
      </c>
      <c r="R135" s="8">
        <f>IF(OR($N135&lt;&gt;"OK",$B135="",$G135=""),0,IF(COUNTIFS($B$5:$B135,$B135,$G$5:$G135,$G135)=1,1,0))</f>
        <v>0</v>
      </c>
    </row>
    <row r="136" spans="1:18" ht="30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4"/>
      <c r="M136" s="3"/>
      <c r="N136" s="5" t="str">
        <f>IF(OR(B136="",D136=""),"",IF(B136=D136,"CHECK: SAME NODE",IF(COUNTIF(Nodes!$A$5:$A$254,B136)=0,"CHECK: FROM ID",IF(COUNTIF(Nodes!$A$5:$A$254,D136)=0,"CHECK: TO ID",IF(AND(G136&lt;&gt;"",COUNTIF(Nodes!$A$5:$A$254,G136)=0),"CHECK: FALLBACK ID","OK")))))</f>
        <v/>
      </c>
      <c r="O136" s="3"/>
      <c r="P136" s="8">
        <f>IF(OR($N136&lt;&gt;"OK",$B136="",$D136=""),0,IF(COUNTIFS($B$5:$B136,$B136,$D$5:$D136,$D136)=1,1,0))</f>
        <v>0</v>
      </c>
      <c r="Q136" s="8">
        <f>IF(OR($N136&lt;&gt;"OK",$B136="",$D136="",$E136&lt;&gt;"Yes"),0,IF(COUNTIFS($B$5:$B136,$B136,$D$5:$D136,$D136,$E$5:$E136,"Yes")=1,1,0))</f>
        <v>0</v>
      </c>
      <c r="R136" s="8">
        <f>IF(OR($N136&lt;&gt;"OK",$B136="",$G136=""),0,IF(COUNTIFS($B$5:$B136,$B136,$G$5:$G136,$G136)=1,1,0))</f>
        <v>0</v>
      </c>
    </row>
    <row r="137" spans="1:18" ht="30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4"/>
      <c r="M137" s="3"/>
      <c r="N137" s="5" t="str">
        <f>IF(OR(B137="",D137=""),"",IF(B137=D137,"CHECK: SAME NODE",IF(COUNTIF(Nodes!$A$5:$A$254,B137)=0,"CHECK: FROM ID",IF(COUNTIF(Nodes!$A$5:$A$254,D137)=0,"CHECK: TO ID",IF(AND(G137&lt;&gt;"",COUNTIF(Nodes!$A$5:$A$254,G137)=0),"CHECK: FALLBACK ID","OK")))))</f>
        <v/>
      </c>
      <c r="O137" s="3"/>
      <c r="P137" s="8">
        <f>IF(OR($N137&lt;&gt;"OK",$B137="",$D137=""),0,IF(COUNTIFS($B$5:$B137,$B137,$D$5:$D137,$D137)=1,1,0))</f>
        <v>0</v>
      </c>
      <c r="Q137" s="8">
        <f>IF(OR($N137&lt;&gt;"OK",$B137="",$D137="",$E137&lt;&gt;"Yes"),0,IF(COUNTIFS($B$5:$B137,$B137,$D$5:$D137,$D137,$E$5:$E137,"Yes")=1,1,0))</f>
        <v>0</v>
      </c>
      <c r="R137" s="8">
        <f>IF(OR($N137&lt;&gt;"OK",$B137="",$G137=""),0,IF(COUNTIFS($B$5:$B137,$B137,$G$5:$G137,$G137)=1,1,0))</f>
        <v>0</v>
      </c>
    </row>
    <row r="138" spans="1:18" ht="30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4"/>
      <c r="M138" s="3"/>
      <c r="N138" s="5" t="str">
        <f>IF(OR(B138="",D138=""),"",IF(B138=D138,"CHECK: SAME NODE",IF(COUNTIF(Nodes!$A$5:$A$254,B138)=0,"CHECK: FROM ID",IF(COUNTIF(Nodes!$A$5:$A$254,D138)=0,"CHECK: TO ID",IF(AND(G138&lt;&gt;"",COUNTIF(Nodes!$A$5:$A$254,G138)=0),"CHECK: FALLBACK ID","OK")))))</f>
        <v/>
      </c>
      <c r="O138" s="3"/>
      <c r="P138" s="8">
        <f>IF(OR($N138&lt;&gt;"OK",$B138="",$D138=""),0,IF(COUNTIFS($B$5:$B138,$B138,$D$5:$D138,$D138)=1,1,0))</f>
        <v>0</v>
      </c>
      <c r="Q138" s="8">
        <f>IF(OR($N138&lt;&gt;"OK",$B138="",$D138="",$E138&lt;&gt;"Yes"),0,IF(COUNTIFS($B$5:$B138,$B138,$D$5:$D138,$D138,$E$5:$E138,"Yes")=1,1,0))</f>
        <v>0</v>
      </c>
      <c r="R138" s="8">
        <f>IF(OR($N138&lt;&gt;"OK",$B138="",$G138=""),0,IF(COUNTIFS($B$5:$B138,$B138,$G$5:$G138,$G138)=1,1,0))</f>
        <v>0</v>
      </c>
    </row>
    <row r="139" spans="1:18" ht="30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4"/>
      <c r="M139" s="3"/>
      <c r="N139" s="5" t="str">
        <f>IF(OR(B139="",D139=""),"",IF(B139=D139,"CHECK: SAME NODE",IF(COUNTIF(Nodes!$A$5:$A$254,B139)=0,"CHECK: FROM ID",IF(COUNTIF(Nodes!$A$5:$A$254,D139)=0,"CHECK: TO ID",IF(AND(G139&lt;&gt;"",COUNTIF(Nodes!$A$5:$A$254,G139)=0),"CHECK: FALLBACK ID","OK")))))</f>
        <v/>
      </c>
      <c r="O139" s="3"/>
      <c r="P139" s="8">
        <f>IF(OR($N139&lt;&gt;"OK",$B139="",$D139=""),0,IF(COUNTIFS($B$5:$B139,$B139,$D$5:$D139,$D139)=1,1,0))</f>
        <v>0</v>
      </c>
      <c r="Q139" s="8">
        <f>IF(OR($N139&lt;&gt;"OK",$B139="",$D139="",$E139&lt;&gt;"Yes"),0,IF(COUNTIFS($B$5:$B139,$B139,$D$5:$D139,$D139,$E$5:$E139,"Yes")=1,1,0))</f>
        <v>0</v>
      </c>
      <c r="R139" s="8">
        <f>IF(OR($N139&lt;&gt;"OK",$B139="",$G139=""),0,IF(COUNTIFS($B$5:$B139,$B139,$G$5:$G139,$G139)=1,1,0))</f>
        <v>0</v>
      </c>
    </row>
    <row r="140" spans="1:18" ht="30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4"/>
      <c r="M140" s="3"/>
      <c r="N140" s="5" t="str">
        <f>IF(OR(B140="",D140=""),"",IF(B140=D140,"CHECK: SAME NODE",IF(COUNTIF(Nodes!$A$5:$A$254,B140)=0,"CHECK: FROM ID",IF(COUNTIF(Nodes!$A$5:$A$254,D140)=0,"CHECK: TO ID",IF(AND(G140&lt;&gt;"",COUNTIF(Nodes!$A$5:$A$254,G140)=0),"CHECK: FALLBACK ID","OK")))))</f>
        <v/>
      </c>
      <c r="O140" s="3"/>
      <c r="P140" s="8">
        <f>IF(OR($N140&lt;&gt;"OK",$B140="",$D140=""),0,IF(COUNTIFS($B$5:$B140,$B140,$D$5:$D140,$D140)=1,1,0))</f>
        <v>0</v>
      </c>
      <c r="Q140" s="8">
        <f>IF(OR($N140&lt;&gt;"OK",$B140="",$D140="",$E140&lt;&gt;"Yes"),0,IF(COUNTIFS($B$5:$B140,$B140,$D$5:$D140,$D140,$E$5:$E140,"Yes")=1,1,0))</f>
        <v>0</v>
      </c>
      <c r="R140" s="8">
        <f>IF(OR($N140&lt;&gt;"OK",$B140="",$G140=""),0,IF(COUNTIFS($B$5:$B140,$B140,$G$5:$G140,$G140)=1,1,0))</f>
        <v>0</v>
      </c>
    </row>
    <row r="141" spans="1:18" ht="30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4"/>
      <c r="M141" s="3"/>
      <c r="N141" s="5" t="str">
        <f>IF(OR(B141="",D141=""),"",IF(B141=D141,"CHECK: SAME NODE",IF(COUNTIF(Nodes!$A$5:$A$254,B141)=0,"CHECK: FROM ID",IF(COUNTIF(Nodes!$A$5:$A$254,D141)=0,"CHECK: TO ID",IF(AND(G141&lt;&gt;"",COUNTIF(Nodes!$A$5:$A$254,G141)=0),"CHECK: FALLBACK ID","OK")))))</f>
        <v/>
      </c>
      <c r="O141" s="3"/>
      <c r="P141" s="8">
        <f>IF(OR($N141&lt;&gt;"OK",$B141="",$D141=""),0,IF(COUNTIFS($B$5:$B141,$B141,$D$5:$D141,$D141)=1,1,0))</f>
        <v>0</v>
      </c>
      <c r="Q141" s="8">
        <f>IF(OR($N141&lt;&gt;"OK",$B141="",$D141="",$E141&lt;&gt;"Yes"),0,IF(COUNTIFS($B$5:$B141,$B141,$D$5:$D141,$D141,$E$5:$E141,"Yes")=1,1,0))</f>
        <v>0</v>
      </c>
      <c r="R141" s="8">
        <f>IF(OR($N141&lt;&gt;"OK",$B141="",$G141=""),0,IF(COUNTIFS($B$5:$B141,$B141,$G$5:$G141,$G141)=1,1,0))</f>
        <v>0</v>
      </c>
    </row>
    <row r="142" spans="1:18" ht="30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4"/>
      <c r="M142" s="3"/>
      <c r="N142" s="5" t="str">
        <f>IF(OR(B142="",D142=""),"",IF(B142=D142,"CHECK: SAME NODE",IF(COUNTIF(Nodes!$A$5:$A$254,B142)=0,"CHECK: FROM ID",IF(COUNTIF(Nodes!$A$5:$A$254,D142)=0,"CHECK: TO ID",IF(AND(G142&lt;&gt;"",COUNTIF(Nodes!$A$5:$A$254,G142)=0),"CHECK: FALLBACK ID","OK")))))</f>
        <v/>
      </c>
      <c r="O142" s="3"/>
      <c r="P142" s="8">
        <f>IF(OR($N142&lt;&gt;"OK",$B142="",$D142=""),0,IF(COUNTIFS($B$5:$B142,$B142,$D$5:$D142,$D142)=1,1,0))</f>
        <v>0</v>
      </c>
      <c r="Q142" s="8">
        <f>IF(OR($N142&lt;&gt;"OK",$B142="",$D142="",$E142&lt;&gt;"Yes"),0,IF(COUNTIFS($B$5:$B142,$B142,$D$5:$D142,$D142,$E$5:$E142,"Yes")=1,1,0))</f>
        <v>0</v>
      </c>
      <c r="R142" s="8">
        <f>IF(OR($N142&lt;&gt;"OK",$B142="",$G142=""),0,IF(COUNTIFS($B$5:$B142,$B142,$G$5:$G142,$G142)=1,1,0))</f>
        <v>0</v>
      </c>
    </row>
    <row r="143" spans="1:18" ht="30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4"/>
      <c r="M143" s="3"/>
      <c r="N143" s="5" t="str">
        <f>IF(OR(B143="",D143=""),"",IF(B143=D143,"CHECK: SAME NODE",IF(COUNTIF(Nodes!$A$5:$A$254,B143)=0,"CHECK: FROM ID",IF(COUNTIF(Nodes!$A$5:$A$254,D143)=0,"CHECK: TO ID",IF(AND(G143&lt;&gt;"",COUNTIF(Nodes!$A$5:$A$254,G143)=0),"CHECK: FALLBACK ID","OK")))))</f>
        <v/>
      </c>
      <c r="O143" s="3"/>
      <c r="P143" s="8">
        <f>IF(OR($N143&lt;&gt;"OK",$B143="",$D143=""),0,IF(COUNTIFS($B$5:$B143,$B143,$D$5:$D143,$D143)=1,1,0))</f>
        <v>0</v>
      </c>
      <c r="Q143" s="8">
        <f>IF(OR($N143&lt;&gt;"OK",$B143="",$D143="",$E143&lt;&gt;"Yes"),0,IF(COUNTIFS($B$5:$B143,$B143,$D$5:$D143,$D143,$E$5:$E143,"Yes")=1,1,0))</f>
        <v>0</v>
      </c>
      <c r="R143" s="8">
        <f>IF(OR($N143&lt;&gt;"OK",$B143="",$G143=""),0,IF(COUNTIFS($B$5:$B143,$B143,$G$5:$G143,$G143)=1,1,0))</f>
        <v>0</v>
      </c>
    </row>
    <row r="144" spans="1:18" ht="30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4"/>
      <c r="M144" s="3"/>
      <c r="N144" s="5" t="str">
        <f>IF(OR(B144="",D144=""),"",IF(B144=D144,"CHECK: SAME NODE",IF(COUNTIF(Nodes!$A$5:$A$254,B144)=0,"CHECK: FROM ID",IF(COUNTIF(Nodes!$A$5:$A$254,D144)=0,"CHECK: TO ID",IF(AND(G144&lt;&gt;"",COUNTIF(Nodes!$A$5:$A$254,G144)=0),"CHECK: FALLBACK ID","OK")))))</f>
        <v/>
      </c>
      <c r="O144" s="3"/>
      <c r="P144" s="8">
        <f>IF(OR($N144&lt;&gt;"OK",$B144="",$D144=""),0,IF(COUNTIFS($B$5:$B144,$B144,$D$5:$D144,$D144)=1,1,0))</f>
        <v>0</v>
      </c>
      <c r="Q144" s="8">
        <f>IF(OR($N144&lt;&gt;"OK",$B144="",$D144="",$E144&lt;&gt;"Yes"),0,IF(COUNTIFS($B$5:$B144,$B144,$D$5:$D144,$D144,$E$5:$E144,"Yes")=1,1,0))</f>
        <v>0</v>
      </c>
      <c r="R144" s="8">
        <f>IF(OR($N144&lt;&gt;"OK",$B144="",$G144=""),0,IF(COUNTIFS($B$5:$B144,$B144,$G$5:$G144,$G144)=1,1,0))</f>
        <v>0</v>
      </c>
    </row>
    <row r="145" spans="1:18" ht="30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4"/>
      <c r="M145" s="3"/>
      <c r="N145" s="5" t="str">
        <f>IF(OR(B145="",D145=""),"",IF(B145=D145,"CHECK: SAME NODE",IF(COUNTIF(Nodes!$A$5:$A$254,B145)=0,"CHECK: FROM ID",IF(COUNTIF(Nodes!$A$5:$A$254,D145)=0,"CHECK: TO ID",IF(AND(G145&lt;&gt;"",COUNTIF(Nodes!$A$5:$A$254,G145)=0),"CHECK: FALLBACK ID","OK")))))</f>
        <v/>
      </c>
      <c r="O145" s="3"/>
      <c r="P145" s="8">
        <f>IF(OR($N145&lt;&gt;"OK",$B145="",$D145=""),0,IF(COUNTIFS($B$5:$B145,$B145,$D$5:$D145,$D145)=1,1,0))</f>
        <v>0</v>
      </c>
      <c r="Q145" s="8">
        <f>IF(OR($N145&lt;&gt;"OK",$B145="",$D145="",$E145&lt;&gt;"Yes"),0,IF(COUNTIFS($B$5:$B145,$B145,$D$5:$D145,$D145,$E$5:$E145,"Yes")=1,1,0))</f>
        <v>0</v>
      </c>
      <c r="R145" s="8">
        <f>IF(OR($N145&lt;&gt;"OK",$B145="",$G145=""),0,IF(COUNTIFS($B$5:$B145,$B145,$G$5:$G145,$G145)=1,1,0))</f>
        <v>0</v>
      </c>
    </row>
    <row r="146" spans="1:18" ht="30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4"/>
      <c r="M146" s="3"/>
      <c r="N146" s="5" t="str">
        <f>IF(OR(B146="",D146=""),"",IF(B146=D146,"CHECK: SAME NODE",IF(COUNTIF(Nodes!$A$5:$A$254,B146)=0,"CHECK: FROM ID",IF(COUNTIF(Nodes!$A$5:$A$254,D146)=0,"CHECK: TO ID",IF(AND(G146&lt;&gt;"",COUNTIF(Nodes!$A$5:$A$254,G146)=0),"CHECK: FALLBACK ID","OK")))))</f>
        <v/>
      </c>
      <c r="O146" s="3"/>
      <c r="P146" s="8">
        <f>IF(OR($N146&lt;&gt;"OK",$B146="",$D146=""),0,IF(COUNTIFS($B$5:$B146,$B146,$D$5:$D146,$D146)=1,1,0))</f>
        <v>0</v>
      </c>
      <c r="Q146" s="8">
        <f>IF(OR($N146&lt;&gt;"OK",$B146="",$D146="",$E146&lt;&gt;"Yes"),0,IF(COUNTIFS($B$5:$B146,$B146,$D$5:$D146,$D146,$E$5:$E146,"Yes")=1,1,0))</f>
        <v>0</v>
      </c>
      <c r="R146" s="8">
        <f>IF(OR($N146&lt;&gt;"OK",$B146="",$G146=""),0,IF(COUNTIFS($B$5:$B146,$B146,$G$5:$G146,$G146)=1,1,0))</f>
        <v>0</v>
      </c>
    </row>
    <row r="147" spans="1:18" ht="30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4"/>
      <c r="M147" s="3"/>
      <c r="N147" s="5" t="str">
        <f>IF(OR(B147="",D147=""),"",IF(B147=D147,"CHECK: SAME NODE",IF(COUNTIF(Nodes!$A$5:$A$254,B147)=0,"CHECK: FROM ID",IF(COUNTIF(Nodes!$A$5:$A$254,D147)=0,"CHECK: TO ID",IF(AND(G147&lt;&gt;"",COUNTIF(Nodes!$A$5:$A$254,G147)=0),"CHECK: FALLBACK ID","OK")))))</f>
        <v/>
      </c>
      <c r="O147" s="3"/>
      <c r="P147" s="8">
        <f>IF(OR($N147&lt;&gt;"OK",$B147="",$D147=""),0,IF(COUNTIFS($B$5:$B147,$B147,$D$5:$D147,$D147)=1,1,0))</f>
        <v>0</v>
      </c>
      <c r="Q147" s="8">
        <f>IF(OR($N147&lt;&gt;"OK",$B147="",$D147="",$E147&lt;&gt;"Yes"),0,IF(COUNTIFS($B$5:$B147,$B147,$D$5:$D147,$D147,$E$5:$E147,"Yes")=1,1,0))</f>
        <v>0</v>
      </c>
      <c r="R147" s="8">
        <f>IF(OR($N147&lt;&gt;"OK",$B147="",$G147=""),0,IF(COUNTIFS($B$5:$B147,$B147,$G$5:$G147,$G147)=1,1,0))</f>
        <v>0</v>
      </c>
    </row>
    <row r="148" spans="1:18" ht="30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4"/>
      <c r="M148" s="3"/>
      <c r="N148" s="5" t="str">
        <f>IF(OR(B148="",D148=""),"",IF(B148=D148,"CHECK: SAME NODE",IF(COUNTIF(Nodes!$A$5:$A$254,B148)=0,"CHECK: FROM ID",IF(COUNTIF(Nodes!$A$5:$A$254,D148)=0,"CHECK: TO ID",IF(AND(G148&lt;&gt;"",COUNTIF(Nodes!$A$5:$A$254,G148)=0),"CHECK: FALLBACK ID","OK")))))</f>
        <v/>
      </c>
      <c r="O148" s="3"/>
      <c r="P148" s="8">
        <f>IF(OR($N148&lt;&gt;"OK",$B148="",$D148=""),0,IF(COUNTIFS($B$5:$B148,$B148,$D$5:$D148,$D148)=1,1,0))</f>
        <v>0</v>
      </c>
      <c r="Q148" s="8">
        <f>IF(OR($N148&lt;&gt;"OK",$B148="",$D148="",$E148&lt;&gt;"Yes"),0,IF(COUNTIFS($B$5:$B148,$B148,$D$5:$D148,$D148,$E$5:$E148,"Yes")=1,1,0))</f>
        <v>0</v>
      </c>
      <c r="R148" s="8">
        <f>IF(OR($N148&lt;&gt;"OK",$B148="",$G148=""),0,IF(COUNTIFS($B$5:$B148,$B148,$G$5:$G148,$G148)=1,1,0))</f>
        <v>0</v>
      </c>
    </row>
    <row r="149" spans="1:18" ht="30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4"/>
      <c r="M149" s="3"/>
      <c r="N149" s="5" t="str">
        <f>IF(OR(B149="",D149=""),"",IF(B149=D149,"CHECK: SAME NODE",IF(COUNTIF(Nodes!$A$5:$A$254,B149)=0,"CHECK: FROM ID",IF(COUNTIF(Nodes!$A$5:$A$254,D149)=0,"CHECK: TO ID",IF(AND(G149&lt;&gt;"",COUNTIF(Nodes!$A$5:$A$254,G149)=0),"CHECK: FALLBACK ID","OK")))))</f>
        <v/>
      </c>
      <c r="O149" s="3"/>
      <c r="P149" s="8">
        <f>IF(OR($N149&lt;&gt;"OK",$B149="",$D149=""),0,IF(COUNTIFS($B$5:$B149,$B149,$D$5:$D149,$D149)=1,1,0))</f>
        <v>0</v>
      </c>
      <c r="Q149" s="8">
        <f>IF(OR($N149&lt;&gt;"OK",$B149="",$D149="",$E149&lt;&gt;"Yes"),0,IF(COUNTIFS($B$5:$B149,$B149,$D$5:$D149,$D149,$E$5:$E149,"Yes")=1,1,0))</f>
        <v>0</v>
      </c>
      <c r="R149" s="8">
        <f>IF(OR($N149&lt;&gt;"OK",$B149="",$G149=""),0,IF(COUNTIFS($B$5:$B149,$B149,$G$5:$G149,$G149)=1,1,0))</f>
        <v>0</v>
      </c>
    </row>
    <row r="150" spans="1:18" ht="30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4"/>
      <c r="M150" s="3"/>
      <c r="N150" s="5" t="str">
        <f>IF(OR(B150="",D150=""),"",IF(B150=D150,"CHECK: SAME NODE",IF(COUNTIF(Nodes!$A$5:$A$254,B150)=0,"CHECK: FROM ID",IF(COUNTIF(Nodes!$A$5:$A$254,D150)=0,"CHECK: TO ID",IF(AND(G150&lt;&gt;"",COUNTIF(Nodes!$A$5:$A$254,G150)=0),"CHECK: FALLBACK ID","OK")))))</f>
        <v/>
      </c>
      <c r="O150" s="3"/>
      <c r="P150" s="8">
        <f>IF(OR($N150&lt;&gt;"OK",$B150="",$D150=""),0,IF(COUNTIFS($B$5:$B150,$B150,$D$5:$D150,$D150)=1,1,0))</f>
        <v>0</v>
      </c>
      <c r="Q150" s="8">
        <f>IF(OR($N150&lt;&gt;"OK",$B150="",$D150="",$E150&lt;&gt;"Yes"),0,IF(COUNTIFS($B$5:$B150,$B150,$D$5:$D150,$D150,$E$5:$E150,"Yes")=1,1,0))</f>
        <v>0</v>
      </c>
      <c r="R150" s="8">
        <f>IF(OR($N150&lt;&gt;"OK",$B150="",$G150=""),0,IF(COUNTIFS($B$5:$B150,$B150,$G$5:$G150,$G150)=1,1,0))</f>
        <v>0</v>
      </c>
    </row>
    <row r="151" spans="1:18" ht="30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4"/>
      <c r="M151" s="3"/>
      <c r="N151" s="5" t="str">
        <f>IF(OR(B151="",D151=""),"",IF(B151=D151,"CHECK: SAME NODE",IF(COUNTIF(Nodes!$A$5:$A$254,B151)=0,"CHECK: FROM ID",IF(COUNTIF(Nodes!$A$5:$A$254,D151)=0,"CHECK: TO ID",IF(AND(G151&lt;&gt;"",COUNTIF(Nodes!$A$5:$A$254,G151)=0),"CHECK: FALLBACK ID","OK")))))</f>
        <v/>
      </c>
      <c r="O151" s="3"/>
      <c r="P151" s="8">
        <f>IF(OR($N151&lt;&gt;"OK",$B151="",$D151=""),0,IF(COUNTIFS($B$5:$B151,$B151,$D$5:$D151,$D151)=1,1,0))</f>
        <v>0</v>
      </c>
      <c r="Q151" s="8">
        <f>IF(OR($N151&lt;&gt;"OK",$B151="",$D151="",$E151&lt;&gt;"Yes"),0,IF(COUNTIFS($B$5:$B151,$B151,$D$5:$D151,$D151,$E$5:$E151,"Yes")=1,1,0))</f>
        <v>0</v>
      </c>
      <c r="R151" s="8">
        <f>IF(OR($N151&lt;&gt;"OK",$B151="",$G151=""),0,IF(COUNTIFS($B$5:$B151,$B151,$G$5:$G151,$G151)=1,1,0))</f>
        <v>0</v>
      </c>
    </row>
    <row r="152" spans="1:18" ht="30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4"/>
      <c r="M152" s="3"/>
      <c r="N152" s="5" t="str">
        <f>IF(OR(B152="",D152=""),"",IF(B152=D152,"CHECK: SAME NODE",IF(COUNTIF(Nodes!$A$5:$A$254,B152)=0,"CHECK: FROM ID",IF(COUNTIF(Nodes!$A$5:$A$254,D152)=0,"CHECK: TO ID",IF(AND(G152&lt;&gt;"",COUNTIF(Nodes!$A$5:$A$254,G152)=0),"CHECK: FALLBACK ID","OK")))))</f>
        <v/>
      </c>
      <c r="O152" s="3"/>
      <c r="P152" s="8">
        <f>IF(OR($N152&lt;&gt;"OK",$B152="",$D152=""),0,IF(COUNTIFS($B$5:$B152,$B152,$D$5:$D152,$D152)=1,1,0))</f>
        <v>0</v>
      </c>
      <c r="Q152" s="8">
        <f>IF(OR($N152&lt;&gt;"OK",$B152="",$D152="",$E152&lt;&gt;"Yes"),0,IF(COUNTIFS($B$5:$B152,$B152,$D$5:$D152,$D152,$E$5:$E152,"Yes")=1,1,0))</f>
        <v>0</v>
      </c>
      <c r="R152" s="8">
        <f>IF(OR($N152&lt;&gt;"OK",$B152="",$G152=""),0,IF(COUNTIFS($B$5:$B152,$B152,$G$5:$G152,$G152)=1,1,0))</f>
        <v>0</v>
      </c>
    </row>
    <row r="153" spans="1:18" ht="30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4"/>
      <c r="M153" s="3"/>
      <c r="N153" s="5" t="str">
        <f>IF(OR(B153="",D153=""),"",IF(B153=D153,"CHECK: SAME NODE",IF(COUNTIF(Nodes!$A$5:$A$254,B153)=0,"CHECK: FROM ID",IF(COUNTIF(Nodes!$A$5:$A$254,D153)=0,"CHECK: TO ID",IF(AND(G153&lt;&gt;"",COUNTIF(Nodes!$A$5:$A$254,G153)=0),"CHECK: FALLBACK ID","OK")))))</f>
        <v/>
      </c>
      <c r="O153" s="3"/>
      <c r="P153" s="8">
        <f>IF(OR($N153&lt;&gt;"OK",$B153="",$D153=""),0,IF(COUNTIFS($B$5:$B153,$B153,$D$5:$D153,$D153)=1,1,0))</f>
        <v>0</v>
      </c>
      <c r="Q153" s="8">
        <f>IF(OR($N153&lt;&gt;"OK",$B153="",$D153="",$E153&lt;&gt;"Yes"),0,IF(COUNTIFS($B$5:$B153,$B153,$D$5:$D153,$D153,$E$5:$E153,"Yes")=1,1,0))</f>
        <v>0</v>
      </c>
      <c r="R153" s="8">
        <f>IF(OR($N153&lt;&gt;"OK",$B153="",$G153=""),0,IF(COUNTIFS($B$5:$B153,$B153,$G$5:$G153,$G153)=1,1,0))</f>
        <v>0</v>
      </c>
    </row>
    <row r="154" spans="1:18" ht="30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4"/>
      <c r="M154" s="3"/>
      <c r="N154" s="5" t="str">
        <f>IF(OR(B154="",D154=""),"",IF(B154=D154,"CHECK: SAME NODE",IF(COUNTIF(Nodes!$A$5:$A$254,B154)=0,"CHECK: FROM ID",IF(COUNTIF(Nodes!$A$5:$A$254,D154)=0,"CHECK: TO ID",IF(AND(G154&lt;&gt;"",COUNTIF(Nodes!$A$5:$A$254,G154)=0),"CHECK: FALLBACK ID","OK")))))</f>
        <v/>
      </c>
      <c r="O154" s="3"/>
      <c r="P154" s="8">
        <f>IF(OR($N154&lt;&gt;"OK",$B154="",$D154=""),0,IF(COUNTIFS($B$5:$B154,$B154,$D$5:$D154,$D154)=1,1,0))</f>
        <v>0</v>
      </c>
      <c r="Q154" s="8">
        <f>IF(OR($N154&lt;&gt;"OK",$B154="",$D154="",$E154&lt;&gt;"Yes"),0,IF(COUNTIFS($B$5:$B154,$B154,$D$5:$D154,$D154,$E$5:$E154,"Yes")=1,1,0))</f>
        <v>0</v>
      </c>
      <c r="R154" s="8">
        <f>IF(OR($N154&lt;&gt;"OK",$B154="",$G154=""),0,IF(COUNTIFS($B$5:$B154,$B154,$G$5:$G154,$G154)=1,1,0))</f>
        <v>0</v>
      </c>
    </row>
    <row r="155" spans="1:18" ht="30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4"/>
      <c r="M155" s="3"/>
      <c r="N155" s="5" t="str">
        <f>IF(OR(B155="",D155=""),"",IF(B155=D155,"CHECK: SAME NODE",IF(COUNTIF(Nodes!$A$5:$A$254,B155)=0,"CHECK: FROM ID",IF(COUNTIF(Nodes!$A$5:$A$254,D155)=0,"CHECK: TO ID",IF(AND(G155&lt;&gt;"",COUNTIF(Nodes!$A$5:$A$254,G155)=0),"CHECK: FALLBACK ID","OK")))))</f>
        <v/>
      </c>
      <c r="O155" s="3"/>
      <c r="P155" s="8">
        <f>IF(OR($N155&lt;&gt;"OK",$B155="",$D155=""),0,IF(COUNTIFS($B$5:$B155,$B155,$D$5:$D155,$D155)=1,1,0))</f>
        <v>0</v>
      </c>
      <c r="Q155" s="8">
        <f>IF(OR($N155&lt;&gt;"OK",$B155="",$D155="",$E155&lt;&gt;"Yes"),0,IF(COUNTIFS($B$5:$B155,$B155,$D$5:$D155,$D155,$E$5:$E155,"Yes")=1,1,0))</f>
        <v>0</v>
      </c>
      <c r="R155" s="8">
        <f>IF(OR($N155&lt;&gt;"OK",$B155="",$G155=""),0,IF(COUNTIFS($B$5:$B155,$B155,$G$5:$G155,$G155)=1,1,0))</f>
        <v>0</v>
      </c>
    </row>
    <row r="156" spans="1:18" ht="30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4"/>
      <c r="M156" s="3"/>
      <c r="N156" s="5" t="str">
        <f>IF(OR(B156="",D156=""),"",IF(B156=D156,"CHECK: SAME NODE",IF(COUNTIF(Nodes!$A$5:$A$254,B156)=0,"CHECK: FROM ID",IF(COUNTIF(Nodes!$A$5:$A$254,D156)=0,"CHECK: TO ID",IF(AND(G156&lt;&gt;"",COUNTIF(Nodes!$A$5:$A$254,G156)=0),"CHECK: FALLBACK ID","OK")))))</f>
        <v/>
      </c>
      <c r="O156" s="3"/>
      <c r="P156" s="8">
        <f>IF(OR($N156&lt;&gt;"OK",$B156="",$D156=""),0,IF(COUNTIFS($B$5:$B156,$B156,$D$5:$D156,$D156)=1,1,0))</f>
        <v>0</v>
      </c>
      <c r="Q156" s="8">
        <f>IF(OR($N156&lt;&gt;"OK",$B156="",$D156="",$E156&lt;&gt;"Yes"),0,IF(COUNTIFS($B$5:$B156,$B156,$D$5:$D156,$D156,$E$5:$E156,"Yes")=1,1,0))</f>
        <v>0</v>
      </c>
      <c r="R156" s="8">
        <f>IF(OR($N156&lt;&gt;"OK",$B156="",$G156=""),0,IF(COUNTIFS($B$5:$B156,$B156,$G$5:$G156,$G156)=1,1,0))</f>
        <v>0</v>
      </c>
    </row>
    <row r="157" spans="1:18" ht="30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4"/>
      <c r="M157" s="3"/>
      <c r="N157" s="5" t="str">
        <f>IF(OR(B157="",D157=""),"",IF(B157=D157,"CHECK: SAME NODE",IF(COUNTIF(Nodes!$A$5:$A$254,B157)=0,"CHECK: FROM ID",IF(COUNTIF(Nodes!$A$5:$A$254,D157)=0,"CHECK: TO ID",IF(AND(G157&lt;&gt;"",COUNTIF(Nodes!$A$5:$A$254,G157)=0),"CHECK: FALLBACK ID","OK")))))</f>
        <v/>
      </c>
      <c r="O157" s="3"/>
      <c r="P157" s="8">
        <f>IF(OR($N157&lt;&gt;"OK",$B157="",$D157=""),0,IF(COUNTIFS($B$5:$B157,$B157,$D$5:$D157,$D157)=1,1,0))</f>
        <v>0</v>
      </c>
      <c r="Q157" s="8">
        <f>IF(OR($N157&lt;&gt;"OK",$B157="",$D157="",$E157&lt;&gt;"Yes"),0,IF(COUNTIFS($B$5:$B157,$B157,$D$5:$D157,$D157,$E$5:$E157,"Yes")=1,1,0))</f>
        <v>0</v>
      </c>
      <c r="R157" s="8">
        <f>IF(OR($N157&lt;&gt;"OK",$B157="",$G157=""),0,IF(COUNTIFS($B$5:$B157,$B157,$G$5:$G157,$G157)=1,1,0))</f>
        <v>0</v>
      </c>
    </row>
    <row r="158" spans="1:18" ht="30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4"/>
      <c r="M158" s="3"/>
      <c r="N158" s="5" t="str">
        <f>IF(OR(B158="",D158=""),"",IF(B158=D158,"CHECK: SAME NODE",IF(COUNTIF(Nodes!$A$5:$A$254,B158)=0,"CHECK: FROM ID",IF(COUNTIF(Nodes!$A$5:$A$254,D158)=0,"CHECK: TO ID",IF(AND(G158&lt;&gt;"",COUNTIF(Nodes!$A$5:$A$254,G158)=0),"CHECK: FALLBACK ID","OK")))))</f>
        <v/>
      </c>
      <c r="O158" s="3"/>
      <c r="P158" s="8">
        <f>IF(OR($N158&lt;&gt;"OK",$B158="",$D158=""),0,IF(COUNTIFS($B$5:$B158,$B158,$D$5:$D158,$D158)=1,1,0))</f>
        <v>0</v>
      </c>
      <c r="Q158" s="8">
        <f>IF(OR($N158&lt;&gt;"OK",$B158="",$D158="",$E158&lt;&gt;"Yes"),0,IF(COUNTIFS($B$5:$B158,$B158,$D$5:$D158,$D158,$E$5:$E158,"Yes")=1,1,0))</f>
        <v>0</v>
      </c>
      <c r="R158" s="8">
        <f>IF(OR($N158&lt;&gt;"OK",$B158="",$G158=""),0,IF(COUNTIFS($B$5:$B158,$B158,$G$5:$G158,$G158)=1,1,0))</f>
        <v>0</v>
      </c>
    </row>
    <row r="159" spans="1:18" ht="30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4"/>
      <c r="M159" s="3"/>
      <c r="N159" s="5" t="str">
        <f>IF(OR(B159="",D159=""),"",IF(B159=D159,"CHECK: SAME NODE",IF(COUNTIF(Nodes!$A$5:$A$254,B159)=0,"CHECK: FROM ID",IF(COUNTIF(Nodes!$A$5:$A$254,D159)=0,"CHECK: TO ID",IF(AND(G159&lt;&gt;"",COUNTIF(Nodes!$A$5:$A$254,G159)=0),"CHECK: FALLBACK ID","OK")))))</f>
        <v/>
      </c>
      <c r="O159" s="3"/>
      <c r="P159" s="8">
        <f>IF(OR($N159&lt;&gt;"OK",$B159="",$D159=""),0,IF(COUNTIFS($B$5:$B159,$B159,$D$5:$D159,$D159)=1,1,0))</f>
        <v>0</v>
      </c>
      <c r="Q159" s="8">
        <f>IF(OR($N159&lt;&gt;"OK",$B159="",$D159="",$E159&lt;&gt;"Yes"),0,IF(COUNTIFS($B$5:$B159,$B159,$D$5:$D159,$D159,$E$5:$E159,"Yes")=1,1,0))</f>
        <v>0</v>
      </c>
      <c r="R159" s="8">
        <f>IF(OR($N159&lt;&gt;"OK",$B159="",$G159=""),0,IF(COUNTIFS($B$5:$B159,$B159,$G$5:$G159,$G159)=1,1,0))</f>
        <v>0</v>
      </c>
    </row>
    <row r="160" spans="1:18" ht="30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4"/>
      <c r="M160" s="3"/>
      <c r="N160" s="5" t="str">
        <f>IF(OR(B160="",D160=""),"",IF(B160=D160,"CHECK: SAME NODE",IF(COUNTIF(Nodes!$A$5:$A$254,B160)=0,"CHECK: FROM ID",IF(COUNTIF(Nodes!$A$5:$A$254,D160)=0,"CHECK: TO ID",IF(AND(G160&lt;&gt;"",COUNTIF(Nodes!$A$5:$A$254,G160)=0),"CHECK: FALLBACK ID","OK")))))</f>
        <v/>
      </c>
      <c r="O160" s="3"/>
      <c r="P160" s="8">
        <f>IF(OR($N160&lt;&gt;"OK",$B160="",$D160=""),0,IF(COUNTIFS($B$5:$B160,$B160,$D$5:$D160,$D160)=1,1,0))</f>
        <v>0</v>
      </c>
      <c r="Q160" s="8">
        <f>IF(OR($N160&lt;&gt;"OK",$B160="",$D160="",$E160&lt;&gt;"Yes"),0,IF(COUNTIFS($B$5:$B160,$B160,$D$5:$D160,$D160,$E$5:$E160,"Yes")=1,1,0))</f>
        <v>0</v>
      </c>
      <c r="R160" s="8">
        <f>IF(OR($N160&lt;&gt;"OK",$B160="",$G160=""),0,IF(COUNTIFS($B$5:$B160,$B160,$G$5:$G160,$G160)=1,1,0))</f>
        <v>0</v>
      </c>
    </row>
    <row r="161" spans="1:18" ht="30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4"/>
      <c r="M161" s="3"/>
      <c r="N161" s="5" t="str">
        <f>IF(OR(B161="",D161=""),"",IF(B161=D161,"CHECK: SAME NODE",IF(COUNTIF(Nodes!$A$5:$A$254,B161)=0,"CHECK: FROM ID",IF(COUNTIF(Nodes!$A$5:$A$254,D161)=0,"CHECK: TO ID",IF(AND(G161&lt;&gt;"",COUNTIF(Nodes!$A$5:$A$254,G161)=0),"CHECK: FALLBACK ID","OK")))))</f>
        <v/>
      </c>
      <c r="O161" s="3"/>
      <c r="P161" s="8">
        <f>IF(OR($N161&lt;&gt;"OK",$B161="",$D161=""),0,IF(COUNTIFS($B$5:$B161,$B161,$D$5:$D161,$D161)=1,1,0))</f>
        <v>0</v>
      </c>
      <c r="Q161" s="8">
        <f>IF(OR($N161&lt;&gt;"OK",$B161="",$D161="",$E161&lt;&gt;"Yes"),0,IF(COUNTIFS($B$5:$B161,$B161,$D$5:$D161,$D161,$E$5:$E161,"Yes")=1,1,0))</f>
        <v>0</v>
      </c>
      <c r="R161" s="8">
        <f>IF(OR($N161&lt;&gt;"OK",$B161="",$G161=""),0,IF(COUNTIFS($B$5:$B161,$B161,$G$5:$G161,$G161)=1,1,0))</f>
        <v>0</v>
      </c>
    </row>
    <row r="162" spans="1:18" ht="30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4"/>
      <c r="M162" s="3"/>
      <c r="N162" s="5" t="str">
        <f>IF(OR(B162="",D162=""),"",IF(B162=D162,"CHECK: SAME NODE",IF(COUNTIF(Nodes!$A$5:$A$254,B162)=0,"CHECK: FROM ID",IF(COUNTIF(Nodes!$A$5:$A$254,D162)=0,"CHECK: TO ID",IF(AND(G162&lt;&gt;"",COUNTIF(Nodes!$A$5:$A$254,G162)=0),"CHECK: FALLBACK ID","OK")))))</f>
        <v/>
      </c>
      <c r="O162" s="3"/>
      <c r="P162" s="8">
        <f>IF(OR($N162&lt;&gt;"OK",$B162="",$D162=""),0,IF(COUNTIFS($B$5:$B162,$B162,$D$5:$D162,$D162)=1,1,0))</f>
        <v>0</v>
      </c>
      <c r="Q162" s="8">
        <f>IF(OR($N162&lt;&gt;"OK",$B162="",$D162="",$E162&lt;&gt;"Yes"),0,IF(COUNTIFS($B$5:$B162,$B162,$D$5:$D162,$D162,$E$5:$E162,"Yes")=1,1,0))</f>
        <v>0</v>
      </c>
      <c r="R162" s="8">
        <f>IF(OR($N162&lt;&gt;"OK",$B162="",$G162=""),0,IF(COUNTIFS($B$5:$B162,$B162,$G$5:$G162,$G162)=1,1,0))</f>
        <v>0</v>
      </c>
    </row>
    <row r="163" spans="1:18" ht="30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4"/>
      <c r="M163" s="3"/>
      <c r="N163" s="5" t="str">
        <f>IF(OR(B163="",D163=""),"",IF(B163=D163,"CHECK: SAME NODE",IF(COUNTIF(Nodes!$A$5:$A$254,B163)=0,"CHECK: FROM ID",IF(COUNTIF(Nodes!$A$5:$A$254,D163)=0,"CHECK: TO ID",IF(AND(G163&lt;&gt;"",COUNTIF(Nodes!$A$5:$A$254,G163)=0),"CHECK: FALLBACK ID","OK")))))</f>
        <v/>
      </c>
      <c r="O163" s="3"/>
      <c r="P163" s="8">
        <f>IF(OR($N163&lt;&gt;"OK",$B163="",$D163=""),0,IF(COUNTIFS($B$5:$B163,$B163,$D$5:$D163,$D163)=1,1,0))</f>
        <v>0</v>
      </c>
      <c r="Q163" s="8">
        <f>IF(OR($N163&lt;&gt;"OK",$B163="",$D163="",$E163&lt;&gt;"Yes"),0,IF(COUNTIFS($B$5:$B163,$B163,$D$5:$D163,$D163,$E$5:$E163,"Yes")=1,1,0))</f>
        <v>0</v>
      </c>
      <c r="R163" s="8">
        <f>IF(OR($N163&lt;&gt;"OK",$B163="",$G163=""),0,IF(COUNTIFS($B$5:$B163,$B163,$G$5:$G163,$G163)=1,1,0))</f>
        <v>0</v>
      </c>
    </row>
    <row r="164" spans="1:18" ht="30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4"/>
      <c r="M164" s="3"/>
      <c r="N164" s="5" t="str">
        <f>IF(OR(B164="",D164=""),"",IF(B164=D164,"CHECK: SAME NODE",IF(COUNTIF(Nodes!$A$5:$A$254,B164)=0,"CHECK: FROM ID",IF(COUNTIF(Nodes!$A$5:$A$254,D164)=0,"CHECK: TO ID",IF(AND(G164&lt;&gt;"",COUNTIF(Nodes!$A$5:$A$254,G164)=0),"CHECK: FALLBACK ID","OK")))))</f>
        <v/>
      </c>
      <c r="O164" s="3"/>
      <c r="P164" s="8">
        <f>IF(OR($N164&lt;&gt;"OK",$B164="",$D164=""),0,IF(COUNTIFS($B$5:$B164,$B164,$D$5:$D164,$D164)=1,1,0))</f>
        <v>0</v>
      </c>
      <c r="Q164" s="8">
        <f>IF(OR($N164&lt;&gt;"OK",$B164="",$D164="",$E164&lt;&gt;"Yes"),0,IF(COUNTIFS($B$5:$B164,$B164,$D$5:$D164,$D164,$E$5:$E164,"Yes")=1,1,0))</f>
        <v>0</v>
      </c>
      <c r="R164" s="8">
        <f>IF(OR($N164&lt;&gt;"OK",$B164="",$G164=""),0,IF(COUNTIFS($B$5:$B164,$B164,$G$5:$G164,$G164)=1,1,0))</f>
        <v>0</v>
      </c>
    </row>
    <row r="165" spans="1:18" ht="30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4"/>
      <c r="M165" s="3"/>
      <c r="N165" s="5" t="str">
        <f>IF(OR(B165="",D165=""),"",IF(B165=D165,"CHECK: SAME NODE",IF(COUNTIF(Nodes!$A$5:$A$254,B165)=0,"CHECK: FROM ID",IF(COUNTIF(Nodes!$A$5:$A$254,D165)=0,"CHECK: TO ID",IF(AND(G165&lt;&gt;"",COUNTIF(Nodes!$A$5:$A$254,G165)=0),"CHECK: FALLBACK ID","OK")))))</f>
        <v/>
      </c>
      <c r="O165" s="3"/>
      <c r="P165" s="8">
        <f>IF(OR($N165&lt;&gt;"OK",$B165="",$D165=""),0,IF(COUNTIFS($B$5:$B165,$B165,$D$5:$D165,$D165)=1,1,0))</f>
        <v>0</v>
      </c>
      <c r="Q165" s="8">
        <f>IF(OR($N165&lt;&gt;"OK",$B165="",$D165="",$E165&lt;&gt;"Yes"),0,IF(COUNTIFS($B$5:$B165,$B165,$D$5:$D165,$D165,$E$5:$E165,"Yes")=1,1,0))</f>
        <v>0</v>
      </c>
      <c r="R165" s="8">
        <f>IF(OR($N165&lt;&gt;"OK",$B165="",$G165=""),0,IF(COUNTIFS($B$5:$B165,$B165,$G$5:$G165,$G165)=1,1,0))</f>
        <v>0</v>
      </c>
    </row>
    <row r="166" spans="1:18" ht="30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4"/>
      <c r="M166" s="3"/>
      <c r="N166" s="5" t="str">
        <f>IF(OR(B166="",D166=""),"",IF(B166=D166,"CHECK: SAME NODE",IF(COUNTIF(Nodes!$A$5:$A$254,B166)=0,"CHECK: FROM ID",IF(COUNTIF(Nodes!$A$5:$A$254,D166)=0,"CHECK: TO ID",IF(AND(G166&lt;&gt;"",COUNTIF(Nodes!$A$5:$A$254,G166)=0),"CHECK: FALLBACK ID","OK")))))</f>
        <v/>
      </c>
      <c r="O166" s="3"/>
      <c r="P166" s="8">
        <f>IF(OR($N166&lt;&gt;"OK",$B166="",$D166=""),0,IF(COUNTIFS($B$5:$B166,$B166,$D$5:$D166,$D166)=1,1,0))</f>
        <v>0</v>
      </c>
      <c r="Q166" s="8">
        <f>IF(OR($N166&lt;&gt;"OK",$B166="",$D166="",$E166&lt;&gt;"Yes"),0,IF(COUNTIFS($B$5:$B166,$B166,$D$5:$D166,$D166,$E$5:$E166,"Yes")=1,1,0))</f>
        <v>0</v>
      </c>
      <c r="R166" s="8">
        <f>IF(OR($N166&lt;&gt;"OK",$B166="",$G166=""),0,IF(COUNTIFS($B$5:$B166,$B166,$G$5:$G166,$G166)=1,1,0))</f>
        <v>0</v>
      </c>
    </row>
    <row r="167" spans="1:18" ht="30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4"/>
      <c r="M167" s="3"/>
      <c r="N167" s="5" t="str">
        <f>IF(OR(B167="",D167=""),"",IF(B167=D167,"CHECK: SAME NODE",IF(COUNTIF(Nodes!$A$5:$A$254,B167)=0,"CHECK: FROM ID",IF(COUNTIF(Nodes!$A$5:$A$254,D167)=0,"CHECK: TO ID",IF(AND(G167&lt;&gt;"",COUNTIF(Nodes!$A$5:$A$254,G167)=0),"CHECK: FALLBACK ID","OK")))))</f>
        <v/>
      </c>
      <c r="O167" s="3"/>
      <c r="P167" s="8">
        <f>IF(OR($N167&lt;&gt;"OK",$B167="",$D167=""),0,IF(COUNTIFS($B$5:$B167,$B167,$D$5:$D167,$D167)=1,1,0))</f>
        <v>0</v>
      </c>
      <c r="Q167" s="8">
        <f>IF(OR($N167&lt;&gt;"OK",$B167="",$D167="",$E167&lt;&gt;"Yes"),0,IF(COUNTIFS($B$5:$B167,$B167,$D$5:$D167,$D167,$E$5:$E167,"Yes")=1,1,0))</f>
        <v>0</v>
      </c>
      <c r="R167" s="8">
        <f>IF(OR($N167&lt;&gt;"OK",$B167="",$G167=""),0,IF(COUNTIFS($B$5:$B167,$B167,$G$5:$G167,$G167)=1,1,0))</f>
        <v>0</v>
      </c>
    </row>
    <row r="168" spans="1:18" ht="30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4"/>
      <c r="M168" s="3"/>
      <c r="N168" s="5" t="str">
        <f>IF(OR(B168="",D168=""),"",IF(B168=D168,"CHECK: SAME NODE",IF(COUNTIF(Nodes!$A$5:$A$254,B168)=0,"CHECK: FROM ID",IF(COUNTIF(Nodes!$A$5:$A$254,D168)=0,"CHECK: TO ID",IF(AND(G168&lt;&gt;"",COUNTIF(Nodes!$A$5:$A$254,G168)=0),"CHECK: FALLBACK ID","OK")))))</f>
        <v/>
      </c>
      <c r="O168" s="3"/>
      <c r="P168" s="8">
        <f>IF(OR($N168&lt;&gt;"OK",$B168="",$D168=""),0,IF(COUNTIFS($B$5:$B168,$B168,$D$5:$D168,$D168)=1,1,0))</f>
        <v>0</v>
      </c>
      <c r="Q168" s="8">
        <f>IF(OR($N168&lt;&gt;"OK",$B168="",$D168="",$E168&lt;&gt;"Yes"),0,IF(COUNTIFS($B$5:$B168,$B168,$D$5:$D168,$D168,$E$5:$E168,"Yes")=1,1,0))</f>
        <v>0</v>
      </c>
      <c r="R168" s="8">
        <f>IF(OR($N168&lt;&gt;"OK",$B168="",$G168=""),0,IF(COUNTIFS($B$5:$B168,$B168,$G$5:$G168,$G168)=1,1,0))</f>
        <v>0</v>
      </c>
    </row>
    <row r="169" spans="1:18" ht="30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4"/>
      <c r="M169" s="3"/>
      <c r="N169" s="5" t="str">
        <f>IF(OR(B169="",D169=""),"",IF(B169=D169,"CHECK: SAME NODE",IF(COUNTIF(Nodes!$A$5:$A$254,B169)=0,"CHECK: FROM ID",IF(COUNTIF(Nodes!$A$5:$A$254,D169)=0,"CHECK: TO ID",IF(AND(G169&lt;&gt;"",COUNTIF(Nodes!$A$5:$A$254,G169)=0),"CHECK: FALLBACK ID","OK")))))</f>
        <v/>
      </c>
      <c r="O169" s="3"/>
      <c r="P169" s="8">
        <f>IF(OR($N169&lt;&gt;"OK",$B169="",$D169=""),0,IF(COUNTIFS($B$5:$B169,$B169,$D$5:$D169,$D169)=1,1,0))</f>
        <v>0</v>
      </c>
      <c r="Q169" s="8">
        <f>IF(OR($N169&lt;&gt;"OK",$B169="",$D169="",$E169&lt;&gt;"Yes"),0,IF(COUNTIFS($B$5:$B169,$B169,$D$5:$D169,$D169,$E$5:$E169,"Yes")=1,1,0))</f>
        <v>0</v>
      </c>
      <c r="R169" s="8">
        <f>IF(OR($N169&lt;&gt;"OK",$B169="",$G169=""),0,IF(COUNTIFS($B$5:$B169,$B169,$G$5:$G169,$G169)=1,1,0))</f>
        <v>0</v>
      </c>
    </row>
    <row r="170" spans="1:18" ht="30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4"/>
      <c r="M170" s="3"/>
      <c r="N170" s="5" t="str">
        <f>IF(OR(B170="",D170=""),"",IF(B170=D170,"CHECK: SAME NODE",IF(COUNTIF(Nodes!$A$5:$A$254,B170)=0,"CHECK: FROM ID",IF(COUNTIF(Nodes!$A$5:$A$254,D170)=0,"CHECK: TO ID",IF(AND(G170&lt;&gt;"",COUNTIF(Nodes!$A$5:$A$254,G170)=0),"CHECK: FALLBACK ID","OK")))))</f>
        <v/>
      </c>
      <c r="O170" s="3"/>
      <c r="P170" s="8">
        <f>IF(OR($N170&lt;&gt;"OK",$B170="",$D170=""),0,IF(COUNTIFS($B$5:$B170,$B170,$D$5:$D170,$D170)=1,1,0))</f>
        <v>0</v>
      </c>
      <c r="Q170" s="8">
        <f>IF(OR($N170&lt;&gt;"OK",$B170="",$D170="",$E170&lt;&gt;"Yes"),0,IF(COUNTIFS($B$5:$B170,$B170,$D$5:$D170,$D170,$E$5:$E170,"Yes")=1,1,0))</f>
        <v>0</v>
      </c>
      <c r="R170" s="8">
        <f>IF(OR($N170&lt;&gt;"OK",$B170="",$G170=""),0,IF(COUNTIFS($B$5:$B170,$B170,$G$5:$G170,$G170)=1,1,0))</f>
        <v>0</v>
      </c>
    </row>
    <row r="171" spans="1:18" ht="30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4"/>
      <c r="M171" s="3"/>
      <c r="N171" s="5" t="str">
        <f>IF(OR(B171="",D171=""),"",IF(B171=D171,"CHECK: SAME NODE",IF(COUNTIF(Nodes!$A$5:$A$254,B171)=0,"CHECK: FROM ID",IF(COUNTIF(Nodes!$A$5:$A$254,D171)=0,"CHECK: TO ID",IF(AND(G171&lt;&gt;"",COUNTIF(Nodes!$A$5:$A$254,G171)=0),"CHECK: FALLBACK ID","OK")))))</f>
        <v/>
      </c>
      <c r="O171" s="3"/>
      <c r="P171" s="8">
        <f>IF(OR($N171&lt;&gt;"OK",$B171="",$D171=""),0,IF(COUNTIFS($B$5:$B171,$B171,$D$5:$D171,$D171)=1,1,0))</f>
        <v>0</v>
      </c>
      <c r="Q171" s="8">
        <f>IF(OR($N171&lt;&gt;"OK",$B171="",$D171="",$E171&lt;&gt;"Yes"),0,IF(COUNTIFS($B$5:$B171,$B171,$D$5:$D171,$D171,$E$5:$E171,"Yes")=1,1,0))</f>
        <v>0</v>
      </c>
      <c r="R171" s="8">
        <f>IF(OR($N171&lt;&gt;"OK",$B171="",$G171=""),0,IF(COUNTIFS($B$5:$B171,$B171,$G$5:$G171,$G171)=1,1,0))</f>
        <v>0</v>
      </c>
    </row>
    <row r="172" spans="1:18" ht="30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4"/>
      <c r="M172" s="3"/>
      <c r="N172" s="5" t="str">
        <f>IF(OR(B172="",D172=""),"",IF(B172=D172,"CHECK: SAME NODE",IF(COUNTIF(Nodes!$A$5:$A$254,B172)=0,"CHECK: FROM ID",IF(COUNTIF(Nodes!$A$5:$A$254,D172)=0,"CHECK: TO ID",IF(AND(G172&lt;&gt;"",COUNTIF(Nodes!$A$5:$A$254,G172)=0),"CHECK: FALLBACK ID","OK")))))</f>
        <v/>
      </c>
      <c r="O172" s="3"/>
      <c r="P172" s="8">
        <f>IF(OR($N172&lt;&gt;"OK",$B172="",$D172=""),0,IF(COUNTIFS($B$5:$B172,$B172,$D$5:$D172,$D172)=1,1,0))</f>
        <v>0</v>
      </c>
      <c r="Q172" s="8">
        <f>IF(OR($N172&lt;&gt;"OK",$B172="",$D172="",$E172&lt;&gt;"Yes"),0,IF(COUNTIFS($B$5:$B172,$B172,$D$5:$D172,$D172,$E$5:$E172,"Yes")=1,1,0))</f>
        <v>0</v>
      </c>
      <c r="R172" s="8">
        <f>IF(OR($N172&lt;&gt;"OK",$B172="",$G172=""),0,IF(COUNTIFS($B$5:$B172,$B172,$G$5:$G172,$G172)=1,1,0))</f>
        <v>0</v>
      </c>
    </row>
    <row r="173" spans="1:18" ht="30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4"/>
      <c r="M173" s="3"/>
      <c r="N173" s="5" t="str">
        <f>IF(OR(B173="",D173=""),"",IF(B173=D173,"CHECK: SAME NODE",IF(COUNTIF(Nodes!$A$5:$A$254,B173)=0,"CHECK: FROM ID",IF(COUNTIF(Nodes!$A$5:$A$254,D173)=0,"CHECK: TO ID",IF(AND(G173&lt;&gt;"",COUNTIF(Nodes!$A$5:$A$254,G173)=0),"CHECK: FALLBACK ID","OK")))))</f>
        <v/>
      </c>
      <c r="O173" s="3"/>
      <c r="P173" s="8">
        <f>IF(OR($N173&lt;&gt;"OK",$B173="",$D173=""),0,IF(COUNTIFS($B$5:$B173,$B173,$D$5:$D173,$D173)=1,1,0))</f>
        <v>0</v>
      </c>
      <c r="Q173" s="8">
        <f>IF(OR($N173&lt;&gt;"OK",$B173="",$D173="",$E173&lt;&gt;"Yes"),0,IF(COUNTIFS($B$5:$B173,$B173,$D$5:$D173,$D173,$E$5:$E173,"Yes")=1,1,0))</f>
        <v>0</v>
      </c>
      <c r="R173" s="8">
        <f>IF(OR($N173&lt;&gt;"OK",$B173="",$G173=""),0,IF(COUNTIFS($B$5:$B173,$B173,$G$5:$G173,$G173)=1,1,0))</f>
        <v>0</v>
      </c>
    </row>
    <row r="174" spans="1:18" ht="30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4"/>
      <c r="M174" s="3"/>
      <c r="N174" s="5" t="str">
        <f>IF(OR(B174="",D174=""),"",IF(B174=D174,"CHECK: SAME NODE",IF(COUNTIF(Nodes!$A$5:$A$254,B174)=0,"CHECK: FROM ID",IF(COUNTIF(Nodes!$A$5:$A$254,D174)=0,"CHECK: TO ID",IF(AND(G174&lt;&gt;"",COUNTIF(Nodes!$A$5:$A$254,G174)=0),"CHECK: FALLBACK ID","OK")))))</f>
        <v/>
      </c>
      <c r="O174" s="3"/>
      <c r="P174" s="8">
        <f>IF(OR($N174&lt;&gt;"OK",$B174="",$D174=""),0,IF(COUNTIFS($B$5:$B174,$B174,$D$5:$D174,$D174)=1,1,0))</f>
        <v>0</v>
      </c>
      <c r="Q174" s="8">
        <f>IF(OR($N174&lt;&gt;"OK",$B174="",$D174="",$E174&lt;&gt;"Yes"),0,IF(COUNTIFS($B$5:$B174,$B174,$D$5:$D174,$D174,$E$5:$E174,"Yes")=1,1,0))</f>
        <v>0</v>
      </c>
      <c r="R174" s="8">
        <f>IF(OR($N174&lt;&gt;"OK",$B174="",$G174=""),0,IF(COUNTIFS($B$5:$B174,$B174,$G$5:$G174,$G174)=1,1,0))</f>
        <v>0</v>
      </c>
    </row>
    <row r="175" spans="1:18" ht="30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4"/>
      <c r="M175" s="3"/>
      <c r="N175" s="5" t="str">
        <f>IF(OR(B175="",D175=""),"",IF(B175=D175,"CHECK: SAME NODE",IF(COUNTIF(Nodes!$A$5:$A$254,B175)=0,"CHECK: FROM ID",IF(COUNTIF(Nodes!$A$5:$A$254,D175)=0,"CHECK: TO ID",IF(AND(G175&lt;&gt;"",COUNTIF(Nodes!$A$5:$A$254,G175)=0),"CHECK: FALLBACK ID","OK")))))</f>
        <v/>
      </c>
      <c r="O175" s="3"/>
      <c r="P175" s="8">
        <f>IF(OR($N175&lt;&gt;"OK",$B175="",$D175=""),0,IF(COUNTIFS($B$5:$B175,$B175,$D$5:$D175,$D175)=1,1,0))</f>
        <v>0</v>
      </c>
      <c r="Q175" s="8">
        <f>IF(OR($N175&lt;&gt;"OK",$B175="",$D175="",$E175&lt;&gt;"Yes"),0,IF(COUNTIFS($B$5:$B175,$B175,$D$5:$D175,$D175,$E$5:$E175,"Yes")=1,1,0))</f>
        <v>0</v>
      </c>
      <c r="R175" s="8">
        <f>IF(OR($N175&lt;&gt;"OK",$B175="",$G175=""),0,IF(COUNTIFS($B$5:$B175,$B175,$G$5:$G175,$G175)=1,1,0))</f>
        <v>0</v>
      </c>
    </row>
    <row r="176" spans="1:18" ht="30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4"/>
      <c r="M176" s="3"/>
      <c r="N176" s="5" t="str">
        <f>IF(OR(B176="",D176=""),"",IF(B176=D176,"CHECK: SAME NODE",IF(COUNTIF(Nodes!$A$5:$A$254,B176)=0,"CHECK: FROM ID",IF(COUNTIF(Nodes!$A$5:$A$254,D176)=0,"CHECK: TO ID",IF(AND(G176&lt;&gt;"",COUNTIF(Nodes!$A$5:$A$254,G176)=0),"CHECK: FALLBACK ID","OK")))))</f>
        <v/>
      </c>
      <c r="O176" s="3"/>
      <c r="P176" s="8">
        <f>IF(OR($N176&lt;&gt;"OK",$B176="",$D176=""),0,IF(COUNTIFS($B$5:$B176,$B176,$D$5:$D176,$D176)=1,1,0))</f>
        <v>0</v>
      </c>
      <c r="Q176" s="8">
        <f>IF(OR($N176&lt;&gt;"OK",$B176="",$D176="",$E176&lt;&gt;"Yes"),0,IF(COUNTIFS($B$5:$B176,$B176,$D$5:$D176,$D176,$E$5:$E176,"Yes")=1,1,0))</f>
        <v>0</v>
      </c>
      <c r="R176" s="8">
        <f>IF(OR($N176&lt;&gt;"OK",$B176="",$G176=""),0,IF(COUNTIFS($B$5:$B176,$B176,$G$5:$G176,$G176)=1,1,0))</f>
        <v>0</v>
      </c>
    </row>
    <row r="177" spans="1:18" ht="30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4"/>
      <c r="M177" s="3"/>
      <c r="N177" s="5" t="str">
        <f>IF(OR(B177="",D177=""),"",IF(B177=D177,"CHECK: SAME NODE",IF(COUNTIF(Nodes!$A$5:$A$254,B177)=0,"CHECK: FROM ID",IF(COUNTIF(Nodes!$A$5:$A$254,D177)=0,"CHECK: TO ID",IF(AND(G177&lt;&gt;"",COUNTIF(Nodes!$A$5:$A$254,G177)=0),"CHECK: FALLBACK ID","OK")))))</f>
        <v/>
      </c>
      <c r="O177" s="3"/>
      <c r="P177" s="8">
        <f>IF(OR($N177&lt;&gt;"OK",$B177="",$D177=""),0,IF(COUNTIFS($B$5:$B177,$B177,$D$5:$D177,$D177)=1,1,0))</f>
        <v>0</v>
      </c>
      <c r="Q177" s="8">
        <f>IF(OR($N177&lt;&gt;"OK",$B177="",$D177="",$E177&lt;&gt;"Yes"),0,IF(COUNTIFS($B$5:$B177,$B177,$D$5:$D177,$D177,$E$5:$E177,"Yes")=1,1,0))</f>
        <v>0</v>
      </c>
      <c r="R177" s="8">
        <f>IF(OR($N177&lt;&gt;"OK",$B177="",$G177=""),0,IF(COUNTIFS($B$5:$B177,$B177,$G$5:$G177,$G177)=1,1,0))</f>
        <v>0</v>
      </c>
    </row>
    <row r="178" spans="1:18" ht="30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4"/>
      <c r="M178" s="3"/>
      <c r="N178" s="5" t="str">
        <f>IF(OR(B178="",D178=""),"",IF(B178=D178,"CHECK: SAME NODE",IF(COUNTIF(Nodes!$A$5:$A$254,B178)=0,"CHECK: FROM ID",IF(COUNTIF(Nodes!$A$5:$A$254,D178)=0,"CHECK: TO ID",IF(AND(G178&lt;&gt;"",COUNTIF(Nodes!$A$5:$A$254,G178)=0),"CHECK: FALLBACK ID","OK")))))</f>
        <v/>
      </c>
      <c r="O178" s="3"/>
      <c r="P178" s="8">
        <f>IF(OR($N178&lt;&gt;"OK",$B178="",$D178=""),0,IF(COUNTIFS($B$5:$B178,$B178,$D$5:$D178,$D178)=1,1,0))</f>
        <v>0</v>
      </c>
      <c r="Q178" s="8">
        <f>IF(OR($N178&lt;&gt;"OK",$B178="",$D178="",$E178&lt;&gt;"Yes"),0,IF(COUNTIFS($B$5:$B178,$B178,$D$5:$D178,$D178,$E$5:$E178,"Yes")=1,1,0))</f>
        <v>0</v>
      </c>
      <c r="R178" s="8">
        <f>IF(OR($N178&lt;&gt;"OK",$B178="",$G178=""),0,IF(COUNTIFS($B$5:$B178,$B178,$G$5:$G178,$G178)=1,1,0))</f>
        <v>0</v>
      </c>
    </row>
    <row r="179" spans="1:18" ht="30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4"/>
      <c r="M179" s="3"/>
      <c r="N179" s="5" t="str">
        <f>IF(OR(B179="",D179=""),"",IF(B179=D179,"CHECK: SAME NODE",IF(COUNTIF(Nodes!$A$5:$A$254,B179)=0,"CHECK: FROM ID",IF(COUNTIF(Nodes!$A$5:$A$254,D179)=0,"CHECK: TO ID",IF(AND(G179&lt;&gt;"",COUNTIF(Nodes!$A$5:$A$254,G179)=0),"CHECK: FALLBACK ID","OK")))))</f>
        <v/>
      </c>
      <c r="O179" s="3"/>
      <c r="P179" s="8">
        <f>IF(OR($N179&lt;&gt;"OK",$B179="",$D179=""),0,IF(COUNTIFS($B$5:$B179,$B179,$D$5:$D179,$D179)=1,1,0))</f>
        <v>0</v>
      </c>
      <c r="Q179" s="8">
        <f>IF(OR($N179&lt;&gt;"OK",$B179="",$D179="",$E179&lt;&gt;"Yes"),0,IF(COUNTIFS($B$5:$B179,$B179,$D$5:$D179,$D179,$E$5:$E179,"Yes")=1,1,0))</f>
        <v>0</v>
      </c>
      <c r="R179" s="8">
        <f>IF(OR($N179&lt;&gt;"OK",$B179="",$G179=""),0,IF(COUNTIFS($B$5:$B179,$B179,$G$5:$G179,$G179)=1,1,0))</f>
        <v>0</v>
      </c>
    </row>
    <row r="180" spans="1:18" ht="30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4"/>
      <c r="M180" s="3"/>
      <c r="N180" s="5" t="str">
        <f>IF(OR(B180="",D180=""),"",IF(B180=D180,"CHECK: SAME NODE",IF(COUNTIF(Nodes!$A$5:$A$254,B180)=0,"CHECK: FROM ID",IF(COUNTIF(Nodes!$A$5:$A$254,D180)=0,"CHECK: TO ID",IF(AND(G180&lt;&gt;"",COUNTIF(Nodes!$A$5:$A$254,G180)=0),"CHECK: FALLBACK ID","OK")))))</f>
        <v/>
      </c>
      <c r="O180" s="3"/>
      <c r="P180" s="8">
        <f>IF(OR($N180&lt;&gt;"OK",$B180="",$D180=""),0,IF(COUNTIFS($B$5:$B180,$B180,$D$5:$D180,$D180)=1,1,0))</f>
        <v>0</v>
      </c>
      <c r="Q180" s="8">
        <f>IF(OR($N180&lt;&gt;"OK",$B180="",$D180="",$E180&lt;&gt;"Yes"),0,IF(COUNTIFS($B$5:$B180,$B180,$D$5:$D180,$D180,$E$5:$E180,"Yes")=1,1,0))</f>
        <v>0</v>
      </c>
      <c r="R180" s="8">
        <f>IF(OR($N180&lt;&gt;"OK",$B180="",$G180=""),0,IF(COUNTIFS($B$5:$B180,$B180,$G$5:$G180,$G180)=1,1,0))</f>
        <v>0</v>
      </c>
    </row>
    <row r="181" spans="1:18" ht="30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4"/>
      <c r="M181" s="3"/>
      <c r="N181" s="5" t="str">
        <f>IF(OR(B181="",D181=""),"",IF(B181=D181,"CHECK: SAME NODE",IF(COUNTIF(Nodes!$A$5:$A$254,B181)=0,"CHECK: FROM ID",IF(COUNTIF(Nodes!$A$5:$A$254,D181)=0,"CHECK: TO ID",IF(AND(G181&lt;&gt;"",COUNTIF(Nodes!$A$5:$A$254,G181)=0),"CHECK: FALLBACK ID","OK")))))</f>
        <v/>
      </c>
      <c r="O181" s="3"/>
      <c r="P181" s="8">
        <f>IF(OR($N181&lt;&gt;"OK",$B181="",$D181=""),0,IF(COUNTIFS($B$5:$B181,$B181,$D$5:$D181,$D181)=1,1,0))</f>
        <v>0</v>
      </c>
      <c r="Q181" s="8">
        <f>IF(OR($N181&lt;&gt;"OK",$B181="",$D181="",$E181&lt;&gt;"Yes"),0,IF(COUNTIFS($B$5:$B181,$B181,$D$5:$D181,$D181,$E$5:$E181,"Yes")=1,1,0))</f>
        <v>0</v>
      </c>
      <c r="R181" s="8">
        <f>IF(OR($N181&lt;&gt;"OK",$B181="",$G181=""),0,IF(COUNTIFS($B$5:$B181,$B181,$G$5:$G181,$G181)=1,1,0))</f>
        <v>0</v>
      </c>
    </row>
    <row r="182" spans="1:18" ht="30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4"/>
      <c r="M182" s="3"/>
      <c r="N182" s="5" t="str">
        <f>IF(OR(B182="",D182=""),"",IF(B182=D182,"CHECK: SAME NODE",IF(COUNTIF(Nodes!$A$5:$A$254,B182)=0,"CHECK: FROM ID",IF(COUNTIF(Nodes!$A$5:$A$254,D182)=0,"CHECK: TO ID",IF(AND(G182&lt;&gt;"",COUNTIF(Nodes!$A$5:$A$254,G182)=0),"CHECK: FALLBACK ID","OK")))))</f>
        <v/>
      </c>
      <c r="O182" s="3"/>
      <c r="P182" s="8">
        <f>IF(OR($N182&lt;&gt;"OK",$B182="",$D182=""),0,IF(COUNTIFS($B$5:$B182,$B182,$D$5:$D182,$D182)=1,1,0))</f>
        <v>0</v>
      </c>
      <c r="Q182" s="8">
        <f>IF(OR($N182&lt;&gt;"OK",$B182="",$D182="",$E182&lt;&gt;"Yes"),0,IF(COUNTIFS($B$5:$B182,$B182,$D$5:$D182,$D182,$E$5:$E182,"Yes")=1,1,0))</f>
        <v>0</v>
      </c>
      <c r="R182" s="8">
        <f>IF(OR($N182&lt;&gt;"OK",$B182="",$G182=""),0,IF(COUNTIFS($B$5:$B182,$B182,$G$5:$G182,$G182)=1,1,0))</f>
        <v>0</v>
      </c>
    </row>
    <row r="183" spans="1:18" ht="30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4"/>
      <c r="M183" s="3"/>
      <c r="N183" s="5" t="str">
        <f>IF(OR(B183="",D183=""),"",IF(B183=D183,"CHECK: SAME NODE",IF(COUNTIF(Nodes!$A$5:$A$254,B183)=0,"CHECK: FROM ID",IF(COUNTIF(Nodes!$A$5:$A$254,D183)=0,"CHECK: TO ID",IF(AND(G183&lt;&gt;"",COUNTIF(Nodes!$A$5:$A$254,G183)=0),"CHECK: FALLBACK ID","OK")))))</f>
        <v/>
      </c>
      <c r="O183" s="3"/>
      <c r="P183" s="8">
        <f>IF(OR($N183&lt;&gt;"OK",$B183="",$D183=""),0,IF(COUNTIFS($B$5:$B183,$B183,$D$5:$D183,$D183)=1,1,0))</f>
        <v>0</v>
      </c>
      <c r="Q183" s="8">
        <f>IF(OR($N183&lt;&gt;"OK",$B183="",$D183="",$E183&lt;&gt;"Yes"),0,IF(COUNTIFS($B$5:$B183,$B183,$D$5:$D183,$D183,$E$5:$E183,"Yes")=1,1,0))</f>
        <v>0</v>
      </c>
      <c r="R183" s="8">
        <f>IF(OR($N183&lt;&gt;"OK",$B183="",$G183=""),0,IF(COUNTIFS($B$5:$B183,$B183,$G$5:$G183,$G183)=1,1,0))</f>
        <v>0</v>
      </c>
    </row>
    <row r="184" spans="1:18" ht="30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4"/>
      <c r="M184" s="3"/>
      <c r="N184" s="5" t="str">
        <f>IF(OR(B184="",D184=""),"",IF(B184=D184,"CHECK: SAME NODE",IF(COUNTIF(Nodes!$A$5:$A$254,B184)=0,"CHECK: FROM ID",IF(COUNTIF(Nodes!$A$5:$A$254,D184)=0,"CHECK: TO ID",IF(AND(G184&lt;&gt;"",COUNTIF(Nodes!$A$5:$A$254,G184)=0),"CHECK: FALLBACK ID","OK")))))</f>
        <v/>
      </c>
      <c r="O184" s="3"/>
      <c r="P184" s="8">
        <f>IF(OR($N184&lt;&gt;"OK",$B184="",$D184=""),0,IF(COUNTIFS($B$5:$B184,$B184,$D$5:$D184,$D184)=1,1,0))</f>
        <v>0</v>
      </c>
      <c r="Q184" s="8">
        <f>IF(OR($N184&lt;&gt;"OK",$B184="",$D184="",$E184&lt;&gt;"Yes"),0,IF(COUNTIFS($B$5:$B184,$B184,$D$5:$D184,$D184,$E$5:$E184,"Yes")=1,1,0))</f>
        <v>0</v>
      </c>
      <c r="R184" s="8">
        <f>IF(OR($N184&lt;&gt;"OK",$B184="",$G184=""),0,IF(COUNTIFS($B$5:$B184,$B184,$G$5:$G184,$G184)=1,1,0))</f>
        <v>0</v>
      </c>
    </row>
    <row r="185" spans="1:18" ht="30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4"/>
      <c r="M185" s="3"/>
      <c r="N185" s="5" t="str">
        <f>IF(OR(B185="",D185=""),"",IF(B185=D185,"CHECK: SAME NODE",IF(COUNTIF(Nodes!$A$5:$A$254,B185)=0,"CHECK: FROM ID",IF(COUNTIF(Nodes!$A$5:$A$254,D185)=0,"CHECK: TO ID",IF(AND(G185&lt;&gt;"",COUNTIF(Nodes!$A$5:$A$254,G185)=0),"CHECK: FALLBACK ID","OK")))))</f>
        <v/>
      </c>
      <c r="O185" s="3"/>
      <c r="P185" s="8">
        <f>IF(OR($N185&lt;&gt;"OK",$B185="",$D185=""),0,IF(COUNTIFS($B$5:$B185,$B185,$D$5:$D185,$D185)=1,1,0))</f>
        <v>0</v>
      </c>
      <c r="Q185" s="8">
        <f>IF(OR($N185&lt;&gt;"OK",$B185="",$D185="",$E185&lt;&gt;"Yes"),0,IF(COUNTIFS($B$5:$B185,$B185,$D$5:$D185,$D185,$E$5:$E185,"Yes")=1,1,0))</f>
        <v>0</v>
      </c>
      <c r="R185" s="8">
        <f>IF(OR($N185&lt;&gt;"OK",$B185="",$G185=""),0,IF(COUNTIFS($B$5:$B185,$B185,$G$5:$G185,$G185)=1,1,0))</f>
        <v>0</v>
      </c>
    </row>
    <row r="186" spans="1:18" ht="30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4"/>
      <c r="M186" s="3"/>
      <c r="N186" s="5" t="str">
        <f>IF(OR(B186="",D186=""),"",IF(B186=D186,"CHECK: SAME NODE",IF(COUNTIF(Nodes!$A$5:$A$254,B186)=0,"CHECK: FROM ID",IF(COUNTIF(Nodes!$A$5:$A$254,D186)=0,"CHECK: TO ID",IF(AND(G186&lt;&gt;"",COUNTIF(Nodes!$A$5:$A$254,G186)=0),"CHECK: FALLBACK ID","OK")))))</f>
        <v/>
      </c>
      <c r="O186" s="3"/>
      <c r="P186" s="8">
        <f>IF(OR($N186&lt;&gt;"OK",$B186="",$D186=""),0,IF(COUNTIFS($B$5:$B186,$B186,$D$5:$D186,$D186)=1,1,0))</f>
        <v>0</v>
      </c>
      <c r="Q186" s="8">
        <f>IF(OR($N186&lt;&gt;"OK",$B186="",$D186="",$E186&lt;&gt;"Yes"),0,IF(COUNTIFS($B$5:$B186,$B186,$D$5:$D186,$D186,$E$5:$E186,"Yes")=1,1,0))</f>
        <v>0</v>
      </c>
      <c r="R186" s="8">
        <f>IF(OR($N186&lt;&gt;"OK",$B186="",$G186=""),0,IF(COUNTIFS($B$5:$B186,$B186,$G$5:$G186,$G186)=1,1,0))</f>
        <v>0</v>
      </c>
    </row>
    <row r="187" spans="1:18" ht="30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4"/>
      <c r="M187" s="3"/>
      <c r="N187" s="5" t="str">
        <f>IF(OR(B187="",D187=""),"",IF(B187=D187,"CHECK: SAME NODE",IF(COUNTIF(Nodes!$A$5:$A$254,B187)=0,"CHECK: FROM ID",IF(COUNTIF(Nodes!$A$5:$A$254,D187)=0,"CHECK: TO ID",IF(AND(G187&lt;&gt;"",COUNTIF(Nodes!$A$5:$A$254,G187)=0),"CHECK: FALLBACK ID","OK")))))</f>
        <v/>
      </c>
      <c r="O187" s="3"/>
      <c r="P187" s="8">
        <f>IF(OR($N187&lt;&gt;"OK",$B187="",$D187=""),0,IF(COUNTIFS($B$5:$B187,$B187,$D$5:$D187,$D187)=1,1,0))</f>
        <v>0</v>
      </c>
      <c r="Q187" s="8">
        <f>IF(OR($N187&lt;&gt;"OK",$B187="",$D187="",$E187&lt;&gt;"Yes"),0,IF(COUNTIFS($B$5:$B187,$B187,$D$5:$D187,$D187,$E$5:$E187,"Yes")=1,1,0))</f>
        <v>0</v>
      </c>
      <c r="R187" s="8">
        <f>IF(OR($N187&lt;&gt;"OK",$B187="",$G187=""),0,IF(COUNTIFS($B$5:$B187,$B187,$G$5:$G187,$G187)=1,1,0))</f>
        <v>0</v>
      </c>
    </row>
    <row r="188" spans="1:18" ht="30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4"/>
      <c r="M188" s="3"/>
      <c r="N188" s="5" t="str">
        <f>IF(OR(B188="",D188=""),"",IF(B188=D188,"CHECK: SAME NODE",IF(COUNTIF(Nodes!$A$5:$A$254,B188)=0,"CHECK: FROM ID",IF(COUNTIF(Nodes!$A$5:$A$254,D188)=0,"CHECK: TO ID",IF(AND(G188&lt;&gt;"",COUNTIF(Nodes!$A$5:$A$254,G188)=0),"CHECK: FALLBACK ID","OK")))))</f>
        <v/>
      </c>
      <c r="O188" s="3"/>
      <c r="P188" s="8">
        <f>IF(OR($N188&lt;&gt;"OK",$B188="",$D188=""),0,IF(COUNTIFS($B$5:$B188,$B188,$D$5:$D188,$D188)=1,1,0))</f>
        <v>0</v>
      </c>
      <c r="Q188" s="8">
        <f>IF(OR($N188&lt;&gt;"OK",$B188="",$D188="",$E188&lt;&gt;"Yes"),0,IF(COUNTIFS($B$5:$B188,$B188,$D$5:$D188,$D188,$E$5:$E188,"Yes")=1,1,0))</f>
        <v>0</v>
      </c>
      <c r="R188" s="8">
        <f>IF(OR($N188&lt;&gt;"OK",$B188="",$G188=""),0,IF(COUNTIFS($B$5:$B188,$B188,$G$5:$G188,$G188)=1,1,0))</f>
        <v>0</v>
      </c>
    </row>
    <row r="189" spans="1:18" ht="30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4"/>
      <c r="M189" s="3"/>
      <c r="N189" s="5" t="str">
        <f>IF(OR(B189="",D189=""),"",IF(B189=D189,"CHECK: SAME NODE",IF(COUNTIF(Nodes!$A$5:$A$254,B189)=0,"CHECK: FROM ID",IF(COUNTIF(Nodes!$A$5:$A$254,D189)=0,"CHECK: TO ID",IF(AND(G189&lt;&gt;"",COUNTIF(Nodes!$A$5:$A$254,G189)=0),"CHECK: FALLBACK ID","OK")))))</f>
        <v/>
      </c>
      <c r="O189" s="3"/>
      <c r="P189" s="8">
        <f>IF(OR($N189&lt;&gt;"OK",$B189="",$D189=""),0,IF(COUNTIFS($B$5:$B189,$B189,$D$5:$D189,$D189)=1,1,0))</f>
        <v>0</v>
      </c>
      <c r="Q189" s="8">
        <f>IF(OR($N189&lt;&gt;"OK",$B189="",$D189="",$E189&lt;&gt;"Yes"),0,IF(COUNTIFS($B$5:$B189,$B189,$D$5:$D189,$D189,$E$5:$E189,"Yes")=1,1,0))</f>
        <v>0</v>
      </c>
      <c r="R189" s="8">
        <f>IF(OR($N189&lt;&gt;"OK",$B189="",$G189=""),0,IF(COUNTIFS($B$5:$B189,$B189,$G$5:$G189,$G189)=1,1,0))</f>
        <v>0</v>
      </c>
    </row>
    <row r="190" spans="1:18" ht="30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4"/>
      <c r="M190" s="3"/>
      <c r="N190" s="5" t="str">
        <f>IF(OR(B190="",D190=""),"",IF(B190=D190,"CHECK: SAME NODE",IF(COUNTIF(Nodes!$A$5:$A$254,B190)=0,"CHECK: FROM ID",IF(COUNTIF(Nodes!$A$5:$A$254,D190)=0,"CHECK: TO ID",IF(AND(G190&lt;&gt;"",COUNTIF(Nodes!$A$5:$A$254,G190)=0),"CHECK: FALLBACK ID","OK")))))</f>
        <v/>
      </c>
      <c r="O190" s="3"/>
      <c r="P190" s="8">
        <f>IF(OR($N190&lt;&gt;"OK",$B190="",$D190=""),0,IF(COUNTIFS($B$5:$B190,$B190,$D$5:$D190,$D190)=1,1,0))</f>
        <v>0</v>
      </c>
      <c r="Q190" s="8">
        <f>IF(OR($N190&lt;&gt;"OK",$B190="",$D190="",$E190&lt;&gt;"Yes"),0,IF(COUNTIFS($B$5:$B190,$B190,$D$5:$D190,$D190,$E$5:$E190,"Yes")=1,1,0))</f>
        <v>0</v>
      </c>
      <c r="R190" s="8">
        <f>IF(OR($N190&lt;&gt;"OK",$B190="",$G190=""),0,IF(COUNTIFS($B$5:$B190,$B190,$G$5:$G190,$G190)=1,1,0))</f>
        <v>0</v>
      </c>
    </row>
    <row r="191" spans="1:18" ht="30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4"/>
      <c r="M191" s="3"/>
      <c r="N191" s="5" t="str">
        <f>IF(OR(B191="",D191=""),"",IF(B191=D191,"CHECK: SAME NODE",IF(COUNTIF(Nodes!$A$5:$A$254,B191)=0,"CHECK: FROM ID",IF(COUNTIF(Nodes!$A$5:$A$254,D191)=0,"CHECK: TO ID",IF(AND(G191&lt;&gt;"",COUNTIF(Nodes!$A$5:$A$254,G191)=0),"CHECK: FALLBACK ID","OK")))))</f>
        <v/>
      </c>
      <c r="O191" s="3"/>
      <c r="P191" s="8">
        <f>IF(OR($N191&lt;&gt;"OK",$B191="",$D191=""),0,IF(COUNTIFS($B$5:$B191,$B191,$D$5:$D191,$D191)=1,1,0))</f>
        <v>0</v>
      </c>
      <c r="Q191" s="8">
        <f>IF(OR($N191&lt;&gt;"OK",$B191="",$D191="",$E191&lt;&gt;"Yes"),0,IF(COUNTIFS($B$5:$B191,$B191,$D$5:$D191,$D191,$E$5:$E191,"Yes")=1,1,0))</f>
        <v>0</v>
      </c>
      <c r="R191" s="8">
        <f>IF(OR($N191&lt;&gt;"OK",$B191="",$G191=""),0,IF(COUNTIFS($B$5:$B191,$B191,$G$5:$G191,$G191)=1,1,0))</f>
        <v>0</v>
      </c>
    </row>
    <row r="192" spans="1:18" ht="30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4"/>
      <c r="M192" s="3"/>
      <c r="N192" s="5" t="str">
        <f>IF(OR(B192="",D192=""),"",IF(B192=D192,"CHECK: SAME NODE",IF(COUNTIF(Nodes!$A$5:$A$254,B192)=0,"CHECK: FROM ID",IF(COUNTIF(Nodes!$A$5:$A$254,D192)=0,"CHECK: TO ID",IF(AND(G192&lt;&gt;"",COUNTIF(Nodes!$A$5:$A$254,G192)=0),"CHECK: FALLBACK ID","OK")))))</f>
        <v/>
      </c>
      <c r="O192" s="3"/>
      <c r="P192" s="8">
        <f>IF(OR($N192&lt;&gt;"OK",$B192="",$D192=""),0,IF(COUNTIFS($B$5:$B192,$B192,$D$5:$D192,$D192)=1,1,0))</f>
        <v>0</v>
      </c>
      <c r="Q192" s="8">
        <f>IF(OR($N192&lt;&gt;"OK",$B192="",$D192="",$E192&lt;&gt;"Yes"),0,IF(COUNTIFS($B$5:$B192,$B192,$D$5:$D192,$D192,$E$5:$E192,"Yes")=1,1,0))</f>
        <v>0</v>
      </c>
      <c r="R192" s="8">
        <f>IF(OR($N192&lt;&gt;"OK",$B192="",$G192=""),0,IF(COUNTIFS($B$5:$B192,$B192,$G$5:$G192,$G192)=1,1,0))</f>
        <v>0</v>
      </c>
    </row>
    <row r="193" spans="1:18" ht="30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4"/>
      <c r="M193" s="3"/>
      <c r="N193" s="5" t="str">
        <f>IF(OR(B193="",D193=""),"",IF(B193=D193,"CHECK: SAME NODE",IF(COUNTIF(Nodes!$A$5:$A$254,B193)=0,"CHECK: FROM ID",IF(COUNTIF(Nodes!$A$5:$A$254,D193)=0,"CHECK: TO ID",IF(AND(G193&lt;&gt;"",COUNTIF(Nodes!$A$5:$A$254,G193)=0),"CHECK: FALLBACK ID","OK")))))</f>
        <v/>
      </c>
      <c r="O193" s="3"/>
      <c r="P193" s="8">
        <f>IF(OR($N193&lt;&gt;"OK",$B193="",$D193=""),0,IF(COUNTIFS($B$5:$B193,$B193,$D$5:$D193,$D193)=1,1,0))</f>
        <v>0</v>
      </c>
      <c r="Q193" s="8">
        <f>IF(OR($N193&lt;&gt;"OK",$B193="",$D193="",$E193&lt;&gt;"Yes"),0,IF(COUNTIFS($B$5:$B193,$B193,$D$5:$D193,$D193,$E$5:$E193,"Yes")=1,1,0))</f>
        <v>0</v>
      </c>
      <c r="R193" s="8">
        <f>IF(OR($N193&lt;&gt;"OK",$B193="",$G193=""),0,IF(COUNTIFS($B$5:$B193,$B193,$G$5:$G193,$G193)=1,1,0))</f>
        <v>0</v>
      </c>
    </row>
    <row r="194" spans="1:18" ht="30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4"/>
      <c r="M194" s="3"/>
      <c r="N194" s="5" t="str">
        <f>IF(OR(B194="",D194=""),"",IF(B194=D194,"CHECK: SAME NODE",IF(COUNTIF(Nodes!$A$5:$A$254,B194)=0,"CHECK: FROM ID",IF(COUNTIF(Nodes!$A$5:$A$254,D194)=0,"CHECK: TO ID",IF(AND(G194&lt;&gt;"",COUNTIF(Nodes!$A$5:$A$254,G194)=0),"CHECK: FALLBACK ID","OK")))))</f>
        <v/>
      </c>
      <c r="O194" s="3"/>
      <c r="P194" s="8">
        <f>IF(OR($N194&lt;&gt;"OK",$B194="",$D194=""),0,IF(COUNTIFS($B$5:$B194,$B194,$D$5:$D194,$D194)=1,1,0))</f>
        <v>0</v>
      </c>
      <c r="Q194" s="8">
        <f>IF(OR($N194&lt;&gt;"OK",$B194="",$D194="",$E194&lt;&gt;"Yes"),0,IF(COUNTIFS($B$5:$B194,$B194,$D$5:$D194,$D194,$E$5:$E194,"Yes")=1,1,0))</f>
        <v>0</v>
      </c>
      <c r="R194" s="8">
        <f>IF(OR($N194&lt;&gt;"OK",$B194="",$G194=""),0,IF(COUNTIFS($B$5:$B194,$B194,$G$5:$G194,$G194)=1,1,0))</f>
        <v>0</v>
      </c>
    </row>
    <row r="195" spans="1:18" ht="30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4"/>
      <c r="M195" s="3"/>
      <c r="N195" s="5" t="str">
        <f>IF(OR(B195="",D195=""),"",IF(B195=D195,"CHECK: SAME NODE",IF(COUNTIF(Nodes!$A$5:$A$254,B195)=0,"CHECK: FROM ID",IF(COUNTIF(Nodes!$A$5:$A$254,D195)=0,"CHECK: TO ID",IF(AND(G195&lt;&gt;"",COUNTIF(Nodes!$A$5:$A$254,G195)=0),"CHECK: FALLBACK ID","OK")))))</f>
        <v/>
      </c>
      <c r="O195" s="3"/>
      <c r="P195" s="8">
        <f>IF(OR($N195&lt;&gt;"OK",$B195="",$D195=""),0,IF(COUNTIFS($B$5:$B195,$B195,$D$5:$D195,$D195)=1,1,0))</f>
        <v>0</v>
      </c>
      <c r="Q195" s="8">
        <f>IF(OR($N195&lt;&gt;"OK",$B195="",$D195="",$E195&lt;&gt;"Yes"),0,IF(COUNTIFS($B$5:$B195,$B195,$D$5:$D195,$D195,$E$5:$E195,"Yes")=1,1,0))</f>
        <v>0</v>
      </c>
      <c r="R195" s="8">
        <f>IF(OR($N195&lt;&gt;"OK",$B195="",$G195=""),0,IF(COUNTIFS($B$5:$B195,$B195,$G$5:$G195,$G195)=1,1,0))</f>
        <v>0</v>
      </c>
    </row>
    <row r="196" spans="1:18" ht="30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4"/>
      <c r="M196" s="3"/>
      <c r="N196" s="5" t="str">
        <f>IF(OR(B196="",D196=""),"",IF(B196=D196,"CHECK: SAME NODE",IF(COUNTIF(Nodes!$A$5:$A$254,B196)=0,"CHECK: FROM ID",IF(COUNTIF(Nodes!$A$5:$A$254,D196)=0,"CHECK: TO ID",IF(AND(G196&lt;&gt;"",COUNTIF(Nodes!$A$5:$A$254,G196)=0),"CHECK: FALLBACK ID","OK")))))</f>
        <v/>
      </c>
      <c r="O196" s="3"/>
      <c r="P196" s="8">
        <f>IF(OR($N196&lt;&gt;"OK",$B196="",$D196=""),0,IF(COUNTIFS($B$5:$B196,$B196,$D$5:$D196,$D196)=1,1,0))</f>
        <v>0</v>
      </c>
      <c r="Q196" s="8">
        <f>IF(OR($N196&lt;&gt;"OK",$B196="",$D196="",$E196&lt;&gt;"Yes"),0,IF(COUNTIFS($B$5:$B196,$B196,$D$5:$D196,$D196,$E$5:$E196,"Yes")=1,1,0))</f>
        <v>0</v>
      </c>
      <c r="R196" s="8">
        <f>IF(OR($N196&lt;&gt;"OK",$B196="",$G196=""),0,IF(COUNTIFS($B$5:$B196,$B196,$G$5:$G196,$G196)=1,1,0))</f>
        <v>0</v>
      </c>
    </row>
    <row r="197" spans="1:18" ht="30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4"/>
      <c r="M197" s="3"/>
      <c r="N197" s="5" t="str">
        <f>IF(OR(B197="",D197=""),"",IF(B197=D197,"CHECK: SAME NODE",IF(COUNTIF(Nodes!$A$5:$A$254,B197)=0,"CHECK: FROM ID",IF(COUNTIF(Nodes!$A$5:$A$254,D197)=0,"CHECK: TO ID",IF(AND(G197&lt;&gt;"",COUNTIF(Nodes!$A$5:$A$254,G197)=0),"CHECK: FALLBACK ID","OK")))))</f>
        <v/>
      </c>
      <c r="O197" s="3"/>
      <c r="P197" s="8">
        <f>IF(OR($N197&lt;&gt;"OK",$B197="",$D197=""),0,IF(COUNTIFS($B$5:$B197,$B197,$D$5:$D197,$D197)=1,1,0))</f>
        <v>0</v>
      </c>
      <c r="Q197" s="8">
        <f>IF(OR($N197&lt;&gt;"OK",$B197="",$D197="",$E197&lt;&gt;"Yes"),0,IF(COUNTIFS($B$5:$B197,$B197,$D$5:$D197,$D197,$E$5:$E197,"Yes")=1,1,0))</f>
        <v>0</v>
      </c>
      <c r="R197" s="8">
        <f>IF(OR($N197&lt;&gt;"OK",$B197="",$G197=""),0,IF(COUNTIFS($B$5:$B197,$B197,$G$5:$G197,$G197)=1,1,0))</f>
        <v>0</v>
      </c>
    </row>
    <row r="198" spans="1:18" ht="30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4"/>
      <c r="M198" s="3"/>
      <c r="N198" s="5" t="str">
        <f>IF(OR(B198="",D198=""),"",IF(B198=D198,"CHECK: SAME NODE",IF(COUNTIF(Nodes!$A$5:$A$254,B198)=0,"CHECK: FROM ID",IF(COUNTIF(Nodes!$A$5:$A$254,D198)=0,"CHECK: TO ID",IF(AND(G198&lt;&gt;"",COUNTIF(Nodes!$A$5:$A$254,G198)=0),"CHECK: FALLBACK ID","OK")))))</f>
        <v/>
      </c>
      <c r="O198" s="3"/>
      <c r="P198" s="8">
        <f>IF(OR($N198&lt;&gt;"OK",$B198="",$D198=""),0,IF(COUNTIFS($B$5:$B198,$B198,$D$5:$D198,$D198)=1,1,0))</f>
        <v>0</v>
      </c>
      <c r="Q198" s="8">
        <f>IF(OR($N198&lt;&gt;"OK",$B198="",$D198="",$E198&lt;&gt;"Yes"),0,IF(COUNTIFS($B$5:$B198,$B198,$D$5:$D198,$D198,$E$5:$E198,"Yes")=1,1,0))</f>
        <v>0</v>
      </c>
      <c r="R198" s="8">
        <f>IF(OR($N198&lt;&gt;"OK",$B198="",$G198=""),0,IF(COUNTIFS($B$5:$B198,$B198,$G$5:$G198,$G198)=1,1,0))</f>
        <v>0</v>
      </c>
    </row>
    <row r="199" spans="1:18" ht="30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4"/>
      <c r="M199" s="3"/>
      <c r="N199" s="5" t="str">
        <f>IF(OR(B199="",D199=""),"",IF(B199=D199,"CHECK: SAME NODE",IF(COUNTIF(Nodes!$A$5:$A$254,B199)=0,"CHECK: FROM ID",IF(COUNTIF(Nodes!$A$5:$A$254,D199)=0,"CHECK: TO ID",IF(AND(G199&lt;&gt;"",COUNTIF(Nodes!$A$5:$A$254,G199)=0),"CHECK: FALLBACK ID","OK")))))</f>
        <v/>
      </c>
      <c r="O199" s="3"/>
      <c r="P199" s="8">
        <f>IF(OR($N199&lt;&gt;"OK",$B199="",$D199=""),0,IF(COUNTIFS($B$5:$B199,$B199,$D$5:$D199,$D199)=1,1,0))</f>
        <v>0</v>
      </c>
      <c r="Q199" s="8">
        <f>IF(OR($N199&lt;&gt;"OK",$B199="",$D199="",$E199&lt;&gt;"Yes"),0,IF(COUNTIFS($B$5:$B199,$B199,$D$5:$D199,$D199,$E$5:$E199,"Yes")=1,1,0))</f>
        <v>0</v>
      </c>
      <c r="R199" s="8">
        <f>IF(OR($N199&lt;&gt;"OK",$B199="",$G199=""),0,IF(COUNTIFS($B$5:$B199,$B199,$G$5:$G199,$G199)=1,1,0))</f>
        <v>0</v>
      </c>
    </row>
    <row r="200" spans="1:18" ht="30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4"/>
      <c r="M200" s="3"/>
      <c r="N200" s="5" t="str">
        <f>IF(OR(B200="",D200=""),"",IF(B200=D200,"CHECK: SAME NODE",IF(COUNTIF(Nodes!$A$5:$A$254,B200)=0,"CHECK: FROM ID",IF(COUNTIF(Nodes!$A$5:$A$254,D200)=0,"CHECK: TO ID",IF(AND(G200&lt;&gt;"",COUNTIF(Nodes!$A$5:$A$254,G200)=0),"CHECK: FALLBACK ID","OK")))))</f>
        <v/>
      </c>
      <c r="O200" s="3"/>
      <c r="P200" s="8">
        <f>IF(OR($N200&lt;&gt;"OK",$B200="",$D200=""),0,IF(COUNTIFS($B$5:$B200,$B200,$D$5:$D200,$D200)=1,1,0))</f>
        <v>0</v>
      </c>
      <c r="Q200" s="8">
        <f>IF(OR($N200&lt;&gt;"OK",$B200="",$D200="",$E200&lt;&gt;"Yes"),0,IF(COUNTIFS($B$5:$B200,$B200,$D$5:$D200,$D200,$E$5:$E200,"Yes")=1,1,0))</f>
        <v>0</v>
      </c>
      <c r="R200" s="8">
        <f>IF(OR($N200&lt;&gt;"OK",$B200="",$G200=""),0,IF(COUNTIFS($B$5:$B200,$B200,$G$5:$G200,$G200)=1,1,0))</f>
        <v>0</v>
      </c>
    </row>
    <row r="201" spans="1:18" ht="30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4"/>
      <c r="M201" s="3"/>
      <c r="N201" s="5" t="str">
        <f>IF(OR(B201="",D201=""),"",IF(B201=D201,"CHECK: SAME NODE",IF(COUNTIF(Nodes!$A$5:$A$254,B201)=0,"CHECK: FROM ID",IF(COUNTIF(Nodes!$A$5:$A$254,D201)=0,"CHECK: TO ID",IF(AND(G201&lt;&gt;"",COUNTIF(Nodes!$A$5:$A$254,G201)=0),"CHECK: FALLBACK ID","OK")))))</f>
        <v/>
      </c>
      <c r="O201" s="3"/>
      <c r="P201" s="8">
        <f>IF(OR($N201&lt;&gt;"OK",$B201="",$D201=""),0,IF(COUNTIFS($B$5:$B201,$B201,$D$5:$D201,$D201)=1,1,0))</f>
        <v>0</v>
      </c>
      <c r="Q201" s="8">
        <f>IF(OR($N201&lt;&gt;"OK",$B201="",$D201="",$E201&lt;&gt;"Yes"),0,IF(COUNTIFS($B$5:$B201,$B201,$D$5:$D201,$D201,$E$5:$E201,"Yes")=1,1,0))</f>
        <v>0</v>
      </c>
      <c r="R201" s="8">
        <f>IF(OR($N201&lt;&gt;"OK",$B201="",$G201=""),0,IF(COUNTIFS($B$5:$B201,$B201,$G$5:$G201,$G201)=1,1,0))</f>
        <v>0</v>
      </c>
    </row>
    <row r="202" spans="1:18" ht="30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4"/>
      <c r="M202" s="3"/>
      <c r="N202" s="5" t="str">
        <f>IF(OR(B202="",D202=""),"",IF(B202=D202,"CHECK: SAME NODE",IF(COUNTIF(Nodes!$A$5:$A$254,B202)=0,"CHECK: FROM ID",IF(COUNTIF(Nodes!$A$5:$A$254,D202)=0,"CHECK: TO ID",IF(AND(G202&lt;&gt;"",COUNTIF(Nodes!$A$5:$A$254,G202)=0),"CHECK: FALLBACK ID","OK")))))</f>
        <v/>
      </c>
      <c r="O202" s="3"/>
      <c r="P202" s="8">
        <f>IF(OR($N202&lt;&gt;"OK",$B202="",$D202=""),0,IF(COUNTIFS($B$5:$B202,$B202,$D$5:$D202,$D202)=1,1,0))</f>
        <v>0</v>
      </c>
      <c r="Q202" s="8">
        <f>IF(OR($N202&lt;&gt;"OK",$B202="",$D202="",$E202&lt;&gt;"Yes"),0,IF(COUNTIFS($B$5:$B202,$B202,$D$5:$D202,$D202,$E$5:$E202,"Yes")=1,1,0))</f>
        <v>0</v>
      </c>
      <c r="R202" s="8">
        <f>IF(OR($N202&lt;&gt;"OK",$B202="",$G202=""),0,IF(COUNTIFS($B$5:$B202,$B202,$G$5:$G202,$G202)=1,1,0))</f>
        <v>0</v>
      </c>
    </row>
    <row r="203" spans="1:18" ht="30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4"/>
      <c r="M203" s="3"/>
      <c r="N203" s="5" t="str">
        <f>IF(OR(B203="",D203=""),"",IF(B203=D203,"CHECK: SAME NODE",IF(COUNTIF(Nodes!$A$5:$A$254,B203)=0,"CHECK: FROM ID",IF(COUNTIF(Nodes!$A$5:$A$254,D203)=0,"CHECK: TO ID",IF(AND(G203&lt;&gt;"",COUNTIF(Nodes!$A$5:$A$254,G203)=0),"CHECK: FALLBACK ID","OK")))))</f>
        <v/>
      </c>
      <c r="O203" s="3"/>
      <c r="P203" s="8">
        <f>IF(OR($N203&lt;&gt;"OK",$B203="",$D203=""),0,IF(COUNTIFS($B$5:$B203,$B203,$D$5:$D203,$D203)=1,1,0))</f>
        <v>0</v>
      </c>
      <c r="Q203" s="8">
        <f>IF(OR($N203&lt;&gt;"OK",$B203="",$D203="",$E203&lt;&gt;"Yes"),0,IF(COUNTIFS($B$5:$B203,$B203,$D$5:$D203,$D203,$E$5:$E203,"Yes")=1,1,0))</f>
        <v>0</v>
      </c>
      <c r="R203" s="8">
        <f>IF(OR($N203&lt;&gt;"OK",$B203="",$G203=""),0,IF(COUNTIFS($B$5:$B203,$B203,$G$5:$G203,$G203)=1,1,0))</f>
        <v>0</v>
      </c>
    </row>
    <row r="204" spans="1:18" ht="30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4"/>
      <c r="M204" s="3"/>
      <c r="N204" s="5" t="str">
        <f>IF(OR(B204="",D204=""),"",IF(B204=D204,"CHECK: SAME NODE",IF(COUNTIF(Nodes!$A$5:$A$254,B204)=0,"CHECK: FROM ID",IF(COUNTIF(Nodes!$A$5:$A$254,D204)=0,"CHECK: TO ID",IF(AND(G204&lt;&gt;"",COUNTIF(Nodes!$A$5:$A$254,G204)=0),"CHECK: FALLBACK ID","OK")))))</f>
        <v/>
      </c>
      <c r="O204" s="3"/>
      <c r="P204" s="8">
        <f>IF(OR($N204&lt;&gt;"OK",$B204="",$D204=""),0,IF(COUNTIFS($B$5:$B204,$B204,$D$5:$D204,$D204)=1,1,0))</f>
        <v>0</v>
      </c>
      <c r="Q204" s="8">
        <f>IF(OR($N204&lt;&gt;"OK",$B204="",$D204="",$E204&lt;&gt;"Yes"),0,IF(COUNTIFS($B$5:$B204,$B204,$D$5:$D204,$D204,$E$5:$E204,"Yes")=1,1,0))</f>
        <v>0</v>
      </c>
      <c r="R204" s="8">
        <f>IF(OR($N204&lt;&gt;"OK",$B204="",$G204=""),0,IF(COUNTIFS($B$5:$B204,$B204,$G$5:$G204,$G204)=1,1,0))</f>
        <v>0</v>
      </c>
    </row>
    <row r="205" spans="1:18" ht="30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4"/>
      <c r="M205" s="3"/>
      <c r="N205" s="5" t="str">
        <f>IF(OR(B205="",D205=""),"",IF(B205=D205,"CHECK: SAME NODE",IF(COUNTIF(Nodes!$A$5:$A$254,B205)=0,"CHECK: FROM ID",IF(COUNTIF(Nodes!$A$5:$A$254,D205)=0,"CHECK: TO ID",IF(AND(G205&lt;&gt;"",COUNTIF(Nodes!$A$5:$A$254,G205)=0),"CHECK: FALLBACK ID","OK")))))</f>
        <v/>
      </c>
      <c r="O205" s="3"/>
      <c r="P205" s="8">
        <f>IF(OR($N205&lt;&gt;"OK",$B205="",$D205=""),0,IF(COUNTIFS($B$5:$B205,$B205,$D$5:$D205,$D205)=1,1,0))</f>
        <v>0</v>
      </c>
      <c r="Q205" s="8">
        <f>IF(OR($N205&lt;&gt;"OK",$B205="",$D205="",$E205&lt;&gt;"Yes"),0,IF(COUNTIFS($B$5:$B205,$B205,$D$5:$D205,$D205,$E$5:$E205,"Yes")=1,1,0))</f>
        <v>0</v>
      </c>
      <c r="R205" s="8">
        <f>IF(OR($N205&lt;&gt;"OK",$B205="",$G205=""),0,IF(COUNTIFS($B$5:$B205,$B205,$G$5:$G205,$G205)=1,1,0))</f>
        <v>0</v>
      </c>
    </row>
    <row r="206" spans="1:18" ht="30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4"/>
      <c r="M206" s="3"/>
      <c r="N206" s="5" t="str">
        <f>IF(OR(B206="",D206=""),"",IF(B206=D206,"CHECK: SAME NODE",IF(COUNTIF(Nodes!$A$5:$A$254,B206)=0,"CHECK: FROM ID",IF(COUNTIF(Nodes!$A$5:$A$254,D206)=0,"CHECK: TO ID",IF(AND(G206&lt;&gt;"",COUNTIF(Nodes!$A$5:$A$254,G206)=0),"CHECK: FALLBACK ID","OK")))))</f>
        <v/>
      </c>
      <c r="O206" s="3"/>
      <c r="P206" s="8">
        <f>IF(OR($N206&lt;&gt;"OK",$B206="",$D206=""),0,IF(COUNTIFS($B$5:$B206,$B206,$D$5:$D206,$D206)=1,1,0))</f>
        <v>0</v>
      </c>
      <c r="Q206" s="8">
        <f>IF(OR($N206&lt;&gt;"OK",$B206="",$D206="",$E206&lt;&gt;"Yes"),0,IF(COUNTIFS($B$5:$B206,$B206,$D$5:$D206,$D206,$E$5:$E206,"Yes")=1,1,0))</f>
        <v>0</v>
      </c>
      <c r="R206" s="8">
        <f>IF(OR($N206&lt;&gt;"OK",$B206="",$G206=""),0,IF(COUNTIFS($B$5:$B206,$B206,$G$5:$G206,$G206)=1,1,0))</f>
        <v>0</v>
      </c>
    </row>
    <row r="207" spans="1:18" ht="30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4"/>
      <c r="M207" s="3"/>
      <c r="N207" s="5" t="str">
        <f>IF(OR(B207="",D207=""),"",IF(B207=D207,"CHECK: SAME NODE",IF(COUNTIF(Nodes!$A$5:$A$254,B207)=0,"CHECK: FROM ID",IF(COUNTIF(Nodes!$A$5:$A$254,D207)=0,"CHECK: TO ID",IF(AND(G207&lt;&gt;"",COUNTIF(Nodes!$A$5:$A$254,G207)=0),"CHECK: FALLBACK ID","OK")))))</f>
        <v/>
      </c>
      <c r="O207" s="3"/>
      <c r="P207" s="8">
        <f>IF(OR($N207&lt;&gt;"OK",$B207="",$D207=""),0,IF(COUNTIFS($B$5:$B207,$B207,$D$5:$D207,$D207)=1,1,0))</f>
        <v>0</v>
      </c>
      <c r="Q207" s="8">
        <f>IF(OR($N207&lt;&gt;"OK",$B207="",$D207="",$E207&lt;&gt;"Yes"),0,IF(COUNTIFS($B$5:$B207,$B207,$D$5:$D207,$D207,$E$5:$E207,"Yes")=1,1,0))</f>
        <v>0</v>
      </c>
      <c r="R207" s="8">
        <f>IF(OR($N207&lt;&gt;"OK",$B207="",$G207=""),0,IF(COUNTIFS($B$5:$B207,$B207,$G$5:$G207,$G207)=1,1,0))</f>
        <v>0</v>
      </c>
    </row>
    <row r="208" spans="1:18" ht="30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4"/>
      <c r="M208" s="3"/>
      <c r="N208" s="5" t="str">
        <f>IF(OR(B208="",D208=""),"",IF(B208=D208,"CHECK: SAME NODE",IF(COUNTIF(Nodes!$A$5:$A$254,B208)=0,"CHECK: FROM ID",IF(COUNTIF(Nodes!$A$5:$A$254,D208)=0,"CHECK: TO ID",IF(AND(G208&lt;&gt;"",COUNTIF(Nodes!$A$5:$A$254,G208)=0),"CHECK: FALLBACK ID","OK")))))</f>
        <v/>
      </c>
      <c r="O208" s="3"/>
      <c r="P208" s="8">
        <f>IF(OR($N208&lt;&gt;"OK",$B208="",$D208=""),0,IF(COUNTIFS($B$5:$B208,$B208,$D$5:$D208,$D208)=1,1,0))</f>
        <v>0</v>
      </c>
      <c r="Q208" s="8">
        <f>IF(OR($N208&lt;&gt;"OK",$B208="",$D208="",$E208&lt;&gt;"Yes"),0,IF(COUNTIFS($B$5:$B208,$B208,$D$5:$D208,$D208,$E$5:$E208,"Yes")=1,1,0))</f>
        <v>0</v>
      </c>
      <c r="R208" s="8">
        <f>IF(OR($N208&lt;&gt;"OK",$B208="",$G208=""),0,IF(COUNTIFS($B$5:$B208,$B208,$G$5:$G208,$G208)=1,1,0))</f>
        <v>0</v>
      </c>
    </row>
    <row r="209" spans="1:18" ht="30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4"/>
      <c r="M209" s="3"/>
      <c r="N209" s="5" t="str">
        <f>IF(OR(B209="",D209=""),"",IF(B209=D209,"CHECK: SAME NODE",IF(COUNTIF(Nodes!$A$5:$A$254,B209)=0,"CHECK: FROM ID",IF(COUNTIF(Nodes!$A$5:$A$254,D209)=0,"CHECK: TO ID",IF(AND(G209&lt;&gt;"",COUNTIF(Nodes!$A$5:$A$254,G209)=0),"CHECK: FALLBACK ID","OK")))))</f>
        <v/>
      </c>
      <c r="O209" s="3"/>
      <c r="P209" s="8">
        <f>IF(OR($N209&lt;&gt;"OK",$B209="",$D209=""),0,IF(COUNTIFS($B$5:$B209,$B209,$D$5:$D209,$D209)=1,1,0))</f>
        <v>0</v>
      </c>
      <c r="Q209" s="8">
        <f>IF(OR($N209&lt;&gt;"OK",$B209="",$D209="",$E209&lt;&gt;"Yes"),0,IF(COUNTIFS($B$5:$B209,$B209,$D$5:$D209,$D209,$E$5:$E209,"Yes")=1,1,0))</f>
        <v>0</v>
      </c>
      <c r="R209" s="8">
        <f>IF(OR($N209&lt;&gt;"OK",$B209="",$G209=""),0,IF(COUNTIFS($B$5:$B209,$B209,$G$5:$G209,$G209)=1,1,0))</f>
        <v>0</v>
      </c>
    </row>
    <row r="210" spans="1:18" ht="30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4"/>
      <c r="M210" s="3"/>
      <c r="N210" s="5" t="str">
        <f>IF(OR(B210="",D210=""),"",IF(B210=D210,"CHECK: SAME NODE",IF(COUNTIF(Nodes!$A$5:$A$254,B210)=0,"CHECK: FROM ID",IF(COUNTIF(Nodes!$A$5:$A$254,D210)=0,"CHECK: TO ID",IF(AND(G210&lt;&gt;"",COUNTIF(Nodes!$A$5:$A$254,G210)=0),"CHECK: FALLBACK ID","OK")))))</f>
        <v/>
      </c>
      <c r="O210" s="3"/>
      <c r="P210" s="8">
        <f>IF(OR($N210&lt;&gt;"OK",$B210="",$D210=""),0,IF(COUNTIFS($B$5:$B210,$B210,$D$5:$D210,$D210)=1,1,0))</f>
        <v>0</v>
      </c>
      <c r="Q210" s="8">
        <f>IF(OR($N210&lt;&gt;"OK",$B210="",$D210="",$E210&lt;&gt;"Yes"),0,IF(COUNTIFS($B$5:$B210,$B210,$D$5:$D210,$D210,$E$5:$E210,"Yes")=1,1,0))</f>
        <v>0</v>
      </c>
      <c r="R210" s="8">
        <f>IF(OR($N210&lt;&gt;"OK",$B210="",$G210=""),0,IF(COUNTIFS($B$5:$B210,$B210,$G$5:$G210,$G210)=1,1,0))</f>
        <v>0</v>
      </c>
    </row>
    <row r="211" spans="1:18" ht="30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4"/>
      <c r="M211" s="3"/>
      <c r="N211" s="5" t="str">
        <f>IF(OR(B211="",D211=""),"",IF(B211=D211,"CHECK: SAME NODE",IF(COUNTIF(Nodes!$A$5:$A$254,B211)=0,"CHECK: FROM ID",IF(COUNTIF(Nodes!$A$5:$A$254,D211)=0,"CHECK: TO ID",IF(AND(G211&lt;&gt;"",COUNTIF(Nodes!$A$5:$A$254,G211)=0),"CHECK: FALLBACK ID","OK")))))</f>
        <v/>
      </c>
      <c r="O211" s="3"/>
      <c r="P211" s="8">
        <f>IF(OR($N211&lt;&gt;"OK",$B211="",$D211=""),0,IF(COUNTIFS($B$5:$B211,$B211,$D$5:$D211,$D211)=1,1,0))</f>
        <v>0</v>
      </c>
      <c r="Q211" s="8">
        <f>IF(OR($N211&lt;&gt;"OK",$B211="",$D211="",$E211&lt;&gt;"Yes"),0,IF(COUNTIFS($B$5:$B211,$B211,$D$5:$D211,$D211,$E$5:$E211,"Yes")=1,1,0))</f>
        <v>0</v>
      </c>
      <c r="R211" s="8">
        <f>IF(OR($N211&lt;&gt;"OK",$B211="",$G211=""),0,IF(COUNTIFS($B$5:$B211,$B211,$G$5:$G211,$G211)=1,1,0))</f>
        <v>0</v>
      </c>
    </row>
    <row r="212" spans="1:18" ht="30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4"/>
      <c r="M212" s="3"/>
      <c r="N212" s="5" t="str">
        <f>IF(OR(B212="",D212=""),"",IF(B212=D212,"CHECK: SAME NODE",IF(COUNTIF(Nodes!$A$5:$A$254,B212)=0,"CHECK: FROM ID",IF(COUNTIF(Nodes!$A$5:$A$254,D212)=0,"CHECK: TO ID",IF(AND(G212&lt;&gt;"",COUNTIF(Nodes!$A$5:$A$254,G212)=0),"CHECK: FALLBACK ID","OK")))))</f>
        <v/>
      </c>
      <c r="O212" s="3"/>
      <c r="P212" s="8">
        <f>IF(OR($N212&lt;&gt;"OK",$B212="",$D212=""),0,IF(COUNTIFS($B$5:$B212,$B212,$D$5:$D212,$D212)=1,1,0))</f>
        <v>0</v>
      </c>
      <c r="Q212" s="8">
        <f>IF(OR($N212&lt;&gt;"OK",$B212="",$D212="",$E212&lt;&gt;"Yes"),0,IF(COUNTIFS($B$5:$B212,$B212,$D$5:$D212,$D212,$E$5:$E212,"Yes")=1,1,0))</f>
        <v>0</v>
      </c>
      <c r="R212" s="8">
        <f>IF(OR($N212&lt;&gt;"OK",$B212="",$G212=""),0,IF(COUNTIFS($B$5:$B212,$B212,$G$5:$G212,$G212)=1,1,0))</f>
        <v>0</v>
      </c>
    </row>
    <row r="213" spans="1:18" ht="30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4"/>
      <c r="M213" s="3"/>
      <c r="N213" s="5" t="str">
        <f>IF(OR(B213="",D213=""),"",IF(B213=D213,"CHECK: SAME NODE",IF(COUNTIF(Nodes!$A$5:$A$254,B213)=0,"CHECK: FROM ID",IF(COUNTIF(Nodes!$A$5:$A$254,D213)=0,"CHECK: TO ID",IF(AND(G213&lt;&gt;"",COUNTIF(Nodes!$A$5:$A$254,G213)=0),"CHECK: FALLBACK ID","OK")))))</f>
        <v/>
      </c>
      <c r="O213" s="3"/>
      <c r="P213" s="8">
        <f>IF(OR($N213&lt;&gt;"OK",$B213="",$D213=""),0,IF(COUNTIFS($B$5:$B213,$B213,$D$5:$D213,$D213)=1,1,0))</f>
        <v>0</v>
      </c>
      <c r="Q213" s="8">
        <f>IF(OR($N213&lt;&gt;"OK",$B213="",$D213="",$E213&lt;&gt;"Yes"),0,IF(COUNTIFS($B$5:$B213,$B213,$D$5:$D213,$D213,$E$5:$E213,"Yes")=1,1,0))</f>
        <v>0</v>
      </c>
      <c r="R213" s="8">
        <f>IF(OR($N213&lt;&gt;"OK",$B213="",$G213=""),0,IF(COUNTIFS($B$5:$B213,$B213,$G$5:$G213,$G213)=1,1,0))</f>
        <v>0</v>
      </c>
    </row>
    <row r="214" spans="1:18" ht="30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4"/>
      <c r="M214" s="3"/>
      <c r="N214" s="5" t="str">
        <f>IF(OR(B214="",D214=""),"",IF(B214=D214,"CHECK: SAME NODE",IF(COUNTIF(Nodes!$A$5:$A$254,B214)=0,"CHECK: FROM ID",IF(COUNTIF(Nodes!$A$5:$A$254,D214)=0,"CHECK: TO ID",IF(AND(G214&lt;&gt;"",COUNTIF(Nodes!$A$5:$A$254,G214)=0),"CHECK: FALLBACK ID","OK")))))</f>
        <v/>
      </c>
      <c r="O214" s="3"/>
      <c r="P214" s="8">
        <f>IF(OR($N214&lt;&gt;"OK",$B214="",$D214=""),0,IF(COUNTIFS($B$5:$B214,$B214,$D$5:$D214,$D214)=1,1,0))</f>
        <v>0</v>
      </c>
      <c r="Q214" s="8">
        <f>IF(OR($N214&lt;&gt;"OK",$B214="",$D214="",$E214&lt;&gt;"Yes"),0,IF(COUNTIFS($B$5:$B214,$B214,$D$5:$D214,$D214,$E$5:$E214,"Yes")=1,1,0))</f>
        <v>0</v>
      </c>
      <c r="R214" s="8">
        <f>IF(OR($N214&lt;&gt;"OK",$B214="",$G214=""),0,IF(COUNTIFS($B$5:$B214,$B214,$G$5:$G214,$G214)=1,1,0))</f>
        <v>0</v>
      </c>
    </row>
    <row r="215" spans="1:18" ht="30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4"/>
      <c r="M215" s="3"/>
      <c r="N215" s="5" t="str">
        <f>IF(OR(B215="",D215=""),"",IF(B215=D215,"CHECK: SAME NODE",IF(COUNTIF(Nodes!$A$5:$A$254,B215)=0,"CHECK: FROM ID",IF(COUNTIF(Nodes!$A$5:$A$254,D215)=0,"CHECK: TO ID",IF(AND(G215&lt;&gt;"",COUNTIF(Nodes!$A$5:$A$254,G215)=0),"CHECK: FALLBACK ID","OK")))))</f>
        <v/>
      </c>
      <c r="O215" s="3"/>
      <c r="P215" s="8">
        <f>IF(OR($N215&lt;&gt;"OK",$B215="",$D215=""),0,IF(COUNTIFS($B$5:$B215,$B215,$D$5:$D215,$D215)=1,1,0))</f>
        <v>0</v>
      </c>
      <c r="Q215" s="8">
        <f>IF(OR($N215&lt;&gt;"OK",$B215="",$D215="",$E215&lt;&gt;"Yes"),0,IF(COUNTIFS($B$5:$B215,$B215,$D$5:$D215,$D215,$E$5:$E215,"Yes")=1,1,0))</f>
        <v>0</v>
      </c>
      <c r="R215" s="8">
        <f>IF(OR($N215&lt;&gt;"OK",$B215="",$G215=""),0,IF(COUNTIFS($B$5:$B215,$B215,$G$5:$G215,$G215)=1,1,0))</f>
        <v>0</v>
      </c>
    </row>
    <row r="216" spans="1:18" ht="30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4"/>
      <c r="M216" s="3"/>
      <c r="N216" s="5" t="str">
        <f>IF(OR(B216="",D216=""),"",IF(B216=D216,"CHECK: SAME NODE",IF(COUNTIF(Nodes!$A$5:$A$254,B216)=0,"CHECK: FROM ID",IF(COUNTIF(Nodes!$A$5:$A$254,D216)=0,"CHECK: TO ID",IF(AND(G216&lt;&gt;"",COUNTIF(Nodes!$A$5:$A$254,G216)=0),"CHECK: FALLBACK ID","OK")))))</f>
        <v/>
      </c>
      <c r="O216" s="3"/>
      <c r="P216" s="8">
        <f>IF(OR($N216&lt;&gt;"OK",$B216="",$D216=""),0,IF(COUNTIFS($B$5:$B216,$B216,$D$5:$D216,$D216)=1,1,0))</f>
        <v>0</v>
      </c>
      <c r="Q216" s="8">
        <f>IF(OR($N216&lt;&gt;"OK",$B216="",$D216="",$E216&lt;&gt;"Yes"),0,IF(COUNTIFS($B$5:$B216,$B216,$D$5:$D216,$D216,$E$5:$E216,"Yes")=1,1,0))</f>
        <v>0</v>
      </c>
      <c r="R216" s="8">
        <f>IF(OR($N216&lt;&gt;"OK",$B216="",$G216=""),0,IF(COUNTIFS($B$5:$B216,$B216,$G$5:$G216,$G216)=1,1,0))</f>
        <v>0</v>
      </c>
    </row>
    <row r="217" spans="1:18" ht="30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4"/>
      <c r="M217" s="3"/>
      <c r="N217" s="5" t="str">
        <f>IF(OR(B217="",D217=""),"",IF(B217=D217,"CHECK: SAME NODE",IF(COUNTIF(Nodes!$A$5:$A$254,B217)=0,"CHECK: FROM ID",IF(COUNTIF(Nodes!$A$5:$A$254,D217)=0,"CHECK: TO ID",IF(AND(G217&lt;&gt;"",COUNTIF(Nodes!$A$5:$A$254,G217)=0),"CHECK: FALLBACK ID","OK")))))</f>
        <v/>
      </c>
      <c r="O217" s="3"/>
      <c r="P217" s="8">
        <f>IF(OR($N217&lt;&gt;"OK",$B217="",$D217=""),0,IF(COUNTIFS($B$5:$B217,$B217,$D$5:$D217,$D217)=1,1,0))</f>
        <v>0</v>
      </c>
      <c r="Q217" s="8">
        <f>IF(OR($N217&lt;&gt;"OK",$B217="",$D217="",$E217&lt;&gt;"Yes"),0,IF(COUNTIFS($B$5:$B217,$B217,$D$5:$D217,$D217,$E$5:$E217,"Yes")=1,1,0))</f>
        <v>0</v>
      </c>
      <c r="R217" s="8">
        <f>IF(OR($N217&lt;&gt;"OK",$B217="",$G217=""),0,IF(COUNTIFS($B$5:$B217,$B217,$G$5:$G217,$G217)=1,1,0))</f>
        <v>0</v>
      </c>
    </row>
    <row r="218" spans="1:18" ht="30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4"/>
      <c r="M218" s="3"/>
      <c r="N218" s="5" t="str">
        <f>IF(OR(B218="",D218=""),"",IF(B218=D218,"CHECK: SAME NODE",IF(COUNTIF(Nodes!$A$5:$A$254,B218)=0,"CHECK: FROM ID",IF(COUNTIF(Nodes!$A$5:$A$254,D218)=0,"CHECK: TO ID",IF(AND(G218&lt;&gt;"",COUNTIF(Nodes!$A$5:$A$254,G218)=0),"CHECK: FALLBACK ID","OK")))))</f>
        <v/>
      </c>
      <c r="O218" s="3"/>
      <c r="P218" s="8">
        <f>IF(OR($N218&lt;&gt;"OK",$B218="",$D218=""),0,IF(COUNTIFS($B$5:$B218,$B218,$D$5:$D218,$D218)=1,1,0))</f>
        <v>0</v>
      </c>
      <c r="Q218" s="8">
        <f>IF(OR($N218&lt;&gt;"OK",$B218="",$D218="",$E218&lt;&gt;"Yes"),0,IF(COUNTIFS($B$5:$B218,$B218,$D$5:$D218,$D218,$E$5:$E218,"Yes")=1,1,0))</f>
        <v>0</v>
      </c>
      <c r="R218" s="8">
        <f>IF(OR($N218&lt;&gt;"OK",$B218="",$G218=""),0,IF(COUNTIFS($B$5:$B218,$B218,$G$5:$G218,$G218)=1,1,0))</f>
        <v>0</v>
      </c>
    </row>
    <row r="219" spans="1:18" ht="30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4"/>
      <c r="M219" s="3"/>
      <c r="N219" s="5" t="str">
        <f>IF(OR(B219="",D219=""),"",IF(B219=D219,"CHECK: SAME NODE",IF(COUNTIF(Nodes!$A$5:$A$254,B219)=0,"CHECK: FROM ID",IF(COUNTIF(Nodes!$A$5:$A$254,D219)=0,"CHECK: TO ID",IF(AND(G219&lt;&gt;"",COUNTIF(Nodes!$A$5:$A$254,G219)=0),"CHECK: FALLBACK ID","OK")))))</f>
        <v/>
      </c>
      <c r="O219" s="3"/>
      <c r="P219" s="8">
        <f>IF(OR($N219&lt;&gt;"OK",$B219="",$D219=""),0,IF(COUNTIFS($B$5:$B219,$B219,$D$5:$D219,$D219)=1,1,0))</f>
        <v>0</v>
      </c>
      <c r="Q219" s="8">
        <f>IF(OR($N219&lt;&gt;"OK",$B219="",$D219="",$E219&lt;&gt;"Yes"),0,IF(COUNTIFS($B$5:$B219,$B219,$D$5:$D219,$D219,$E$5:$E219,"Yes")=1,1,0))</f>
        <v>0</v>
      </c>
      <c r="R219" s="8">
        <f>IF(OR($N219&lt;&gt;"OK",$B219="",$G219=""),0,IF(COUNTIFS($B$5:$B219,$B219,$G$5:$G219,$G219)=1,1,0))</f>
        <v>0</v>
      </c>
    </row>
    <row r="220" spans="1:18" ht="30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4"/>
      <c r="M220" s="3"/>
      <c r="N220" s="5" t="str">
        <f>IF(OR(B220="",D220=""),"",IF(B220=D220,"CHECK: SAME NODE",IF(COUNTIF(Nodes!$A$5:$A$254,B220)=0,"CHECK: FROM ID",IF(COUNTIF(Nodes!$A$5:$A$254,D220)=0,"CHECK: TO ID",IF(AND(G220&lt;&gt;"",COUNTIF(Nodes!$A$5:$A$254,G220)=0),"CHECK: FALLBACK ID","OK")))))</f>
        <v/>
      </c>
      <c r="O220" s="3"/>
      <c r="P220" s="8">
        <f>IF(OR($N220&lt;&gt;"OK",$B220="",$D220=""),0,IF(COUNTIFS($B$5:$B220,$B220,$D$5:$D220,$D220)=1,1,0))</f>
        <v>0</v>
      </c>
      <c r="Q220" s="8">
        <f>IF(OR($N220&lt;&gt;"OK",$B220="",$D220="",$E220&lt;&gt;"Yes"),0,IF(COUNTIFS($B$5:$B220,$B220,$D$5:$D220,$D220,$E$5:$E220,"Yes")=1,1,0))</f>
        <v>0</v>
      </c>
      <c r="R220" s="8">
        <f>IF(OR($N220&lt;&gt;"OK",$B220="",$G220=""),0,IF(COUNTIFS($B$5:$B220,$B220,$G$5:$G220,$G220)=1,1,0))</f>
        <v>0</v>
      </c>
    </row>
    <row r="221" spans="1:18" ht="30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4"/>
      <c r="M221" s="3"/>
      <c r="N221" s="5" t="str">
        <f>IF(OR(B221="",D221=""),"",IF(B221=D221,"CHECK: SAME NODE",IF(COUNTIF(Nodes!$A$5:$A$254,B221)=0,"CHECK: FROM ID",IF(COUNTIF(Nodes!$A$5:$A$254,D221)=0,"CHECK: TO ID",IF(AND(G221&lt;&gt;"",COUNTIF(Nodes!$A$5:$A$254,G221)=0),"CHECK: FALLBACK ID","OK")))))</f>
        <v/>
      </c>
      <c r="O221" s="3"/>
      <c r="P221" s="8">
        <f>IF(OR($N221&lt;&gt;"OK",$B221="",$D221=""),0,IF(COUNTIFS($B$5:$B221,$B221,$D$5:$D221,$D221)=1,1,0))</f>
        <v>0</v>
      </c>
      <c r="Q221" s="8">
        <f>IF(OR($N221&lt;&gt;"OK",$B221="",$D221="",$E221&lt;&gt;"Yes"),0,IF(COUNTIFS($B$5:$B221,$B221,$D$5:$D221,$D221,$E$5:$E221,"Yes")=1,1,0))</f>
        <v>0</v>
      </c>
      <c r="R221" s="8">
        <f>IF(OR($N221&lt;&gt;"OK",$B221="",$G221=""),0,IF(COUNTIFS($B$5:$B221,$B221,$G$5:$G221,$G221)=1,1,0))</f>
        <v>0</v>
      </c>
    </row>
    <row r="222" spans="1:18" ht="30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4"/>
      <c r="M222" s="3"/>
      <c r="N222" s="5" t="str">
        <f>IF(OR(B222="",D222=""),"",IF(B222=D222,"CHECK: SAME NODE",IF(COUNTIF(Nodes!$A$5:$A$254,B222)=0,"CHECK: FROM ID",IF(COUNTIF(Nodes!$A$5:$A$254,D222)=0,"CHECK: TO ID",IF(AND(G222&lt;&gt;"",COUNTIF(Nodes!$A$5:$A$254,G222)=0),"CHECK: FALLBACK ID","OK")))))</f>
        <v/>
      </c>
      <c r="O222" s="3"/>
      <c r="P222" s="8">
        <f>IF(OR($N222&lt;&gt;"OK",$B222="",$D222=""),0,IF(COUNTIFS($B$5:$B222,$B222,$D$5:$D222,$D222)=1,1,0))</f>
        <v>0</v>
      </c>
      <c r="Q222" s="8">
        <f>IF(OR($N222&lt;&gt;"OK",$B222="",$D222="",$E222&lt;&gt;"Yes"),0,IF(COUNTIFS($B$5:$B222,$B222,$D$5:$D222,$D222,$E$5:$E222,"Yes")=1,1,0))</f>
        <v>0</v>
      </c>
      <c r="R222" s="8">
        <f>IF(OR($N222&lt;&gt;"OK",$B222="",$G222=""),0,IF(COUNTIFS($B$5:$B222,$B222,$G$5:$G222,$G222)=1,1,0))</f>
        <v>0</v>
      </c>
    </row>
    <row r="223" spans="1:18" ht="30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4"/>
      <c r="M223" s="3"/>
      <c r="N223" s="5" t="str">
        <f>IF(OR(B223="",D223=""),"",IF(B223=D223,"CHECK: SAME NODE",IF(COUNTIF(Nodes!$A$5:$A$254,B223)=0,"CHECK: FROM ID",IF(COUNTIF(Nodes!$A$5:$A$254,D223)=0,"CHECK: TO ID",IF(AND(G223&lt;&gt;"",COUNTIF(Nodes!$A$5:$A$254,G223)=0),"CHECK: FALLBACK ID","OK")))))</f>
        <v/>
      </c>
      <c r="O223" s="3"/>
      <c r="P223" s="8">
        <f>IF(OR($N223&lt;&gt;"OK",$B223="",$D223=""),0,IF(COUNTIFS($B$5:$B223,$B223,$D$5:$D223,$D223)=1,1,0))</f>
        <v>0</v>
      </c>
      <c r="Q223" s="8">
        <f>IF(OR($N223&lt;&gt;"OK",$B223="",$D223="",$E223&lt;&gt;"Yes"),0,IF(COUNTIFS($B$5:$B223,$B223,$D$5:$D223,$D223,$E$5:$E223,"Yes")=1,1,0))</f>
        <v>0</v>
      </c>
      <c r="R223" s="8">
        <f>IF(OR($N223&lt;&gt;"OK",$B223="",$G223=""),0,IF(COUNTIFS($B$5:$B223,$B223,$G$5:$G223,$G223)=1,1,0))</f>
        <v>0</v>
      </c>
    </row>
    <row r="224" spans="1:18" ht="30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4"/>
      <c r="M224" s="3"/>
      <c r="N224" s="5" t="str">
        <f>IF(OR(B224="",D224=""),"",IF(B224=D224,"CHECK: SAME NODE",IF(COUNTIF(Nodes!$A$5:$A$254,B224)=0,"CHECK: FROM ID",IF(COUNTIF(Nodes!$A$5:$A$254,D224)=0,"CHECK: TO ID",IF(AND(G224&lt;&gt;"",COUNTIF(Nodes!$A$5:$A$254,G224)=0),"CHECK: FALLBACK ID","OK")))))</f>
        <v/>
      </c>
      <c r="O224" s="3"/>
      <c r="P224" s="8">
        <f>IF(OR($N224&lt;&gt;"OK",$B224="",$D224=""),0,IF(COUNTIFS($B$5:$B224,$B224,$D$5:$D224,$D224)=1,1,0))</f>
        <v>0</v>
      </c>
      <c r="Q224" s="8">
        <f>IF(OR($N224&lt;&gt;"OK",$B224="",$D224="",$E224&lt;&gt;"Yes"),0,IF(COUNTIFS($B$5:$B224,$B224,$D$5:$D224,$D224,$E$5:$E224,"Yes")=1,1,0))</f>
        <v>0</v>
      </c>
      <c r="R224" s="8">
        <f>IF(OR($N224&lt;&gt;"OK",$B224="",$G224=""),0,IF(COUNTIFS($B$5:$B224,$B224,$G$5:$G224,$G224)=1,1,0))</f>
        <v>0</v>
      </c>
    </row>
    <row r="225" spans="1:18" ht="30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4"/>
      <c r="M225" s="3"/>
      <c r="N225" s="5" t="str">
        <f>IF(OR(B225="",D225=""),"",IF(B225=D225,"CHECK: SAME NODE",IF(COUNTIF(Nodes!$A$5:$A$254,B225)=0,"CHECK: FROM ID",IF(COUNTIF(Nodes!$A$5:$A$254,D225)=0,"CHECK: TO ID",IF(AND(G225&lt;&gt;"",COUNTIF(Nodes!$A$5:$A$254,G225)=0),"CHECK: FALLBACK ID","OK")))))</f>
        <v/>
      </c>
      <c r="O225" s="3"/>
      <c r="P225" s="8">
        <f>IF(OR($N225&lt;&gt;"OK",$B225="",$D225=""),0,IF(COUNTIFS($B$5:$B225,$B225,$D$5:$D225,$D225)=1,1,0))</f>
        <v>0</v>
      </c>
      <c r="Q225" s="8">
        <f>IF(OR($N225&lt;&gt;"OK",$B225="",$D225="",$E225&lt;&gt;"Yes"),0,IF(COUNTIFS($B$5:$B225,$B225,$D$5:$D225,$D225,$E$5:$E225,"Yes")=1,1,0))</f>
        <v>0</v>
      </c>
      <c r="R225" s="8">
        <f>IF(OR($N225&lt;&gt;"OK",$B225="",$G225=""),0,IF(COUNTIFS($B$5:$B225,$B225,$G$5:$G225,$G225)=1,1,0))</f>
        <v>0</v>
      </c>
    </row>
    <row r="226" spans="1:18" ht="30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4"/>
      <c r="M226" s="3"/>
      <c r="N226" s="5" t="str">
        <f>IF(OR(B226="",D226=""),"",IF(B226=D226,"CHECK: SAME NODE",IF(COUNTIF(Nodes!$A$5:$A$254,B226)=0,"CHECK: FROM ID",IF(COUNTIF(Nodes!$A$5:$A$254,D226)=0,"CHECK: TO ID",IF(AND(G226&lt;&gt;"",COUNTIF(Nodes!$A$5:$A$254,G226)=0),"CHECK: FALLBACK ID","OK")))))</f>
        <v/>
      </c>
      <c r="O226" s="3"/>
      <c r="P226" s="8">
        <f>IF(OR($N226&lt;&gt;"OK",$B226="",$D226=""),0,IF(COUNTIFS($B$5:$B226,$B226,$D$5:$D226,$D226)=1,1,0))</f>
        <v>0</v>
      </c>
      <c r="Q226" s="8">
        <f>IF(OR($N226&lt;&gt;"OK",$B226="",$D226="",$E226&lt;&gt;"Yes"),0,IF(COUNTIFS($B$5:$B226,$B226,$D$5:$D226,$D226,$E$5:$E226,"Yes")=1,1,0))</f>
        <v>0</v>
      </c>
      <c r="R226" s="8">
        <f>IF(OR($N226&lt;&gt;"OK",$B226="",$G226=""),0,IF(COUNTIFS($B$5:$B226,$B226,$G$5:$G226,$G226)=1,1,0))</f>
        <v>0</v>
      </c>
    </row>
    <row r="227" spans="1:18" ht="30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4"/>
      <c r="M227" s="3"/>
      <c r="N227" s="5" t="str">
        <f>IF(OR(B227="",D227=""),"",IF(B227=D227,"CHECK: SAME NODE",IF(COUNTIF(Nodes!$A$5:$A$254,B227)=0,"CHECK: FROM ID",IF(COUNTIF(Nodes!$A$5:$A$254,D227)=0,"CHECK: TO ID",IF(AND(G227&lt;&gt;"",COUNTIF(Nodes!$A$5:$A$254,G227)=0),"CHECK: FALLBACK ID","OK")))))</f>
        <v/>
      </c>
      <c r="O227" s="3"/>
      <c r="P227" s="8">
        <f>IF(OR($N227&lt;&gt;"OK",$B227="",$D227=""),0,IF(COUNTIFS($B$5:$B227,$B227,$D$5:$D227,$D227)=1,1,0))</f>
        <v>0</v>
      </c>
      <c r="Q227" s="8">
        <f>IF(OR($N227&lt;&gt;"OK",$B227="",$D227="",$E227&lt;&gt;"Yes"),0,IF(COUNTIFS($B$5:$B227,$B227,$D$5:$D227,$D227,$E$5:$E227,"Yes")=1,1,0))</f>
        <v>0</v>
      </c>
      <c r="R227" s="8">
        <f>IF(OR($N227&lt;&gt;"OK",$B227="",$G227=""),0,IF(COUNTIFS($B$5:$B227,$B227,$G$5:$G227,$G227)=1,1,0))</f>
        <v>0</v>
      </c>
    </row>
    <row r="228" spans="1:18" ht="30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4"/>
      <c r="M228" s="3"/>
      <c r="N228" s="5" t="str">
        <f>IF(OR(B228="",D228=""),"",IF(B228=D228,"CHECK: SAME NODE",IF(COUNTIF(Nodes!$A$5:$A$254,B228)=0,"CHECK: FROM ID",IF(COUNTIF(Nodes!$A$5:$A$254,D228)=0,"CHECK: TO ID",IF(AND(G228&lt;&gt;"",COUNTIF(Nodes!$A$5:$A$254,G228)=0),"CHECK: FALLBACK ID","OK")))))</f>
        <v/>
      </c>
      <c r="O228" s="3"/>
      <c r="P228" s="8">
        <f>IF(OR($N228&lt;&gt;"OK",$B228="",$D228=""),0,IF(COUNTIFS($B$5:$B228,$B228,$D$5:$D228,$D228)=1,1,0))</f>
        <v>0</v>
      </c>
      <c r="Q228" s="8">
        <f>IF(OR($N228&lt;&gt;"OK",$B228="",$D228="",$E228&lt;&gt;"Yes"),0,IF(COUNTIFS($B$5:$B228,$B228,$D$5:$D228,$D228,$E$5:$E228,"Yes")=1,1,0))</f>
        <v>0</v>
      </c>
      <c r="R228" s="8">
        <f>IF(OR($N228&lt;&gt;"OK",$B228="",$G228=""),0,IF(COUNTIFS($B$5:$B228,$B228,$G$5:$G228,$G228)=1,1,0))</f>
        <v>0</v>
      </c>
    </row>
    <row r="229" spans="1:18" ht="30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4"/>
      <c r="M229" s="3"/>
      <c r="N229" s="5" t="str">
        <f>IF(OR(B229="",D229=""),"",IF(B229=D229,"CHECK: SAME NODE",IF(COUNTIF(Nodes!$A$5:$A$254,B229)=0,"CHECK: FROM ID",IF(COUNTIF(Nodes!$A$5:$A$254,D229)=0,"CHECK: TO ID",IF(AND(G229&lt;&gt;"",COUNTIF(Nodes!$A$5:$A$254,G229)=0),"CHECK: FALLBACK ID","OK")))))</f>
        <v/>
      </c>
      <c r="O229" s="3"/>
      <c r="P229" s="8">
        <f>IF(OR($N229&lt;&gt;"OK",$B229="",$D229=""),0,IF(COUNTIFS($B$5:$B229,$B229,$D$5:$D229,$D229)=1,1,0))</f>
        <v>0</v>
      </c>
      <c r="Q229" s="8">
        <f>IF(OR($N229&lt;&gt;"OK",$B229="",$D229="",$E229&lt;&gt;"Yes"),0,IF(COUNTIFS($B$5:$B229,$B229,$D$5:$D229,$D229,$E$5:$E229,"Yes")=1,1,0))</f>
        <v>0</v>
      </c>
      <c r="R229" s="8">
        <f>IF(OR($N229&lt;&gt;"OK",$B229="",$G229=""),0,IF(COUNTIFS($B$5:$B229,$B229,$G$5:$G229,$G229)=1,1,0))</f>
        <v>0</v>
      </c>
    </row>
    <row r="230" spans="1:18" ht="30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4"/>
      <c r="M230" s="3"/>
      <c r="N230" s="5" t="str">
        <f>IF(OR(B230="",D230=""),"",IF(B230=D230,"CHECK: SAME NODE",IF(COUNTIF(Nodes!$A$5:$A$254,B230)=0,"CHECK: FROM ID",IF(COUNTIF(Nodes!$A$5:$A$254,D230)=0,"CHECK: TO ID",IF(AND(G230&lt;&gt;"",COUNTIF(Nodes!$A$5:$A$254,G230)=0),"CHECK: FALLBACK ID","OK")))))</f>
        <v/>
      </c>
      <c r="O230" s="3"/>
      <c r="P230" s="8">
        <f>IF(OR($N230&lt;&gt;"OK",$B230="",$D230=""),0,IF(COUNTIFS($B$5:$B230,$B230,$D$5:$D230,$D230)=1,1,0))</f>
        <v>0</v>
      </c>
      <c r="Q230" s="8">
        <f>IF(OR($N230&lt;&gt;"OK",$B230="",$D230="",$E230&lt;&gt;"Yes"),0,IF(COUNTIFS($B$5:$B230,$B230,$D$5:$D230,$D230,$E$5:$E230,"Yes")=1,1,0))</f>
        <v>0</v>
      </c>
      <c r="R230" s="8">
        <f>IF(OR($N230&lt;&gt;"OK",$B230="",$G230=""),0,IF(COUNTIFS($B$5:$B230,$B230,$G$5:$G230,$G230)=1,1,0))</f>
        <v>0</v>
      </c>
    </row>
    <row r="231" spans="1:18" ht="30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4"/>
      <c r="M231" s="3"/>
      <c r="N231" s="5" t="str">
        <f>IF(OR(B231="",D231=""),"",IF(B231=D231,"CHECK: SAME NODE",IF(COUNTIF(Nodes!$A$5:$A$254,B231)=0,"CHECK: FROM ID",IF(COUNTIF(Nodes!$A$5:$A$254,D231)=0,"CHECK: TO ID",IF(AND(G231&lt;&gt;"",COUNTIF(Nodes!$A$5:$A$254,G231)=0),"CHECK: FALLBACK ID","OK")))))</f>
        <v/>
      </c>
      <c r="O231" s="3"/>
      <c r="P231" s="8">
        <f>IF(OR($N231&lt;&gt;"OK",$B231="",$D231=""),0,IF(COUNTIFS($B$5:$B231,$B231,$D$5:$D231,$D231)=1,1,0))</f>
        <v>0</v>
      </c>
      <c r="Q231" s="8">
        <f>IF(OR($N231&lt;&gt;"OK",$B231="",$D231="",$E231&lt;&gt;"Yes"),0,IF(COUNTIFS($B$5:$B231,$B231,$D$5:$D231,$D231,$E$5:$E231,"Yes")=1,1,0))</f>
        <v>0</v>
      </c>
      <c r="R231" s="8">
        <f>IF(OR($N231&lt;&gt;"OK",$B231="",$G231=""),0,IF(COUNTIFS($B$5:$B231,$B231,$G$5:$G231,$G231)=1,1,0))</f>
        <v>0</v>
      </c>
    </row>
    <row r="232" spans="1:18" ht="30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4"/>
      <c r="M232" s="3"/>
      <c r="N232" s="5" t="str">
        <f>IF(OR(B232="",D232=""),"",IF(B232=D232,"CHECK: SAME NODE",IF(COUNTIF(Nodes!$A$5:$A$254,B232)=0,"CHECK: FROM ID",IF(COUNTIF(Nodes!$A$5:$A$254,D232)=0,"CHECK: TO ID",IF(AND(G232&lt;&gt;"",COUNTIF(Nodes!$A$5:$A$254,G232)=0),"CHECK: FALLBACK ID","OK")))))</f>
        <v/>
      </c>
      <c r="O232" s="3"/>
      <c r="P232" s="8">
        <f>IF(OR($N232&lt;&gt;"OK",$B232="",$D232=""),0,IF(COUNTIFS($B$5:$B232,$B232,$D$5:$D232,$D232)=1,1,0))</f>
        <v>0</v>
      </c>
      <c r="Q232" s="8">
        <f>IF(OR($N232&lt;&gt;"OK",$B232="",$D232="",$E232&lt;&gt;"Yes"),0,IF(COUNTIFS($B$5:$B232,$B232,$D$5:$D232,$D232,$E$5:$E232,"Yes")=1,1,0))</f>
        <v>0</v>
      </c>
      <c r="R232" s="8">
        <f>IF(OR($N232&lt;&gt;"OK",$B232="",$G232=""),0,IF(COUNTIFS($B$5:$B232,$B232,$G$5:$G232,$G232)=1,1,0))</f>
        <v>0</v>
      </c>
    </row>
    <row r="233" spans="1:18" ht="30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4"/>
      <c r="M233" s="3"/>
      <c r="N233" s="5" t="str">
        <f>IF(OR(B233="",D233=""),"",IF(B233=D233,"CHECK: SAME NODE",IF(COUNTIF(Nodes!$A$5:$A$254,B233)=0,"CHECK: FROM ID",IF(COUNTIF(Nodes!$A$5:$A$254,D233)=0,"CHECK: TO ID",IF(AND(G233&lt;&gt;"",COUNTIF(Nodes!$A$5:$A$254,G233)=0),"CHECK: FALLBACK ID","OK")))))</f>
        <v/>
      </c>
      <c r="O233" s="3"/>
      <c r="P233" s="8">
        <f>IF(OR($N233&lt;&gt;"OK",$B233="",$D233=""),0,IF(COUNTIFS($B$5:$B233,$B233,$D$5:$D233,$D233)=1,1,0))</f>
        <v>0</v>
      </c>
      <c r="Q233" s="8">
        <f>IF(OR($N233&lt;&gt;"OK",$B233="",$D233="",$E233&lt;&gt;"Yes"),0,IF(COUNTIFS($B$5:$B233,$B233,$D$5:$D233,$D233,$E$5:$E233,"Yes")=1,1,0))</f>
        <v>0</v>
      </c>
      <c r="R233" s="8">
        <f>IF(OR($N233&lt;&gt;"OK",$B233="",$G233=""),0,IF(COUNTIFS($B$5:$B233,$B233,$G$5:$G233,$G233)=1,1,0))</f>
        <v>0</v>
      </c>
    </row>
    <row r="234" spans="1:18" ht="30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4"/>
      <c r="M234" s="3"/>
      <c r="N234" s="5" t="str">
        <f>IF(OR(B234="",D234=""),"",IF(B234=D234,"CHECK: SAME NODE",IF(COUNTIF(Nodes!$A$5:$A$254,B234)=0,"CHECK: FROM ID",IF(COUNTIF(Nodes!$A$5:$A$254,D234)=0,"CHECK: TO ID",IF(AND(G234&lt;&gt;"",COUNTIF(Nodes!$A$5:$A$254,G234)=0),"CHECK: FALLBACK ID","OK")))))</f>
        <v/>
      </c>
      <c r="O234" s="3"/>
      <c r="P234" s="8">
        <f>IF(OR($N234&lt;&gt;"OK",$B234="",$D234=""),0,IF(COUNTIFS($B$5:$B234,$B234,$D$5:$D234,$D234)=1,1,0))</f>
        <v>0</v>
      </c>
      <c r="Q234" s="8">
        <f>IF(OR($N234&lt;&gt;"OK",$B234="",$D234="",$E234&lt;&gt;"Yes"),0,IF(COUNTIFS($B$5:$B234,$B234,$D$5:$D234,$D234,$E$5:$E234,"Yes")=1,1,0))</f>
        <v>0</v>
      </c>
      <c r="R234" s="8">
        <f>IF(OR($N234&lt;&gt;"OK",$B234="",$G234=""),0,IF(COUNTIFS($B$5:$B234,$B234,$G$5:$G234,$G234)=1,1,0))</f>
        <v>0</v>
      </c>
    </row>
    <row r="235" spans="1:18" ht="30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4"/>
      <c r="M235" s="3"/>
      <c r="N235" s="5" t="str">
        <f>IF(OR(B235="",D235=""),"",IF(B235=D235,"CHECK: SAME NODE",IF(COUNTIF(Nodes!$A$5:$A$254,B235)=0,"CHECK: FROM ID",IF(COUNTIF(Nodes!$A$5:$A$254,D235)=0,"CHECK: TO ID",IF(AND(G235&lt;&gt;"",COUNTIF(Nodes!$A$5:$A$254,G235)=0),"CHECK: FALLBACK ID","OK")))))</f>
        <v/>
      </c>
      <c r="O235" s="3"/>
      <c r="P235" s="8">
        <f>IF(OR($N235&lt;&gt;"OK",$B235="",$D235=""),0,IF(COUNTIFS($B$5:$B235,$B235,$D$5:$D235,$D235)=1,1,0))</f>
        <v>0</v>
      </c>
      <c r="Q235" s="8">
        <f>IF(OR($N235&lt;&gt;"OK",$B235="",$D235="",$E235&lt;&gt;"Yes"),0,IF(COUNTIFS($B$5:$B235,$B235,$D$5:$D235,$D235,$E$5:$E235,"Yes")=1,1,0))</f>
        <v>0</v>
      </c>
      <c r="R235" s="8">
        <f>IF(OR($N235&lt;&gt;"OK",$B235="",$G235=""),0,IF(COUNTIFS($B$5:$B235,$B235,$G$5:$G235,$G235)=1,1,0))</f>
        <v>0</v>
      </c>
    </row>
    <row r="236" spans="1:18" ht="30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4"/>
      <c r="M236" s="3"/>
      <c r="N236" s="5" t="str">
        <f>IF(OR(B236="",D236=""),"",IF(B236=D236,"CHECK: SAME NODE",IF(COUNTIF(Nodes!$A$5:$A$254,B236)=0,"CHECK: FROM ID",IF(COUNTIF(Nodes!$A$5:$A$254,D236)=0,"CHECK: TO ID",IF(AND(G236&lt;&gt;"",COUNTIF(Nodes!$A$5:$A$254,G236)=0),"CHECK: FALLBACK ID","OK")))))</f>
        <v/>
      </c>
      <c r="O236" s="3"/>
      <c r="P236" s="8">
        <f>IF(OR($N236&lt;&gt;"OK",$B236="",$D236=""),0,IF(COUNTIFS($B$5:$B236,$B236,$D$5:$D236,$D236)=1,1,0))</f>
        <v>0</v>
      </c>
      <c r="Q236" s="8">
        <f>IF(OR($N236&lt;&gt;"OK",$B236="",$D236="",$E236&lt;&gt;"Yes"),0,IF(COUNTIFS($B$5:$B236,$B236,$D$5:$D236,$D236,$E$5:$E236,"Yes")=1,1,0))</f>
        <v>0</v>
      </c>
      <c r="R236" s="8">
        <f>IF(OR($N236&lt;&gt;"OK",$B236="",$G236=""),0,IF(COUNTIFS($B$5:$B236,$B236,$G$5:$G236,$G236)=1,1,0))</f>
        <v>0</v>
      </c>
    </row>
    <row r="237" spans="1:18" ht="30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4"/>
      <c r="M237" s="3"/>
      <c r="N237" s="5" t="str">
        <f>IF(OR(B237="",D237=""),"",IF(B237=D237,"CHECK: SAME NODE",IF(COUNTIF(Nodes!$A$5:$A$254,B237)=0,"CHECK: FROM ID",IF(COUNTIF(Nodes!$A$5:$A$254,D237)=0,"CHECK: TO ID",IF(AND(G237&lt;&gt;"",COUNTIF(Nodes!$A$5:$A$254,G237)=0),"CHECK: FALLBACK ID","OK")))))</f>
        <v/>
      </c>
      <c r="O237" s="3"/>
      <c r="P237" s="8">
        <f>IF(OR($N237&lt;&gt;"OK",$B237="",$D237=""),0,IF(COUNTIFS($B$5:$B237,$B237,$D$5:$D237,$D237)=1,1,0))</f>
        <v>0</v>
      </c>
      <c r="Q237" s="8">
        <f>IF(OR($N237&lt;&gt;"OK",$B237="",$D237="",$E237&lt;&gt;"Yes"),0,IF(COUNTIFS($B$5:$B237,$B237,$D$5:$D237,$D237,$E$5:$E237,"Yes")=1,1,0))</f>
        <v>0</v>
      </c>
      <c r="R237" s="8">
        <f>IF(OR($N237&lt;&gt;"OK",$B237="",$G237=""),0,IF(COUNTIFS($B$5:$B237,$B237,$G$5:$G237,$G237)=1,1,0))</f>
        <v>0</v>
      </c>
    </row>
    <row r="238" spans="1:18" ht="30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4"/>
      <c r="M238" s="3"/>
      <c r="N238" s="5" t="str">
        <f>IF(OR(B238="",D238=""),"",IF(B238=D238,"CHECK: SAME NODE",IF(COUNTIF(Nodes!$A$5:$A$254,B238)=0,"CHECK: FROM ID",IF(COUNTIF(Nodes!$A$5:$A$254,D238)=0,"CHECK: TO ID",IF(AND(G238&lt;&gt;"",COUNTIF(Nodes!$A$5:$A$254,G238)=0),"CHECK: FALLBACK ID","OK")))))</f>
        <v/>
      </c>
      <c r="O238" s="3"/>
      <c r="P238" s="8">
        <f>IF(OR($N238&lt;&gt;"OK",$B238="",$D238=""),0,IF(COUNTIFS($B$5:$B238,$B238,$D$5:$D238,$D238)=1,1,0))</f>
        <v>0</v>
      </c>
      <c r="Q238" s="8">
        <f>IF(OR($N238&lt;&gt;"OK",$B238="",$D238="",$E238&lt;&gt;"Yes"),0,IF(COUNTIFS($B$5:$B238,$B238,$D$5:$D238,$D238,$E$5:$E238,"Yes")=1,1,0))</f>
        <v>0</v>
      </c>
      <c r="R238" s="8">
        <f>IF(OR($N238&lt;&gt;"OK",$B238="",$G238=""),0,IF(COUNTIFS($B$5:$B238,$B238,$G$5:$G238,$G238)=1,1,0))</f>
        <v>0</v>
      </c>
    </row>
    <row r="239" spans="1:18" ht="30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4"/>
      <c r="M239" s="3"/>
      <c r="N239" s="5" t="str">
        <f>IF(OR(B239="",D239=""),"",IF(B239=D239,"CHECK: SAME NODE",IF(COUNTIF(Nodes!$A$5:$A$254,B239)=0,"CHECK: FROM ID",IF(COUNTIF(Nodes!$A$5:$A$254,D239)=0,"CHECK: TO ID",IF(AND(G239&lt;&gt;"",COUNTIF(Nodes!$A$5:$A$254,G239)=0),"CHECK: FALLBACK ID","OK")))))</f>
        <v/>
      </c>
      <c r="O239" s="3"/>
      <c r="P239" s="8">
        <f>IF(OR($N239&lt;&gt;"OK",$B239="",$D239=""),0,IF(COUNTIFS($B$5:$B239,$B239,$D$5:$D239,$D239)=1,1,0))</f>
        <v>0</v>
      </c>
      <c r="Q239" s="8">
        <f>IF(OR($N239&lt;&gt;"OK",$B239="",$D239="",$E239&lt;&gt;"Yes"),0,IF(COUNTIFS($B$5:$B239,$B239,$D$5:$D239,$D239,$E$5:$E239,"Yes")=1,1,0))</f>
        <v>0</v>
      </c>
      <c r="R239" s="8">
        <f>IF(OR($N239&lt;&gt;"OK",$B239="",$G239=""),0,IF(COUNTIFS($B$5:$B239,$B239,$G$5:$G239,$G239)=1,1,0))</f>
        <v>0</v>
      </c>
    </row>
    <row r="240" spans="1:18" ht="30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4"/>
      <c r="M240" s="3"/>
      <c r="N240" s="5" t="str">
        <f>IF(OR(B240="",D240=""),"",IF(B240=D240,"CHECK: SAME NODE",IF(COUNTIF(Nodes!$A$5:$A$254,B240)=0,"CHECK: FROM ID",IF(COUNTIF(Nodes!$A$5:$A$254,D240)=0,"CHECK: TO ID",IF(AND(G240&lt;&gt;"",COUNTIF(Nodes!$A$5:$A$254,G240)=0),"CHECK: FALLBACK ID","OK")))))</f>
        <v/>
      </c>
      <c r="O240" s="3"/>
      <c r="P240" s="8">
        <f>IF(OR($N240&lt;&gt;"OK",$B240="",$D240=""),0,IF(COUNTIFS($B$5:$B240,$B240,$D$5:$D240,$D240)=1,1,0))</f>
        <v>0</v>
      </c>
      <c r="Q240" s="8">
        <f>IF(OR($N240&lt;&gt;"OK",$B240="",$D240="",$E240&lt;&gt;"Yes"),0,IF(COUNTIFS($B$5:$B240,$B240,$D$5:$D240,$D240,$E$5:$E240,"Yes")=1,1,0))</f>
        <v>0</v>
      </c>
      <c r="R240" s="8">
        <f>IF(OR($N240&lt;&gt;"OK",$B240="",$G240=""),0,IF(COUNTIFS($B$5:$B240,$B240,$G$5:$G240,$G240)=1,1,0))</f>
        <v>0</v>
      </c>
    </row>
    <row r="241" spans="1:18" ht="30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4"/>
      <c r="M241" s="3"/>
      <c r="N241" s="5" t="str">
        <f>IF(OR(B241="",D241=""),"",IF(B241=D241,"CHECK: SAME NODE",IF(COUNTIF(Nodes!$A$5:$A$254,B241)=0,"CHECK: FROM ID",IF(COUNTIF(Nodes!$A$5:$A$254,D241)=0,"CHECK: TO ID",IF(AND(G241&lt;&gt;"",COUNTIF(Nodes!$A$5:$A$254,G241)=0),"CHECK: FALLBACK ID","OK")))))</f>
        <v/>
      </c>
      <c r="O241" s="3"/>
      <c r="P241" s="8">
        <f>IF(OR($N241&lt;&gt;"OK",$B241="",$D241=""),0,IF(COUNTIFS($B$5:$B241,$B241,$D$5:$D241,$D241)=1,1,0))</f>
        <v>0</v>
      </c>
      <c r="Q241" s="8">
        <f>IF(OR($N241&lt;&gt;"OK",$B241="",$D241="",$E241&lt;&gt;"Yes"),0,IF(COUNTIFS($B$5:$B241,$B241,$D$5:$D241,$D241,$E$5:$E241,"Yes")=1,1,0))</f>
        <v>0</v>
      </c>
      <c r="R241" s="8">
        <f>IF(OR($N241&lt;&gt;"OK",$B241="",$G241=""),0,IF(COUNTIFS($B$5:$B241,$B241,$G$5:$G241,$G241)=1,1,0))</f>
        <v>0</v>
      </c>
    </row>
    <row r="242" spans="1:18" ht="30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4"/>
      <c r="M242" s="3"/>
      <c r="N242" s="5" t="str">
        <f>IF(OR(B242="",D242=""),"",IF(B242=D242,"CHECK: SAME NODE",IF(COUNTIF(Nodes!$A$5:$A$254,B242)=0,"CHECK: FROM ID",IF(COUNTIF(Nodes!$A$5:$A$254,D242)=0,"CHECK: TO ID",IF(AND(G242&lt;&gt;"",COUNTIF(Nodes!$A$5:$A$254,G242)=0),"CHECK: FALLBACK ID","OK")))))</f>
        <v/>
      </c>
      <c r="O242" s="3"/>
      <c r="P242" s="8">
        <f>IF(OR($N242&lt;&gt;"OK",$B242="",$D242=""),0,IF(COUNTIFS($B$5:$B242,$B242,$D$5:$D242,$D242)=1,1,0))</f>
        <v>0</v>
      </c>
      <c r="Q242" s="8">
        <f>IF(OR($N242&lt;&gt;"OK",$B242="",$D242="",$E242&lt;&gt;"Yes"),0,IF(COUNTIFS($B$5:$B242,$B242,$D$5:$D242,$D242,$E$5:$E242,"Yes")=1,1,0))</f>
        <v>0</v>
      </c>
      <c r="R242" s="8">
        <f>IF(OR($N242&lt;&gt;"OK",$B242="",$G242=""),0,IF(COUNTIFS($B$5:$B242,$B242,$G$5:$G242,$G242)=1,1,0))</f>
        <v>0</v>
      </c>
    </row>
    <row r="243" spans="1:18" ht="30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4"/>
      <c r="M243" s="3"/>
      <c r="N243" s="5" t="str">
        <f>IF(OR(B243="",D243=""),"",IF(B243=D243,"CHECK: SAME NODE",IF(COUNTIF(Nodes!$A$5:$A$254,B243)=0,"CHECK: FROM ID",IF(COUNTIF(Nodes!$A$5:$A$254,D243)=0,"CHECK: TO ID",IF(AND(G243&lt;&gt;"",COUNTIF(Nodes!$A$5:$A$254,G243)=0),"CHECK: FALLBACK ID","OK")))))</f>
        <v/>
      </c>
      <c r="O243" s="3"/>
      <c r="P243" s="8">
        <f>IF(OR($N243&lt;&gt;"OK",$B243="",$D243=""),0,IF(COUNTIFS($B$5:$B243,$B243,$D$5:$D243,$D243)=1,1,0))</f>
        <v>0</v>
      </c>
      <c r="Q243" s="8">
        <f>IF(OR($N243&lt;&gt;"OK",$B243="",$D243="",$E243&lt;&gt;"Yes"),0,IF(COUNTIFS($B$5:$B243,$B243,$D$5:$D243,$D243,$E$5:$E243,"Yes")=1,1,0))</f>
        <v>0</v>
      </c>
      <c r="R243" s="8">
        <f>IF(OR($N243&lt;&gt;"OK",$B243="",$G243=""),0,IF(COUNTIFS($B$5:$B243,$B243,$G$5:$G243,$G243)=1,1,0))</f>
        <v>0</v>
      </c>
    </row>
    <row r="244" spans="1:18" ht="30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4"/>
      <c r="M244" s="3"/>
      <c r="N244" s="5" t="str">
        <f>IF(OR(B244="",D244=""),"",IF(B244=D244,"CHECK: SAME NODE",IF(COUNTIF(Nodes!$A$5:$A$254,B244)=0,"CHECK: FROM ID",IF(COUNTIF(Nodes!$A$5:$A$254,D244)=0,"CHECK: TO ID",IF(AND(G244&lt;&gt;"",COUNTIF(Nodes!$A$5:$A$254,G244)=0),"CHECK: FALLBACK ID","OK")))))</f>
        <v/>
      </c>
      <c r="O244" s="3"/>
      <c r="P244" s="8">
        <f>IF(OR($N244&lt;&gt;"OK",$B244="",$D244=""),0,IF(COUNTIFS($B$5:$B244,$B244,$D$5:$D244,$D244)=1,1,0))</f>
        <v>0</v>
      </c>
      <c r="Q244" s="8">
        <f>IF(OR($N244&lt;&gt;"OK",$B244="",$D244="",$E244&lt;&gt;"Yes"),0,IF(COUNTIFS($B$5:$B244,$B244,$D$5:$D244,$D244,$E$5:$E244,"Yes")=1,1,0))</f>
        <v>0</v>
      </c>
      <c r="R244" s="8">
        <f>IF(OR($N244&lt;&gt;"OK",$B244="",$G244=""),0,IF(COUNTIFS($B$5:$B244,$B244,$G$5:$G244,$G244)=1,1,0))</f>
        <v>0</v>
      </c>
    </row>
    <row r="245" spans="1:18" ht="30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4"/>
      <c r="M245" s="3"/>
      <c r="N245" s="5" t="str">
        <f>IF(OR(B245="",D245=""),"",IF(B245=D245,"CHECK: SAME NODE",IF(COUNTIF(Nodes!$A$5:$A$254,B245)=0,"CHECK: FROM ID",IF(COUNTIF(Nodes!$A$5:$A$254,D245)=0,"CHECK: TO ID",IF(AND(G245&lt;&gt;"",COUNTIF(Nodes!$A$5:$A$254,G245)=0),"CHECK: FALLBACK ID","OK")))))</f>
        <v/>
      </c>
      <c r="O245" s="3"/>
      <c r="P245" s="8">
        <f>IF(OR($N245&lt;&gt;"OK",$B245="",$D245=""),0,IF(COUNTIFS($B$5:$B245,$B245,$D$5:$D245,$D245)=1,1,0))</f>
        <v>0</v>
      </c>
      <c r="Q245" s="8">
        <f>IF(OR($N245&lt;&gt;"OK",$B245="",$D245="",$E245&lt;&gt;"Yes"),0,IF(COUNTIFS($B$5:$B245,$B245,$D$5:$D245,$D245,$E$5:$E245,"Yes")=1,1,0))</f>
        <v>0</v>
      </c>
      <c r="R245" s="8">
        <f>IF(OR($N245&lt;&gt;"OK",$B245="",$G245=""),0,IF(COUNTIFS($B$5:$B245,$B245,$G$5:$G245,$G245)=1,1,0))</f>
        <v>0</v>
      </c>
    </row>
    <row r="246" spans="1:18" ht="30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4"/>
      <c r="M246" s="3"/>
      <c r="N246" s="5" t="str">
        <f>IF(OR(B246="",D246=""),"",IF(B246=D246,"CHECK: SAME NODE",IF(COUNTIF(Nodes!$A$5:$A$254,B246)=0,"CHECK: FROM ID",IF(COUNTIF(Nodes!$A$5:$A$254,D246)=0,"CHECK: TO ID",IF(AND(G246&lt;&gt;"",COUNTIF(Nodes!$A$5:$A$254,G246)=0),"CHECK: FALLBACK ID","OK")))))</f>
        <v/>
      </c>
      <c r="O246" s="3"/>
      <c r="P246" s="8">
        <f>IF(OR($N246&lt;&gt;"OK",$B246="",$D246=""),0,IF(COUNTIFS($B$5:$B246,$B246,$D$5:$D246,$D246)=1,1,0))</f>
        <v>0</v>
      </c>
      <c r="Q246" s="8">
        <f>IF(OR($N246&lt;&gt;"OK",$B246="",$D246="",$E246&lt;&gt;"Yes"),0,IF(COUNTIFS($B$5:$B246,$B246,$D$5:$D246,$D246,$E$5:$E246,"Yes")=1,1,0))</f>
        <v>0</v>
      </c>
      <c r="R246" s="8">
        <f>IF(OR($N246&lt;&gt;"OK",$B246="",$G246=""),0,IF(COUNTIFS($B$5:$B246,$B246,$G$5:$G246,$G246)=1,1,0))</f>
        <v>0</v>
      </c>
    </row>
    <row r="247" spans="1:18" ht="30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4"/>
      <c r="M247" s="3"/>
      <c r="N247" s="5" t="str">
        <f>IF(OR(B247="",D247=""),"",IF(B247=D247,"CHECK: SAME NODE",IF(COUNTIF(Nodes!$A$5:$A$254,B247)=0,"CHECK: FROM ID",IF(COUNTIF(Nodes!$A$5:$A$254,D247)=0,"CHECK: TO ID",IF(AND(G247&lt;&gt;"",COUNTIF(Nodes!$A$5:$A$254,G247)=0),"CHECK: FALLBACK ID","OK")))))</f>
        <v/>
      </c>
      <c r="O247" s="3"/>
      <c r="P247" s="8">
        <f>IF(OR($N247&lt;&gt;"OK",$B247="",$D247=""),0,IF(COUNTIFS($B$5:$B247,$B247,$D$5:$D247,$D247)=1,1,0))</f>
        <v>0</v>
      </c>
      <c r="Q247" s="8">
        <f>IF(OR($N247&lt;&gt;"OK",$B247="",$D247="",$E247&lt;&gt;"Yes"),0,IF(COUNTIFS($B$5:$B247,$B247,$D$5:$D247,$D247,$E$5:$E247,"Yes")=1,1,0))</f>
        <v>0</v>
      </c>
      <c r="R247" s="8">
        <f>IF(OR($N247&lt;&gt;"OK",$B247="",$G247=""),0,IF(COUNTIFS($B$5:$B247,$B247,$G$5:$G247,$G247)=1,1,0))</f>
        <v>0</v>
      </c>
    </row>
    <row r="248" spans="1:18" ht="30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4"/>
      <c r="M248" s="3"/>
      <c r="N248" s="5" t="str">
        <f>IF(OR(B248="",D248=""),"",IF(B248=D248,"CHECK: SAME NODE",IF(COUNTIF(Nodes!$A$5:$A$254,B248)=0,"CHECK: FROM ID",IF(COUNTIF(Nodes!$A$5:$A$254,D248)=0,"CHECK: TO ID",IF(AND(G248&lt;&gt;"",COUNTIF(Nodes!$A$5:$A$254,G248)=0),"CHECK: FALLBACK ID","OK")))))</f>
        <v/>
      </c>
      <c r="O248" s="3"/>
      <c r="P248" s="8">
        <f>IF(OR($N248&lt;&gt;"OK",$B248="",$D248=""),0,IF(COUNTIFS($B$5:$B248,$B248,$D$5:$D248,$D248)=1,1,0))</f>
        <v>0</v>
      </c>
      <c r="Q248" s="8">
        <f>IF(OR($N248&lt;&gt;"OK",$B248="",$D248="",$E248&lt;&gt;"Yes"),0,IF(COUNTIFS($B$5:$B248,$B248,$D$5:$D248,$D248,$E$5:$E248,"Yes")=1,1,0))</f>
        <v>0</v>
      </c>
      <c r="R248" s="8">
        <f>IF(OR($N248&lt;&gt;"OK",$B248="",$G248=""),0,IF(COUNTIFS($B$5:$B248,$B248,$G$5:$G248,$G248)=1,1,0))</f>
        <v>0</v>
      </c>
    </row>
    <row r="249" spans="1:18" ht="30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4"/>
      <c r="M249" s="3"/>
      <c r="N249" s="5" t="str">
        <f>IF(OR(B249="",D249=""),"",IF(B249=D249,"CHECK: SAME NODE",IF(COUNTIF(Nodes!$A$5:$A$254,B249)=0,"CHECK: FROM ID",IF(COUNTIF(Nodes!$A$5:$A$254,D249)=0,"CHECK: TO ID",IF(AND(G249&lt;&gt;"",COUNTIF(Nodes!$A$5:$A$254,G249)=0),"CHECK: FALLBACK ID","OK")))))</f>
        <v/>
      </c>
      <c r="O249" s="3"/>
      <c r="P249" s="8">
        <f>IF(OR($N249&lt;&gt;"OK",$B249="",$D249=""),0,IF(COUNTIFS($B$5:$B249,$B249,$D$5:$D249,$D249)=1,1,0))</f>
        <v>0</v>
      </c>
      <c r="Q249" s="8">
        <f>IF(OR($N249&lt;&gt;"OK",$B249="",$D249="",$E249&lt;&gt;"Yes"),0,IF(COUNTIFS($B$5:$B249,$B249,$D$5:$D249,$D249,$E$5:$E249,"Yes")=1,1,0))</f>
        <v>0</v>
      </c>
      <c r="R249" s="8">
        <f>IF(OR($N249&lt;&gt;"OK",$B249="",$G249=""),0,IF(COUNTIFS($B$5:$B249,$B249,$G$5:$G249,$G249)=1,1,0))</f>
        <v>0</v>
      </c>
    </row>
    <row r="250" spans="1:18" ht="30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4"/>
      <c r="M250" s="3"/>
      <c r="N250" s="5" t="str">
        <f>IF(OR(B250="",D250=""),"",IF(B250=D250,"CHECK: SAME NODE",IF(COUNTIF(Nodes!$A$5:$A$254,B250)=0,"CHECK: FROM ID",IF(COUNTIF(Nodes!$A$5:$A$254,D250)=0,"CHECK: TO ID",IF(AND(G250&lt;&gt;"",COUNTIF(Nodes!$A$5:$A$254,G250)=0),"CHECK: FALLBACK ID","OK")))))</f>
        <v/>
      </c>
      <c r="O250" s="3"/>
      <c r="P250" s="8">
        <f>IF(OR($N250&lt;&gt;"OK",$B250="",$D250=""),0,IF(COUNTIFS($B$5:$B250,$B250,$D$5:$D250,$D250)=1,1,0))</f>
        <v>0</v>
      </c>
      <c r="Q250" s="8">
        <f>IF(OR($N250&lt;&gt;"OK",$B250="",$D250="",$E250&lt;&gt;"Yes"),0,IF(COUNTIFS($B$5:$B250,$B250,$D$5:$D250,$D250,$E$5:$E250,"Yes")=1,1,0))</f>
        <v>0</v>
      </c>
      <c r="R250" s="8">
        <f>IF(OR($N250&lt;&gt;"OK",$B250="",$G250=""),0,IF(COUNTIFS($B$5:$B250,$B250,$G$5:$G250,$G250)=1,1,0))</f>
        <v>0</v>
      </c>
    </row>
    <row r="251" spans="1:18" ht="30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4"/>
      <c r="M251" s="3"/>
      <c r="N251" s="5" t="str">
        <f>IF(OR(B251="",D251=""),"",IF(B251=D251,"CHECK: SAME NODE",IF(COUNTIF(Nodes!$A$5:$A$254,B251)=0,"CHECK: FROM ID",IF(COUNTIF(Nodes!$A$5:$A$254,D251)=0,"CHECK: TO ID",IF(AND(G251&lt;&gt;"",COUNTIF(Nodes!$A$5:$A$254,G251)=0),"CHECK: FALLBACK ID","OK")))))</f>
        <v/>
      </c>
      <c r="O251" s="3"/>
      <c r="P251" s="8">
        <f>IF(OR($N251&lt;&gt;"OK",$B251="",$D251=""),0,IF(COUNTIFS($B$5:$B251,$B251,$D$5:$D251,$D251)=1,1,0))</f>
        <v>0</v>
      </c>
      <c r="Q251" s="8">
        <f>IF(OR($N251&lt;&gt;"OK",$B251="",$D251="",$E251&lt;&gt;"Yes"),0,IF(COUNTIFS($B$5:$B251,$B251,$D$5:$D251,$D251,$E$5:$E251,"Yes")=1,1,0))</f>
        <v>0</v>
      </c>
      <c r="R251" s="8">
        <f>IF(OR($N251&lt;&gt;"OK",$B251="",$G251=""),0,IF(COUNTIFS($B$5:$B251,$B251,$G$5:$G251,$G251)=1,1,0))</f>
        <v>0</v>
      </c>
    </row>
    <row r="252" spans="1:18" ht="30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4"/>
      <c r="M252" s="3"/>
      <c r="N252" s="5" t="str">
        <f>IF(OR(B252="",D252=""),"",IF(B252=D252,"CHECK: SAME NODE",IF(COUNTIF(Nodes!$A$5:$A$254,B252)=0,"CHECK: FROM ID",IF(COUNTIF(Nodes!$A$5:$A$254,D252)=0,"CHECK: TO ID",IF(AND(G252&lt;&gt;"",COUNTIF(Nodes!$A$5:$A$254,G252)=0),"CHECK: FALLBACK ID","OK")))))</f>
        <v/>
      </c>
      <c r="O252" s="3"/>
      <c r="P252" s="8">
        <f>IF(OR($N252&lt;&gt;"OK",$B252="",$D252=""),0,IF(COUNTIFS($B$5:$B252,$B252,$D$5:$D252,$D252)=1,1,0))</f>
        <v>0</v>
      </c>
      <c r="Q252" s="8">
        <f>IF(OR($N252&lt;&gt;"OK",$B252="",$D252="",$E252&lt;&gt;"Yes"),0,IF(COUNTIFS($B$5:$B252,$B252,$D$5:$D252,$D252,$E$5:$E252,"Yes")=1,1,0))</f>
        <v>0</v>
      </c>
      <c r="R252" s="8">
        <f>IF(OR($N252&lt;&gt;"OK",$B252="",$G252=""),0,IF(COUNTIFS($B$5:$B252,$B252,$G$5:$G252,$G252)=1,1,0))</f>
        <v>0</v>
      </c>
    </row>
    <row r="253" spans="1:18" ht="30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4"/>
      <c r="M253" s="3"/>
      <c r="N253" s="5" t="str">
        <f>IF(OR(B253="",D253=""),"",IF(B253=D253,"CHECK: SAME NODE",IF(COUNTIF(Nodes!$A$5:$A$254,B253)=0,"CHECK: FROM ID",IF(COUNTIF(Nodes!$A$5:$A$254,D253)=0,"CHECK: TO ID",IF(AND(G253&lt;&gt;"",COUNTIF(Nodes!$A$5:$A$254,G253)=0),"CHECK: FALLBACK ID","OK")))))</f>
        <v/>
      </c>
      <c r="O253" s="3"/>
      <c r="P253" s="8">
        <f>IF(OR($N253&lt;&gt;"OK",$B253="",$D253=""),0,IF(COUNTIFS($B$5:$B253,$B253,$D$5:$D253,$D253)=1,1,0))</f>
        <v>0</v>
      </c>
      <c r="Q253" s="8">
        <f>IF(OR($N253&lt;&gt;"OK",$B253="",$D253="",$E253&lt;&gt;"Yes"),0,IF(COUNTIFS($B$5:$B253,$B253,$D$5:$D253,$D253,$E$5:$E253,"Yes")=1,1,0))</f>
        <v>0</v>
      </c>
      <c r="R253" s="8">
        <f>IF(OR($N253&lt;&gt;"OK",$B253="",$G253=""),0,IF(COUNTIFS($B$5:$B253,$B253,$G$5:$G253,$G253)=1,1,0))</f>
        <v>0</v>
      </c>
    </row>
    <row r="254" spans="1:18" ht="30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4"/>
      <c r="M254" s="3"/>
      <c r="N254" s="5" t="str">
        <f>IF(OR(B254="",D254=""),"",IF(B254=D254,"CHECK: SAME NODE",IF(COUNTIF(Nodes!$A$5:$A$254,B254)=0,"CHECK: FROM ID",IF(COUNTIF(Nodes!$A$5:$A$254,D254)=0,"CHECK: TO ID",IF(AND(G254&lt;&gt;"",COUNTIF(Nodes!$A$5:$A$254,G254)=0),"CHECK: FALLBACK ID","OK")))))</f>
        <v/>
      </c>
      <c r="O254" s="3"/>
      <c r="P254" s="8">
        <f>IF(OR($N254&lt;&gt;"OK",$B254="",$D254=""),0,IF(COUNTIFS($B$5:$B254,$B254,$D$5:$D254,$D254)=1,1,0))</f>
        <v>0</v>
      </c>
      <c r="Q254" s="8">
        <f>IF(OR($N254&lt;&gt;"OK",$B254="",$D254="",$E254&lt;&gt;"Yes"),0,IF(COUNTIFS($B$5:$B254,$B254,$D$5:$D254,$D254,$E$5:$E254,"Yes")=1,1,0))</f>
        <v>0</v>
      </c>
      <c r="R254" s="8">
        <f>IF(OR($N254&lt;&gt;"OK",$B254="",$G254=""),0,IF(COUNTIFS($B$5:$B254,$B254,$G$5:$G254,$G254)=1,1,0))</f>
        <v>0</v>
      </c>
    </row>
    <row r="255" spans="1:18" ht="30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4"/>
      <c r="M255" s="3"/>
      <c r="N255" s="5" t="str">
        <f>IF(OR(B255="",D255=""),"",IF(B255=D255,"CHECK: SAME NODE",IF(COUNTIF(Nodes!$A$5:$A$254,B255)=0,"CHECK: FROM ID",IF(COUNTIF(Nodes!$A$5:$A$254,D255)=0,"CHECK: TO ID",IF(AND(G255&lt;&gt;"",COUNTIF(Nodes!$A$5:$A$254,G255)=0),"CHECK: FALLBACK ID","OK")))))</f>
        <v/>
      </c>
      <c r="O255" s="3"/>
      <c r="P255" s="8">
        <f>IF(OR($N255&lt;&gt;"OK",$B255="",$D255=""),0,IF(COUNTIFS($B$5:$B255,$B255,$D$5:$D255,$D255)=1,1,0))</f>
        <v>0</v>
      </c>
      <c r="Q255" s="8">
        <f>IF(OR($N255&lt;&gt;"OK",$B255="",$D255="",$E255&lt;&gt;"Yes"),0,IF(COUNTIFS($B$5:$B255,$B255,$D$5:$D255,$D255,$E$5:$E255,"Yes")=1,1,0))</f>
        <v>0</v>
      </c>
      <c r="R255" s="8">
        <f>IF(OR($N255&lt;&gt;"OK",$B255="",$G255=""),0,IF(COUNTIFS($B$5:$B255,$B255,$G$5:$G255,$G255)=1,1,0))</f>
        <v>0</v>
      </c>
    </row>
    <row r="256" spans="1:18" ht="30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4"/>
      <c r="M256" s="3"/>
      <c r="N256" s="5" t="str">
        <f>IF(OR(B256="",D256=""),"",IF(B256=D256,"CHECK: SAME NODE",IF(COUNTIF(Nodes!$A$5:$A$254,B256)=0,"CHECK: FROM ID",IF(COUNTIF(Nodes!$A$5:$A$254,D256)=0,"CHECK: TO ID",IF(AND(G256&lt;&gt;"",COUNTIF(Nodes!$A$5:$A$254,G256)=0),"CHECK: FALLBACK ID","OK")))))</f>
        <v/>
      </c>
      <c r="O256" s="3"/>
      <c r="P256" s="8">
        <f>IF(OR($N256&lt;&gt;"OK",$B256="",$D256=""),0,IF(COUNTIFS($B$5:$B256,$B256,$D$5:$D256,$D256)=1,1,0))</f>
        <v>0</v>
      </c>
      <c r="Q256" s="8">
        <f>IF(OR($N256&lt;&gt;"OK",$B256="",$D256="",$E256&lt;&gt;"Yes"),0,IF(COUNTIFS($B$5:$B256,$B256,$D$5:$D256,$D256,$E$5:$E256,"Yes")=1,1,0))</f>
        <v>0</v>
      </c>
      <c r="R256" s="8">
        <f>IF(OR($N256&lt;&gt;"OK",$B256="",$G256=""),0,IF(COUNTIFS($B$5:$B256,$B256,$G$5:$G256,$G256)=1,1,0))</f>
        <v>0</v>
      </c>
    </row>
    <row r="257" spans="1:18" ht="30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4"/>
      <c r="M257" s="3"/>
      <c r="N257" s="5" t="str">
        <f>IF(OR(B257="",D257=""),"",IF(B257=D257,"CHECK: SAME NODE",IF(COUNTIF(Nodes!$A$5:$A$254,B257)=0,"CHECK: FROM ID",IF(COUNTIF(Nodes!$A$5:$A$254,D257)=0,"CHECK: TO ID",IF(AND(G257&lt;&gt;"",COUNTIF(Nodes!$A$5:$A$254,G257)=0),"CHECK: FALLBACK ID","OK")))))</f>
        <v/>
      </c>
      <c r="O257" s="3"/>
      <c r="P257" s="8">
        <f>IF(OR($N257&lt;&gt;"OK",$B257="",$D257=""),0,IF(COUNTIFS($B$5:$B257,$B257,$D$5:$D257,$D257)=1,1,0))</f>
        <v>0</v>
      </c>
      <c r="Q257" s="8">
        <f>IF(OR($N257&lt;&gt;"OK",$B257="",$D257="",$E257&lt;&gt;"Yes"),0,IF(COUNTIFS($B$5:$B257,$B257,$D$5:$D257,$D257,$E$5:$E257,"Yes")=1,1,0))</f>
        <v>0</v>
      </c>
      <c r="R257" s="8">
        <f>IF(OR($N257&lt;&gt;"OK",$B257="",$G257=""),0,IF(COUNTIFS($B$5:$B257,$B257,$G$5:$G257,$G257)=1,1,0))</f>
        <v>0</v>
      </c>
    </row>
    <row r="258" spans="1:18" ht="30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4"/>
      <c r="M258" s="3"/>
      <c r="N258" s="5" t="str">
        <f>IF(OR(B258="",D258=""),"",IF(B258=D258,"CHECK: SAME NODE",IF(COUNTIF(Nodes!$A$5:$A$254,B258)=0,"CHECK: FROM ID",IF(COUNTIF(Nodes!$A$5:$A$254,D258)=0,"CHECK: TO ID",IF(AND(G258&lt;&gt;"",COUNTIF(Nodes!$A$5:$A$254,G258)=0),"CHECK: FALLBACK ID","OK")))))</f>
        <v/>
      </c>
      <c r="O258" s="3"/>
      <c r="P258" s="8">
        <f>IF(OR($N258&lt;&gt;"OK",$B258="",$D258=""),0,IF(COUNTIFS($B$5:$B258,$B258,$D$5:$D258,$D258)=1,1,0))</f>
        <v>0</v>
      </c>
      <c r="Q258" s="8">
        <f>IF(OR($N258&lt;&gt;"OK",$B258="",$D258="",$E258&lt;&gt;"Yes"),0,IF(COUNTIFS($B$5:$B258,$B258,$D$5:$D258,$D258,$E$5:$E258,"Yes")=1,1,0))</f>
        <v>0</v>
      </c>
      <c r="R258" s="8">
        <f>IF(OR($N258&lt;&gt;"OK",$B258="",$G258=""),0,IF(COUNTIFS($B$5:$B258,$B258,$G$5:$G258,$G258)=1,1,0))</f>
        <v>0</v>
      </c>
    </row>
    <row r="259" spans="1:18" ht="30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4"/>
      <c r="M259" s="3"/>
      <c r="N259" s="5" t="str">
        <f>IF(OR(B259="",D259=""),"",IF(B259=D259,"CHECK: SAME NODE",IF(COUNTIF(Nodes!$A$5:$A$254,B259)=0,"CHECK: FROM ID",IF(COUNTIF(Nodes!$A$5:$A$254,D259)=0,"CHECK: TO ID",IF(AND(G259&lt;&gt;"",COUNTIF(Nodes!$A$5:$A$254,G259)=0),"CHECK: FALLBACK ID","OK")))))</f>
        <v/>
      </c>
      <c r="O259" s="3"/>
      <c r="P259" s="8">
        <f>IF(OR($N259&lt;&gt;"OK",$B259="",$D259=""),0,IF(COUNTIFS($B$5:$B259,$B259,$D$5:$D259,$D259)=1,1,0))</f>
        <v>0</v>
      </c>
      <c r="Q259" s="8">
        <f>IF(OR($N259&lt;&gt;"OK",$B259="",$D259="",$E259&lt;&gt;"Yes"),0,IF(COUNTIFS($B$5:$B259,$B259,$D$5:$D259,$D259,$E$5:$E259,"Yes")=1,1,0))</f>
        <v>0</v>
      </c>
      <c r="R259" s="8">
        <f>IF(OR($N259&lt;&gt;"OK",$B259="",$G259=""),0,IF(COUNTIFS($B$5:$B259,$B259,$G$5:$G259,$G259)=1,1,0))</f>
        <v>0</v>
      </c>
    </row>
    <row r="260" spans="1:18" ht="30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4"/>
      <c r="M260" s="3"/>
      <c r="N260" s="5" t="str">
        <f>IF(OR(B260="",D260=""),"",IF(B260=D260,"CHECK: SAME NODE",IF(COUNTIF(Nodes!$A$5:$A$254,B260)=0,"CHECK: FROM ID",IF(COUNTIF(Nodes!$A$5:$A$254,D260)=0,"CHECK: TO ID",IF(AND(G260&lt;&gt;"",COUNTIF(Nodes!$A$5:$A$254,G260)=0),"CHECK: FALLBACK ID","OK")))))</f>
        <v/>
      </c>
      <c r="O260" s="3"/>
      <c r="P260" s="8">
        <f>IF(OR($N260&lt;&gt;"OK",$B260="",$D260=""),0,IF(COUNTIFS($B$5:$B260,$B260,$D$5:$D260,$D260)=1,1,0))</f>
        <v>0</v>
      </c>
      <c r="Q260" s="8">
        <f>IF(OR($N260&lt;&gt;"OK",$B260="",$D260="",$E260&lt;&gt;"Yes"),0,IF(COUNTIFS($B$5:$B260,$B260,$D$5:$D260,$D260,$E$5:$E260,"Yes")=1,1,0))</f>
        <v>0</v>
      </c>
      <c r="R260" s="8">
        <f>IF(OR($N260&lt;&gt;"OK",$B260="",$G260=""),0,IF(COUNTIFS($B$5:$B260,$B260,$G$5:$G260,$G260)=1,1,0))</f>
        <v>0</v>
      </c>
    </row>
    <row r="261" spans="1:18" ht="30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4"/>
      <c r="M261" s="3"/>
      <c r="N261" s="5" t="str">
        <f>IF(OR(B261="",D261=""),"",IF(B261=D261,"CHECK: SAME NODE",IF(COUNTIF(Nodes!$A$5:$A$254,B261)=0,"CHECK: FROM ID",IF(COUNTIF(Nodes!$A$5:$A$254,D261)=0,"CHECK: TO ID",IF(AND(G261&lt;&gt;"",COUNTIF(Nodes!$A$5:$A$254,G261)=0),"CHECK: FALLBACK ID","OK")))))</f>
        <v/>
      </c>
      <c r="O261" s="3"/>
      <c r="P261" s="8">
        <f>IF(OR($N261&lt;&gt;"OK",$B261="",$D261=""),0,IF(COUNTIFS($B$5:$B261,$B261,$D$5:$D261,$D261)=1,1,0))</f>
        <v>0</v>
      </c>
      <c r="Q261" s="8">
        <f>IF(OR($N261&lt;&gt;"OK",$B261="",$D261="",$E261&lt;&gt;"Yes"),0,IF(COUNTIFS($B$5:$B261,$B261,$D$5:$D261,$D261,$E$5:$E261,"Yes")=1,1,0))</f>
        <v>0</v>
      </c>
      <c r="R261" s="8">
        <f>IF(OR($N261&lt;&gt;"OK",$B261="",$G261=""),0,IF(COUNTIFS($B$5:$B261,$B261,$G$5:$G261,$G261)=1,1,0))</f>
        <v>0</v>
      </c>
    </row>
    <row r="262" spans="1:18" ht="30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4"/>
      <c r="M262" s="3"/>
      <c r="N262" s="5" t="str">
        <f>IF(OR(B262="",D262=""),"",IF(B262=D262,"CHECK: SAME NODE",IF(COUNTIF(Nodes!$A$5:$A$254,B262)=0,"CHECK: FROM ID",IF(COUNTIF(Nodes!$A$5:$A$254,D262)=0,"CHECK: TO ID",IF(AND(G262&lt;&gt;"",COUNTIF(Nodes!$A$5:$A$254,G262)=0),"CHECK: FALLBACK ID","OK")))))</f>
        <v/>
      </c>
      <c r="O262" s="3"/>
      <c r="P262" s="8">
        <f>IF(OR($N262&lt;&gt;"OK",$B262="",$D262=""),0,IF(COUNTIFS($B$5:$B262,$B262,$D$5:$D262,$D262)=1,1,0))</f>
        <v>0</v>
      </c>
      <c r="Q262" s="8">
        <f>IF(OR($N262&lt;&gt;"OK",$B262="",$D262="",$E262&lt;&gt;"Yes"),0,IF(COUNTIFS($B$5:$B262,$B262,$D$5:$D262,$D262,$E$5:$E262,"Yes")=1,1,0))</f>
        <v>0</v>
      </c>
      <c r="R262" s="8">
        <f>IF(OR($N262&lt;&gt;"OK",$B262="",$G262=""),0,IF(COUNTIFS($B$5:$B262,$B262,$G$5:$G262,$G262)=1,1,0))</f>
        <v>0</v>
      </c>
    </row>
    <row r="263" spans="1:18" ht="30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4"/>
      <c r="M263" s="3"/>
      <c r="N263" s="5" t="str">
        <f>IF(OR(B263="",D263=""),"",IF(B263=D263,"CHECK: SAME NODE",IF(COUNTIF(Nodes!$A$5:$A$254,B263)=0,"CHECK: FROM ID",IF(COUNTIF(Nodes!$A$5:$A$254,D263)=0,"CHECK: TO ID",IF(AND(G263&lt;&gt;"",COUNTIF(Nodes!$A$5:$A$254,G263)=0),"CHECK: FALLBACK ID","OK")))))</f>
        <v/>
      </c>
      <c r="O263" s="3"/>
      <c r="P263" s="8">
        <f>IF(OR($N263&lt;&gt;"OK",$B263="",$D263=""),0,IF(COUNTIFS($B$5:$B263,$B263,$D$5:$D263,$D263)=1,1,0))</f>
        <v>0</v>
      </c>
      <c r="Q263" s="8">
        <f>IF(OR($N263&lt;&gt;"OK",$B263="",$D263="",$E263&lt;&gt;"Yes"),0,IF(COUNTIFS($B$5:$B263,$B263,$D$5:$D263,$D263,$E$5:$E263,"Yes")=1,1,0))</f>
        <v>0</v>
      </c>
      <c r="R263" s="8">
        <f>IF(OR($N263&lt;&gt;"OK",$B263="",$G263=""),0,IF(COUNTIFS($B$5:$B263,$B263,$G$5:$G263,$G263)=1,1,0))</f>
        <v>0</v>
      </c>
    </row>
    <row r="264" spans="1:18" ht="30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4"/>
      <c r="M264" s="3"/>
      <c r="N264" s="5" t="str">
        <f>IF(OR(B264="",D264=""),"",IF(B264=D264,"CHECK: SAME NODE",IF(COUNTIF(Nodes!$A$5:$A$254,B264)=0,"CHECK: FROM ID",IF(COUNTIF(Nodes!$A$5:$A$254,D264)=0,"CHECK: TO ID",IF(AND(G264&lt;&gt;"",COUNTIF(Nodes!$A$5:$A$254,G264)=0),"CHECK: FALLBACK ID","OK")))))</f>
        <v/>
      </c>
      <c r="O264" s="3"/>
      <c r="P264" s="8">
        <f>IF(OR($N264&lt;&gt;"OK",$B264="",$D264=""),0,IF(COUNTIFS($B$5:$B264,$B264,$D$5:$D264,$D264)=1,1,0))</f>
        <v>0</v>
      </c>
      <c r="Q264" s="8">
        <f>IF(OR($N264&lt;&gt;"OK",$B264="",$D264="",$E264&lt;&gt;"Yes"),0,IF(COUNTIFS($B$5:$B264,$B264,$D$5:$D264,$D264,$E$5:$E264,"Yes")=1,1,0))</f>
        <v>0</v>
      </c>
      <c r="R264" s="8">
        <f>IF(OR($N264&lt;&gt;"OK",$B264="",$G264=""),0,IF(COUNTIFS($B$5:$B264,$B264,$G$5:$G264,$G264)=1,1,0))</f>
        <v>0</v>
      </c>
    </row>
    <row r="265" spans="1:18" ht="30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4"/>
      <c r="M265" s="3"/>
      <c r="N265" s="5" t="str">
        <f>IF(OR(B265="",D265=""),"",IF(B265=D265,"CHECK: SAME NODE",IF(COUNTIF(Nodes!$A$5:$A$254,B265)=0,"CHECK: FROM ID",IF(COUNTIF(Nodes!$A$5:$A$254,D265)=0,"CHECK: TO ID",IF(AND(G265&lt;&gt;"",COUNTIF(Nodes!$A$5:$A$254,G265)=0),"CHECK: FALLBACK ID","OK")))))</f>
        <v/>
      </c>
      <c r="O265" s="3"/>
      <c r="P265" s="8">
        <f>IF(OR($N265&lt;&gt;"OK",$B265="",$D265=""),0,IF(COUNTIFS($B$5:$B265,$B265,$D$5:$D265,$D265)=1,1,0))</f>
        <v>0</v>
      </c>
      <c r="Q265" s="8">
        <f>IF(OR($N265&lt;&gt;"OK",$B265="",$D265="",$E265&lt;&gt;"Yes"),0,IF(COUNTIFS($B$5:$B265,$B265,$D$5:$D265,$D265,$E$5:$E265,"Yes")=1,1,0))</f>
        <v>0</v>
      </c>
      <c r="R265" s="8">
        <f>IF(OR($N265&lt;&gt;"OK",$B265="",$G265=""),0,IF(COUNTIFS($B$5:$B265,$B265,$G$5:$G265,$G265)=1,1,0))</f>
        <v>0</v>
      </c>
    </row>
    <row r="266" spans="1:18" ht="30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4"/>
      <c r="M266" s="3"/>
      <c r="N266" s="5" t="str">
        <f>IF(OR(B266="",D266=""),"",IF(B266=D266,"CHECK: SAME NODE",IF(COUNTIF(Nodes!$A$5:$A$254,B266)=0,"CHECK: FROM ID",IF(COUNTIF(Nodes!$A$5:$A$254,D266)=0,"CHECK: TO ID",IF(AND(G266&lt;&gt;"",COUNTIF(Nodes!$A$5:$A$254,G266)=0),"CHECK: FALLBACK ID","OK")))))</f>
        <v/>
      </c>
      <c r="O266" s="3"/>
      <c r="P266" s="8">
        <f>IF(OR($N266&lt;&gt;"OK",$B266="",$D266=""),0,IF(COUNTIFS($B$5:$B266,$B266,$D$5:$D266,$D266)=1,1,0))</f>
        <v>0</v>
      </c>
      <c r="Q266" s="8">
        <f>IF(OR($N266&lt;&gt;"OK",$B266="",$D266="",$E266&lt;&gt;"Yes"),0,IF(COUNTIFS($B$5:$B266,$B266,$D$5:$D266,$D266,$E$5:$E266,"Yes")=1,1,0))</f>
        <v>0</v>
      </c>
      <c r="R266" s="8">
        <f>IF(OR($N266&lt;&gt;"OK",$B266="",$G266=""),0,IF(COUNTIFS($B$5:$B266,$B266,$G$5:$G266,$G266)=1,1,0))</f>
        <v>0</v>
      </c>
    </row>
    <row r="267" spans="1:18" ht="30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4"/>
      <c r="M267" s="3"/>
      <c r="N267" s="5" t="str">
        <f>IF(OR(B267="",D267=""),"",IF(B267=D267,"CHECK: SAME NODE",IF(COUNTIF(Nodes!$A$5:$A$254,B267)=0,"CHECK: FROM ID",IF(COUNTIF(Nodes!$A$5:$A$254,D267)=0,"CHECK: TO ID",IF(AND(G267&lt;&gt;"",COUNTIF(Nodes!$A$5:$A$254,G267)=0),"CHECK: FALLBACK ID","OK")))))</f>
        <v/>
      </c>
      <c r="O267" s="3"/>
      <c r="P267" s="8">
        <f>IF(OR($N267&lt;&gt;"OK",$B267="",$D267=""),0,IF(COUNTIFS($B$5:$B267,$B267,$D$5:$D267,$D267)=1,1,0))</f>
        <v>0</v>
      </c>
      <c r="Q267" s="8">
        <f>IF(OR($N267&lt;&gt;"OK",$B267="",$D267="",$E267&lt;&gt;"Yes"),0,IF(COUNTIFS($B$5:$B267,$B267,$D$5:$D267,$D267,$E$5:$E267,"Yes")=1,1,0))</f>
        <v>0</v>
      </c>
      <c r="R267" s="8">
        <f>IF(OR($N267&lt;&gt;"OK",$B267="",$G267=""),0,IF(COUNTIFS($B$5:$B267,$B267,$G$5:$G267,$G267)=1,1,0))</f>
        <v>0</v>
      </c>
    </row>
    <row r="268" spans="1:18" ht="30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4"/>
      <c r="M268" s="3"/>
      <c r="N268" s="5" t="str">
        <f>IF(OR(B268="",D268=""),"",IF(B268=D268,"CHECK: SAME NODE",IF(COUNTIF(Nodes!$A$5:$A$254,B268)=0,"CHECK: FROM ID",IF(COUNTIF(Nodes!$A$5:$A$254,D268)=0,"CHECK: TO ID",IF(AND(G268&lt;&gt;"",COUNTIF(Nodes!$A$5:$A$254,G268)=0),"CHECK: FALLBACK ID","OK")))))</f>
        <v/>
      </c>
      <c r="O268" s="3"/>
      <c r="P268" s="8">
        <f>IF(OR($N268&lt;&gt;"OK",$B268="",$D268=""),0,IF(COUNTIFS($B$5:$B268,$B268,$D$5:$D268,$D268)=1,1,0))</f>
        <v>0</v>
      </c>
      <c r="Q268" s="8">
        <f>IF(OR($N268&lt;&gt;"OK",$B268="",$D268="",$E268&lt;&gt;"Yes"),0,IF(COUNTIFS($B$5:$B268,$B268,$D$5:$D268,$D268,$E$5:$E268,"Yes")=1,1,0))</f>
        <v>0</v>
      </c>
      <c r="R268" s="8">
        <f>IF(OR($N268&lt;&gt;"OK",$B268="",$G268=""),0,IF(COUNTIFS($B$5:$B268,$B268,$G$5:$G268,$G268)=1,1,0))</f>
        <v>0</v>
      </c>
    </row>
    <row r="269" spans="1:18" ht="30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4"/>
      <c r="M269" s="3"/>
      <c r="N269" s="5" t="str">
        <f>IF(OR(B269="",D269=""),"",IF(B269=D269,"CHECK: SAME NODE",IF(COUNTIF(Nodes!$A$5:$A$254,B269)=0,"CHECK: FROM ID",IF(COUNTIF(Nodes!$A$5:$A$254,D269)=0,"CHECK: TO ID",IF(AND(G269&lt;&gt;"",COUNTIF(Nodes!$A$5:$A$254,G269)=0),"CHECK: FALLBACK ID","OK")))))</f>
        <v/>
      </c>
      <c r="O269" s="3"/>
      <c r="P269" s="8">
        <f>IF(OR($N269&lt;&gt;"OK",$B269="",$D269=""),0,IF(COUNTIFS($B$5:$B269,$B269,$D$5:$D269,$D269)=1,1,0))</f>
        <v>0</v>
      </c>
      <c r="Q269" s="8">
        <f>IF(OR($N269&lt;&gt;"OK",$B269="",$D269="",$E269&lt;&gt;"Yes"),0,IF(COUNTIFS($B$5:$B269,$B269,$D$5:$D269,$D269,$E$5:$E269,"Yes")=1,1,0))</f>
        <v>0</v>
      </c>
      <c r="R269" s="8">
        <f>IF(OR($N269&lt;&gt;"OK",$B269="",$G269=""),0,IF(COUNTIFS($B$5:$B269,$B269,$G$5:$G269,$G269)=1,1,0))</f>
        <v>0</v>
      </c>
    </row>
    <row r="270" spans="1:18" ht="30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4"/>
      <c r="M270" s="3"/>
      <c r="N270" s="5" t="str">
        <f>IF(OR(B270="",D270=""),"",IF(B270=D270,"CHECK: SAME NODE",IF(COUNTIF(Nodes!$A$5:$A$254,B270)=0,"CHECK: FROM ID",IF(COUNTIF(Nodes!$A$5:$A$254,D270)=0,"CHECK: TO ID",IF(AND(G270&lt;&gt;"",COUNTIF(Nodes!$A$5:$A$254,G270)=0),"CHECK: FALLBACK ID","OK")))))</f>
        <v/>
      </c>
      <c r="O270" s="3"/>
      <c r="P270" s="8">
        <f>IF(OR($N270&lt;&gt;"OK",$B270="",$D270=""),0,IF(COUNTIFS($B$5:$B270,$B270,$D$5:$D270,$D270)=1,1,0))</f>
        <v>0</v>
      </c>
      <c r="Q270" s="8">
        <f>IF(OR($N270&lt;&gt;"OK",$B270="",$D270="",$E270&lt;&gt;"Yes"),0,IF(COUNTIFS($B$5:$B270,$B270,$D$5:$D270,$D270,$E$5:$E270,"Yes")=1,1,0))</f>
        <v>0</v>
      </c>
      <c r="R270" s="8">
        <f>IF(OR($N270&lt;&gt;"OK",$B270="",$G270=""),0,IF(COUNTIFS($B$5:$B270,$B270,$G$5:$G270,$G270)=1,1,0))</f>
        <v>0</v>
      </c>
    </row>
    <row r="271" spans="1:18" ht="30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4"/>
      <c r="M271" s="3"/>
      <c r="N271" s="5" t="str">
        <f>IF(OR(B271="",D271=""),"",IF(B271=D271,"CHECK: SAME NODE",IF(COUNTIF(Nodes!$A$5:$A$254,B271)=0,"CHECK: FROM ID",IF(COUNTIF(Nodes!$A$5:$A$254,D271)=0,"CHECK: TO ID",IF(AND(G271&lt;&gt;"",COUNTIF(Nodes!$A$5:$A$254,G271)=0),"CHECK: FALLBACK ID","OK")))))</f>
        <v/>
      </c>
      <c r="O271" s="3"/>
      <c r="P271" s="8">
        <f>IF(OR($N271&lt;&gt;"OK",$B271="",$D271=""),0,IF(COUNTIFS($B$5:$B271,$B271,$D$5:$D271,$D271)=1,1,0))</f>
        <v>0</v>
      </c>
      <c r="Q271" s="8">
        <f>IF(OR($N271&lt;&gt;"OK",$B271="",$D271="",$E271&lt;&gt;"Yes"),0,IF(COUNTIFS($B$5:$B271,$B271,$D$5:$D271,$D271,$E$5:$E271,"Yes")=1,1,0))</f>
        <v>0</v>
      </c>
      <c r="R271" s="8">
        <f>IF(OR($N271&lt;&gt;"OK",$B271="",$G271=""),0,IF(COUNTIFS($B$5:$B271,$B271,$G$5:$G271,$G271)=1,1,0))</f>
        <v>0</v>
      </c>
    </row>
    <row r="272" spans="1:18" ht="30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4"/>
      <c r="M272" s="3"/>
      <c r="N272" s="5" t="str">
        <f>IF(OR(B272="",D272=""),"",IF(B272=D272,"CHECK: SAME NODE",IF(COUNTIF(Nodes!$A$5:$A$254,B272)=0,"CHECK: FROM ID",IF(COUNTIF(Nodes!$A$5:$A$254,D272)=0,"CHECK: TO ID",IF(AND(G272&lt;&gt;"",COUNTIF(Nodes!$A$5:$A$254,G272)=0),"CHECK: FALLBACK ID","OK")))))</f>
        <v/>
      </c>
      <c r="O272" s="3"/>
      <c r="P272" s="8">
        <f>IF(OR($N272&lt;&gt;"OK",$B272="",$D272=""),0,IF(COUNTIFS($B$5:$B272,$B272,$D$5:$D272,$D272)=1,1,0))</f>
        <v>0</v>
      </c>
      <c r="Q272" s="8">
        <f>IF(OR($N272&lt;&gt;"OK",$B272="",$D272="",$E272&lt;&gt;"Yes"),0,IF(COUNTIFS($B$5:$B272,$B272,$D$5:$D272,$D272,$E$5:$E272,"Yes")=1,1,0))</f>
        <v>0</v>
      </c>
      <c r="R272" s="8">
        <f>IF(OR($N272&lt;&gt;"OK",$B272="",$G272=""),0,IF(COUNTIFS($B$5:$B272,$B272,$G$5:$G272,$G272)=1,1,0))</f>
        <v>0</v>
      </c>
    </row>
    <row r="273" spans="1:18" ht="30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4"/>
      <c r="M273" s="3"/>
      <c r="N273" s="5" t="str">
        <f>IF(OR(B273="",D273=""),"",IF(B273=D273,"CHECK: SAME NODE",IF(COUNTIF(Nodes!$A$5:$A$254,B273)=0,"CHECK: FROM ID",IF(COUNTIF(Nodes!$A$5:$A$254,D273)=0,"CHECK: TO ID",IF(AND(G273&lt;&gt;"",COUNTIF(Nodes!$A$5:$A$254,G273)=0),"CHECK: FALLBACK ID","OK")))))</f>
        <v/>
      </c>
      <c r="O273" s="3"/>
      <c r="P273" s="8">
        <f>IF(OR($N273&lt;&gt;"OK",$B273="",$D273=""),0,IF(COUNTIFS($B$5:$B273,$B273,$D$5:$D273,$D273)=1,1,0))</f>
        <v>0</v>
      </c>
      <c r="Q273" s="8">
        <f>IF(OR($N273&lt;&gt;"OK",$B273="",$D273="",$E273&lt;&gt;"Yes"),0,IF(COUNTIFS($B$5:$B273,$B273,$D$5:$D273,$D273,$E$5:$E273,"Yes")=1,1,0))</f>
        <v>0</v>
      </c>
      <c r="R273" s="8">
        <f>IF(OR($N273&lt;&gt;"OK",$B273="",$G273=""),0,IF(COUNTIFS($B$5:$B273,$B273,$G$5:$G273,$G273)=1,1,0))</f>
        <v>0</v>
      </c>
    </row>
    <row r="274" spans="1:18" ht="30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4"/>
      <c r="M274" s="3"/>
      <c r="N274" s="5" t="str">
        <f>IF(OR(B274="",D274=""),"",IF(B274=D274,"CHECK: SAME NODE",IF(COUNTIF(Nodes!$A$5:$A$254,B274)=0,"CHECK: FROM ID",IF(COUNTIF(Nodes!$A$5:$A$254,D274)=0,"CHECK: TO ID",IF(AND(G274&lt;&gt;"",COUNTIF(Nodes!$A$5:$A$254,G274)=0),"CHECK: FALLBACK ID","OK")))))</f>
        <v/>
      </c>
      <c r="O274" s="3"/>
      <c r="P274" s="8">
        <f>IF(OR($N274&lt;&gt;"OK",$B274="",$D274=""),0,IF(COUNTIFS($B$5:$B274,$B274,$D$5:$D274,$D274)=1,1,0))</f>
        <v>0</v>
      </c>
      <c r="Q274" s="8">
        <f>IF(OR($N274&lt;&gt;"OK",$B274="",$D274="",$E274&lt;&gt;"Yes"),0,IF(COUNTIFS($B$5:$B274,$B274,$D$5:$D274,$D274,$E$5:$E274,"Yes")=1,1,0))</f>
        <v>0</v>
      </c>
      <c r="R274" s="8">
        <f>IF(OR($N274&lt;&gt;"OK",$B274="",$G274=""),0,IF(COUNTIFS($B$5:$B274,$B274,$G$5:$G274,$G274)=1,1,0))</f>
        <v>0</v>
      </c>
    </row>
    <row r="275" spans="1:18" ht="30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4"/>
      <c r="M275" s="3"/>
      <c r="N275" s="5" t="str">
        <f>IF(OR(B275="",D275=""),"",IF(B275=D275,"CHECK: SAME NODE",IF(COUNTIF(Nodes!$A$5:$A$254,B275)=0,"CHECK: FROM ID",IF(COUNTIF(Nodes!$A$5:$A$254,D275)=0,"CHECK: TO ID",IF(AND(G275&lt;&gt;"",COUNTIF(Nodes!$A$5:$A$254,G275)=0),"CHECK: FALLBACK ID","OK")))))</f>
        <v/>
      </c>
      <c r="O275" s="3"/>
      <c r="P275" s="8">
        <f>IF(OR($N275&lt;&gt;"OK",$B275="",$D275=""),0,IF(COUNTIFS($B$5:$B275,$B275,$D$5:$D275,$D275)=1,1,0))</f>
        <v>0</v>
      </c>
      <c r="Q275" s="8">
        <f>IF(OR($N275&lt;&gt;"OK",$B275="",$D275="",$E275&lt;&gt;"Yes"),0,IF(COUNTIFS($B$5:$B275,$B275,$D$5:$D275,$D275,$E$5:$E275,"Yes")=1,1,0))</f>
        <v>0</v>
      </c>
      <c r="R275" s="8">
        <f>IF(OR($N275&lt;&gt;"OK",$B275="",$G275=""),0,IF(COUNTIFS($B$5:$B275,$B275,$G$5:$G275,$G275)=1,1,0))</f>
        <v>0</v>
      </c>
    </row>
    <row r="276" spans="1:18" ht="30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4"/>
      <c r="M276" s="3"/>
      <c r="N276" s="5" t="str">
        <f>IF(OR(B276="",D276=""),"",IF(B276=D276,"CHECK: SAME NODE",IF(COUNTIF(Nodes!$A$5:$A$254,B276)=0,"CHECK: FROM ID",IF(COUNTIF(Nodes!$A$5:$A$254,D276)=0,"CHECK: TO ID",IF(AND(G276&lt;&gt;"",COUNTIF(Nodes!$A$5:$A$254,G276)=0),"CHECK: FALLBACK ID","OK")))))</f>
        <v/>
      </c>
      <c r="O276" s="3"/>
      <c r="P276" s="8">
        <f>IF(OR($N276&lt;&gt;"OK",$B276="",$D276=""),0,IF(COUNTIFS($B$5:$B276,$B276,$D$5:$D276,$D276)=1,1,0))</f>
        <v>0</v>
      </c>
      <c r="Q276" s="8">
        <f>IF(OR($N276&lt;&gt;"OK",$B276="",$D276="",$E276&lt;&gt;"Yes"),0,IF(COUNTIFS($B$5:$B276,$B276,$D$5:$D276,$D276,$E$5:$E276,"Yes")=1,1,0))</f>
        <v>0</v>
      </c>
      <c r="R276" s="8">
        <f>IF(OR($N276&lt;&gt;"OK",$B276="",$G276=""),0,IF(COUNTIFS($B$5:$B276,$B276,$G$5:$G276,$G276)=1,1,0))</f>
        <v>0</v>
      </c>
    </row>
    <row r="277" spans="1:18" ht="30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4"/>
      <c r="M277" s="3"/>
      <c r="N277" s="5" t="str">
        <f>IF(OR(B277="",D277=""),"",IF(B277=D277,"CHECK: SAME NODE",IF(COUNTIF(Nodes!$A$5:$A$254,B277)=0,"CHECK: FROM ID",IF(COUNTIF(Nodes!$A$5:$A$254,D277)=0,"CHECK: TO ID",IF(AND(G277&lt;&gt;"",COUNTIF(Nodes!$A$5:$A$254,G277)=0),"CHECK: FALLBACK ID","OK")))))</f>
        <v/>
      </c>
      <c r="O277" s="3"/>
      <c r="P277" s="8">
        <f>IF(OR($N277&lt;&gt;"OK",$B277="",$D277=""),0,IF(COUNTIFS($B$5:$B277,$B277,$D$5:$D277,$D277)=1,1,0))</f>
        <v>0</v>
      </c>
      <c r="Q277" s="8">
        <f>IF(OR($N277&lt;&gt;"OK",$B277="",$D277="",$E277&lt;&gt;"Yes"),0,IF(COUNTIFS($B$5:$B277,$B277,$D$5:$D277,$D277,$E$5:$E277,"Yes")=1,1,0))</f>
        <v>0</v>
      </c>
      <c r="R277" s="8">
        <f>IF(OR($N277&lt;&gt;"OK",$B277="",$G277=""),0,IF(COUNTIFS($B$5:$B277,$B277,$G$5:$G277,$G277)=1,1,0))</f>
        <v>0</v>
      </c>
    </row>
    <row r="278" spans="1:18" ht="30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4"/>
      <c r="M278" s="3"/>
      <c r="N278" s="5" t="str">
        <f>IF(OR(B278="",D278=""),"",IF(B278=D278,"CHECK: SAME NODE",IF(COUNTIF(Nodes!$A$5:$A$254,B278)=0,"CHECK: FROM ID",IF(COUNTIF(Nodes!$A$5:$A$254,D278)=0,"CHECK: TO ID",IF(AND(G278&lt;&gt;"",COUNTIF(Nodes!$A$5:$A$254,G278)=0),"CHECK: FALLBACK ID","OK")))))</f>
        <v/>
      </c>
      <c r="O278" s="3"/>
      <c r="P278" s="8">
        <f>IF(OR($N278&lt;&gt;"OK",$B278="",$D278=""),0,IF(COUNTIFS($B$5:$B278,$B278,$D$5:$D278,$D278)=1,1,0))</f>
        <v>0</v>
      </c>
      <c r="Q278" s="8">
        <f>IF(OR($N278&lt;&gt;"OK",$B278="",$D278="",$E278&lt;&gt;"Yes"),0,IF(COUNTIFS($B$5:$B278,$B278,$D$5:$D278,$D278,$E$5:$E278,"Yes")=1,1,0))</f>
        <v>0</v>
      </c>
      <c r="R278" s="8">
        <f>IF(OR($N278&lt;&gt;"OK",$B278="",$G278=""),0,IF(COUNTIFS($B$5:$B278,$B278,$G$5:$G278,$G278)=1,1,0))</f>
        <v>0</v>
      </c>
    </row>
    <row r="279" spans="1:18" ht="30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4"/>
      <c r="M279" s="3"/>
      <c r="N279" s="5" t="str">
        <f>IF(OR(B279="",D279=""),"",IF(B279=D279,"CHECK: SAME NODE",IF(COUNTIF(Nodes!$A$5:$A$254,B279)=0,"CHECK: FROM ID",IF(COUNTIF(Nodes!$A$5:$A$254,D279)=0,"CHECK: TO ID",IF(AND(G279&lt;&gt;"",COUNTIF(Nodes!$A$5:$A$254,G279)=0),"CHECK: FALLBACK ID","OK")))))</f>
        <v/>
      </c>
      <c r="O279" s="3"/>
      <c r="P279" s="8">
        <f>IF(OR($N279&lt;&gt;"OK",$B279="",$D279=""),0,IF(COUNTIFS($B$5:$B279,$B279,$D$5:$D279,$D279)=1,1,0))</f>
        <v>0</v>
      </c>
      <c r="Q279" s="8">
        <f>IF(OR($N279&lt;&gt;"OK",$B279="",$D279="",$E279&lt;&gt;"Yes"),0,IF(COUNTIFS($B$5:$B279,$B279,$D$5:$D279,$D279,$E$5:$E279,"Yes")=1,1,0))</f>
        <v>0</v>
      </c>
      <c r="R279" s="8">
        <f>IF(OR($N279&lt;&gt;"OK",$B279="",$G279=""),0,IF(COUNTIFS($B$5:$B279,$B279,$G$5:$G279,$G279)=1,1,0))</f>
        <v>0</v>
      </c>
    </row>
    <row r="280" spans="1:18" ht="30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4"/>
      <c r="M280" s="3"/>
      <c r="N280" s="5" t="str">
        <f>IF(OR(B280="",D280=""),"",IF(B280=D280,"CHECK: SAME NODE",IF(COUNTIF(Nodes!$A$5:$A$254,B280)=0,"CHECK: FROM ID",IF(COUNTIF(Nodes!$A$5:$A$254,D280)=0,"CHECK: TO ID",IF(AND(G280&lt;&gt;"",COUNTIF(Nodes!$A$5:$A$254,G280)=0),"CHECK: FALLBACK ID","OK")))))</f>
        <v/>
      </c>
      <c r="O280" s="3"/>
      <c r="P280" s="8">
        <f>IF(OR($N280&lt;&gt;"OK",$B280="",$D280=""),0,IF(COUNTIFS($B$5:$B280,$B280,$D$5:$D280,$D280)=1,1,0))</f>
        <v>0</v>
      </c>
      <c r="Q280" s="8">
        <f>IF(OR($N280&lt;&gt;"OK",$B280="",$D280="",$E280&lt;&gt;"Yes"),0,IF(COUNTIFS($B$5:$B280,$B280,$D$5:$D280,$D280,$E$5:$E280,"Yes")=1,1,0))</f>
        <v>0</v>
      </c>
      <c r="R280" s="8">
        <f>IF(OR($N280&lt;&gt;"OK",$B280="",$G280=""),0,IF(COUNTIFS($B$5:$B280,$B280,$G$5:$G280,$G280)=1,1,0))</f>
        <v>0</v>
      </c>
    </row>
    <row r="281" spans="1:18" ht="30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4"/>
      <c r="M281" s="3"/>
      <c r="N281" s="5" t="str">
        <f>IF(OR(B281="",D281=""),"",IF(B281=D281,"CHECK: SAME NODE",IF(COUNTIF(Nodes!$A$5:$A$254,B281)=0,"CHECK: FROM ID",IF(COUNTIF(Nodes!$A$5:$A$254,D281)=0,"CHECK: TO ID",IF(AND(G281&lt;&gt;"",COUNTIF(Nodes!$A$5:$A$254,G281)=0),"CHECK: FALLBACK ID","OK")))))</f>
        <v/>
      </c>
      <c r="O281" s="3"/>
      <c r="P281" s="8">
        <f>IF(OR($N281&lt;&gt;"OK",$B281="",$D281=""),0,IF(COUNTIFS($B$5:$B281,$B281,$D$5:$D281,$D281)=1,1,0))</f>
        <v>0</v>
      </c>
      <c r="Q281" s="8">
        <f>IF(OR($N281&lt;&gt;"OK",$B281="",$D281="",$E281&lt;&gt;"Yes"),0,IF(COUNTIFS($B$5:$B281,$B281,$D$5:$D281,$D281,$E$5:$E281,"Yes")=1,1,0))</f>
        <v>0</v>
      </c>
      <c r="R281" s="8">
        <f>IF(OR($N281&lt;&gt;"OK",$B281="",$G281=""),0,IF(COUNTIFS($B$5:$B281,$B281,$G$5:$G281,$G281)=1,1,0))</f>
        <v>0</v>
      </c>
    </row>
    <row r="282" spans="1:18" ht="30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4"/>
      <c r="M282" s="3"/>
      <c r="N282" s="5" t="str">
        <f>IF(OR(B282="",D282=""),"",IF(B282=D282,"CHECK: SAME NODE",IF(COUNTIF(Nodes!$A$5:$A$254,B282)=0,"CHECK: FROM ID",IF(COUNTIF(Nodes!$A$5:$A$254,D282)=0,"CHECK: TO ID",IF(AND(G282&lt;&gt;"",COUNTIF(Nodes!$A$5:$A$254,G282)=0),"CHECK: FALLBACK ID","OK")))))</f>
        <v/>
      </c>
      <c r="O282" s="3"/>
      <c r="P282" s="8">
        <f>IF(OR($N282&lt;&gt;"OK",$B282="",$D282=""),0,IF(COUNTIFS($B$5:$B282,$B282,$D$5:$D282,$D282)=1,1,0))</f>
        <v>0</v>
      </c>
      <c r="Q282" s="8">
        <f>IF(OR($N282&lt;&gt;"OK",$B282="",$D282="",$E282&lt;&gt;"Yes"),0,IF(COUNTIFS($B$5:$B282,$B282,$D$5:$D282,$D282,$E$5:$E282,"Yes")=1,1,0))</f>
        <v>0</v>
      </c>
      <c r="R282" s="8">
        <f>IF(OR($N282&lt;&gt;"OK",$B282="",$G282=""),0,IF(COUNTIFS($B$5:$B282,$B282,$G$5:$G282,$G282)=1,1,0))</f>
        <v>0</v>
      </c>
    </row>
    <row r="283" spans="1:18" ht="30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4"/>
      <c r="M283" s="3"/>
      <c r="N283" s="5" t="str">
        <f>IF(OR(B283="",D283=""),"",IF(B283=D283,"CHECK: SAME NODE",IF(COUNTIF(Nodes!$A$5:$A$254,B283)=0,"CHECK: FROM ID",IF(COUNTIF(Nodes!$A$5:$A$254,D283)=0,"CHECK: TO ID",IF(AND(G283&lt;&gt;"",COUNTIF(Nodes!$A$5:$A$254,G283)=0),"CHECK: FALLBACK ID","OK")))))</f>
        <v/>
      </c>
      <c r="O283" s="3"/>
      <c r="P283" s="8">
        <f>IF(OR($N283&lt;&gt;"OK",$B283="",$D283=""),0,IF(COUNTIFS($B$5:$B283,$B283,$D$5:$D283,$D283)=1,1,0))</f>
        <v>0</v>
      </c>
      <c r="Q283" s="8">
        <f>IF(OR($N283&lt;&gt;"OK",$B283="",$D283="",$E283&lt;&gt;"Yes"),0,IF(COUNTIFS($B$5:$B283,$B283,$D$5:$D283,$D283,$E$5:$E283,"Yes")=1,1,0))</f>
        <v>0</v>
      </c>
      <c r="R283" s="8">
        <f>IF(OR($N283&lt;&gt;"OK",$B283="",$G283=""),0,IF(COUNTIFS($B$5:$B283,$B283,$G$5:$G283,$G283)=1,1,0))</f>
        <v>0</v>
      </c>
    </row>
    <row r="284" spans="1:18" ht="30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4"/>
      <c r="M284" s="3"/>
      <c r="N284" s="5" t="str">
        <f>IF(OR(B284="",D284=""),"",IF(B284=D284,"CHECK: SAME NODE",IF(COUNTIF(Nodes!$A$5:$A$254,B284)=0,"CHECK: FROM ID",IF(COUNTIF(Nodes!$A$5:$A$254,D284)=0,"CHECK: TO ID",IF(AND(G284&lt;&gt;"",COUNTIF(Nodes!$A$5:$A$254,G284)=0),"CHECK: FALLBACK ID","OK")))))</f>
        <v/>
      </c>
      <c r="O284" s="3"/>
      <c r="P284" s="8">
        <f>IF(OR($N284&lt;&gt;"OK",$B284="",$D284=""),0,IF(COUNTIFS($B$5:$B284,$B284,$D$5:$D284,$D284)=1,1,0))</f>
        <v>0</v>
      </c>
      <c r="Q284" s="8">
        <f>IF(OR($N284&lt;&gt;"OK",$B284="",$D284="",$E284&lt;&gt;"Yes"),0,IF(COUNTIFS($B$5:$B284,$B284,$D$5:$D284,$D284,$E$5:$E284,"Yes")=1,1,0))</f>
        <v>0</v>
      </c>
      <c r="R284" s="8">
        <f>IF(OR($N284&lt;&gt;"OK",$B284="",$G284=""),0,IF(COUNTIFS($B$5:$B284,$B284,$G$5:$G284,$G284)=1,1,0))</f>
        <v>0</v>
      </c>
    </row>
    <row r="285" spans="1:18" ht="30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4"/>
      <c r="M285" s="3"/>
      <c r="N285" s="5" t="str">
        <f>IF(OR(B285="",D285=""),"",IF(B285=D285,"CHECK: SAME NODE",IF(COUNTIF(Nodes!$A$5:$A$254,B285)=0,"CHECK: FROM ID",IF(COUNTIF(Nodes!$A$5:$A$254,D285)=0,"CHECK: TO ID",IF(AND(G285&lt;&gt;"",COUNTIF(Nodes!$A$5:$A$254,G285)=0),"CHECK: FALLBACK ID","OK")))))</f>
        <v/>
      </c>
      <c r="O285" s="3"/>
      <c r="P285" s="8">
        <f>IF(OR($N285&lt;&gt;"OK",$B285="",$D285=""),0,IF(COUNTIFS($B$5:$B285,$B285,$D$5:$D285,$D285)=1,1,0))</f>
        <v>0</v>
      </c>
      <c r="Q285" s="8">
        <f>IF(OR($N285&lt;&gt;"OK",$B285="",$D285="",$E285&lt;&gt;"Yes"),0,IF(COUNTIFS($B$5:$B285,$B285,$D$5:$D285,$D285,$E$5:$E285,"Yes")=1,1,0))</f>
        <v>0</v>
      </c>
      <c r="R285" s="8">
        <f>IF(OR($N285&lt;&gt;"OK",$B285="",$G285=""),0,IF(COUNTIFS($B$5:$B285,$B285,$G$5:$G285,$G285)=1,1,0))</f>
        <v>0</v>
      </c>
    </row>
    <row r="286" spans="1:18" ht="30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4"/>
      <c r="M286" s="3"/>
      <c r="N286" s="5" t="str">
        <f>IF(OR(B286="",D286=""),"",IF(B286=D286,"CHECK: SAME NODE",IF(COUNTIF(Nodes!$A$5:$A$254,B286)=0,"CHECK: FROM ID",IF(COUNTIF(Nodes!$A$5:$A$254,D286)=0,"CHECK: TO ID",IF(AND(G286&lt;&gt;"",COUNTIF(Nodes!$A$5:$A$254,G286)=0),"CHECK: FALLBACK ID","OK")))))</f>
        <v/>
      </c>
      <c r="O286" s="3"/>
      <c r="P286" s="8">
        <f>IF(OR($N286&lt;&gt;"OK",$B286="",$D286=""),0,IF(COUNTIFS($B$5:$B286,$B286,$D$5:$D286,$D286)=1,1,0))</f>
        <v>0</v>
      </c>
      <c r="Q286" s="8">
        <f>IF(OR($N286&lt;&gt;"OK",$B286="",$D286="",$E286&lt;&gt;"Yes"),0,IF(COUNTIFS($B$5:$B286,$B286,$D$5:$D286,$D286,$E$5:$E286,"Yes")=1,1,0))</f>
        <v>0</v>
      </c>
      <c r="R286" s="8">
        <f>IF(OR($N286&lt;&gt;"OK",$B286="",$G286=""),0,IF(COUNTIFS($B$5:$B286,$B286,$G$5:$G286,$G286)=1,1,0))</f>
        <v>0</v>
      </c>
    </row>
    <row r="287" spans="1:18" ht="30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4"/>
      <c r="M287" s="3"/>
      <c r="N287" s="5" t="str">
        <f>IF(OR(B287="",D287=""),"",IF(B287=D287,"CHECK: SAME NODE",IF(COUNTIF(Nodes!$A$5:$A$254,B287)=0,"CHECK: FROM ID",IF(COUNTIF(Nodes!$A$5:$A$254,D287)=0,"CHECK: TO ID",IF(AND(G287&lt;&gt;"",COUNTIF(Nodes!$A$5:$A$254,G287)=0),"CHECK: FALLBACK ID","OK")))))</f>
        <v/>
      </c>
      <c r="O287" s="3"/>
      <c r="P287" s="8">
        <f>IF(OR($N287&lt;&gt;"OK",$B287="",$D287=""),0,IF(COUNTIFS($B$5:$B287,$B287,$D$5:$D287,$D287)=1,1,0))</f>
        <v>0</v>
      </c>
      <c r="Q287" s="8">
        <f>IF(OR($N287&lt;&gt;"OK",$B287="",$D287="",$E287&lt;&gt;"Yes"),0,IF(COUNTIFS($B$5:$B287,$B287,$D$5:$D287,$D287,$E$5:$E287,"Yes")=1,1,0))</f>
        <v>0</v>
      </c>
      <c r="R287" s="8">
        <f>IF(OR($N287&lt;&gt;"OK",$B287="",$G287=""),0,IF(COUNTIFS($B$5:$B287,$B287,$G$5:$G287,$G287)=1,1,0))</f>
        <v>0</v>
      </c>
    </row>
    <row r="288" spans="1:18" ht="30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4"/>
      <c r="M288" s="3"/>
      <c r="N288" s="5" t="str">
        <f>IF(OR(B288="",D288=""),"",IF(B288=D288,"CHECK: SAME NODE",IF(COUNTIF(Nodes!$A$5:$A$254,B288)=0,"CHECK: FROM ID",IF(COUNTIF(Nodes!$A$5:$A$254,D288)=0,"CHECK: TO ID",IF(AND(G288&lt;&gt;"",COUNTIF(Nodes!$A$5:$A$254,G288)=0),"CHECK: FALLBACK ID","OK")))))</f>
        <v/>
      </c>
      <c r="O288" s="3"/>
      <c r="P288" s="8">
        <f>IF(OR($N288&lt;&gt;"OK",$B288="",$D288=""),0,IF(COUNTIFS($B$5:$B288,$B288,$D$5:$D288,$D288)=1,1,0))</f>
        <v>0</v>
      </c>
      <c r="Q288" s="8">
        <f>IF(OR($N288&lt;&gt;"OK",$B288="",$D288="",$E288&lt;&gt;"Yes"),0,IF(COUNTIFS($B$5:$B288,$B288,$D$5:$D288,$D288,$E$5:$E288,"Yes")=1,1,0))</f>
        <v>0</v>
      </c>
      <c r="R288" s="8">
        <f>IF(OR($N288&lt;&gt;"OK",$B288="",$G288=""),0,IF(COUNTIFS($B$5:$B288,$B288,$G$5:$G288,$G288)=1,1,0))</f>
        <v>0</v>
      </c>
    </row>
    <row r="289" spans="1:18" ht="30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4"/>
      <c r="M289" s="3"/>
      <c r="N289" s="5" t="str">
        <f>IF(OR(B289="",D289=""),"",IF(B289=D289,"CHECK: SAME NODE",IF(COUNTIF(Nodes!$A$5:$A$254,B289)=0,"CHECK: FROM ID",IF(COUNTIF(Nodes!$A$5:$A$254,D289)=0,"CHECK: TO ID",IF(AND(G289&lt;&gt;"",COUNTIF(Nodes!$A$5:$A$254,G289)=0),"CHECK: FALLBACK ID","OK")))))</f>
        <v/>
      </c>
      <c r="O289" s="3"/>
      <c r="P289" s="8">
        <f>IF(OR($N289&lt;&gt;"OK",$B289="",$D289=""),0,IF(COUNTIFS($B$5:$B289,$B289,$D$5:$D289,$D289)=1,1,0))</f>
        <v>0</v>
      </c>
      <c r="Q289" s="8">
        <f>IF(OR($N289&lt;&gt;"OK",$B289="",$D289="",$E289&lt;&gt;"Yes"),0,IF(COUNTIFS($B$5:$B289,$B289,$D$5:$D289,$D289,$E$5:$E289,"Yes")=1,1,0))</f>
        <v>0</v>
      </c>
      <c r="R289" s="8">
        <f>IF(OR($N289&lt;&gt;"OK",$B289="",$G289=""),0,IF(COUNTIFS($B$5:$B289,$B289,$G$5:$G289,$G289)=1,1,0))</f>
        <v>0</v>
      </c>
    </row>
    <row r="290" spans="1:18" ht="30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4"/>
      <c r="M290" s="3"/>
      <c r="N290" s="5" t="str">
        <f>IF(OR(B290="",D290=""),"",IF(B290=D290,"CHECK: SAME NODE",IF(COUNTIF(Nodes!$A$5:$A$254,B290)=0,"CHECK: FROM ID",IF(COUNTIF(Nodes!$A$5:$A$254,D290)=0,"CHECK: TO ID",IF(AND(G290&lt;&gt;"",COUNTIF(Nodes!$A$5:$A$254,G290)=0),"CHECK: FALLBACK ID","OK")))))</f>
        <v/>
      </c>
      <c r="O290" s="3"/>
      <c r="P290" s="8">
        <f>IF(OR($N290&lt;&gt;"OK",$B290="",$D290=""),0,IF(COUNTIFS($B$5:$B290,$B290,$D$5:$D290,$D290)=1,1,0))</f>
        <v>0</v>
      </c>
      <c r="Q290" s="8">
        <f>IF(OR($N290&lt;&gt;"OK",$B290="",$D290="",$E290&lt;&gt;"Yes"),0,IF(COUNTIFS($B$5:$B290,$B290,$D$5:$D290,$D290,$E$5:$E290,"Yes")=1,1,0))</f>
        <v>0</v>
      </c>
      <c r="R290" s="8">
        <f>IF(OR($N290&lt;&gt;"OK",$B290="",$G290=""),0,IF(COUNTIFS($B$5:$B290,$B290,$G$5:$G290,$G290)=1,1,0))</f>
        <v>0</v>
      </c>
    </row>
    <row r="291" spans="1:18" ht="30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4"/>
      <c r="M291" s="3"/>
      <c r="N291" s="5" t="str">
        <f>IF(OR(B291="",D291=""),"",IF(B291=D291,"CHECK: SAME NODE",IF(COUNTIF(Nodes!$A$5:$A$254,B291)=0,"CHECK: FROM ID",IF(COUNTIF(Nodes!$A$5:$A$254,D291)=0,"CHECK: TO ID",IF(AND(G291&lt;&gt;"",COUNTIF(Nodes!$A$5:$A$254,G291)=0),"CHECK: FALLBACK ID","OK")))))</f>
        <v/>
      </c>
      <c r="O291" s="3"/>
      <c r="P291" s="8">
        <f>IF(OR($N291&lt;&gt;"OK",$B291="",$D291=""),0,IF(COUNTIFS($B$5:$B291,$B291,$D$5:$D291,$D291)=1,1,0))</f>
        <v>0</v>
      </c>
      <c r="Q291" s="8">
        <f>IF(OR($N291&lt;&gt;"OK",$B291="",$D291="",$E291&lt;&gt;"Yes"),0,IF(COUNTIFS($B$5:$B291,$B291,$D$5:$D291,$D291,$E$5:$E291,"Yes")=1,1,0))</f>
        <v>0</v>
      </c>
      <c r="R291" s="8">
        <f>IF(OR($N291&lt;&gt;"OK",$B291="",$G291=""),0,IF(COUNTIFS($B$5:$B291,$B291,$G$5:$G291,$G291)=1,1,0))</f>
        <v>0</v>
      </c>
    </row>
    <row r="292" spans="1:18" ht="30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4"/>
      <c r="M292" s="3"/>
      <c r="N292" s="5" t="str">
        <f>IF(OR(B292="",D292=""),"",IF(B292=D292,"CHECK: SAME NODE",IF(COUNTIF(Nodes!$A$5:$A$254,B292)=0,"CHECK: FROM ID",IF(COUNTIF(Nodes!$A$5:$A$254,D292)=0,"CHECK: TO ID",IF(AND(G292&lt;&gt;"",COUNTIF(Nodes!$A$5:$A$254,G292)=0),"CHECK: FALLBACK ID","OK")))))</f>
        <v/>
      </c>
      <c r="O292" s="3"/>
      <c r="P292" s="8">
        <f>IF(OR($N292&lt;&gt;"OK",$B292="",$D292=""),0,IF(COUNTIFS($B$5:$B292,$B292,$D$5:$D292,$D292)=1,1,0))</f>
        <v>0</v>
      </c>
      <c r="Q292" s="8">
        <f>IF(OR($N292&lt;&gt;"OK",$B292="",$D292="",$E292&lt;&gt;"Yes"),0,IF(COUNTIFS($B$5:$B292,$B292,$D$5:$D292,$D292,$E$5:$E292,"Yes")=1,1,0))</f>
        <v>0</v>
      </c>
      <c r="R292" s="8">
        <f>IF(OR($N292&lt;&gt;"OK",$B292="",$G292=""),0,IF(COUNTIFS($B$5:$B292,$B292,$G$5:$G292,$G292)=1,1,0))</f>
        <v>0</v>
      </c>
    </row>
    <row r="293" spans="1:18" ht="30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4"/>
      <c r="M293" s="3"/>
      <c r="N293" s="5" t="str">
        <f>IF(OR(B293="",D293=""),"",IF(B293=D293,"CHECK: SAME NODE",IF(COUNTIF(Nodes!$A$5:$A$254,B293)=0,"CHECK: FROM ID",IF(COUNTIF(Nodes!$A$5:$A$254,D293)=0,"CHECK: TO ID",IF(AND(G293&lt;&gt;"",COUNTIF(Nodes!$A$5:$A$254,G293)=0),"CHECK: FALLBACK ID","OK")))))</f>
        <v/>
      </c>
      <c r="O293" s="3"/>
      <c r="P293" s="8">
        <f>IF(OR($N293&lt;&gt;"OK",$B293="",$D293=""),0,IF(COUNTIFS($B$5:$B293,$B293,$D$5:$D293,$D293)=1,1,0))</f>
        <v>0</v>
      </c>
      <c r="Q293" s="8">
        <f>IF(OR($N293&lt;&gt;"OK",$B293="",$D293="",$E293&lt;&gt;"Yes"),0,IF(COUNTIFS($B$5:$B293,$B293,$D$5:$D293,$D293,$E$5:$E293,"Yes")=1,1,0))</f>
        <v>0</v>
      </c>
      <c r="R293" s="8">
        <f>IF(OR($N293&lt;&gt;"OK",$B293="",$G293=""),0,IF(COUNTIFS($B$5:$B293,$B293,$G$5:$G293,$G293)=1,1,0))</f>
        <v>0</v>
      </c>
    </row>
    <row r="294" spans="1:18" ht="30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4"/>
      <c r="M294" s="3"/>
      <c r="N294" s="5" t="str">
        <f>IF(OR(B294="",D294=""),"",IF(B294=D294,"CHECK: SAME NODE",IF(COUNTIF(Nodes!$A$5:$A$254,B294)=0,"CHECK: FROM ID",IF(COUNTIF(Nodes!$A$5:$A$254,D294)=0,"CHECK: TO ID",IF(AND(G294&lt;&gt;"",COUNTIF(Nodes!$A$5:$A$254,G294)=0),"CHECK: FALLBACK ID","OK")))))</f>
        <v/>
      </c>
      <c r="O294" s="3"/>
      <c r="P294" s="8">
        <f>IF(OR($N294&lt;&gt;"OK",$B294="",$D294=""),0,IF(COUNTIFS($B$5:$B294,$B294,$D$5:$D294,$D294)=1,1,0))</f>
        <v>0</v>
      </c>
      <c r="Q294" s="8">
        <f>IF(OR($N294&lt;&gt;"OK",$B294="",$D294="",$E294&lt;&gt;"Yes"),0,IF(COUNTIFS($B$5:$B294,$B294,$D$5:$D294,$D294,$E$5:$E294,"Yes")=1,1,0))</f>
        <v>0</v>
      </c>
      <c r="R294" s="8">
        <f>IF(OR($N294&lt;&gt;"OK",$B294="",$G294=""),0,IF(COUNTIFS($B$5:$B294,$B294,$G$5:$G294,$G294)=1,1,0))</f>
        <v>0</v>
      </c>
    </row>
    <row r="295" spans="1:18" ht="30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4"/>
      <c r="M295" s="3"/>
      <c r="N295" s="5" t="str">
        <f>IF(OR(B295="",D295=""),"",IF(B295=D295,"CHECK: SAME NODE",IF(COUNTIF(Nodes!$A$5:$A$254,B295)=0,"CHECK: FROM ID",IF(COUNTIF(Nodes!$A$5:$A$254,D295)=0,"CHECK: TO ID",IF(AND(G295&lt;&gt;"",COUNTIF(Nodes!$A$5:$A$254,G295)=0),"CHECK: FALLBACK ID","OK")))))</f>
        <v/>
      </c>
      <c r="O295" s="3"/>
      <c r="P295" s="8">
        <f>IF(OR($N295&lt;&gt;"OK",$B295="",$D295=""),0,IF(COUNTIFS($B$5:$B295,$B295,$D$5:$D295,$D295)=1,1,0))</f>
        <v>0</v>
      </c>
      <c r="Q295" s="8">
        <f>IF(OR($N295&lt;&gt;"OK",$B295="",$D295="",$E295&lt;&gt;"Yes"),0,IF(COUNTIFS($B$5:$B295,$B295,$D$5:$D295,$D295,$E$5:$E295,"Yes")=1,1,0))</f>
        <v>0</v>
      </c>
      <c r="R295" s="8">
        <f>IF(OR($N295&lt;&gt;"OK",$B295="",$G295=""),0,IF(COUNTIFS($B$5:$B295,$B295,$G$5:$G295,$G295)=1,1,0))</f>
        <v>0</v>
      </c>
    </row>
    <row r="296" spans="1:18" ht="30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4"/>
      <c r="M296" s="3"/>
      <c r="N296" s="5" t="str">
        <f>IF(OR(B296="",D296=""),"",IF(B296=D296,"CHECK: SAME NODE",IF(COUNTIF(Nodes!$A$5:$A$254,B296)=0,"CHECK: FROM ID",IF(COUNTIF(Nodes!$A$5:$A$254,D296)=0,"CHECK: TO ID",IF(AND(G296&lt;&gt;"",COUNTIF(Nodes!$A$5:$A$254,G296)=0),"CHECK: FALLBACK ID","OK")))))</f>
        <v/>
      </c>
      <c r="O296" s="3"/>
      <c r="P296" s="8">
        <f>IF(OR($N296&lt;&gt;"OK",$B296="",$D296=""),0,IF(COUNTIFS($B$5:$B296,$B296,$D$5:$D296,$D296)=1,1,0))</f>
        <v>0</v>
      </c>
      <c r="Q296" s="8">
        <f>IF(OR($N296&lt;&gt;"OK",$B296="",$D296="",$E296&lt;&gt;"Yes"),0,IF(COUNTIFS($B$5:$B296,$B296,$D$5:$D296,$D296,$E$5:$E296,"Yes")=1,1,0))</f>
        <v>0</v>
      </c>
      <c r="R296" s="8">
        <f>IF(OR($N296&lt;&gt;"OK",$B296="",$G296=""),0,IF(COUNTIFS($B$5:$B296,$B296,$G$5:$G296,$G296)=1,1,0))</f>
        <v>0</v>
      </c>
    </row>
    <row r="297" spans="1:18" ht="30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4"/>
      <c r="M297" s="3"/>
      <c r="N297" s="5" t="str">
        <f>IF(OR(B297="",D297=""),"",IF(B297=D297,"CHECK: SAME NODE",IF(COUNTIF(Nodes!$A$5:$A$254,B297)=0,"CHECK: FROM ID",IF(COUNTIF(Nodes!$A$5:$A$254,D297)=0,"CHECK: TO ID",IF(AND(G297&lt;&gt;"",COUNTIF(Nodes!$A$5:$A$254,G297)=0),"CHECK: FALLBACK ID","OK")))))</f>
        <v/>
      </c>
      <c r="O297" s="3"/>
      <c r="P297" s="8">
        <f>IF(OR($N297&lt;&gt;"OK",$B297="",$D297=""),0,IF(COUNTIFS($B$5:$B297,$B297,$D$5:$D297,$D297)=1,1,0))</f>
        <v>0</v>
      </c>
      <c r="Q297" s="8">
        <f>IF(OR($N297&lt;&gt;"OK",$B297="",$D297="",$E297&lt;&gt;"Yes"),0,IF(COUNTIFS($B$5:$B297,$B297,$D$5:$D297,$D297,$E$5:$E297,"Yes")=1,1,0))</f>
        <v>0</v>
      </c>
      <c r="R297" s="8">
        <f>IF(OR($N297&lt;&gt;"OK",$B297="",$G297=""),0,IF(COUNTIFS($B$5:$B297,$B297,$G$5:$G297,$G297)=1,1,0))</f>
        <v>0</v>
      </c>
    </row>
    <row r="298" spans="1:18" ht="30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4"/>
      <c r="M298" s="3"/>
      <c r="N298" s="5" t="str">
        <f>IF(OR(B298="",D298=""),"",IF(B298=D298,"CHECK: SAME NODE",IF(COUNTIF(Nodes!$A$5:$A$254,B298)=0,"CHECK: FROM ID",IF(COUNTIF(Nodes!$A$5:$A$254,D298)=0,"CHECK: TO ID",IF(AND(G298&lt;&gt;"",COUNTIF(Nodes!$A$5:$A$254,G298)=0),"CHECK: FALLBACK ID","OK")))))</f>
        <v/>
      </c>
      <c r="O298" s="3"/>
      <c r="P298" s="8">
        <f>IF(OR($N298&lt;&gt;"OK",$B298="",$D298=""),0,IF(COUNTIFS($B$5:$B298,$B298,$D$5:$D298,$D298)=1,1,0))</f>
        <v>0</v>
      </c>
      <c r="Q298" s="8">
        <f>IF(OR($N298&lt;&gt;"OK",$B298="",$D298="",$E298&lt;&gt;"Yes"),0,IF(COUNTIFS($B$5:$B298,$B298,$D$5:$D298,$D298,$E$5:$E298,"Yes")=1,1,0))</f>
        <v>0</v>
      </c>
      <c r="R298" s="8">
        <f>IF(OR($N298&lt;&gt;"OK",$B298="",$G298=""),0,IF(COUNTIFS($B$5:$B298,$B298,$G$5:$G298,$G298)=1,1,0))</f>
        <v>0</v>
      </c>
    </row>
    <row r="299" spans="1:18" ht="30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4"/>
      <c r="M299" s="3"/>
      <c r="N299" s="5" t="str">
        <f>IF(OR(B299="",D299=""),"",IF(B299=D299,"CHECK: SAME NODE",IF(COUNTIF(Nodes!$A$5:$A$254,B299)=0,"CHECK: FROM ID",IF(COUNTIF(Nodes!$A$5:$A$254,D299)=0,"CHECK: TO ID",IF(AND(G299&lt;&gt;"",COUNTIF(Nodes!$A$5:$A$254,G299)=0),"CHECK: FALLBACK ID","OK")))))</f>
        <v/>
      </c>
      <c r="O299" s="3"/>
      <c r="P299" s="8">
        <f>IF(OR($N299&lt;&gt;"OK",$B299="",$D299=""),0,IF(COUNTIFS($B$5:$B299,$B299,$D$5:$D299,$D299)=1,1,0))</f>
        <v>0</v>
      </c>
      <c r="Q299" s="8">
        <f>IF(OR($N299&lt;&gt;"OK",$B299="",$D299="",$E299&lt;&gt;"Yes"),0,IF(COUNTIFS($B$5:$B299,$B299,$D$5:$D299,$D299,$E$5:$E299,"Yes")=1,1,0))</f>
        <v>0</v>
      </c>
      <c r="R299" s="8">
        <f>IF(OR($N299&lt;&gt;"OK",$B299="",$G299=""),0,IF(COUNTIFS($B$5:$B299,$B299,$G$5:$G299,$G299)=1,1,0))</f>
        <v>0</v>
      </c>
    </row>
    <row r="300" spans="1:18" ht="30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4"/>
      <c r="M300" s="3"/>
      <c r="N300" s="5" t="str">
        <f>IF(OR(B300="",D300=""),"",IF(B300=D300,"CHECK: SAME NODE",IF(COUNTIF(Nodes!$A$5:$A$254,B300)=0,"CHECK: FROM ID",IF(COUNTIF(Nodes!$A$5:$A$254,D300)=0,"CHECK: TO ID",IF(AND(G300&lt;&gt;"",COUNTIF(Nodes!$A$5:$A$254,G300)=0),"CHECK: FALLBACK ID","OK")))))</f>
        <v/>
      </c>
      <c r="O300" s="3"/>
      <c r="P300" s="8">
        <f>IF(OR($N300&lt;&gt;"OK",$B300="",$D300=""),0,IF(COUNTIFS($B$5:$B300,$B300,$D$5:$D300,$D300)=1,1,0))</f>
        <v>0</v>
      </c>
      <c r="Q300" s="8">
        <f>IF(OR($N300&lt;&gt;"OK",$B300="",$D300="",$E300&lt;&gt;"Yes"),0,IF(COUNTIFS($B$5:$B300,$B300,$D$5:$D300,$D300,$E$5:$E300,"Yes")=1,1,0))</f>
        <v>0</v>
      </c>
      <c r="R300" s="8">
        <f>IF(OR($N300&lt;&gt;"OK",$B300="",$G300=""),0,IF(COUNTIFS($B$5:$B300,$B300,$G$5:$G300,$G300)=1,1,0))</f>
        <v>0</v>
      </c>
    </row>
    <row r="301" spans="1:18" ht="30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4"/>
      <c r="M301" s="3"/>
      <c r="N301" s="5" t="str">
        <f>IF(OR(B301="",D301=""),"",IF(B301=D301,"CHECK: SAME NODE",IF(COUNTIF(Nodes!$A$5:$A$254,B301)=0,"CHECK: FROM ID",IF(COUNTIF(Nodes!$A$5:$A$254,D301)=0,"CHECK: TO ID",IF(AND(G301&lt;&gt;"",COUNTIF(Nodes!$A$5:$A$254,G301)=0),"CHECK: FALLBACK ID","OK")))))</f>
        <v/>
      </c>
      <c r="O301" s="3"/>
      <c r="P301" s="8">
        <f>IF(OR($N301&lt;&gt;"OK",$B301="",$D301=""),0,IF(COUNTIFS($B$5:$B301,$B301,$D$5:$D301,$D301)=1,1,0))</f>
        <v>0</v>
      </c>
      <c r="Q301" s="8">
        <f>IF(OR($N301&lt;&gt;"OK",$B301="",$D301="",$E301&lt;&gt;"Yes"),0,IF(COUNTIFS($B$5:$B301,$B301,$D$5:$D301,$D301,$E$5:$E301,"Yes")=1,1,0))</f>
        <v>0</v>
      </c>
      <c r="R301" s="8">
        <f>IF(OR($N301&lt;&gt;"OK",$B301="",$G301=""),0,IF(COUNTIFS($B$5:$B301,$B301,$G$5:$G301,$G301)=1,1,0))</f>
        <v>0</v>
      </c>
    </row>
    <row r="302" spans="1:18" ht="30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4"/>
      <c r="M302" s="3"/>
      <c r="N302" s="5" t="str">
        <f>IF(OR(B302="",D302=""),"",IF(B302=D302,"CHECK: SAME NODE",IF(COUNTIF(Nodes!$A$5:$A$254,B302)=0,"CHECK: FROM ID",IF(COUNTIF(Nodes!$A$5:$A$254,D302)=0,"CHECK: TO ID",IF(AND(G302&lt;&gt;"",COUNTIF(Nodes!$A$5:$A$254,G302)=0),"CHECK: FALLBACK ID","OK")))))</f>
        <v/>
      </c>
      <c r="O302" s="3"/>
      <c r="P302" s="8">
        <f>IF(OR($N302&lt;&gt;"OK",$B302="",$D302=""),0,IF(COUNTIFS($B$5:$B302,$B302,$D$5:$D302,$D302)=1,1,0))</f>
        <v>0</v>
      </c>
      <c r="Q302" s="8">
        <f>IF(OR($N302&lt;&gt;"OK",$B302="",$D302="",$E302&lt;&gt;"Yes"),0,IF(COUNTIFS($B$5:$B302,$B302,$D$5:$D302,$D302,$E$5:$E302,"Yes")=1,1,0))</f>
        <v>0</v>
      </c>
      <c r="R302" s="8">
        <f>IF(OR($N302&lt;&gt;"OK",$B302="",$G302=""),0,IF(COUNTIFS($B$5:$B302,$B302,$G$5:$G302,$G302)=1,1,0))</f>
        <v>0</v>
      </c>
    </row>
    <row r="303" spans="1:18" ht="30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4"/>
      <c r="M303" s="3"/>
      <c r="N303" s="5" t="str">
        <f>IF(OR(B303="",D303=""),"",IF(B303=D303,"CHECK: SAME NODE",IF(COUNTIF(Nodes!$A$5:$A$254,B303)=0,"CHECK: FROM ID",IF(COUNTIF(Nodes!$A$5:$A$254,D303)=0,"CHECK: TO ID",IF(AND(G303&lt;&gt;"",COUNTIF(Nodes!$A$5:$A$254,G303)=0),"CHECK: FALLBACK ID","OK")))))</f>
        <v/>
      </c>
      <c r="O303" s="3"/>
      <c r="P303" s="8">
        <f>IF(OR($N303&lt;&gt;"OK",$B303="",$D303=""),0,IF(COUNTIFS($B$5:$B303,$B303,$D$5:$D303,$D303)=1,1,0))</f>
        <v>0</v>
      </c>
      <c r="Q303" s="8">
        <f>IF(OR($N303&lt;&gt;"OK",$B303="",$D303="",$E303&lt;&gt;"Yes"),0,IF(COUNTIFS($B$5:$B303,$B303,$D$5:$D303,$D303,$E$5:$E303,"Yes")=1,1,0))</f>
        <v>0</v>
      </c>
      <c r="R303" s="8">
        <f>IF(OR($N303&lt;&gt;"OK",$B303="",$G303=""),0,IF(COUNTIFS($B$5:$B303,$B303,$G$5:$G303,$G303)=1,1,0))</f>
        <v>0</v>
      </c>
    </row>
    <row r="304" spans="1:18" ht="30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4"/>
      <c r="M304" s="3"/>
      <c r="N304" s="5" t="str">
        <f>IF(OR(B304="",D304=""),"",IF(B304=D304,"CHECK: SAME NODE",IF(COUNTIF(Nodes!$A$5:$A$254,B304)=0,"CHECK: FROM ID",IF(COUNTIF(Nodes!$A$5:$A$254,D304)=0,"CHECK: TO ID",IF(AND(G304&lt;&gt;"",COUNTIF(Nodes!$A$5:$A$254,G304)=0),"CHECK: FALLBACK ID","OK")))))</f>
        <v/>
      </c>
      <c r="O304" s="3"/>
      <c r="P304" s="8">
        <f>IF(OR($N304&lt;&gt;"OK",$B304="",$D304=""),0,IF(COUNTIFS($B$5:$B304,$B304,$D$5:$D304,$D304)=1,1,0))</f>
        <v>0</v>
      </c>
      <c r="Q304" s="8">
        <f>IF(OR($N304&lt;&gt;"OK",$B304="",$D304="",$E304&lt;&gt;"Yes"),0,IF(COUNTIFS($B$5:$B304,$B304,$D$5:$D304,$D304,$E$5:$E304,"Yes")=1,1,0))</f>
        <v>0</v>
      </c>
      <c r="R304" s="8">
        <f>IF(OR($N304&lt;&gt;"OK",$B304="",$G304=""),0,IF(COUNTIFS($B$5:$B304,$B304,$G$5:$G304,$G304)=1,1,0))</f>
        <v>0</v>
      </c>
    </row>
    <row r="305" spans="1:18" ht="30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4"/>
      <c r="M305" s="3"/>
      <c r="N305" s="5" t="str">
        <f>IF(OR(B305="",D305=""),"",IF(B305=D305,"CHECK: SAME NODE",IF(COUNTIF(Nodes!$A$5:$A$254,B305)=0,"CHECK: FROM ID",IF(COUNTIF(Nodes!$A$5:$A$254,D305)=0,"CHECK: TO ID",IF(AND(G305&lt;&gt;"",COUNTIF(Nodes!$A$5:$A$254,G305)=0),"CHECK: FALLBACK ID","OK")))))</f>
        <v/>
      </c>
      <c r="O305" s="3"/>
      <c r="P305" s="8">
        <f>IF(OR($N305&lt;&gt;"OK",$B305="",$D305=""),0,IF(COUNTIFS($B$5:$B305,$B305,$D$5:$D305,$D305)=1,1,0))</f>
        <v>0</v>
      </c>
      <c r="Q305" s="8">
        <f>IF(OR($N305&lt;&gt;"OK",$B305="",$D305="",$E305&lt;&gt;"Yes"),0,IF(COUNTIFS($B$5:$B305,$B305,$D$5:$D305,$D305,$E$5:$E305,"Yes")=1,1,0))</f>
        <v>0</v>
      </c>
      <c r="R305" s="8">
        <f>IF(OR($N305&lt;&gt;"OK",$B305="",$G305=""),0,IF(COUNTIFS($B$5:$B305,$B305,$G$5:$G305,$G305)=1,1,0))</f>
        <v>0</v>
      </c>
    </row>
    <row r="306" spans="1:18" ht="30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4"/>
      <c r="M306" s="3"/>
      <c r="N306" s="5" t="str">
        <f>IF(OR(B306="",D306=""),"",IF(B306=D306,"CHECK: SAME NODE",IF(COUNTIF(Nodes!$A$5:$A$254,B306)=0,"CHECK: FROM ID",IF(COUNTIF(Nodes!$A$5:$A$254,D306)=0,"CHECK: TO ID",IF(AND(G306&lt;&gt;"",COUNTIF(Nodes!$A$5:$A$254,G306)=0),"CHECK: FALLBACK ID","OK")))))</f>
        <v/>
      </c>
      <c r="O306" s="3"/>
      <c r="P306" s="8">
        <f>IF(OR($N306&lt;&gt;"OK",$B306="",$D306=""),0,IF(COUNTIFS($B$5:$B306,$B306,$D$5:$D306,$D306)=1,1,0))</f>
        <v>0</v>
      </c>
      <c r="Q306" s="8">
        <f>IF(OR($N306&lt;&gt;"OK",$B306="",$D306="",$E306&lt;&gt;"Yes"),0,IF(COUNTIFS($B$5:$B306,$B306,$D$5:$D306,$D306,$E$5:$E306,"Yes")=1,1,0))</f>
        <v>0</v>
      </c>
      <c r="R306" s="8">
        <f>IF(OR($N306&lt;&gt;"OK",$B306="",$G306=""),0,IF(COUNTIFS($B$5:$B306,$B306,$G$5:$G306,$G306)=1,1,0))</f>
        <v>0</v>
      </c>
    </row>
    <row r="307" spans="1:18" ht="30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4"/>
      <c r="M307" s="3"/>
      <c r="N307" s="5" t="str">
        <f>IF(OR(B307="",D307=""),"",IF(B307=D307,"CHECK: SAME NODE",IF(COUNTIF(Nodes!$A$5:$A$254,B307)=0,"CHECK: FROM ID",IF(COUNTIF(Nodes!$A$5:$A$254,D307)=0,"CHECK: TO ID",IF(AND(G307&lt;&gt;"",COUNTIF(Nodes!$A$5:$A$254,G307)=0),"CHECK: FALLBACK ID","OK")))))</f>
        <v/>
      </c>
      <c r="O307" s="3"/>
      <c r="P307" s="8">
        <f>IF(OR($N307&lt;&gt;"OK",$B307="",$D307=""),0,IF(COUNTIFS($B$5:$B307,$B307,$D$5:$D307,$D307)=1,1,0))</f>
        <v>0</v>
      </c>
      <c r="Q307" s="8">
        <f>IF(OR($N307&lt;&gt;"OK",$B307="",$D307="",$E307&lt;&gt;"Yes"),0,IF(COUNTIFS($B$5:$B307,$B307,$D$5:$D307,$D307,$E$5:$E307,"Yes")=1,1,0))</f>
        <v>0</v>
      </c>
      <c r="R307" s="8">
        <f>IF(OR($N307&lt;&gt;"OK",$B307="",$G307=""),0,IF(COUNTIFS($B$5:$B307,$B307,$G$5:$G307,$G307)=1,1,0))</f>
        <v>0</v>
      </c>
    </row>
    <row r="308" spans="1:18" ht="30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4"/>
      <c r="M308" s="3"/>
      <c r="N308" s="5" t="str">
        <f>IF(OR(B308="",D308=""),"",IF(B308=D308,"CHECK: SAME NODE",IF(COUNTIF(Nodes!$A$5:$A$254,B308)=0,"CHECK: FROM ID",IF(COUNTIF(Nodes!$A$5:$A$254,D308)=0,"CHECK: TO ID",IF(AND(G308&lt;&gt;"",COUNTIF(Nodes!$A$5:$A$254,G308)=0),"CHECK: FALLBACK ID","OK")))))</f>
        <v/>
      </c>
      <c r="O308" s="3"/>
      <c r="P308" s="8">
        <f>IF(OR($N308&lt;&gt;"OK",$B308="",$D308=""),0,IF(COUNTIFS($B$5:$B308,$B308,$D$5:$D308,$D308)=1,1,0))</f>
        <v>0</v>
      </c>
      <c r="Q308" s="8">
        <f>IF(OR($N308&lt;&gt;"OK",$B308="",$D308="",$E308&lt;&gt;"Yes"),0,IF(COUNTIFS($B$5:$B308,$B308,$D$5:$D308,$D308,$E$5:$E308,"Yes")=1,1,0))</f>
        <v>0</v>
      </c>
      <c r="R308" s="8">
        <f>IF(OR($N308&lt;&gt;"OK",$B308="",$G308=""),0,IF(COUNTIFS($B$5:$B308,$B308,$G$5:$G308,$G308)=1,1,0))</f>
        <v>0</v>
      </c>
    </row>
    <row r="309" spans="1:18" ht="30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4"/>
      <c r="M309" s="3"/>
      <c r="N309" s="5" t="str">
        <f>IF(OR(B309="",D309=""),"",IF(B309=D309,"CHECK: SAME NODE",IF(COUNTIF(Nodes!$A$5:$A$254,B309)=0,"CHECK: FROM ID",IF(COUNTIF(Nodes!$A$5:$A$254,D309)=0,"CHECK: TO ID",IF(AND(G309&lt;&gt;"",COUNTIF(Nodes!$A$5:$A$254,G309)=0),"CHECK: FALLBACK ID","OK")))))</f>
        <v/>
      </c>
      <c r="O309" s="3"/>
      <c r="P309" s="8">
        <f>IF(OR($N309&lt;&gt;"OK",$B309="",$D309=""),0,IF(COUNTIFS($B$5:$B309,$B309,$D$5:$D309,$D309)=1,1,0))</f>
        <v>0</v>
      </c>
      <c r="Q309" s="8">
        <f>IF(OR($N309&lt;&gt;"OK",$B309="",$D309="",$E309&lt;&gt;"Yes"),0,IF(COUNTIFS($B$5:$B309,$B309,$D$5:$D309,$D309,$E$5:$E309,"Yes")=1,1,0))</f>
        <v>0</v>
      </c>
      <c r="R309" s="8">
        <f>IF(OR($N309&lt;&gt;"OK",$B309="",$G309=""),0,IF(COUNTIFS($B$5:$B309,$B309,$G$5:$G309,$G309)=1,1,0))</f>
        <v>0</v>
      </c>
    </row>
    <row r="310" spans="1:18" ht="30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4"/>
      <c r="M310" s="3"/>
      <c r="N310" s="5" t="str">
        <f>IF(OR(B310="",D310=""),"",IF(B310=D310,"CHECK: SAME NODE",IF(COUNTIF(Nodes!$A$5:$A$254,B310)=0,"CHECK: FROM ID",IF(COUNTIF(Nodes!$A$5:$A$254,D310)=0,"CHECK: TO ID",IF(AND(G310&lt;&gt;"",COUNTIF(Nodes!$A$5:$A$254,G310)=0),"CHECK: FALLBACK ID","OK")))))</f>
        <v/>
      </c>
      <c r="O310" s="3"/>
      <c r="P310" s="8">
        <f>IF(OR($N310&lt;&gt;"OK",$B310="",$D310=""),0,IF(COUNTIFS($B$5:$B310,$B310,$D$5:$D310,$D310)=1,1,0))</f>
        <v>0</v>
      </c>
      <c r="Q310" s="8">
        <f>IF(OR($N310&lt;&gt;"OK",$B310="",$D310="",$E310&lt;&gt;"Yes"),0,IF(COUNTIFS($B$5:$B310,$B310,$D$5:$D310,$D310,$E$5:$E310,"Yes")=1,1,0))</f>
        <v>0</v>
      </c>
      <c r="R310" s="8">
        <f>IF(OR($N310&lt;&gt;"OK",$B310="",$G310=""),0,IF(COUNTIFS($B$5:$B310,$B310,$G$5:$G310,$G310)=1,1,0))</f>
        <v>0</v>
      </c>
    </row>
    <row r="311" spans="1:18" ht="30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4"/>
      <c r="M311" s="3"/>
      <c r="N311" s="5" t="str">
        <f>IF(OR(B311="",D311=""),"",IF(B311=D311,"CHECK: SAME NODE",IF(COUNTIF(Nodes!$A$5:$A$254,B311)=0,"CHECK: FROM ID",IF(COUNTIF(Nodes!$A$5:$A$254,D311)=0,"CHECK: TO ID",IF(AND(G311&lt;&gt;"",COUNTIF(Nodes!$A$5:$A$254,G311)=0),"CHECK: FALLBACK ID","OK")))))</f>
        <v/>
      </c>
      <c r="O311" s="3"/>
      <c r="P311" s="8">
        <f>IF(OR($N311&lt;&gt;"OK",$B311="",$D311=""),0,IF(COUNTIFS($B$5:$B311,$B311,$D$5:$D311,$D311)=1,1,0))</f>
        <v>0</v>
      </c>
      <c r="Q311" s="8">
        <f>IF(OR($N311&lt;&gt;"OK",$B311="",$D311="",$E311&lt;&gt;"Yes"),0,IF(COUNTIFS($B$5:$B311,$B311,$D$5:$D311,$D311,$E$5:$E311,"Yes")=1,1,0))</f>
        <v>0</v>
      </c>
      <c r="R311" s="8">
        <f>IF(OR($N311&lt;&gt;"OK",$B311="",$G311=""),0,IF(COUNTIFS($B$5:$B311,$B311,$G$5:$G311,$G311)=1,1,0))</f>
        <v>0</v>
      </c>
    </row>
    <row r="312" spans="1:18" ht="30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4"/>
      <c r="M312" s="3"/>
      <c r="N312" s="5" t="str">
        <f>IF(OR(B312="",D312=""),"",IF(B312=D312,"CHECK: SAME NODE",IF(COUNTIF(Nodes!$A$5:$A$254,B312)=0,"CHECK: FROM ID",IF(COUNTIF(Nodes!$A$5:$A$254,D312)=0,"CHECK: TO ID",IF(AND(G312&lt;&gt;"",COUNTIF(Nodes!$A$5:$A$254,G312)=0),"CHECK: FALLBACK ID","OK")))))</f>
        <v/>
      </c>
      <c r="O312" s="3"/>
      <c r="P312" s="8">
        <f>IF(OR($N312&lt;&gt;"OK",$B312="",$D312=""),0,IF(COUNTIFS($B$5:$B312,$B312,$D$5:$D312,$D312)=1,1,0))</f>
        <v>0</v>
      </c>
      <c r="Q312" s="8">
        <f>IF(OR($N312&lt;&gt;"OK",$B312="",$D312="",$E312&lt;&gt;"Yes"),0,IF(COUNTIFS($B$5:$B312,$B312,$D$5:$D312,$D312,$E$5:$E312,"Yes")=1,1,0))</f>
        <v>0</v>
      </c>
      <c r="R312" s="8">
        <f>IF(OR($N312&lt;&gt;"OK",$B312="",$G312=""),0,IF(COUNTIFS($B$5:$B312,$B312,$G$5:$G312,$G312)=1,1,0))</f>
        <v>0</v>
      </c>
    </row>
    <row r="313" spans="1:18" ht="30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4"/>
      <c r="M313" s="3"/>
      <c r="N313" s="5" t="str">
        <f>IF(OR(B313="",D313=""),"",IF(B313=D313,"CHECK: SAME NODE",IF(COUNTIF(Nodes!$A$5:$A$254,B313)=0,"CHECK: FROM ID",IF(COUNTIF(Nodes!$A$5:$A$254,D313)=0,"CHECK: TO ID",IF(AND(G313&lt;&gt;"",COUNTIF(Nodes!$A$5:$A$254,G313)=0),"CHECK: FALLBACK ID","OK")))))</f>
        <v/>
      </c>
      <c r="O313" s="3"/>
      <c r="P313" s="8">
        <f>IF(OR($N313&lt;&gt;"OK",$B313="",$D313=""),0,IF(COUNTIFS($B$5:$B313,$B313,$D$5:$D313,$D313)=1,1,0))</f>
        <v>0</v>
      </c>
      <c r="Q313" s="8">
        <f>IF(OR($N313&lt;&gt;"OK",$B313="",$D313="",$E313&lt;&gt;"Yes"),0,IF(COUNTIFS($B$5:$B313,$B313,$D$5:$D313,$D313,$E$5:$E313,"Yes")=1,1,0))</f>
        <v>0</v>
      </c>
      <c r="R313" s="8">
        <f>IF(OR($N313&lt;&gt;"OK",$B313="",$G313=""),0,IF(COUNTIFS($B$5:$B313,$B313,$G$5:$G313,$G313)=1,1,0))</f>
        <v>0</v>
      </c>
    </row>
    <row r="314" spans="1:18" ht="30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4"/>
      <c r="M314" s="3"/>
      <c r="N314" s="5" t="str">
        <f>IF(OR(B314="",D314=""),"",IF(B314=D314,"CHECK: SAME NODE",IF(COUNTIF(Nodes!$A$5:$A$254,B314)=0,"CHECK: FROM ID",IF(COUNTIF(Nodes!$A$5:$A$254,D314)=0,"CHECK: TO ID",IF(AND(G314&lt;&gt;"",COUNTIF(Nodes!$A$5:$A$254,G314)=0),"CHECK: FALLBACK ID","OK")))))</f>
        <v/>
      </c>
      <c r="O314" s="3"/>
      <c r="P314" s="8">
        <f>IF(OR($N314&lt;&gt;"OK",$B314="",$D314=""),0,IF(COUNTIFS($B$5:$B314,$B314,$D$5:$D314,$D314)=1,1,0))</f>
        <v>0</v>
      </c>
      <c r="Q314" s="8">
        <f>IF(OR($N314&lt;&gt;"OK",$B314="",$D314="",$E314&lt;&gt;"Yes"),0,IF(COUNTIFS($B$5:$B314,$B314,$D$5:$D314,$D314,$E$5:$E314,"Yes")=1,1,0))</f>
        <v>0</v>
      </c>
      <c r="R314" s="8">
        <f>IF(OR($N314&lt;&gt;"OK",$B314="",$G314=""),0,IF(COUNTIFS($B$5:$B314,$B314,$G$5:$G314,$G314)=1,1,0))</f>
        <v>0</v>
      </c>
    </row>
    <row r="315" spans="1:18" ht="30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4"/>
      <c r="M315" s="3"/>
      <c r="N315" s="5" t="str">
        <f>IF(OR(B315="",D315=""),"",IF(B315=D315,"CHECK: SAME NODE",IF(COUNTIF(Nodes!$A$5:$A$254,B315)=0,"CHECK: FROM ID",IF(COUNTIF(Nodes!$A$5:$A$254,D315)=0,"CHECK: TO ID",IF(AND(G315&lt;&gt;"",COUNTIF(Nodes!$A$5:$A$254,G315)=0),"CHECK: FALLBACK ID","OK")))))</f>
        <v/>
      </c>
      <c r="O315" s="3"/>
      <c r="P315" s="8">
        <f>IF(OR($N315&lt;&gt;"OK",$B315="",$D315=""),0,IF(COUNTIFS($B$5:$B315,$B315,$D$5:$D315,$D315)=1,1,0))</f>
        <v>0</v>
      </c>
      <c r="Q315" s="8">
        <f>IF(OR($N315&lt;&gt;"OK",$B315="",$D315="",$E315&lt;&gt;"Yes"),0,IF(COUNTIFS($B$5:$B315,$B315,$D$5:$D315,$D315,$E$5:$E315,"Yes")=1,1,0))</f>
        <v>0</v>
      </c>
      <c r="R315" s="8">
        <f>IF(OR($N315&lt;&gt;"OK",$B315="",$G315=""),0,IF(COUNTIFS($B$5:$B315,$B315,$G$5:$G315,$G315)=1,1,0))</f>
        <v>0</v>
      </c>
    </row>
    <row r="316" spans="1:18" ht="30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4"/>
      <c r="M316" s="3"/>
      <c r="N316" s="5" t="str">
        <f>IF(OR(B316="",D316=""),"",IF(B316=D316,"CHECK: SAME NODE",IF(COUNTIF(Nodes!$A$5:$A$254,B316)=0,"CHECK: FROM ID",IF(COUNTIF(Nodes!$A$5:$A$254,D316)=0,"CHECK: TO ID",IF(AND(G316&lt;&gt;"",COUNTIF(Nodes!$A$5:$A$254,G316)=0),"CHECK: FALLBACK ID","OK")))))</f>
        <v/>
      </c>
      <c r="O316" s="3"/>
      <c r="P316" s="8">
        <f>IF(OR($N316&lt;&gt;"OK",$B316="",$D316=""),0,IF(COUNTIFS($B$5:$B316,$B316,$D$5:$D316,$D316)=1,1,0))</f>
        <v>0</v>
      </c>
      <c r="Q316" s="8">
        <f>IF(OR($N316&lt;&gt;"OK",$B316="",$D316="",$E316&lt;&gt;"Yes"),0,IF(COUNTIFS($B$5:$B316,$B316,$D$5:$D316,$D316,$E$5:$E316,"Yes")=1,1,0))</f>
        <v>0</v>
      </c>
      <c r="R316" s="8">
        <f>IF(OR($N316&lt;&gt;"OK",$B316="",$G316=""),0,IF(COUNTIFS($B$5:$B316,$B316,$G$5:$G316,$G316)=1,1,0))</f>
        <v>0</v>
      </c>
    </row>
    <row r="317" spans="1:18" ht="30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4"/>
      <c r="M317" s="3"/>
      <c r="N317" s="5" t="str">
        <f>IF(OR(B317="",D317=""),"",IF(B317=D317,"CHECK: SAME NODE",IF(COUNTIF(Nodes!$A$5:$A$254,B317)=0,"CHECK: FROM ID",IF(COUNTIF(Nodes!$A$5:$A$254,D317)=0,"CHECK: TO ID",IF(AND(G317&lt;&gt;"",COUNTIF(Nodes!$A$5:$A$254,G317)=0),"CHECK: FALLBACK ID","OK")))))</f>
        <v/>
      </c>
      <c r="O317" s="3"/>
      <c r="P317" s="8">
        <f>IF(OR($N317&lt;&gt;"OK",$B317="",$D317=""),0,IF(COUNTIFS($B$5:$B317,$B317,$D$5:$D317,$D317)=1,1,0))</f>
        <v>0</v>
      </c>
      <c r="Q317" s="8">
        <f>IF(OR($N317&lt;&gt;"OK",$B317="",$D317="",$E317&lt;&gt;"Yes"),0,IF(COUNTIFS($B$5:$B317,$B317,$D$5:$D317,$D317,$E$5:$E317,"Yes")=1,1,0))</f>
        <v>0</v>
      </c>
      <c r="R317" s="8">
        <f>IF(OR($N317&lt;&gt;"OK",$B317="",$G317=""),0,IF(COUNTIFS($B$5:$B317,$B317,$G$5:$G317,$G317)=1,1,0))</f>
        <v>0</v>
      </c>
    </row>
    <row r="318" spans="1:18" ht="30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4"/>
      <c r="M318" s="3"/>
      <c r="N318" s="5" t="str">
        <f>IF(OR(B318="",D318=""),"",IF(B318=D318,"CHECK: SAME NODE",IF(COUNTIF(Nodes!$A$5:$A$254,B318)=0,"CHECK: FROM ID",IF(COUNTIF(Nodes!$A$5:$A$254,D318)=0,"CHECK: TO ID",IF(AND(G318&lt;&gt;"",COUNTIF(Nodes!$A$5:$A$254,G318)=0),"CHECK: FALLBACK ID","OK")))))</f>
        <v/>
      </c>
      <c r="O318" s="3"/>
      <c r="P318" s="8">
        <f>IF(OR($N318&lt;&gt;"OK",$B318="",$D318=""),0,IF(COUNTIFS($B$5:$B318,$B318,$D$5:$D318,$D318)=1,1,0))</f>
        <v>0</v>
      </c>
      <c r="Q318" s="8">
        <f>IF(OR($N318&lt;&gt;"OK",$B318="",$D318="",$E318&lt;&gt;"Yes"),0,IF(COUNTIFS($B$5:$B318,$B318,$D$5:$D318,$D318,$E$5:$E318,"Yes")=1,1,0))</f>
        <v>0</v>
      </c>
      <c r="R318" s="8">
        <f>IF(OR($N318&lt;&gt;"OK",$B318="",$G318=""),0,IF(COUNTIFS($B$5:$B318,$B318,$G$5:$G318,$G318)=1,1,0))</f>
        <v>0</v>
      </c>
    </row>
    <row r="319" spans="1:18" ht="30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4"/>
      <c r="M319" s="3"/>
      <c r="N319" s="5" t="str">
        <f>IF(OR(B319="",D319=""),"",IF(B319=D319,"CHECK: SAME NODE",IF(COUNTIF(Nodes!$A$5:$A$254,B319)=0,"CHECK: FROM ID",IF(COUNTIF(Nodes!$A$5:$A$254,D319)=0,"CHECK: TO ID",IF(AND(G319&lt;&gt;"",COUNTIF(Nodes!$A$5:$A$254,G319)=0),"CHECK: FALLBACK ID","OK")))))</f>
        <v/>
      </c>
      <c r="O319" s="3"/>
      <c r="P319" s="8">
        <f>IF(OR($N319&lt;&gt;"OK",$B319="",$D319=""),0,IF(COUNTIFS($B$5:$B319,$B319,$D$5:$D319,$D319)=1,1,0))</f>
        <v>0</v>
      </c>
      <c r="Q319" s="8">
        <f>IF(OR($N319&lt;&gt;"OK",$B319="",$D319="",$E319&lt;&gt;"Yes"),0,IF(COUNTIFS($B$5:$B319,$B319,$D$5:$D319,$D319,$E$5:$E319,"Yes")=1,1,0))</f>
        <v>0</v>
      </c>
      <c r="R319" s="8">
        <f>IF(OR($N319&lt;&gt;"OK",$B319="",$G319=""),0,IF(COUNTIFS($B$5:$B319,$B319,$G$5:$G319,$G319)=1,1,0))</f>
        <v>0</v>
      </c>
    </row>
    <row r="320" spans="1:18" ht="30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4"/>
      <c r="M320" s="3"/>
      <c r="N320" s="5" t="str">
        <f>IF(OR(B320="",D320=""),"",IF(B320=D320,"CHECK: SAME NODE",IF(COUNTIF(Nodes!$A$5:$A$254,B320)=0,"CHECK: FROM ID",IF(COUNTIF(Nodes!$A$5:$A$254,D320)=0,"CHECK: TO ID",IF(AND(G320&lt;&gt;"",COUNTIF(Nodes!$A$5:$A$254,G320)=0),"CHECK: FALLBACK ID","OK")))))</f>
        <v/>
      </c>
      <c r="O320" s="3"/>
      <c r="P320" s="8">
        <f>IF(OR($N320&lt;&gt;"OK",$B320="",$D320=""),0,IF(COUNTIFS($B$5:$B320,$B320,$D$5:$D320,$D320)=1,1,0))</f>
        <v>0</v>
      </c>
      <c r="Q320" s="8">
        <f>IF(OR($N320&lt;&gt;"OK",$B320="",$D320="",$E320&lt;&gt;"Yes"),0,IF(COUNTIFS($B$5:$B320,$B320,$D$5:$D320,$D320,$E$5:$E320,"Yes")=1,1,0))</f>
        <v>0</v>
      </c>
      <c r="R320" s="8">
        <f>IF(OR($N320&lt;&gt;"OK",$B320="",$G320=""),0,IF(COUNTIFS($B$5:$B320,$B320,$G$5:$G320,$G320)=1,1,0))</f>
        <v>0</v>
      </c>
    </row>
    <row r="321" spans="1:18" ht="30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4"/>
      <c r="M321" s="3"/>
      <c r="N321" s="5" t="str">
        <f>IF(OR(B321="",D321=""),"",IF(B321=D321,"CHECK: SAME NODE",IF(COUNTIF(Nodes!$A$5:$A$254,B321)=0,"CHECK: FROM ID",IF(COUNTIF(Nodes!$A$5:$A$254,D321)=0,"CHECK: TO ID",IF(AND(G321&lt;&gt;"",COUNTIF(Nodes!$A$5:$A$254,G321)=0),"CHECK: FALLBACK ID","OK")))))</f>
        <v/>
      </c>
      <c r="O321" s="3"/>
      <c r="P321" s="8">
        <f>IF(OR($N321&lt;&gt;"OK",$B321="",$D321=""),0,IF(COUNTIFS($B$5:$B321,$B321,$D$5:$D321,$D321)=1,1,0))</f>
        <v>0</v>
      </c>
      <c r="Q321" s="8">
        <f>IF(OR($N321&lt;&gt;"OK",$B321="",$D321="",$E321&lt;&gt;"Yes"),0,IF(COUNTIFS($B$5:$B321,$B321,$D$5:$D321,$D321,$E$5:$E321,"Yes")=1,1,0))</f>
        <v>0</v>
      </c>
      <c r="R321" s="8">
        <f>IF(OR($N321&lt;&gt;"OK",$B321="",$G321=""),0,IF(COUNTIFS($B$5:$B321,$B321,$G$5:$G321,$G321)=1,1,0))</f>
        <v>0</v>
      </c>
    </row>
    <row r="322" spans="1:18" ht="30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4"/>
      <c r="M322" s="3"/>
      <c r="N322" s="5" t="str">
        <f>IF(OR(B322="",D322=""),"",IF(B322=D322,"CHECK: SAME NODE",IF(COUNTIF(Nodes!$A$5:$A$254,B322)=0,"CHECK: FROM ID",IF(COUNTIF(Nodes!$A$5:$A$254,D322)=0,"CHECK: TO ID",IF(AND(G322&lt;&gt;"",COUNTIF(Nodes!$A$5:$A$254,G322)=0),"CHECK: FALLBACK ID","OK")))))</f>
        <v/>
      </c>
      <c r="O322" s="3"/>
      <c r="P322" s="8">
        <f>IF(OR($N322&lt;&gt;"OK",$B322="",$D322=""),0,IF(COUNTIFS($B$5:$B322,$B322,$D$5:$D322,$D322)=1,1,0))</f>
        <v>0</v>
      </c>
      <c r="Q322" s="8">
        <f>IF(OR($N322&lt;&gt;"OK",$B322="",$D322="",$E322&lt;&gt;"Yes"),0,IF(COUNTIFS($B$5:$B322,$B322,$D$5:$D322,$D322,$E$5:$E322,"Yes")=1,1,0))</f>
        <v>0</v>
      </c>
      <c r="R322" s="8">
        <f>IF(OR($N322&lt;&gt;"OK",$B322="",$G322=""),0,IF(COUNTIFS($B$5:$B322,$B322,$G$5:$G322,$G322)=1,1,0))</f>
        <v>0</v>
      </c>
    </row>
    <row r="323" spans="1:18" ht="30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4"/>
      <c r="M323" s="3"/>
      <c r="N323" s="5" t="str">
        <f>IF(OR(B323="",D323=""),"",IF(B323=D323,"CHECK: SAME NODE",IF(COUNTIF(Nodes!$A$5:$A$254,B323)=0,"CHECK: FROM ID",IF(COUNTIF(Nodes!$A$5:$A$254,D323)=0,"CHECK: TO ID",IF(AND(G323&lt;&gt;"",COUNTIF(Nodes!$A$5:$A$254,G323)=0),"CHECK: FALLBACK ID","OK")))))</f>
        <v/>
      </c>
      <c r="O323" s="3"/>
      <c r="P323" s="8">
        <f>IF(OR($N323&lt;&gt;"OK",$B323="",$D323=""),0,IF(COUNTIFS($B$5:$B323,$B323,$D$5:$D323,$D323)=1,1,0))</f>
        <v>0</v>
      </c>
      <c r="Q323" s="8">
        <f>IF(OR($N323&lt;&gt;"OK",$B323="",$D323="",$E323&lt;&gt;"Yes"),0,IF(COUNTIFS($B$5:$B323,$B323,$D$5:$D323,$D323,$E$5:$E323,"Yes")=1,1,0))</f>
        <v>0</v>
      </c>
      <c r="R323" s="8">
        <f>IF(OR($N323&lt;&gt;"OK",$B323="",$G323=""),0,IF(COUNTIFS($B$5:$B323,$B323,$G$5:$G323,$G323)=1,1,0))</f>
        <v>0</v>
      </c>
    </row>
    <row r="324" spans="1:18" ht="30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4"/>
      <c r="M324" s="3"/>
      <c r="N324" s="5" t="str">
        <f>IF(OR(B324="",D324=""),"",IF(B324=D324,"CHECK: SAME NODE",IF(COUNTIF(Nodes!$A$5:$A$254,B324)=0,"CHECK: FROM ID",IF(COUNTIF(Nodes!$A$5:$A$254,D324)=0,"CHECK: TO ID",IF(AND(G324&lt;&gt;"",COUNTIF(Nodes!$A$5:$A$254,G324)=0),"CHECK: FALLBACK ID","OK")))))</f>
        <v/>
      </c>
      <c r="O324" s="3"/>
      <c r="P324" s="8">
        <f>IF(OR($N324&lt;&gt;"OK",$B324="",$D324=""),0,IF(COUNTIFS($B$5:$B324,$B324,$D$5:$D324,$D324)=1,1,0))</f>
        <v>0</v>
      </c>
      <c r="Q324" s="8">
        <f>IF(OR($N324&lt;&gt;"OK",$B324="",$D324="",$E324&lt;&gt;"Yes"),0,IF(COUNTIFS($B$5:$B324,$B324,$D$5:$D324,$D324,$E$5:$E324,"Yes")=1,1,0))</f>
        <v>0</v>
      </c>
      <c r="R324" s="8">
        <f>IF(OR($N324&lt;&gt;"OK",$B324="",$G324=""),0,IF(COUNTIFS($B$5:$B324,$B324,$G$5:$G324,$G324)=1,1,0))</f>
        <v>0</v>
      </c>
    </row>
    <row r="325" spans="1:18" ht="30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4"/>
      <c r="M325" s="3"/>
      <c r="N325" s="5" t="str">
        <f>IF(OR(B325="",D325=""),"",IF(B325=D325,"CHECK: SAME NODE",IF(COUNTIF(Nodes!$A$5:$A$254,B325)=0,"CHECK: FROM ID",IF(COUNTIF(Nodes!$A$5:$A$254,D325)=0,"CHECK: TO ID",IF(AND(G325&lt;&gt;"",COUNTIF(Nodes!$A$5:$A$254,G325)=0),"CHECK: FALLBACK ID","OK")))))</f>
        <v/>
      </c>
      <c r="O325" s="3"/>
      <c r="P325" s="8">
        <f>IF(OR($N325&lt;&gt;"OK",$B325="",$D325=""),0,IF(COUNTIFS($B$5:$B325,$B325,$D$5:$D325,$D325)=1,1,0))</f>
        <v>0</v>
      </c>
      <c r="Q325" s="8">
        <f>IF(OR($N325&lt;&gt;"OK",$B325="",$D325="",$E325&lt;&gt;"Yes"),0,IF(COUNTIFS($B$5:$B325,$B325,$D$5:$D325,$D325,$E$5:$E325,"Yes")=1,1,0))</f>
        <v>0</v>
      </c>
      <c r="R325" s="8">
        <f>IF(OR($N325&lt;&gt;"OK",$B325="",$G325=""),0,IF(COUNTIFS($B$5:$B325,$B325,$G$5:$G325,$G325)=1,1,0))</f>
        <v>0</v>
      </c>
    </row>
    <row r="326" spans="1:18" ht="30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4"/>
      <c r="M326" s="3"/>
      <c r="N326" s="5" t="str">
        <f>IF(OR(B326="",D326=""),"",IF(B326=D326,"CHECK: SAME NODE",IF(COUNTIF(Nodes!$A$5:$A$254,B326)=0,"CHECK: FROM ID",IF(COUNTIF(Nodes!$A$5:$A$254,D326)=0,"CHECK: TO ID",IF(AND(G326&lt;&gt;"",COUNTIF(Nodes!$A$5:$A$254,G326)=0),"CHECK: FALLBACK ID","OK")))))</f>
        <v/>
      </c>
      <c r="O326" s="3"/>
      <c r="P326" s="8">
        <f>IF(OR($N326&lt;&gt;"OK",$B326="",$D326=""),0,IF(COUNTIFS($B$5:$B326,$B326,$D$5:$D326,$D326)=1,1,0))</f>
        <v>0</v>
      </c>
      <c r="Q326" s="8">
        <f>IF(OR($N326&lt;&gt;"OK",$B326="",$D326="",$E326&lt;&gt;"Yes"),0,IF(COUNTIFS($B$5:$B326,$B326,$D$5:$D326,$D326,$E$5:$E326,"Yes")=1,1,0))</f>
        <v>0</v>
      </c>
      <c r="R326" s="8">
        <f>IF(OR($N326&lt;&gt;"OK",$B326="",$G326=""),0,IF(COUNTIFS($B$5:$B326,$B326,$G$5:$G326,$G326)=1,1,0))</f>
        <v>0</v>
      </c>
    </row>
    <row r="327" spans="1:18" ht="30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4"/>
      <c r="M327" s="3"/>
      <c r="N327" s="5" t="str">
        <f>IF(OR(B327="",D327=""),"",IF(B327=D327,"CHECK: SAME NODE",IF(COUNTIF(Nodes!$A$5:$A$254,B327)=0,"CHECK: FROM ID",IF(COUNTIF(Nodes!$A$5:$A$254,D327)=0,"CHECK: TO ID",IF(AND(G327&lt;&gt;"",COUNTIF(Nodes!$A$5:$A$254,G327)=0),"CHECK: FALLBACK ID","OK")))))</f>
        <v/>
      </c>
      <c r="O327" s="3"/>
      <c r="P327" s="8">
        <f>IF(OR($N327&lt;&gt;"OK",$B327="",$D327=""),0,IF(COUNTIFS($B$5:$B327,$B327,$D$5:$D327,$D327)=1,1,0))</f>
        <v>0</v>
      </c>
      <c r="Q327" s="8">
        <f>IF(OR($N327&lt;&gt;"OK",$B327="",$D327="",$E327&lt;&gt;"Yes"),0,IF(COUNTIFS($B$5:$B327,$B327,$D$5:$D327,$D327,$E$5:$E327,"Yes")=1,1,0))</f>
        <v>0</v>
      </c>
      <c r="R327" s="8">
        <f>IF(OR($N327&lt;&gt;"OK",$B327="",$G327=""),0,IF(COUNTIFS($B$5:$B327,$B327,$G$5:$G327,$G327)=1,1,0))</f>
        <v>0</v>
      </c>
    </row>
    <row r="328" spans="1:18" ht="30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4"/>
      <c r="M328" s="3"/>
      <c r="N328" s="5" t="str">
        <f>IF(OR(B328="",D328=""),"",IF(B328=D328,"CHECK: SAME NODE",IF(COUNTIF(Nodes!$A$5:$A$254,B328)=0,"CHECK: FROM ID",IF(COUNTIF(Nodes!$A$5:$A$254,D328)=0,"CHECK: TO ID",IF(AND(G328&lt;&gt;"",COUNTIF(Nodes!$A$5:$A$254,G328)=0),"CHECK: FALLBACK ID","OK")))))</f>
        <v/>
      </c>
      <c r="O328" s="3"/>
      <c r="P328" s="8">
        <f>IF(OR($N328&lt;&gt;"OK",$B328="",$D328=""),0,IF(COUNTIFS($B$5:$B328,$B328,$D$5:$D328,$D328)=1,1,0))</f>
        <v>0</v>
      </c>
      <c r="Q328" s="8">
        <f>IF(OR($N328&lt;&gt;"OK",$B328="",$D328="",$E328&lt;&gt;"Yes"),0,IF(COUNTIFS($B$5:$B328,$B328,$D$5:$D328,$D328,$E$5:$E328,"Yes")=1,1,0))</f>
        <v>0</v>
      </c>
      <c r="R328" s="8">
        <f>IF(OR($N328&lt;&gt;"OK",$B328="",$G328=""),0,IF(COUNTIFS($B$5:$B328,$B328,$G$5:$G328,$G328)=1,1,0))</f>
        <v>0</v>
      </c>
    </row>
    <row r="329" spans="1:18" ht="30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4"/>
      <c r="M329" s="3"/>
      <c r="N329" s="5" t="str">
        <f>IF(OR(B329="",D329=""),"",IF(B329=D329,"CHECK: SAME NODE",IF(COUNTIF(Nodes!$A$5:$A$254,B329)=0,"CHECK: FROM ID",IF(COUNTIF(Nodes!$A$5:$A$254,D329)=0,"CHECK: TO ID",IF(AND(G329&lt;&gt;"",COUNTIF(Nodes!$A$5:$A$254,G329)=0),"CHECK: FALLBACK ID","OK")))))</f>
        <v/>
      </c>
      <c r="O329" s="3"/>
      <c r="P329" s="8">
        <f>IF(OR($N329&lt;&gt;"OK",$B329="",$D329=""),0,IF(COUNTIFS($B$5:$B329,$B329,$D$5:$D329,$D329)=1,1,0))</f>
        <v>0</v>
      </c>
      <c r="Q329" s="8">
        <f>IF(OR($N329&lt;&gt;"OK",$B329="",$D329="",$E329&lt;&gt;"Yes"),0,IF(COUNTIFS($B$5:$B329,$B329,$D$5:$D329,$D329,$E$5:$E329,"Yes")=1,1,0))</f>
        <v>0</v>
      </c>
      <c r="R329" s="8">
        <f>IF(OR($N329&lt;&gt;"OK",$B329="",$G329=""),0,IF(COUNTIFS($B$5:$B329,$B329,$G$5:$G329,$G329)=1,1,0))</f>
        <v>0</v>
      </c>
    </row>
    <row r="330" spans="1:18" ht="30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4"/>
      <c r="M330" s="3"/>
      <c r="N330" s="5" t="str">
        <f>IF(OR(B330="",D330=""),"",IF(B330=D330,"CHECK: SAME NODE",IF(COUNTIF(Nodes!$A$5:$A$254,B330)=0,"CHECK: FROM ID",IF(COUNTIF(Nodes!$A$5:$A$254,D330)=0,"CHECK: TO ID",IF(AND(G330&lt;&gt;"",COUNTIF(Nodes!$A$5:$A$254,G330)=0),"CHECK: FALLBACK ID","OK")))))</f>
        <v/>
      </c>
      <c r="O330" s="3"/>
      <c r="P330" s="8">
        <f>IF(OR($N330&lt;&gt;"OK",$B330="",$D330=""),0,IF(COUNTIFS($B$5:$B330,$B330,$D$5:$D330,$D330)=1,1,0))</f>
        <v>0</v>
      </c>
      <c r="Q330" s="8">
        <f>IF(OR($N330&lt;&gt;"OK",$B330="",$D330="",$E330&lt;&gt;"Yes"),0,IF(COUNTIFS($B$5:$B330,$B330,$D$5:$D330,$D330,$E$5:$E330,"Yes")=1,1,0))</f>
        <v>0</v>
      </c>
      <c r="R330" s="8">
        <f>IF(OR($N330&lt;&gt;"OK",$B330="",$G330=""),0,IF(COUNTIFS($B$5:$B330,$B330,$G$5:$G330,$G330)=1,1,0))</f>
        <v>0</v>
      </c>
    </row>
    <row r="331" spans="1:18" ht="30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4"/>
      <c r="M331" s="3"/>
      <c r="N331" s="5" t="str">
        <f>IF(OR(B331="",D331=""),"",IF(B331=D331,"CHECK: SAME NODE",IF(COUNTIF(Nodes!$A$5:$A$254,B331)=0,"CHECK: FROM ID",IF(COUNTIF(Nodes!$A$5:$A$254,D331)=0,"CHECK: TO ID",IF(AND(G331&lt;&gt;"",COUNTIF(Nodes!$A$5:$A$254,G331)=0),"CHECK: FALLBACK ID","OK")))))</f>
        <v/>
      </c>
      <c r="O331" s="3"/>
      <c r="P331" s="8">
        <f>IF(OR($N331&lt;&gt;"OK",$B331="",$D331=""),0,IF(COUNTIFS($B$5:$B331,$B331,$D$5:$D331,$D331)=1,1,0))</f>
        <v>0</v>
      </c>
      <c r="Q331" s="8">
        <f>IF(OR($N331&lt;&gt;"OK",$B331="",$D331="",$E331&lt;&gt;"Yes"),0,IF(COUNTIFS($B$5:$B331,$B331,$D$5:$D331,$D331,$E$5:$E331,"Yes")=1,1,0))</f>
        <v>0</v>
      </c>
      <c r="R331" s="8">
        <f>IF(OR($N331&lt;&gt;"OK",$B331="",$G331=""),0,IF(COUNTIFS($B$5:$B331,$B331,$G$5:$G331,$G331)=1,1,0))</f>
        <v>0</v>
      </c>
    </row>
    <row r="332" spans="1:18" ht="30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4"/>
      <c r="M332" s="3"/>
      <c r="N332" s="5" t="str">
        <f>IF(OR(B332="",D332=""),"",IF(B332=D332,"CHECK: SAME NODE",IF(COUNTIF(Nodes!$A$5:$A$254,B332)=0,"CHECK: FROM ID",IF(COUNTIF(Nodes!$A$5:$A$254,D332)=0,"CHECK: TO ID",IF(AND(G332&lt;&gt;"",COUNTIF(Nodes!$A$5:$A$254,G332)=0),"CHECK: FALLBACK ID","OK")))))</f>
        <v/>
      </c>
      <c r="O332" s="3"/>
      <c r="P332" s="8">
        <f>IF(OR($N332&lt;&gt;"OK",$B332="",$D332=""),0,IF(COUNTIFS($B$5:$B332,$B332,$D$5:$D332,$D332)=1,1,0))</f>
        <v>0</v>
      </c>
      <c r="Q332" s="8">
        <f>IF(OR($N332&lt;&gt;"OK",$B332="",$D332="",$E332&lt;&gt;"Yes"),0,IF(COUNTIFS($B$5:$B332,$B332,$D$5:$D332,$D332,$E$5:$E332,"Yes")=1,1,0))</f>
        <v>0</v>
      </c>
      <c r="R332" s="8">
        <f>IF(OR($N332&lt;&gt;"OK",$B332="",$G332=""),0,IF(COUNTIFS($B$5:$B332,$B332,$G$5:$G332,$G332)=1,1,0))</f>
        <v>0</v>
      </c>
    </row>
    <row r="333" spans="1:18" ht="30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4"/>
      <c r="M333" s="3"/>
      <c r="N333" s="5" t="str">
        <f>IF(OR(B333="",D333=""),"",IF(B333=D333,"CHECK: SAME NODE",IF(COUNTIF(Nodes!$A$5:$A$254,B333)=0,"CHECK: FROM ID",IF(COUNTIF(Nodes!$A$5:$A$254,D333)=0,"CHECK: TO ID",IF(AND(G333&lt;&gt;"",COUNTIF(Nodes!$A$5:$A$254,G333)=0),"CHECK: FALLBACK ID","OK")))))</f>
        <v/>
      </c>
      <c r="O333" s="3"/>
      <c r="P333" s="8">
        <f>IF(OR($N333&lt;&gt;"OK",$B333="",$D333=""),0,IF(COUNTIFS($B$5:$B333,$B333,$D$5:$D333,$D333)=1,1,0))</f>
        <v>0</v>
      </c>
      <c r="Q333" s="8">
        <f>IF(OR($N333&lt;&gt;"OK",$B333="",$D333="",$E333&lt;&gt;"Yes"),0,IF(COUNTIFS($B$5:$B333,$B333,$D$5:$D333,$D333,$E$5:$E333,"Yes")=1,1,0))</f>
        <v>0</v>
      </c>
      <c r="R333" s="8">
        <f>IF(OR($N333&lt;&gt;"OK",$B333="",$G333=""),0,IF(COUNTIFS($B$5:$B333,$B333,$G$5:$G333,$G333)=1,1,0))</f>
        <v>0</v>
      </c>
    </row>
    <row r="334" spans="1:18" ht="30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4"/>
      <c r="M334" s="3"/>
      <c r="N334" s="5" t="str">
        <f>IF(OR(B334="",D334=""),"",IF(B334=D334,"CHECK: SAME NODE",IF(COUNTIF(Nodes!$A$5:$A$254,B334)=0,"CHECK: FROM ID",IF(COUNTIF(Nodes!$A$5:$A$254,D334)=0,"CHECK: TO ID",IF(AND(G334&lt;&gt;"",COUNTIF(Nodes!$A$5:$A$254,G334)=0),"CHECK: FALLBACK ID","OK")))))</f>
        <v/>
      </c>
      <c r="O334" s="3"/>
      <c r="P334" s="8">
        <f>IF(OR($N334&lt;&gt;"OK",$B334="",$D334=""),0,IF(COUNTIFS($B$5:$B334,$B334,$D$5:$D334,$D334)=1,1,0))</f>
        <v>0</v>
      </c>
      <c r="Q334" s="8">
        <f>IF(OR($N334&lt;&gt;"OK",$B334="",$D334="",$E334&lt;&gt;"Yes"),0,IF(COUNTIFS($B$5:$B334,$B334,$D$5:$D334,$D334,$E$5:$E334,"Yes")=1,1,0))</f>
        <v>0</v>
      </c>
      <c r="R334" s="8">
        <f>IF(OR($N334&lt;&gt;"OK",$B334="",$G334=""),0,IF(COUNTIFS($B$5:$B334,$B334,$G$5:$G334,$G334)=1,1,0))</f>
        <v>0</v>
      </c>
    </row>
    <row r="335" spans="1:18" ht="30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4"/>
      <c r="M335" s="3"/>
      <c r="N335" s="5" t="str">
        <f>IF(OR(B335="",D335=""),"",IF(B335=D335,"CHECK: SAME NODE",IF(COUNTIF(Nodes!$A$5:$A$254,B335)=0,"CHECK: FROM ID",IF(COUNTIF(Nodes!$A$5:$A$254,D335)=0,"CHECK: TO ID",IF(AND(G335&lt;&gt;"",COUNTIF(Nodes!$A$5:$A$254,G335)=0),"CHECK: FALLBACK ID","OK")))))</f>
        <v/>
      </c>
      <c r="O335" s="3"/>
      <c r="P335" s="8">
        <f>IF(OR($N335&lt;&gt;"OK",$B335="",$D335=""),0,IF(COUNTIFS($B$5:$B335,$B335,$D$5:$D335,$D335)=1,1,0))</f>
        <v>0</v>
      </c>
      <c r="Q335" s="8">
        <f>IF(OR($N335&lt;&gt;"OK",$B335="",$D335="",$E335&lt;&gt;"Yes"),0,IF(COUNTIFS($B$5:$B335,$B335,$D$5:$D335,$D335,$E$5:$E335,"Yes")=1,1,0))</f>
        <v>0</v>
      </c>
      <c r="R335" s="8">
        <f>IF(OR($N335&lt;&gt;"OK",$B335="",$G335=""),0,IF(COUNTIFS($B$5:$B335,$B335,$G$5:$G335,$G335)=1,1,0))</f>
        <v>0</v>
      </c>
    </row>
    <row r="336" spans="1:18" ht="30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4"/>
      <c r="M336" s="3"/>
      <c r="N336" s="5" t="str">
        <f>IF(OR(B336="",D336=""),"",IF(B336=D336,"CHECK: SAME NODE",IF(COUNTIF(Nodes!$A$5:$A$254,B336)=0,"CHECK: FROM ID",IF(COUNTIF(Nodes!$A$5:$A$254,D336)=0,"CHECK: TO ID",IF(AND(G336&lt;&gt;"",COUNTIF(Nodes!$A$5:$A$254,G336)=0),"CHECK: FALLBACK ID","OK")))))</f>
        <v/>
      </c>
      <c r="O336" s="3"/>
      <c r="P336" s="8">
        <f>IF(OR($N336&lt;&gt;"OK",$B336="",$D336=""),0,IF(COUNTIFS($B$5:$B336,$B336,$D$5:$D336,$D336)=1,1,0))</f>
        <v>0</v>
      </c>
      <c r="Q336" s="8">
        <f>IF(OR($N336&lt;&gt;"OK",$B336="",$D336="",$E336&lt;&gt;"Yes"),0,IF(COUNTIFS($B$5:$B336,$B336,$D$5:$D336,$D336,$E$5:$E336,"Yes")=1,1,0))</f>
        <v>0</v>
      </c>
      <c r="R336" s="8">
        <f>IF(OR($N336&lt;&gt;"OK",$B336="",$G336=""),0,IF(COUNTIFS($B$5:$B336,$B336,$G$5:$G336,$G336)=1,1,0))</f>
        <v>0</v>
      </c>
    </row>
    <row r="337" spans="1:18" ht="30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4"/>
      <c r="M337" s="3"/>
      <c r="N337" s="5" t="str">
        <f>IF(OR(B337="",D337=""),"",IF(B337=D337,"CHECK: SAME NODE",IF(COUNTIF(Nodes!$A$5:$A$254,B337)=0,"CHECK: FROM ID",IF(COUNTIF(Nodes!$A$5:$A$254,D337)=0,"CHECK: TO ID",IF(AND(G337&lt;&gt;"",COUNTIF(Nodes!$A$5:$A$254,G337)=0),"CHECK: FALLBACK ID","OK")))))</f>
        <v/>
      </c>
      <c r="O337" s="3"/>
      <c r="P337" s="8">
        <f>IF(OR($N337&lt;&gt;"OK",$B337="",$D337=""),0,IF(COUNTIFS($B$5:$B337,$B337,$D$5:$D337,$D337)=1,1,0))</f>
        <v>0</v>
      </c>
      <c r="Q337" s="8">
        <f>IF(OR($N337&lt;&gt;"OK",$B337="",$D337="",$E337&lt;&gt;"Yes"),0,IF(COUNTIFS($B$5:$B337,$B337,$D$5:$D337,$D337,$E$5:$E337,"Yes")=1,1,0))</f>
        <v>0</v>
      </c>
      <c r="R337" s="8">
        <f>IF(OR($N337&lt;&gt;"OK",$B337="",$G337=""),0,IF(COUNTIFS($B$5:$B337,$B337,$G$5:$G337,$G337)=1,1,0))</f>
        <v>0</v>
      </c>
    </row>
    <row r="338" spans="1:18" ht="30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4"/>
      <c r="M338" s="3"/>
      <c r="N338" s="5" t="str">
        <f>IF(OR(B338="",D338=""),"",IF(B338=D338,"CHECK: SAME NODE",IF(COUNTIF(Nodes!$A$5:$A$254,B338)=0,"CHECK: FROM ID",IF(COUNTIF(Nodes!$A$5:$A$254,D338)=0,"CHECK: TO ID",IF(AND(G338&lt;&gt;"",COUNTIF(Nodes!$A$5:$A$254,G338)=0),"CHECK: FALLBACK ID","OK")))))</f>
        <v/>
      </c>
      <c r="O338" s="3"/>
      <c r="P338" s="8">
        <f>IF(OR($N338&lt;&gt;"OK",$B338="",$D338=""),0,IF(COUNTIFS($B$5:$B338,$B338,$D$5:$D338,$D338)=1,1,0))</f>
        <v>0</v>
      </c>
      <c r="Q338" s="8">
        <f>IF(OR($N338&lt;&gt;"OK",$B338="",$D338="",$E338&lt;&gt;"Yes"),0,IF(COUNTIFS($B$5:$B338,$B338,$D$5:$D338,$D338,$E$5:$E338,"Yes")=1,1,0))</f>
        <v>0</v>
      </c>
      <c r="R338" s="8">
        <f>IF(OR($N338&lt;&gt;"OK",$B338="",$G338=""),0,IF(COUNTIFS($B$5:$B338,$B338,$G$5:$G338,$G338)=1,1,0))</f>
        <v>0</v>
      </c>
    </row>
    <row r="339" spans="1:18" ht="30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4"/>
      <c r="M339" s="3"/>
      <c r="N339" s="5" t="str">
        <f>IF(OR(B339="",D339=""),"",IF(B339=D339,"CHECK: SAME NODE",IF(COUNTIF(Nodes!$A$5:$A$254,B339)=0,"CHECK: FROM ID",IF(COUNTIF(Nodes!$A$5:$A$254,D339)=0,"CHECK: TO ID",IF(AND(G339&lt;&gt;"",COUNTIF(Nodes!$A$5:$A$254,G339)=0),"CHECK: FALLBACK ID","OK")))))</f>
        <v/>
      </c>
      <c r="O339" s="3"/>
      <c r="P339" s="8">
        <f>IF(OR($N339&lt;&gt;"OK",$B339="",$D339=""),0,IF(COUNTIFS($B$5:$B339,$B339,$D$5:$D339,$D339)=1,1,0))</f>
        <v>0</v>
      </c>
      <c r="Q339" s="8">
        <f>IF(OR($N339&lt;&gt;"OK",$B339="",$D339="",$E339&lt;&gt;"Yes"),0,IF(COUNTIFS($B$5:$B339,$B339,$D$5:$D339,$D339,$E$5:$E339,"Yes")=1,1,0))</f>
        <v>0</v>
      </c>
      <c r="R339" s="8">
        <f>IF(OR($N339&lt;&gt;"OK",$B339="",$G339=""),0,IF(COUNTIFS($B$5:$B339,$B339,$G$5:$G339,$G339)=1,1,0))</f>
        <v>0</v>
      </c>
    </row>
    <row r="340" spans="1:18" ht="30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4"/>
      <c r="M340" s="3"/>
      <c r="N340" s="5" t="str">
        <f>IF(OR(B340="",D340=""),"",IF(B340=D340,"CHECK: SAME NODE",IF(COUNTIF(Nodes!$A$5:$A$254,B340)=0,"CHECK: FROM ID",IF(COUNTIF(Nodes!$A$5:$A$254,D340)=0,"CHECK: TO ID",IF(AND(G340&lt;&gt;"",COUNTIF(Nodes!$A$5:$A$254,G340)=0),"CHECK: FALLBACK ID","OK")))))</f>
        <v/>
      </c>
      <c r="O340" s="3"/>
      <c r="P340" s="8">
        <f>IF(OR($N340&lt;&gt;"OK",$B340="",$D340=""),0,IF(COUNTIFS($B$5:$B340,$B340,$D$5:$D340,$D340)=1,1,0))</f>
        <v>0</v>
      </c>
      <c r="Q340" s="8">
        <f>IF(OR($N340&lt;&gt;"OK",$B340="",$D340="",$E340&lt;&gt;"Yes"),0,IF(COUNTIFS($B$5:$B340,$B340,$D$5:$D340,$D340,$E$5:$E340,"Yes")=1,1,0))</f>
        <v>0</v>
      </c>
      <c r="R340" s="8">
        <f>IF(OR($N340&lt;&gt;"OK",$B340="",$G340=""),0,IF(COUNTIFS($B$5:$B340,$B340,$G$5:$G340,$G340)=1,1,0))</f>
        <v>0</v>
      </c>
    </row>
    <row r="341" spans="1:18" ht="30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4"/>
      <c r="M341" s="3"/>
      <c r="N341" s="5" t="str">
        <f>IF(OR(B341="",D341=""),"",IF(B341=D341,"CHECK: SAME NODE",IF(COUNTIF(Nodes!$A$5:$A$254,B341)=0,"CHECK: FROM ID",IF(COUNTIF(Nodes!$A$5:$A$254,D341)=0,"CHECK: TO ID",IF(AND(G341&lt;&gt;"",COUNTIF(Nodes!$A$5:$A$254,G341)=0),"CHECK: FALLBACK ID","OK")))))</f>
        <v/>
      </c>
      <c r="O341" s="3"/>
      <c r="P341" s="8">
        <f>IF(OR($N341&lt;&gt;"OK",$B341="",$D341=""),0,IF(COUNTIFS($B$5:$B341,$B341,$D$5:$D341,$D341)=1,1,0))</f>
        <v>0</v>
      </c>
      <c r="Q341" s="8">
        <f>IF(OR($N341&lt;&gt;"OK",$B341="",$D341="",$E341&lt;&gt;"Yes"),0,IF(COUNTIFS($B$5:$B341,$B341,$D$5:$D341,$D341,$E$5:$E341,"Yes")=1,1,0))</f>
        <v>0</v>
      </c>
      <c r="R341" s="8">
        <f>IF(OR($N341&lt;&gt;"OK",$B341="",$G341=""),0,IF(COUNTIFS($B$5:$B341,$B341,$G$5:$G341,$G341)=1,1,0))</f>
        <v>0</v>
      </c>
    </row>
    <row r="342" spans="1:18" ht="30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4"/>
      <c r="M342" s="3"/>
      <c r="N342" s="5" t="str">
        <f>IF(OR(B342="",D342=""),"",IF(B342=D342,"CHECK: SAME NODE",IF(COUNTIF(Nodes!$A$5:$A$254,B342)=0,"CHECK: FROM ID",IF(COUNTIF(Nodes!$A$5:$A$254,D342)=0,"CHECK: TO ID",IF(AND(G342&lt;&gt;"",COUNTIF(Nodes!$A$5:$A$254,G342)=0),"CHECK: FALLBACK ID","OK")))))</f>
        <v/>
      </c>
      <c r="O342" s="3"/>
      <c r="P342" s="8">
        <f>IF(OR($N342&lt;&gt;"OK",$B342="",$D342=""),0,IF(COUNTIFS($B$5:$B342,$B342,$D$5:$D342,$D342)=1,1,0))</f>
        <v>0</v>
      </c>
      <c r="Q342" s="8">
        <f>IF(OR($N342&lt;&gt;"OK",$B342="",$D342="",$E342&lt;&gt;"Yes"),0,IF(COUNTIFS($B$5:$B342,$B342,$D$5:$D342,$D342,$E$5:$E342,"Yes")=1,1,0))</f>
        <v>0</v>
      </c>
      <c r="R342" s="8">
        <f>IF(OR($N342&lt;&gt;"OK",$B342="",$G342=""),0,IF(COUNTIFS($B$5:$B342,$B342,$G$5:$G342,$G342)=1,1,0))</f>
        <v>0</v>
      </c>
    </row>
    <row r="343" spans="1:18" ht="30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4"/>
      <c r="M343" s="3"/>
      <c r="N343" s="5" t="str">
        <f>IF(OR(B343="",D343=""),"",IF(B343=D343,"CHECK: SAME NODE",IF(COUNTIF(Nodes!$A$5:$A$254,B343)=0,"CHECK: FROM ID",IF(COUNTIF(Nodes!$A$5:$A$254,D343)=0,"CHECK: TO ID",IF(AND(G343&lt;&gt;"",COUNTIF(Nodes!$A$5:$A$254,G343)=0),"CHECK: FALLBACK ID","OK")))))</f>
        <v/>
      </c>
      <c r="O343" s="3"/>
      <c r="P343" s="8">
        <f>IF(OR($N343&lt;&gt;"OK",$B343="",$D343=""),0,IF(COUNTIFS($B$5:$B343,$B343,$D$5:$D343,$D343)=1,1,0))</f>
        <v>0</v>
      </c>
      <c r="Q343" s="8">
        <f>IF(OR($N343&lt;&gt;"OK",$B343="",$D343="",$E343&lt;&gt;"Yes"),0,IF(COUNTIFS($B$5:$B343,$B343,$D$5:$D343,$D343,$E$5:$E343,"Yes")=1,1,0))</f>
        <v>0</v>
      </c>
      <c r="R343" s="8">
        <f>IF(OR($N343&lt;&gt;"OK",$B343="",$G343=""),0,IF(COUNTIFS($B$5:$B343,$B343,$G$5:$G343,$G343)=1,1,0))</f>
        <v>0</v>
      </c>
    </row>
    <row r="344" spans="1:18" ht="30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4"/>
      <c r="M344" s="3"/>
      <c r="N344" s="5" t="str">
        <f>IF(OR(B344="",D344=""),"",IF(B344=D344,"CHECK: SAME NODE",IF(COUNTIF(Nodes!$A$5:$A$254,B344)=0,"CHECK: FROM ID",IF(COUNTIF(Nodes!$A$5:$A$254,D344)=0,"CHECK: TO ID",IF(AND(G344&lt;&gt;"",COUNTIF(Nodes!$A$5:$A$254,G344)=0),"CHECK: FALLBACK ID","OK")))))</f>
        <v/>
      </c>
      <c r="O344" s="3"/>
      <c r="P344" s="8">
        <f>IF(OR($N344&lt;&gt;"OK",$B344="",$D344=""),0,IF(COUNTIFS($B$5:$B344,$B344,$D$5:$D344,$D344)=1,1,0))</f>
        <v>0</v>
      </c>
      <c r="Q344" s="8">
        <f>IF(OR($N344&lt;&gt;"OK",$B344="",$D344="",$E344&lt;&gt;"Yes"),0,IF(COUNTIFS($B$5:$B344,$B344,$D$5:$D344,$D344,$E$5:$E344,"Yes")=1,1,0))</f>
        <v>0</v>
      </c>
      <c r="R344" s="8">
        <f>IF(OR($N344&lt;&gt;"OK",$B344="",$G344=""),0,IF(COUNTIFS($B$5:$B344,$B344,$G$5:$G344,$G344)=1,1,0))</f>
        <v>0</v>
      </c>
    </row>
    <row r="345" spans="1:18" ht="30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4"/>
      <c r="M345" s="3"/>
      <c r="N345" s="5" t="str">
        <f>IF(OR(B345="",D345=""),"",IF(B345=D345,"CHECK: SAME NODE",IF(COUNTIF(Nodes!$A$5:$A$254,B345)=0,"CHECK: FROM ID",IF(COUNTIF(Nodes!$A$5:$A$254,D345)=0,"CHECK: TO ID",IF(AND(G345&lt;&gt;"",COUNTIF(Nodes!$A$5:$A$254,G345)=0),"CHECK: FALLBACK ID","OK")))))</f>
        <v/>
      </c>
      <c r="O345" s="3"/>
      <c r="P345" s="8">
        <f>IF(OR($N345&lt;&gt;"OK",$B345="",$D345=""),0,IF(COUNTIFS($B$5:$B345,$B345,$D$5:$D345,$D345)=1,1,0))</f>
        <v>0</v>
      </c>
      <c r="Q345" s="8">
        <f>IF(OR($N345&lt;&gt;"OK",$B345="",$D345="",$E345&lt;&gt;"Yes"),0,IF(COUNTIFS($B$5:$B345,$B345,$D$5:$D345,$D345,$E$5:$E345,"Yes")=1,1,0))</f>
        <v>0</v>
      </c>
      <c r="R345" s="8">
        <f>IF(OR($N345&lt;&gt;"OK",$B345="",$G345=""),0,IF(COUNTIFS($B$5:$B345,$B345,$G$5:$G345,$G345)=1,1,0))</f>
        <v>0</v>
      </c>
    </row>
    <row r="346" spans="1:18" ht="30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4"/>
      <c r="M346" s="3"/>
      <c r="N346" s="5" t="str">
        <f>IF(OR(B346="",D346=""),"",IF(B346=D346,"CHECK: SAME NODE",IF(COUNTIF(Nodes!$A$5:$A$254,B346)=0,"CHECK: FROM ID",IF(COUNTIF(Nodes!$A$5:$A$254,D346)=0,"CHECK: TO ID",IF(AND(G346&lt;&gt;"",COUNTIF(Nodes!$A$5:$A$254,G346)=0),"CHECK: FALLBACK ID","OK")))))</f>
        <v/>
      </c>
      <c r="O346" s="3"/>
      <c r="P346" s="8">
        <f>IF(OR($N346&lt;&gt;"OK",$B346="",$D346=""),0,IF(COUNTIFS($B$5:$B346,$B346,$D$5:$D346,$D346)=1,1,0))</f>
        <v>0</v>
      </c>
      <c r="Q346" s="8">
        <f>IF(OR($N346&lt;&gt;"OK",$B346="",$D346="",$E346&lt;&gt;"Yes"),0,IF(COUNTIFS($B$5:$B346,$B346,$D$5:$D346,$D346,$E$5:$E346,"Yes")=1,1,0))</f>
        <v>0</v>
      </c>
      <c r="R346" s="8">
        <f>IF(OR($N346&lt;&gt;"OK",$B346="",$G346=""),0,IF(COUNTIFS($B$5:$B346,$B346,$G$5:$G346,$G346)=1,1,0))</f>
        <v>0</v>
      </c>
    </row>
    <row r="347" spans="1:18" ht="30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4"/>
      <c r="M347" s="3"/>
      <c r="N347" s="5" t="str">
        <f>IF(OR(B347="",D347=""),"",IF(B347=D347,"CHECK: SAME NODE",IF(COUNTIF(Nodes!$A$5:$A$254,B347)=0,"CHECK: FROM ID",IF(COUNTIF(Nodes!$A$5:$A$254,D347)=0,"CHECK: TO ID",IF(AND(G347&lt;&gt;"",COUNTIF(Nodes!$A$5:$A$254,G347)=0),"CHECK: FALLBACK ID","OK")))))</f>
        <v/>
      </c>
      <c r="O347" s="3"/>
      <c r="P347" s="8">
        <f>IF(OR($N347&lt;&gt;"OK",$B347="",$D347=""),0,IF(COUNTIFS($B$5:$B347,$B347,$D$5:$D347,$D347)=1,1,0))</f>
        <v>0</v>
      </c>
      <c r="Q347" s="8">
        <f>IF(OR($N347&lt;&gt;"OK",$B347="",$D347="",$E347&lt;&gt;"Yes"),0,IF(COUNTIFS($B$5:$B347,$B347,$D$5:$D347,$D347,$E$5:$E347,"Yes")=1,1,0))</f>
        <v>0</v>
      </c>
      <c r="R347" s="8">
        <f>IF(OR($N347&lt;&gt;"OK",$B347="",$G347=""),0,IF(COUNTIFS($B$5:$B347,$B347,$G$5:$G347,$G347)=1,1,0))</f>
        <v>0</v>
      </c>
    </row>
    <row r="348" spans="1:18" ht="30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4"/>
      <c r="M348" s="3"/>
      <c r="N348" s="5" t="str">
        <f>IF(OR(B348="",D348=""),"",IF(B348=D348,"CHECK: SAME NODE",IF(COUNTIF(Nodes!$A$5:$A$254,B348)=0,"CHECK: FROM ID",IF(COUNTIF(Nodes!$A$5:$A$254,D348)=0,"CHECK: TO ID",IF(AND(G348&lt;&gt;"",COUNTIF(Nodes!$A$5:$A$254,G348)=0),"CHECK: FALLBACK ID","OK")))))</f>
        <v/>
      </c>
      <c r="O348" s="3"/>
      <c r="P348" s="8">
        <f>IF(OR($N348&lt;&gt;"OK",$B348="",$D348=""),0,IF(COUNTIFS($B$5:$B348,$B348,$D$5:$D348,$D348)=1,1,0))</f>
        <v>0</v>
      </c>
      <c r="Q348" s="8">
        <f>IF(OR($N348&lt;&gt;"OK",$B348="",$D348="",$E348&lt;&gt;"Yes"),0,IF(COUNTIFS($B$5:$B348,$B348,$D$5:$D348,$D348,$E$5:$E348,"Yes")=1,1,0))</f>
        <v>0</v>
      </c>
      <c r="R348" s="8">
        <f>IF(OR($N348&lt;&gt;"OK",$B348="",$G348=""),0,IF(COUNTIFS($B$5:$B348,$B348,$G$5:$G348,$G348)=1,1,0))</f>
        <v>0</v>
      </c>
    </row>
    <row r="349" spans="1:18" ht="30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4"/>
      <c r="M349" s="3"/>
      <c r="N349" s="5" t="str">
        <f>IF(OR(B349="",D349=""),"",IF(B349=D349,"CHECK: SAME NODE",IF(COUNTIF(Nodes!$A$5:$A$254,B349)=0,"CHECK: FROM ID",IF(COUNTIF(Nodes!$A$5:$A$254,D349)=0,"CHECK: TO ID",IF(AND(G349&lt;&gt;"",COUNTIF(Nodes!$A$5:$A$254,G349)=0),"CHECK: FALLBACK ID","OK")))))</f>
        <v/>
      </c>
      <c r="O349" s="3"/>
      <c r="P349" s="8">
        <f>IF(OR($N349&lt;&gt;"OK",$B349="",$D349=""),0,IF(COUNTIFS($B$5:$B349,$B349,$D$5:$D349,$D349)=1,1,0))</f>
        <v>0</v>
      </c>
      <c r="Q349" s="8">
        <f>IF(OR($N349&lt;&gt;"OK",$B349="",$D349="",$E349&lt;&gt;"Yes"),0,IF(COUNTIFS($B$5:$B349,$B349,$D$5:$D349,$D349,$E$5:$E349,"Yes")=1,1,0))</f>
        <v>0</v>
      </c>
      <c r="R349" s="8">
        <f>IF(OR($N349&lt;&gt;"OK",$B349="",$G349=""),0,IF(COUNTIFS($B$5:$B349,$B349,$G$5:$G349,$G349)=1,1,0))</f>
        <v>0</v>
      </c>
    </row>
    <row r="350" spans="1:18" ht="30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4"/>
      <c r="M350" s="3"/>
      <c r="N350" s="5" t="str">
        <f>IF(OR(B350="",D350=""),"",IF(B350=D350,"CHECK: SAME NODE",IF(COUNTIF(Nodes!$A$5:$A$254,B350)=0,"CHECK: FROM ID",IF(COUNTIF(Nodes!$A$5:$A$254,D350)=0,"CHECK: TO ID",IF(AND(G350&lt;&gt;"",COUNTIF(Nodes!$A$5:$A$254,G350)=0),"CHECK: FALLBACK ID","OK")))))</f>
        <v/>
      </c>
      <c r="O350" s="3"/>
      <c r="P350" s="8">
        <f>IF(OR($N350&lt;&gt;"OK",$B350="",$D350=""),0,IF(COUNTIFS($B$5:$B350,$B350,$D$5:$D350,$D350)=1,1,0))</f>
        <v>0</v>
      </c>
      <c r="Q350" s="8">
        <f>IF(OR($N350&lt;&gt;"OK",$B350="",$D350="",$E350&lt;&gt;"Yes"),0,IF(COUNTIFS($B$5:$B350,$B350,$D$5:$D350,$D350,$E$5:$E350,"Yes")=1,1,0))</f>
        <v>0</v>
      </c>
      <c r="R350" s="8">
        <f>IF(OR($N350&lt;&gt;"OK",$B350="",$G350=""),0,IF(COUNTIFS($B$5:$B350,$B350,$G$5:$G350,$G350)=1,1,0))</f>
        <v>0</v>
      </c>
    </row>
    <row r="351" spans="1:18" ht="30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4"/>
      <c r="M351" s="3"/>
      <c r="N351" s="5" t="str">
        <f>IF(OR(B351="",D351=""),"",IF(B351=D351,"CHECK: SAME NODE",IF(COUNTIF(Nodes!$A$5:$A$254,B351)=0,"CHECK: FROM ID",IF(COUNTIF(Nodes!$A$5:$A$254,D351)=0,"CHECK: TO ID",IF(AND(G351&lt;&gt;"",COUNTIF(Nodes!$A$5:$A$254,G351)=0),"CHECK: FALLBACK ID","OK")))))</f>
        <v/>
      </c>
      <c r="O351" s="3"/>
      <c r="P351" s="8">
        <f>IF(OR($N351&lt;&gt;"OK",$B351="",$D351=""),0,IF(COUNTIFS($B$5:$B351,$B351,$D$5:$D351,$D351)=1,1,0))</f>
        <v>0</v>
      </c>
      <c r="Q351" s="8">
        <f>IF(OR($N351&lt;&gt;"OK",$B351="",$D351="",$E351&lt;&gt;"Yes"),0,IF(COUNTIFS($B$5:$B351,$B351,$D$5:$D351,$D351,$E$5:$E351,"Yes")=1,1,0))</f>
        <v>0</v>
      </c>
      <c r="R351" s="8">
        <f>IF(OR($N351&lt;&gt;"OK",$B351="",$G351=""),0,IF(COUNTIFS($B$5:$B351,$B351,$G$5:$G351,$G351)=1,1,0))</f>
        <v>0</v>
      </c>
    </row>
    <row r="352" spans="1:18" ht="30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4"/>
      <c r="M352" s="3"/>
      <c r="N352" s="5" t="str">
        <f>IF(OR(B352="",D352=""),"",IF(B352=D352,"CHECK: SAME NODE",IF(COUNTIF(Nodes!$A$5:$A$254,B352)=0,"CHECK: FROM ID",IF(COUNTIF(Nodes!$A$5:$A$254,D352)=0,"CHECK: TO ID",IF(AND(G352&lt;&gt;"",COUNTIF(Nodes!$A$5:$A$254,G352)=0),"CHECK: FALLBACK ID","OK")))))</f>
        <v/>
      </c>
      <c r="O352" s="3"/>
      <c r="P352" s="8">
        <f>IF(OR($N352&lt;&gt;"OK",$B352="",$D352=""),0,IF(COUNTIFS($B$5:$B352,$B352,$D$5:$D352,$D352)=1,1,0))</f>
        <v>0</v>
      </c>
      <c r="Q352" s="8">
        <f>IF(OR($N352&lt;&gt;"OK",$B352="",$D352="",$E352&lt;&gt;"Yes"),0,IF(COUNTIFS($B$5:$B352,$B352,$D$5:$D352,$D352,$E$5:$E352,"Yes")=1,1,0))</f>
        <v>0</v>
      </c>
      <c r="R352" s="8">
        <f>IF(OR($N352&lt;&gt;"OK",$B352="",$G352=""),0,IF(COUNTIFS($B$5:$B352,$B352,$G$5:$G352,$G352)=1,1,0))</f>
        <v>0</v>
      </c>
    </row>
    <row r="353" spans="1:18" ht="30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4"/>
      <c r="M353" s="3"/>
      <c r="N353" s="5" t="str">
        <f>IF(OR(B353="",D353=""),"",IF(B353=D353,"CHECK: SAME NODE",IF(COUNTIF(Nodes!$A$5:$A$254,B353)=0,"CHECK: FROM ID",IF(COUNTIF(Nodes!$A$5:$A$254,D353)=0,"CHECK: TO ID",IF(AND(G353&lt;&gt;"",COUNTIF(Nodes!$A$5:$A$254,G353)=0),"CHECK: FALLBACK ID","OK")))))</f>
        <v/>
      </c>
      <c r="O353" s="3"/>
      <c r="P353" s="8">
        <f>IF(OR($N353&lt;&gt;"OK",$B353="",$D353=""),0,IF(COUNTIFS($B$5:$B353,$B353,$D$5:$D353,$D353)=1,1,0))</f>
        <v>0</v>
      </c>
      <c r="Q353" s="8">
        <f>IF(OR($N353&lt;&gt;"OK",$B353="",$D353="",$E353&lt;&gt;"Yes"),0,IF(COUNTIFS($B$5:$B353,$B353,$D$5:$D353,$D353,$E$5:$E353,"Yes")=1,1,0))</f>
        <v>0</v>
      </c>
      <c r="R353" s="8">
        <f>IF(OR($N353&lt;&gt;"OK",$B353="",$G353=""),0,IF(COUNTIFS($B$5:$B353,$B353,$G$5:$G353,$G353)=1,1,0))</f>
        <v>0</v>
      </c>
    </row>
    <row r="354" spans="1:18" ht="30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4"/>
      <c r="M354" s="3"/>
      <c r="N354" s="5" t="str">
        <f>IF(OR(B354="",D354=""),"",IF(B354=D354,"CHECK: SAME NODE",IF(COUNTIF(Nodes!$A$5:$A$254,B354)=0,"CHECK: FROM ID",IF(COUNTIF(Nodes!$A$5:$A$254,D354)=0,"CHECK: TO ID",IF(AND(G354&lt;&gt;"",COUNTIF(Nodes!$A$5:$A$254,G354)=0),"CHECK: FALLBACK ID","OK")))))</f>
        <v/>
      </c>
      <c r="O354" s="3"/>
      <c r="P354" s="8">
        <f>IF(OR($N354&lt;&gt;"OK",$B354="",$D354=""),0,IF(COUNTIFS($B$5:$B354,$B354,$D$5:$D354,$D354)=1,1,0))</f>
        <v>0</v>
      </c>
      <c r="Q354" s="8">
        <f>IF(OR($N354&lt;&gt;"OK",$B354="",$D354="",$E354&lt;&gt;"Yes"),0,IF(COUNTIFS($B$5:$B354,$B354,$D$5:$D354,$D354,$E$5:$E354,"Yes")=1,1,0))</f>
        <v>0</v>
      </c>
      <c r="R354" s="8">
        <f>IF(OR($N354&lt;&gt;"OK",$B354="",$G354=""),0,IF(COUNTIFS($B$5:$B354,$B354,$G$5:$G354,$G354)=1,1,0))</f>
        <v>0</v>
      </c>
    </row>
    <row r="355" spans="1:18" ht="30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4"/>
      <c r="M355" s="3"/>
      <c r="N355" s="5" t="str">
        <f>IF(OR(B355="",D355=""),"",IF(B355=D355,"CHECK: SAME NODE",IF(COUNTIF(Nodes!$A$5:$A$254,B355)=0,"CHECK: FROM ID",IF(COUNTIF(Nodes!$A$5:$A$254,D355)=0,"CHECK: TO ID",IF(AND(G355&lt;&gt;"",COUNTIF(Nodes!$A$5:$A$254,G355)=0),"CHECK: FALLBACK ID","OK")))))</f>
        <v/>
      </c>
      <c r="O355" s="3"/>
      <c r="P355" s="8">
        <f>IF(OR($N355&lt;&gt;"OK",$B355="",$D355=""),0,IF(COUNTIFS($B$5:$B355,$B355,$D$5:$D355,$D355)=1,1,0))</f>
        <v>0</v>
      </c>
      <c r="Q355" s="8">
        <f>IF(OR($N355&lt;&gt;"OK",$B355="",$D355="",$E355&lt;&gt;"Yes"),0,IF(COUNTIFS($B$5:$B355,$B355,$D$5:$D355,$D355,$E$5:$E355,"Yes")=1,1,0))</f>
        <v>0</v>
      </c>
      <c r="R355" s="8">
        <f>IF(OR($N355&lt;&gt;"OK",$B355="",$G355=""),0,IF(COUNTIFS($B$5:$B355,$B355,$G$5:$G355,$G355)=1,1,0))</f>
        <v>0</v>
      </c>
    </row>
    <row r="356" spans="1:18" ht="30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4"/>
      <c r="M356" s="3"/>
      <c r="N356" s="5" t="str">
        <f>IF(OR(B356="",D356=""),"",IF(B356=D356,"CHECK: SAME NODE",IF(COUNTIF(Nodes!$A$5:$A$254,B356)=0,"CHECK: FROM ID",IF(COUNTIF(Nodes!$A$5:$A$254,D356)=0,"CHECK: TO ID",IF(AND(G356&lt;&gt;"",COUNTIF(Nodes!$A$5:$A$254,G356)=0),"CHECK: FALLBACK ID","OK")))))</f>
        <v/>
      </c>
      <c r="O356" s="3"/>
      <c r="P356" s="8">
        <f>IF(OR($N356&lt;&gt;"OK",$B356="",$D356=""),0,IF(COUNTIFS($B$5:$B356,$B356,$D$5:$D356,$D356)=1,1,0))</f>
        <v>0</v>
      </c>
      <c r="Q356" s="8">
        <f>IF(OR($N356&lt;&gt;"OK",$B356="",$D356="",$E356&lt;&gt;"Yes"),0,IF(COUNTIFS($B$5:$B356,$B356,$D$5:$D356,$D356,$E$5:$E356,"Yes")=1,1,0))</f>
        <v>0</v>
      </c>
      <c r="R356" s="8">
        <f>IF(OR($N356&lt;&gt;"OK",$B356="",$G356=""),0,IF(COUNTIFS($B$5:$B356,$B356,$G$5:$G356,$G356)=1,1,0))</f>
        <v>0</v>
      </c>
    </row>
    <row r="357" spans="1:18" ht="30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4"/>
      <c r="M357" s="3"/>
      <c r="N357" s="5" t="str">
        <f>IF(OR(B357="",D357=""),"",IF(B357=D357,"CHECK: SAME NODE",IF(COUNTIF(Nodes!$A$5:$A$254,B357)=0,"CHECK: FROM ID",IF(COUNTIF(Nodes!$A$5:$A$254,D357)=0,"CHECK: TO ID",IF(AND(G357&lt;&gt;"",COUNTIF(Nodes!$A$5:$A$254,G357)=0),"CHECK: FALLBACK ID","OK")))))</f>
        <v/>
      </c>
      <c r="O357" s="3"/>
      <c r="P357" s="8">
        <f>IF(OR($N357&lt;&gt;"OK",$B357="",$D357=""),0,IF(COUNTIFS($B$5:$B357,$B357,$D$5:$D357,$D357)=1,1,0))</f>
        <v>0</v>
      </c>
      <c r="Q357" s="8">
        <f>IF(OR($N357&lt;&gt;"OK",$B357="",$D357="",$E357&lt;&gt;"Yes"),0,IF(COUNTIFS($B$5:$B357,$B357,$D$5:$D357,$D357,$E$5:$E357,"Yes")=1,1,0))</f>
        <v>0</v>
      </c>
      <c r="R357" s="8">
        <f>IF(OR($N357&lt;&gt;"OK",$B357="",$G357=""),0,IF(COUNTIFS($B$5:$B357,$B357,$G$5:$G357,$G357)=1,1,0))</f>
        <v>0</v>
      </c>
    </row>
    <row r="358" spans="1:18" ht="30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4"/>
      <c r="M358" s="3"/>
      <c r="N358" s="5" t="str">
        <f>IF(OR(B358="",D358=""),"",IF(B358=D358,"CHECK: SAME NODE",IF(COUNTIF(Nodes!$A$5:$A$254,B358)=0,"CHECK: FROM ID",IF(COUNTIF(Nodes!$A$5:$A$254,D358)=0,"CHECK: TO ID",IF(AND(G358&lt;&gt;"",COUNTIF(Nodes!$A$5:$A$254,G358)=0),"CHECK: FALLBACK ID","OK")))))</f>
        <v/>
      </c>
      <c r="O358" s="3"/>
      <c r="P358" s="8">
        <f>IF(OR($N358&lt;&gt;"OK",$B358="",$D358=""),0,IF(COUNTIFS($B$5:$B358,$B358,$D$5:$D358,$D358)=1,1,0))</f>
        <v>0</v>
      </c>
      <c r="Q358" s="8">
        <f>IF(OR($N358&lt;&gt;"OK",$B358="",$D358="",$E358&lt;&gt;"Yes"),0,IF(COUNTIFS($B$5:$B358,$B358,$D$5:$D358,$D358,$E$5:$E358,"Yes")=1,1,0))</f>
        <v>0</v>
      </c>
      <c r="R358" s="8">
        <f>IF(OR($N358&lt;&gt;"OK",$B358="",$G358=""),0,IF(COUNTIFS($B$5:$B358,$B358,$G$5:$G358,$G358)=1,1,0))</f>
        <v>0</v>
      </c>
    </row>
    <row r="359" spans="1:18" ht="30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4"/>
      <c r="M359" s="3"/>
      <c r="N359" s="5" t="str">
        <f>IF(OR(B359="",D359=""),"",IF(B359=D359,"CHECK: SAME NODE",IF(COUNTIF(Nodes!$A$5:$A$254,B359)=0,"CHECK: FROM ID",IF(COUNTIF(Nodes!$A$5:$A$254,D359)=0,"CHECK: TO ID",IF(AND(G359&lt;&gt;"",COUNTIF(Nodes!$A$5:$A$254,G359)=0),"CHECK: FALLBACK ID","OK")))))</f>
        <v/>
      </c>
      <c r="O359" s="3"/>
      <c r="P359" s="8">
        <f>IF(OR($N359&lt;&gt;"OK",$B359="",$D359=""),0,IF(COUNTIFS($B$5:$B359,$B359,$D$5:$D359,$D359)=1,1,0))</f>
        <v>0</v>
      </c>
      <c r="Q359" s="8">
        <f>IF(OR($N359&lt;&gt;"OK",$B359="",$D359="",$E359&lt;&gt;"Yes"),0,IF(COUNTIFS($B$5:$B359,$B359,$D$5:$D359,$D359,$E$5:$E359,"Yes")=1,1,0))</f>
        <v>0</v>
      </c>
      <c r="R359" s="8">
        <f>IF(OR($N359&lt;&gt;"OK",$B359="",$G359=""),0,IF(COUNTIFS($B$5:$B359,$B359,$G$5:$G359,$G359)=1,1,0))</f>
        <v>0</v>
      </c>
    </row>
    <row r="360" spans="1:18" ht="30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4"/>
      <c r="M360" s="3"/>
      <c r="N360" s="5" t="str">
        <f>IF(OR(B360="",D360=""),"",IF(B360=D360,"CHECK: SAME NODE",IF(COUNTIF(Nodes!$A$5:$A$254,B360)=0,"CHECK: FROM ID",IF(COUNTIF(Nodes!$A$5:$A$254,D360)=0,"CHECK: TO ID",IF(AND(G360&lt;&gt;"",COUNTIF(Nodes!$A$5:$A$254,G360)=0),"CHECK: FALLBACK ID","OK")))))</f>
        <v/>
      </c>
      <c r="O360" s="3"/>
      <c r="P360" s="8">
        <f>IF(OR($N360&lt;&gt;"OK",$B360="",$D360=""),0,IF(COUNTIFS($B$5:$B360,$B360,$D$5:$D360,$D360)=1,1,0))</f>
        <v>0</v>
      </c>
      <c r="Q360" s="8">
        <f>IF(OR($N360&lt;&gt;"OK",$B360="",$D360="",$E360&lt;&gt;"Yes"),0,IF(COUNTIFS($B$5:$B360,$B360,$D$5:$D360,$D360,$E$5:$E360,"Yes")=1,1,0))</f>
        <v>0</v>
      </c>
      <c r="R360" s="8">
        <f>IF(OR($N360&lt;&gt;"OK",$B360="",$G360=""),0,IF(COUNTIFS($B$5:$B360,$B360,$G$5:$G360,$G360)=1,1,0))</f>
        <v>0</v>
      </c>
    </row>
    <row r="361" spans="1:18" ht="30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4"/>
      <c r="M361" s="3"/>
      <c r="N361" s="5" t="str">
        <f>IF(OR(B361="",D361=""),"",IF(B361=D361,"CHECK: SAME NODE",IF(COUNTIF(Nodes!$A$5:$A$254,B361)=0,"CHECK: FROM ID",IF(COUNTIF(Nodes!$A$5:$A$254,D361)=0,"CHECK: TO ID",IF(AND(G361&lt;&gt;"",COUNTIF(Nodes!$A$5:$A$254,G361)=0),"CHECK: FALLBACK ID","OK")))))</f>
        <v/>
      </c>
      <c r="O361" s="3"/>
      <c r="P361" s="8">
        <f>IF(OR($N361&lt;&gt;"OK",$B361="",$D361=""),0,IF(COUNTIFS($B$5:$B361,$B361,$D$5:$D361,$D361)=1,1,0))</f>
        <v>0</v>
      </c>
      <c r="Q361" s="8">
        <f>IF(OR($N361&lt;&gt;"OK",$B361="",$D361="",$E361&lt;&gt;"Yes"),0,IF(COUNTIFS($B$5:$B361,$B361,$D$5:$D361,$D361,$E$5:$E361,"Yes")=1,1,0))</f>
        <v>0</v>
      </c>
      <c r="R361" s="8">
        <f>IF(OR($N361&lt;&gt;"OK",$B361="",$G361=""),0,IF(COUNTIFS($B$5:$B361,$B361,$G$5:$G361,$G361)=1,1,0))</f>
        <v>0</v>
      </c>
    </row>
    <row r="362" spans="1:18" ht="30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4"/>
      <c r="M362" s="3"/>
      <c r="N362" s="5" t="str">
        <f>IF(OR(B362="",D362=""),"",IF(B362=D362,"CHECK: SAME NODE",IF(COUNTIF(Nodes!$A$5:$A$254,B362)=0,"CHECK: FROM ID",IF(COUNTIF(Nodes!$A$5:$A$254,D362)=0,"CHECK: TO ID",IF(AND(G362&lt;&gt;"",COUNTIF(Nodes!$A$5:$A$254,G362)=0),"CHECK: FALLBACK ID","OK")))))</f>
        <v/>
      </c>
      <c r="O362" s="3"/>
      <c r="P362" s="8">
        <f>IF(OR($N362&lt;&gt;"OK",$B362="",$D362=""),0,IF(COUNTIFS($B$5:$B362,$B362,$D$5:$D362,$D362)=1,1,0))</f>
        <v>0</v>
      </c>
      <c r="Q362" s="8">
        <f>IF(OR($N362&lt;&gt;"OK",$B362="",$D362="",$E362&lt;&gt;"Yes"),0,IF(COUNTIFS($B$5:$B362,$B362,$D$5:$D362,$D362,$E$5:$E362,"Yes")=1,1,0))</f>
        <v>0</v>
      </c>
      <c r="R362" s="8">
        <f>IF(OR($N362&lt;&gt;"OK",$B362="",$G362=""),0,IF(COUNTIFS($B$5:$B362,$B362,$G$5:$G362,$G362)=1,1,0))</f>
        <v>0</v>
      </c>
    </row>
    <row r="363" spans="1:18" ht="30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4"/>
      <c r="M363" s="3"/>
      <c r="N363" s="5" t="str">
        <f>IF(OR(B363="",D363=""),"",IF(B363=D363,"CHECK: SAME NODE",IF(COUNTIF(Nodes!$A$5:$A$254,B363)=0,"CHECK: FROM ID",IF(COUNTIF(Nodes!$A$5:$A$254,D363)=0,"CHECK: TO ID",IF(AND(G363&lt;&gt;"",COUNTIF(Nodes!$A$5:$A$254,G363)=0),"CHECK: FALLBACK ID","OK")))))</f>
        <v/>
      </c>
      <c r="O363" s="3"/>
      <c r="P363" s="8">
        <f>IF(OR($N363&lt;&gt;"OK",$B363="",$D363=""),0,IF(COUNTIFS($B$5:$B363,$B363,$D$5:$D363,$D363)=1,1,0))</f>
        <v>0</v>
      </c>
      <c r="Q363" s="8">
        <f>IF(OR($N363&lt;&gt;"OK",$B363="",$D363="",$E363&lt;&gt;"Yes"),0,IF(COUNTIFS($B$5:$B363,$B363,$D$5:$D363,$D363,$E$5:$E363,"Yes")=1,1,0))</f>
        <v>0</v>
      </c>
      <c r="R363" s="8">
        <f>IF(OR($N363&lt;&gt;"OK",$B363="",$G363=""),0,IF(COUNTIFS($B$5:$B363,$B363,$G$5:$G363,$G363)=1,1,0))</f>
        <v>0</v>
      </c>
    </row>
    <row r="364" spans="1:18" ht="30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4"/>
      <c r="M364" s="3"/>
      <c r="N364" s="5" t="str">
        <f>IF(OR(B364="",D364=""),"",IF(B364=D364,"CHECK: SAME NODE",IF(COUNTIF(Nodes!$A$5:$A$254,B364)=0,"CHECK: FROM ID",IF(COUNTIF(Nodes!$A$5:$A$254,D364)=0,"CHECK: TO ID",IF(AND(G364&lt;&gt;"",COUNTIF(Nodes!$A$5:$A$254,G364)=0),"CHECK: FALLBACK ID","OK")))))</f>
        <v/>
      </c>
      <c r="O364" s="3"/>
      <c r="P364" s="8">
        <f>IF(OR($N364&lt;&gt;"OK",$B364="",$D364=""),0,IF(COUNTIFS($B$5:$B364,$B364,$D$5:$D364,$D364)=1,1,0))</f>
        <v>0</v>
      </c>
      <c r="Q364" s="8">
        <f>IF(OR($N364&lt;&gt;"OK",$B364="",$D364="",$E364&lt;&gt;"Yes"),0,IF(COUNTIFS($B$5:$B364,$B364,$D$5:$D364,$D364,$E$5:$E364,"Yes")=1,1,0))</f>
        <v>0</v>
      </c>
      <c r="R364" s="8">
        <f>IF(OR($N364&lt;&gt;"OK",$B364="",$G364=""),0,IF(COUNTIFS($B$5:$B364,$B364,$G$5:$G364,$G364)=1,1,0))</f>
        <v>0</v>
      </c>
    </row>
    <row r="365" spans="1:18" ht="30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4"/>
      <c r="M365" s="3"/>
      <c r="N365" s="5" t="str">
        <f>IF(OR(B365="",D365=""),"",IF(B365=D365,"CHECK: SAME NODE",IF(COUNTIF(Nodes!$A$5:$A$254,B365)=0,"CHECK: FROM ID",IF(COUNTIF(Nodes!$A$5:$A$254,D365)=0,"CHECK: TO ID",IF(AND(G365&lt;&gt;"",COUNTIF(Nodes!$A$5:$A$254,G365)=0),"CHECK: FALLBACK ID","OK")))))</f>
        <v/>
      </c>
      <c r="O365" s="3"/>
      <c r="P365" s="8">
        <f>IF(OR($N365&lt;&gt;"OK",$B365="",$D365=""),0,IF(COUNTIFS($B$5:$B365,$B365,$D$5:$D365,$D365)=1,1,0))</f>
        <v>0</v>
      </c>
      <c r="Q365" s="8">
        <f>IF(OR($N365&lt;&gt;"OK",$B365="",$D365="",$E365&lt;&gt;"Yes"),0,IF(COUNTIFS($B$5:$B365,$B365,$D$5:$D365,$D365,$E$5:$E365,"Yes")=1,1,0))</f>
        <v>0</v>
      </c>
      <c r="R365" s="8">
        <f>IF(OR($N365&lt;&gt;"OK",$B365="",$G365=""),0,IF(COUNTIFS($B$5:$B365,$B365,$G$5:$G365,$G365)=1,1,0))</f>
        <v>0</v>
      </c>
    </row>
    <row r="366" spans="1:18" ht="30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4"/>
      <c r="M366" s="3"/>
      <c r="N366" s="5" t="str">
        <f>IF(OR(B366="",D366=""),"",IF(B366=D366,"CHECK: SAME NODE",IF(COUNTIF(Nodes!$A$5:$A$254,B366)=0,"CHECK: FROM ID",IF(COUNTIF(Nodes!$A$5:$A$254,D366)=0,"CHECK: TO ID",IF(AND(G366&lt;&gt;"",COUNTIF(Nodes!$A$5:$A$254,G366)=0),"CHECK: FALLBACK ID","OK")))))</f>
        <v/>
      </c>
      <c r="O366" s="3"/>
      <c r="P366" s="8">
        <f>IF(OR($N366&lt;&gt;"OK",$B366="",$D366=""),0,IF(COUNTIFS($B$5:$B366,$B366,$D$5:$D366,$D366)=1,1,0))</f>
        <v>0</v>
      </c>
      <c r="Q366" s="8">
        <f>IF(OR($N366&lt;&gt;"OK",$B366="",$D366="",$E366&lt;&gt;"Yes"),0,IF(COUNTIFS($B$5:$B366,$B366,$D$5:$D366,$D366,$E$5:$E366,"Yes")=1,1,0))</f>
        <v>0</v>
      </c>
      <c r="R366" s="8">
        <f>IF(OR($N366&lt;&gt;"OK",$B366="",$G366=""),0,IF(COUNTIFS($B$5:$B366,$B366,$G$5:$G366,$G366)=1,1,0))</f>
        <v>0</v>
      </c>
    </row>
    <row r="367" spans="1:18" ht="30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4"/>
      <c r="M367" s="3"/>
      <c r="N367" s="5" t="str">
        <f>IF(OR(B367="",D367=""),"",IF(B367=D367,"CHECK: SAME NODE",IF(COUNTIF(Nodes!$A$5:$A$254,B367)=0,"CHECK: FROM ID",IF(COUNTIF(Nodes!$A$5:$A$254,D367)=0,"CHECK: TO ID",IF(AND(G367&lt;&gt;"",COUNTIF(Nodes!$A$5:$A$254,G367)=0),"CHECK: FALLBACK ID","OK")))))</f>
        <v/>
      </c>
      <c r="O367" s="3"/>
      <c r="P367" s="8">
        <f>IF(OR($N367&lt;&gt;"OK",$B367="",$D367=""),0,IF(COUNTIFS($B$5:$B367,$B367,$D$5:$D367,$D367)=1,1,0))</f>
        <v>0</v>
      </c>
      <c r="Q367" s="8">
        <f>IF(OR($N367&lt;&gt;"OK",$B367="",$D367="",$E367&lt;&gt;"Yes"),0,IF(COUNTIFS($B$5:$B367,$B367,$D$5:$D367,$D367,$E$5:$E367,"Yes")=1,1,0))</f>
        <v>0</v>
      </c>
      <c r="R367" s="8">
        <f>IF(OR($N367&lt;&gt;"OK",$B367="",$G367=""),0,IF(COUNTIFS($B$5:$B367,$B367,$G$5:$G367,$G367)=1,1,0))</f>
        <v>0</v>
      </c>
    </row>
    <row r="368" spans="1:18" ht="30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4"/>
      <c r="M368" s="3"/>
      <c r="N368" s="5" t="str">
        <f>IF(OR(B368="",D368=""),"",IF(B368=D368,"CHECK: SAME NODE",IF(COUNTIF(Nodes!$A$5:$A$254,B368)=0,"CHECK: FROM ID",IF(COUNTIF(Nodes!$A$5:$A$254,D368)=0,"CHECK: TO ID",IF(AND(G368&lt;&gt;"",COUNTIF(Nodes!$A$5:$A$254,G368)=0),"CHECK: FALLBACK ID","OK")))))</f>
        <v/>
      </c>
      <c r="O368" s="3"/>
      <c r="P368" s="8">
        <f>IF(OR($N368&lt;&gt;"OK",$B368="",$D368=""),0,IF(COUNTIFS($B$5:$B368,$B368,$D$5:$D368,$D368)=1,1,0))</f>
        <v>0</v>
      </c>
      <c r="Q368" s="8">
        <f>IF(OR($N368&lt;&gt;"OK",$B368="",$D368="",$E368&lt;&gt;"Yes"),0,IF(COUNTIFS($B$5:$B368,$B368,$D$5:$D368,$D368,$E$5:$E368,"Yes")=1,1,0))</f>
        <v>0</v>
      </c>
      <c r="R368" s="8">
        <f>IF(OR($N368&lt;&gt;"OK",$B368="",$G368=""),0,IF(COUNTIFS($B$5:$B368,$B368,$G$5:$G368,$G368)=1,1,0))</f>
        <v>0</v>
      </c>
    </row>
    <row r="369" spans="1:18" ht="30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4"/>
      <c r="M369" s="3"/>
      <c r="N369" s="5" t="str">
        <f>IF(OR(B369="",D369=""),"",IF(B369=D369,"CHECK: SAME NODE",IF(COUNTIF(Nodes!$A$5:$A$254,B369)=0,"CHECK: FROM ID",IF(COUNTIF(Nodes!$A$5:$A$254,D369)=0,"CHECK: TO ID",IF(AND(G369&lt;&gt;"",COUNTIF(Nodes!$A$5:$A$254,G369)=0),"CHECK: FALLBACK ID","OK")))))</f>
        <v/>
      </c>
      <c r="O369" s="3"/>
      <c r="P369" s="8">
        <f>IF(OR($N369&lt;&gt;"OK",$B369="",$D369=""),0,IF(COUNTIFS($B$5:$B369,$B369,$D$5:$D369,$D369)=1,1,0))</f>
        <v>0</v>
      </c>
      <c r="Q369" s="8">
        <f>IF(OR($N369&lt;&gt;"OK",$B369="",$D369="",$E369&lt;&gt;"Yes"),0,IF(COUNTIFS($B$5:$B369,$B369,$D$5:$D369,$D369,$E$5:$E369,"Yes")=1,1,0))</f>
        <v>0</v>
      </c>
      <c r="R369" s="8">
        <f>IF(OR($N369&lt;&gt;"OK",$B369="",$G369=""),0,IF(COUNTIFS($B$5:$B369,$B369,$G$5:$G369,$G369)=1,1,0))</f>
        <v>0</v>
      </c>
    </row>
    <row r="370" spans="1:18" ht="30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4"/>
      <c r="M370" s="3"/>
      <c r="N370" s="5" t="str">
        <f>IF(OR(B370="",D370=""),"",IF(B370=D370,"CHECK: SAME NODE",IF(COUNTIF(Nodes!$A$5:$A$254,B370)=0,"CHECK: FROM ID",IF(COUNTIF(Nodes!$A$5:$A$254,D370)=0,"CHECK: TO ID",IF(AND(G370&lt;&gt;"",COUNTIF(Nodes!$A$5:$A$254,G370)=0),"CHECK: FALLBACK ID","OK")))))</f>
        <v/>
      </c>
      <c r="O370" s="3"/>
      <c r="P370" s="8">
        <f>IF(OR($N370&lt;&gt;"OK",$B370="",$D370=""),0,IF(COUNTIFS($B$5:$B370,$B370,$D$5:$D370,$D370)=1,1,0))</f>
        <v>0</v>
      </c>
      <c r="Q370" s="8">
        <f>IF(OR($N370&lt;&gt;"OK",$B370="",$D370="",$E370&lt;&gt;"Yes"),0,IF(COUNTIFS($B$5:$B370,$B370,$D$5:$D370,$D370,$E$5:$E370,"Yes")=1,1,0))</f>
        <v>0</v>
      </c>
      <c r="R370" s="8">
        <f>IF(OR($N370&lt;&gt;"OK",$B370="",$G370=""),0,IF(COUNTIFS($B$5:$B370,$B370,$G$5:$G370,$G370)=1,1,0))</f>
        <v>0</v>
      </c>
    </row>
    <row r="371" spans="1:18" ht="30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4"/>
      <c r="M371" s="3"/>
      <c r="N371" s="5" t="str">
        <f>IF(OR(B371="",D371=""),"",IF(B371=D371,"CHECK: SAME NODE",IF(COUNTIF(Nodes!$A$5:$A$254,B371)=0,"CHECK: FROM ID",IF(COUNTIF(Nodes!$A$5:$A$254,D371)=0,"CHECK: TO ID",IF(AND(G371&lt;&gt;"",COUNTIF(Nodes!$A$5:$A$254,G371)=0),"CHECK: FALLBACK ID","OK")))))</f>
        <v/>
      </c>
      <c r="O371" s="3"/>
      <c r="P371" s="8">
        <f>IF(OR($N371&lt;&gt;"OK",$B371="",$D371=""),0,IF(COUNTIFS($B$5:$B371,$B371,$D$5:$D371,$D371)=1,1,0))</f>
        <v>0</v>
      </c>
      <c r="Q371" s="8">
        <f>IF(OR($N371&lt;&gt;"OK",$B371="",$D371="",$E371&lt;&gt;"Yes"),0,IF(COUNTIFS($B$5:$B371,$B371,$D$5:$D371,$D371,$E$5:$E371,"Yes")=1,1,0))</f>
        <v>0</v>
      </c>
      <c r="R371" s="8">
        <f>IF(OR($N371&lt;&gt;"OK",$B371="",$G371=""),0,IF(COUNTIFS($B$5:$B371,$B371,$G$5:$G371,$G371)=1,1,0))</f>
        <v>0</v>
      </c>
    </row>
    <row r="372" spans="1:18" ht="30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4"/>
      <c r="M372" s="3"/>
      <c r="N372" s="5" t="str">
        <f>IF(OR(B372="",D372=""),"",IF(B372=D372,"CHECK: SAME NODE",IF(COUNTIF(Nodes!$A$5:$A$254,B372)=0,"CHECK: FROM ID",IF(COUNTIF(Nodes!$A$5:$A$254,D372)=0,"CHECK: TO ID",IF(AND(G372&lt;&gt;"",COUNTIF(Nodes!$A$5:$A$254,G372)=0),"CHECK: FALLBACK ID","OK")))))</f>
        <v/>
      </c>
      <c r="O372" s="3"/>
      <c r="P372" s="8">
        <f>IF(OR($N372&lt;&gt;"OK",$B372="",$D372=""),0,IF(COUNTIFS($B$5:$B372,$B372,$D$5:$D372,$D372)=1,1,0))</f>
        <v>0</v>
      </c>
      <c r="Q372" s="8">
        <f>IF(OR($N372&lt;&gt;"OK",$B372="",$D372="",$E372&lt;&gt;"Yes"),0,IF(COUNTIFS($B$5:$B372,$B372,$D$5:$D372,$D372,$E$5:$E372,"Yes")=1,1,0))</f>
        <v>0</v>
      </c>
      <c r="R372" s="8">
        <f>IF(OR($N372&lt;&gt;"OK",$B372="",$G372=""),0,IF(COUNTIFS($B$5:$B372,$B372,$G$5:$G372,$G372)=1,1,0))</f>
        <v>0</v>
      </c>
    </row>
    <row r="373" spans="1:18" ht="30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4"/>
      <c r="M373" s="3"/>
      <c r="N373" s="5" t="str">
        <f>IF(OR(B373="",D373=""),"",IF(B373=D373,"CHECK: SAME NODE",IF(COUNTIF(Nodes!$A$5:$A$254,B373)=0,"CHECK: FROM ID",IF(COUNTIF(Nodes!$A$5:$A$254,D373)=0,"CHECK: TO ID",IF(AND(G373&lt;&gt;"",COUNTIF(Nodes!$A$5:$A$254,G373)=0),"CHECK: FALLBACK ID","OK")))))</f>
        <v/>
      </c>
      <c r="O373" s="3"/>
      <c r="P373" s="8">
        <f>IF(OR($N373&lt;&gt;"OK",$B373="",$D373=""),0,IF(COUNTIFS($B$5:$B373,$B373,$D$5:$D373,$D373)=1,1,0))</f>
        <v>0</v>
      </c>
      <c r="Q373" s="8">
        <f>IF(OR($N373&lt;&gt;"OK",$B373="",$D373="",$E373&lt;&gt;"Yes"),0,IF(COUNTIFS($B$5:$B373,$B373,$D$5:$D373,$D373,$E$5:$E373,"Yes")=1,1,0))</f>
        <v>0</v>
      </c>
      <c r="R373" s="8">
        <f>IF(OR($N373&lt;&gt;"OK",$B373="",$G373=""),0,IF(COUNTIFS($B$5:$B373,$B373,$G$5:$G373,$G373)=1,1,0))</f>
        <v>0</v>
      </c>
    </row>
    <row r="374" spans="1:18" ht="30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4"/>
      <c r="M374" s="3"/>
      <c r="N374" s="5" t="str">
        <f>IF(OR(B374="",D374=""),"",IF(B374=D374,"CHECK: SAME NODE",IF(COUNTIF(Nodes!$A$5:$A$254,B374)=0,"CHECK: FROM ID",IF(COUNTIF(Nodes!$A$5:$A$254,D374)=0,"CHECK: TO ID",IF(AND(G374&lt;&gt;"",COUNTIF(Nodes!$A$5:$A$254,G374)=0),"CHECK: FALLBACK ID","OK")))))</f>
        <v/>
      </c>
      <c r="O374" s="3"/>
      <c r="P374" s="8">
        <f>IF(OR($N374&lt;&gt;"OK",$B374="",$D374=""),0,IF(COUNTIFS($B$5:$B374,$B374,$D$5:$D374,$D374)=1,1,0))</f>
        <v>0</v>
      </c>
      <c r="Q374" s="8">
        <f>IF(OR($N374&lt;&gt;"OK",$B374="",$D374="",$E374&lt;&gt;"Yes"),0,IF(COUNTIFS($B$5:$B374,$B374,$D$5:$D374,$D374,$E$5:$E374,"Yes")=1,1,0))</f>
        <v>0</v>
      </c>
      <c r="R374" s="8">
        <f>IF(OR($N374&lt;&gt;"OK",$B374="",$G374=""),0,IF(COUNTIFS($B$5:$B374,$B374,$G$5:$G374,$G374)=1,1,0))</f>
        <v>0</v>
      </c>
    </row>
    <row r="375" spans="1:18" ht="30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4"/>
      <c r="M375" s="3"/>
      <c r="N375" s="5" t="str">
        <f>IF(OR(B375="",D375=""),"",IF(B375=D375,"CHECK: SAME NODE",IF(COUNTIF(Nodes!$A$5:$A$254,B375)=0,"CHECK: FROM ID",IF(COUNTIF(Nodes!$A$5:$A$254,D375)=0,"CHECK: TO ID",IF(AND(G375&lt;&gt;"",COUNTIF(Nodes!$A$5:$A$254,G375)=0),"CHECK: FALLBACK ID","OK")))))</f>
        <v/>
      </c>
      <c r="O375" s="3"/>
      <c r="P375" s="8">
        <f>IF(OR($N375&lt;&gt;"OK",$B375="",$D375=""),0,IF(COUNTIFS($B$5:$B375,$B375,$D$5:$D375,$D375)=1,1,0))</f>
        <v>0</v>
      </c>
      <c r="Q375" s="8">
        <f>IF(OR($N375&lt;&gt;"OK",$B375="",$D375="",$E375&lt;&gt;"Yes"),0,IF(COUNTIFS($B$5:$B375,$B375,$D$5:$D375,$D375,$E$5:$E375,"Yes")=1,1,0))</f>
        <v>0</v>
      </c>
      <c r="R375" s="8">
        <f>IF(OR($N375&lt;&gt;"OK",$B375="",$G375=""),0,IF(COUNTIFS($B$5:$B375,$B375,$G$5:$G375,$G375)=1,1,0))</f>
        <v>0</v>
      </c>
    </row>
    <row r="376" spans="1:18" ht="30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4"/>
      <c r="M376" s="3"/>
      <c r="N376" s="5" t="str">
        <f>IF(OR(B376="",D376=""),"",IF(B376=D376,"CHECK: SAME NODE",IF(COUNTIF(Nodes!$A$5:$A$254,B376)=0,"CHECK: FROM ID",IF(COUNTIF(Nodes!$A$5:$A$254,D376)=0,"CHECK: TO ID",IF(AND(G376&lt;&gt;"",COUNTIF(Nodes!$A$5:$A$254,G376)=0),"CHECK: FALLBACK ID","OK")))))</f>
        <v/>
      </c>
      <c r="O376" s="3"/>
      <c r="P376" s="8">
        <f>IF(OR($N376&lt;&gt;"OK",$B376="",$D376=""),0,IF(COUNTIFS($B$5:$B376,$B376,$D$5:$D376,$D376)=1,1,0))</f>
        <v>0</v>
      </c>
      <c r="Q376" s="8">
        <f>IF(OR($N376&lt;&gt;"OK",$B376="",$D376="",$E376&lt;&gt;"Yes"),0,IF(COUNTIFS($B$5:$B376,$B376,$D$5:$D376,$D376,$E$5:$E376,"Yes")=1,1,0))</f>
        <v>0</v>
      </c>
      <c r="R376" s="8">
        <f>IF(OR($N376&lt;&gt;"OK",$B376="",$G376=""),0,IF(COUNTIFS($B$5:$B376,$B376,$G$5:$G376,$G376)=1,1,0))</f>
        <v>0</v>
      </c>
    </row>
    <row r="377" spans="1:18" ht="30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4"/>
      <c r="M377" s="3"/>
      <c r="N377" s="5" t="str">
        <f>IF(OR(B377="",D377=""),"",IF(B377=D377,"CHECK: SAME NODE",IF(COUNTIF(Nodes!$A$5:$A$254,B377)=0,"CHECK: FROM ID",IF(COUNTIF(Nodes!$A$5:$A$254,D377)=0,"CHECK: TO ID",IF(AND(G377&lt;&gt;"",COUNTIF(Nodes!$A$5:$A$254,G377)=0),"CHECK: FALLBACK ID","OK")))))</f>
        <v/>
      </c>
      <c r="O377" s="3"/>
      <c r="P377" s="8">
        <f>IF(OR($N377&lt;&gt;"OK",$B377="",$D377=""),0,IF(COUNTIFS($B$5:$B377,$B377,$D$5:$D377,$D377)=1,1,0))</f>
        <v>0</v>
      </c>
      <c r="Q377" s="8">
        <f>IF(OR($N377&lt;&gt;"OK",$B377="",$D377="",$E377&lt;&gt;"Yes"),0,IF(COUNTIFS($B$5:$B377,$B377,$D$5:$D377,$D377,$E$5:$E377,"Yes")=1,1,0))</f>
        <v>0</v>
      </c>
      <c r="R377" s="8">
        <f>IF(OR($N377&lt;&gt;"OK",$B377="",$G377=""),0,IF(COUNTIFS($B$5:$B377,$B377,$G$5:$G377,$G377)=1,1,0))</f>
        <v>0</v>
      </c>
    </row>
    <row r="378" spans="1:18" ht="30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4"/>
      <c r="M378" s="3"/>
      <c r="N378" s="5" t="str">
        <f>IF(OR(B378="",D378=""),"",IF(B378=D378,"CHECK: SAME NODE",IF(COUNTIF(Nodes!$A$5:$A$254,B378)=0,"CHECK: FROM ID",IF(COUNTIF(Nodes!$A$5:$A$254,D378)=0,"CHECK: TO ID",IF(AND(G378&lt;&gt;"",COUNTIF(Nodes!$A$5:$A$254,G378)=0),"CHECK: FALLBACK ID","OK")))))</f>
        <v/>
      </c>
      <c r="O378" s="3"/>
      <c r="P378" s="8">
        <f>IF(OR($N378&lt;&gt;"OK",$B378="",$D378=""),0,IF(COUNTIFS($B$5:$B378,$B378,$D$5:$D378,$D378)=1,1,0))</f>
        <v>0</v>
      </c>
      <c r="Q378" s="8">
        <f>IF(OR($N378&lt;&gt;"OK",$B378="",$D378="",$E378&lt;&gt;"Yes"),0,IF(COUNTIFS($B$5:$B378,$B378,$D$5:$D378,$D378,$E$5:$E378,"Yes")=1,1,0))</f>
        <v>0</v>
      </c>
      <c r="R378" s="8">
        <f>IF(OR($N378&lt;&gt;"OK",$B378="",$G378=""),0,IF(COUNTIFS($B$5:$B378,$B378,$G$5:$G378,$G378)=1,1,0))</f>
        <v>0</v>
      </c>
    </row>
    <row r="379" spans="1:18" ht="30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4"/>
      <c r="M379" s="3"/>
      <c r="N379" s="5" t="str">
        <f>IF(OR(B379="",D379=""),"",IF(B379=D379,"CHECK: SAME NODE",IF(COUNTIF(Nodes!$A$5:$A$254,B379)=0,"CHECK: FROM ID",IF(COUNTIF(Nodes!$A$5:$A$254,D379)=0,"CHECK: TO ID",IF(AND(G379&lt;&gt;"",COUNTIF(Nodes!$A$5:$A$254,G379)=0),"CHECK: FALLBACK ID","OK")))))</f>
        <v/>
      </c>
      <c r="O379" s="3"/>
      <c r="P379" s="8">
        <f>IF(OR($N379&lt;&gt;"OK",$B379="",$D379=""),0,IF(COUNTIFS($B$5:$B379,$B379,$D$5:$D379,$D379)=1,1,0))</f>
        <v>0</v>
      </c>
      <c r="Q379" s="8">
        <f>IF(OR($N379&lt;&gt;"OK",$B379="",$D379="",$E379&lt;&gt;"Yes"),0,IF(COUNTIFS($B$5:$B379,$B379,$D$5:$D379,$D379,$E$5:$E379,"Yes")=1,1,0))</f>
        <v>0</v>
      </c>
      <c r="R379" s="8">
        <f>IF(OR($N379&lt;&gt;"OK",$B379="",$G379=""),0,IF(COUNTIFS($B$5:$B379,$B379,$G$5:$G379,$G379)=1,1,0))</f>
        <v>0</v>
      </c>
    </row>
    <row r="380" spans="1:18" ht="30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4"/>
      <c r="M380" s="3"/>
      <c r="N380" s="5" t="str">
        <f>IF(OR(B380="",D380=""),"",IF(B380=D380,"CHECK: SAME NODE",IF(COUNTIF(Nodes!$A$5:$A$254,B380)=0,"CHECK: FROM ID",IF(COUNTIF(Nodes!$A$5:$A$254,D380)=0,"CHECK: TO ID",IF(AND(G380&lt;&gt;"",COUNTIF(Nodes!$A$5:$A$254,G380)=0),"CHECK: FALLBACK ID","OK")))))</f>
        <v/>
      </c>
      <c r="O380" s="3"/>
      <c r="P380" s="8">
        <f>IF(OR($N380&lt;&gt;"OK",$B380="",$D380=""),0,IF(COUNTIFS($B$5:$B380,$B380,$D$5:$D380,$D380)=1,1,0))</f>
        <v>0</v>
      </c>
      <c r="Q380" s="8">
        <f>IF(OR($N380&lt;&gt;"OK",$B380="",$D380="",$E380&lt;&gt;"Yes"),0,IF(COUNTIFS($B$5:$B380,$B380,$D$5:$D380,$D380,$E$5:$E380,"Yes")=1,1,0))</f>
        <v>0</v>
      </c>
      <c r="R380" s="8">
        <f>IF(OR($N380&lt;&gt;"OK",$B380="",$G380=""),0,IF(COUNTIFS($B$5:$B380,$B380,$G$5:$G380,$G380)=1,1,0))</f>
        <v>0</v>
      </c>
    </row>
    <row r="381" spans="1:18" ht="30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4"/>
      <c r="M381" s="3"/>
      <c r="N381" s="5" t="str">
        <f>IF(OR(B381="",D381=""),"",IF(B381=D381,"CHECK: SAME NODE",IF(COUNTIF(Nodes!$A$5:$A$254,B381)=0,"CHECK: FROM ID",IF(COUNTIF(Nodes!$A$5:$A$254,D381)=0,"CHECK: TO ID",IF(AND(G381&lt;&gt;"",COUNTIF(Nodes!$A$5:$A$254,G381)=0),"CHECK: FALLBACK ID","OK")))))</f>
        <v/>
      </c>
      <c r="O381" s="3"/>
      <c r="P381" s="8">
        <f>IF(OR($N381&lt;&gt;"OK",$B381="",$D381=""),0,IF(COUNTIFS($B$5:$B381,$B381,$D$5:$D381,$D381)=1,1,0))</f>
        <v>0</v>
      </c>
      <c r="Q381" s="8">
        <f>IF(OR($N381&lt;&gt;"OK",$B381="",$D381="",$E381&lt;&gt;"Yes"),0,IF(COUNTIFS($B$5:$B381,$B381,$D$5:$D381,$D381,$E$5:$E381,"Yes")=1,1,0))</f>
        <v>0</v>
      </c>
      <c r="R381" s="8">
        <f>IF(OR($N381&lt;&gt;"OK",$B381="",$G381=""),0,IF(COUNTIFS($B$5:$B381,$B381,$G$5:$G381,$G381)=1,1,0))</f>
        <v>0</v>
      </c>
    </row>
    <row r="382" spans="1:18" ht="30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4"/>
      <c r="M382" s="3"/>
      <c r="N382" s="5" t="str">
        <f>IF(OR(B382="",D382=""),"",IF(B382=D382,"CHECK: SAME NODE",IF(COUNTIF(Nodes!$A$5:$A$254,B382)=0,"CHECK: FROM ID",IF(COUNTIF(Nodes!$A$5:$A$254,D382)=0,"CHECK: TO ID",IF(AND(G382&lt;&gt;"",COUNTIF(Nodes!$A$5:$A$254,G382)=0),"CHECK: FALLBACK ID","OK")))))</f>
        <v/>
      </c>
      <c r="O382" s="3"/>
      <c r="P382" s="8">
        <f>IF(OR($N382&lt;&gt;"OK",$B382="",$D382=""),0,IF(COUNTIFS($B$5:$B382,$B382,$D$5:$D382,$D382)=1,1,0))</f>
        <v>0</v>
      </c>
      <c r="Q382" s="8">
        <f>IF(OR($N382&lt;&gt;"OK",$B382="",$D382="",$E382&lt;&gt;"Yes"),0,IF(COUNTIFS($B$5:$B382,$B382,$D$5:$D382,$D382,$E$5:$E382,"Yes")=1,1,0))</f>
        <v>0</v>
      </c>
      <c r="R382" s="8">
        <f>IF(OR($N382&lt;&gt;"OK",$B382="",$G382=""),0,IF(COUNTIFS($B$5:$B382,$B382,$G$5:$G382,$G382)=1,1,0))</f>
        <v>0</v>
      </c>
    </row>
    <row r="383" spans="1:18" ht="30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4"/>
      <c r="M383" s="3"/>
      <c r="N383" s="5" t="str">
        <f>IF(OR(B383="",D383=""),"",IF(B383=D383,"CHECK: SAME NODE",IF(COUNTIF(Nodes!$A$5:$A$254,B383)=0,"CHECK: FROM ID",IF(COUNTIF(Nodes!$A$5:$A$254,D383)=0,"CHECK: TO ID",IF(AND(G383&lt;&gt;"",COUNTIF(Nodes!$A$5:$A$254,G383)=0),"CHECK: FALLBACK ID","OK")))))</f>
        <v/>
      </c>
      <c r="O383" s="3"/>
      <c r="P383" s="8">
        <f>IF(OR($N383&lt;&gt;"OK",$B383="",$D383=""),0,IF(COUNTIFS($B$5:$B383,$B383,$D$5:$D383,$D383)=1,1,0))</f>
        <v>0</v>
      </c>
      <c r="Q383" s="8">
        <f>IF(OR($N383&lt;&gt;"OK",$B383="",$D383="",$E383&lt;&gt;"Yes"),0,IF(COUNTIFS($B$5:$B383,$B383,$D$5:$D383,$D383,$E$5:$E383,"Yes")=1,1,0))</f>
        <v>0</v>
      </c>
      <c r="R383" s="8">
        <f>IF(OR($N383&lt;&gt;"OK",$B383="",$G383=""),0,IF(COUNTIFS($B$5:$B383,$B383,$G$5:$G383,$G383)=1,1,0))</f>
        <v>0</v>
      </c>
    </row>
    <row r="384" spans="1:18" ht="30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4"/>
      <c r="M384" s="3"/>
      <c r="N384" s="5" t="str">
        <f>IF(OR(B384="",D384=""),"",IF(B384=D384,"CHECK: SAME NODE",IF(COUNTIF(Nodes!$A$5:$A$254,B384)=0,"CHECK: FROM ID",IF(COUNTIF(Nodes!$A$5:$A$254,D384)=0,"CHECK: TO ID",IF(AND(G384&lt;&gt;"",COUNTIF(Nodes!$A$5:$A$254,G384)=0),"CHECK: FALLBACK ID","OK")))))</f>
        <v/>
      </c>
      <c r="O384" s="3"/>
      <c r="P384" s="8">
        <f>IF(OR($N384&lt;&gt;"OK",$B384="",$D384=""),0,IF(COUNTIFS($B$5:$B384,$B384,$D$5:$D384,$D384)=1,1,0))</f>
        <v>0</v>
      </c>
      <c r="Q384" s="8">
        <f>IF(OR($N384&lt;&gt;"OK",$B384="",$D384="",$E384&lt;&gt;"Yes"),0,IF(COUNTIFS($B$5:$B384,$B384,$D$5:$D384,$D384,$E$5:$E384,"Yes")=1,1,0))</f>
        <v>0</v>
      </c>
      <c r="R384" s="8">
        <f>IF(OR($N384&lt;&gt;"OK",$B384="",$G384=""),0,IF(COUNTIFS($B$5:$B384,$B384,$G$5:$G384,$G384)=1,1,0))</f>
        <v>0</v>
      </c>
    </row>
    <row r="385" spans="1:18" ht="30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4"/>
      <c r="M385" s="3"/>
      <c r="N385" s="5" t="str">
        <f>IF(OR(B385="",D385=""),"",IF(B385=D385,"CHECK: SAME NODE",IF(COUNTIF(Nodes!$A$5:$A$254,B385)=0,"CHECK: FROM ID",IF(COUNTIF(Nodes!$A$5:$A$254,D385)=0,"CHECK: TO ID",IF(AND(G385&lt;&gt;"",COUNTIF(Nodes!$A$5:$A$254,G385)=0),"CHECK: FALLBACK ID","OK")))))</f>
        <v/>
      </c>
      <c r="O385" s="3"/>
      <c r="P385" s="8">
        <f>IF(OR($N385&lt;&gt;"OK",$B385="",$D385=""),0,IF(COUNTIFS($B$5:$B385,$B385,$D$5:$D385,$D385)=1,1,0))</f>
        <v>0</v>
      </c>
      <c r="Q385" s="8">
        <f>IF(OR($N385&lt;&gt;"OK",$B385="",$D385="",$E385&lt;&gt;"Yes"),0,IF(COUNTIFS($B$5:$B385,$B385,$D$5:$D385,$D385,$E$5:$E385,"Yes")=1,1,0))</f>
        <v>0</v>
      </c>
      <c r="R385" s="8">
        <f>IF(OR($N385&lt;&gt;"OK",$B385="",$G385=""),0,IF(COUNTIFS($B$5:$B385,$B385,$G$5:$G385,$G385)=1,1,0))</f>
        <v>0</v>
      </c>
    </row>
    <row r="386" spans="1:18" ht="30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4"/>
      <c r="M386" s="3"/>
      <c r="N386" s="5" t="str">
        <f>IF(OR(B386="",D386=""),"",IF(B386=D386,"CHECK: SAME NODE",IF(COUNTIF(Nodes!$A$5:$A$254,B386)=0,"CHECK: FROM ID",IF(COUNTIF(Nodes!$A$5:$A$254,D386)=0,"CHECK: TO ID",IF(AND(G386&lt;&gt;"",COUNTIF(Nodes!$A$5:$A$254,G386)=0),"CHECK: FALLBACK ID","OK")))))</f>
        <v/>
      </c>
      <c r="O386" s="3"/>
      <c r="P386" s="8">
        <f>IF(OR($N386&lt;&gt;"OK",$B386="",$D386=""),0,IF(COUNTIFS($B$5:$B386,$B386,$D$5:$D386,$D386)=1,1,0))</f>
        <v>0</v>
      </c>
      <c r="Q386" s="8">
        <f>IF(OR($N386&lt;&gt;"OK",$B386="",$D386="",$E386&lt;&gt;"Yes"),0,IF(COUNTIFS($B$5:$B386,$B386,$D$5:$D386,$D386,$E$5:$E386,"Yes")=1,1,0))</f>
        <v>0</v>
      </c>
      <c r="R386" s="8">
        <f>IF(OR($N386&lt;&gt;"OK",$B386="",$G386=""),0,IF(COUNTIFS($B$5:$B386,$B386,$G$5:$G386,$G386)=1,1,0))</f>
        <v>0</v>
      </c>
    </row>
    <row r="387" spans="1:18" ht="30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4"/>
      <c r="M387" s="3"/>
      <c r="N387" s="5" t="str">
        <f>IF(OR(B387="",D387=""),"",IF(B387=D387,"CHECK: SAME NODE",IF(COUNTIF(Nodes!$A$5:$A$254,B387)=0,"CHECK: FROM ID",IF(COUNTIF(Nodes!$A$5:$A$254,D387)=0,"CHECK: TO ID",IF(AND(G387&lt;&gt;"",COUNTIF(Nodes!$A$5:$A$254,G387)=0),"CHECK: FALLBACK ID","OK")))))</f>
        <v/>
      </c>
      <c r="O387" s="3"/>
      <c r="P387" s="8">
        <f>IF(OR($N387&lt;&gt;"OK",$B387="",$D387=""),0,IF(COUNTIFS($B$5:$B387,$B387,$D$5:$D387,$D387)=1,1,0))</f>
        <v>0</v>
      </c>
      <c r="Q387" s="8">
        <f>IF(OR($N387&lt;&gt;"OK",$B387="",$D387="",$E387&lt;&gt;"Yes"),0,IF(COUNTIFS($B$5:$B387,$B387,$D$5:$D387,$D387,$E$5:$E387,"Yes")=1,1,0))</f>
        <v>0</v>
      </c>
      <c r="R387" s="8">
        <f>IF(OR($N387&lt;&gt;"OK",$B387="",$G387=""),0,IF(COUNTIFS($B$5:$B387,$B387,$G$5:$G387,$G387)=1,1,0))</f>
        <v>0</v>
      </c>
    </row>
    <row r="388" spans="1:18" ht="30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4"/>
      <c r="M388" s="3"/>
      <c r="N388" s="5" t="str">
        <f>IF(OR(B388="",D388=""),"",IF(B388=D388,"CHECK: SAME NODE",IF(COUNTIF(Nodes!$A$5:$A$254,B388)=0,"CHECK: FROM ID",IF(COUNTIF(Nodes!$A$5:$A$254,D388)=0,"CHECK: TO ID",IF(AND(G388&lt;&gt;"",COUNTIF(Nodes!$A$5:$A$254,G388)=0),"CHECK: FALLBACK ID","OK")))))</f>
        <v/>
      </c>
      <c r="O388" s="3"/>
      <c r="P388" s="8">
        <f>IF(OR($N388&lt;&gt;"OK",$B388="",$D388=""),0,IF(COUNTIFS($B$5:$B388,$B388,$D$5:$D388,$D388)=1,1,0))</f>
        <v>0</v>
      </c>
      <c r="Q388" s="8">
        <f>IF(OR($N388&lt;&gt;"OK",$B388="",$D388="",$E388&lt;&gt;"Yes"),0,IF(COUNTIFS($B$5:$B388,$B388,$D$5:$D388,$D388,$E$5:$E388,"Yes")=1,1,0))</f>
        <v>0</v>
      </c>
      <c r="R388" s="8">
        <f>IF(OR($N388&lt;&gt;"OK",$B388="",$G388=""),0,IF(COUNTIFS($B$5:$B388,$B388,$G$5:$G388,$G388)=1,1,0))</f>
        <v>0</v>
      </c>
    </row>
    <row r="389" spans="1:18" ht="30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4"/>
      <c r="M389" s="3"/>
      <c r="N389" s="5" t="str">
        <f>IF(OR(B389="",D389=""),"",IF(B389=D389,"CHECK: SAME NODE",IF(COUNTIF(Nodes!$A$5:$A$254,B389)=0,"CHECK: FROM ID",IF(COUNTIF(Nodes!$A$5:$A$254,D389)=0,"CHECK: TO ID",IF(AND(G389&lt;&gt;"",COUNTIF(Nodes!$A$5:$A$254,G389)=0),"CHECK: FALLBACK ID","OK")))))</f>
        <v/>
      </c>
      <c r="O389" s="3"/>
      <c r="P389" s="8">
        <f>IF(OR($N389&lt;&gt;"OK",$B389="",$D389=""),0,IF(COUNTIFS($B$5:$B389,$B389,$D$5:$D389,$D389)=1,1,0))</f>
        <v>0</v>
      </c>
      <c r="Q389" s="8">
        <f>IF(OR($N389&lt;&gt;"OK",$B389="",$D389="",$E389&lt;&gt;"Yes"),0,IF(COUNTIFS($B$5:$B389,$B389,$D$5:$D389,$D389,$E$5:$E389,"Yes")=1,1,0))</f>
        <v>0</v>
      </c>
      <c r="R389" s="8">
        <f>IF(OR($N389&lt;&gt;"OK",$B389="",$G389=""),0,IF(COUNTIFS($B$5:$B389,$B389,$G$5:$G389,$G389)=1,1,0))</f>
        <v>0</v>
      </c>
    </row>
    <row r="390" spans="1:18" ht="30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4"/>
      <c r="M390" s="3"/>
      <c r="N390" s="5" t="str">
        <f>IF(OR(B390="",D390=""),"",IF(B390=D390,"CHECK: SAME NODE",IF(COUNTIF(Nodes!$A$5:$A$254,B390)=0,"CHECK: FROM ID",IF(COUNTIF(Nodes!$A$5:$A$254,D390)=0,"CHECK: TO ID",IF(AND(G390&lt;&gt;"",COUNTIF(Nodes!$A$5:$A$254,G390)=0),"CHECK: FALLBACK ID","OK")))))</f>
        <v/>
      </c>
      <c r="O390" s="3"/>
      <c r="P390" s="8">
        <f>IF(OR($N390&lt;&gt;"OK",$B390="",$D390=""),0,IF(COUNTIFS($B$5:$B390,$B390,$D$5:$D390,$D390)=1,1,0))</f>
        <v>0</v>
      </c>
      <c r="Q390" s="8">
        <f>IF(OR($N390&lt;&gt;"OK",$B390="",$D390="",$E390&lt;&gt;"Yes"),0,IF(COUNTIFS($B$5:$B390,$B390,$D$5:$D390,$D390,$E$5:$E390,"Yes")=1,1,0))</f>
        <v>0</v>
      </c>
      <c r="R390" s="8">
        <f>IF(OR($N390&lt;&gt;"OK",$B390="",$G390=""),0,IF(COUNTIFS($B$5:$B390,$B390,$G$5:$G390,$G390)=1,1,0))</f>
        <v>0</v>
      </c>
    </row>
    <row r="391" spans="1:18" ht="30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4"/>
      <c r="M391" s="3"/>
      <c r="N391" s="5" t="str">
        <f>IF(OR(B391="",D391=""),"",IF(B391=D391,"CHECK: SAME NODE",IF(COUNTIF(Nodes!$A$5:$A$254,B391)=0,"CHECK: FROM ID",IF(COUNTIF(Nodes!$A$5:$A$254,D391)=0,"CHECK: TO ID",IF(AND(G391&lt;&gt;"",COUNTIF(Nodes!$A$5:$A$254,G391)=0),"CHECK: FALLBACK ID","OK")))))</f>
        <v/>
      </c>
      <c r="O391" s="3"/>
      <c r="P391" s="8">
        <f>IF(OR($N391&lt;&gt;"OK",$B391="",$D391=""),0,IF(COUNTIFS($B$5:$B391,$B391,$D$5:$D391,$D391)=1,1,0))</f>
        <v>0</v>
      </c>
      <c r="Q391" s="8">
        <f>IF(OR($N391&lt;&gt;"OK",$B391="",$D391="",$E391&lt;&gt;"Yes"),0,IF(COUNTIFS($B$5:$B391,$B391,$D$5:$D391,$D391,$E$5:$E391,"Yes")=1,1,0))</f>
        <v>0</v>
      </c>
      <c r="R391" s="8">
        <f>IF(OR($N391&lt;&gt;"OK",$B391="",$G391=""),0,IF(COUNTIFS($B$5:$B391,$B391,$G$5:$G391,$G391)=1,1,0))</f>
        <v>0</v>
      </c>
    </row>
    <row r="392" spans="1:18" ht="30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4"/>
      <c r="M392" s="3"/>
      <c r="N392" s="5" t="str">
        <f>IF(OR(B392="",D392=""),"",IF(B392=D392,"CHECK: SAME NODE",IF(COUNTIF(Nodes!$A$5:$A$254,B392)=0,"CHECK: FROM ID",IF(COUNTIF(Nodes!$A$5:$A$254,D392)=0,"CHECK: TO ID",IF(AND(G392&lt;&gt;"",COUNTIF(Nodes!$A$5:$A$254,G392)=0),"CHECK: FALLBACK ID","OK")))))</f>
        <v/>
      </c>
      <c r="O392" s="3"/>
      <c r="P392" s="8">
        <f>IF(OR($N392&lt;&gt;"OK",$B392="",$D392=""),0,IF(COUNTIFS($B$5:$B392,$B392,$D$5:$D392,$D392)=1,1,0))</f>
        <v>0</v>
      </c>
      <c r="Q392" s="8">
        <f>IF(OR($N392&lt;&gt;"OK",$B392="",$D392="",$E392&lt;&gt;"Yes"),0,IF(COUNTIFS($B$5:$B392,$B392,$D$5:$D392,$D392,$E$5:$E392,"Yes")=1,1,0))</f>
        <v>0</v>
      </c>
      <c r="R392" s="8">
        <f>IF(OR($N392&lt;&gt;"OK",$B392="",$G392=""),0,IF(COUNTIFS($B$5:$B392,$B392,$G$5:$G392,$G392)=1,1,0))</f>
        <v>0</v>
      </c>
    </row>
    <row r="393" spans="1:18" ht="30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4"/>
      <c r="M393" s="3"/>
      <c r="N393" s="5" t="str">
        <f>IF(OR(B393="",D393=""),"",IF(B393=D393,"CHECK: SAME NODE",IF(COUNTIF(Nodes!$A$5:$A$254,B393)=0,"CHECK: FROM ID",IF(COUNTIF(Nodes!$A$5:$A$254,D393)=0,"CHECK: TO ID",IF(AND(G393&lt;&gt;"",COUNTIF(Nodes!$A$5:$A$254,G393)=0),"CHECK: FALLBACK ID","OK")))))</f>
        <v/>
      </c>
      <c r="O393" s="3"/>
      <c r="P393" s="8">
        <f>IF(OR($N393&lt;&gt;"OK",$B393="",$D393=""),0,IF(COUNTIFS($B$5:$B393,$B393,$D$5:$D393,$D393)=1,1,0))</f>
        <v>0</v>
      </c>
      <c r="Q393" s="8">
        <f>IF(OR($N393&lt;&gt;"OK",$B393="",$D393="",$E393&lt;&gt;"Yes"),0,IF(COUNTIFS($B$5:$B393,$B393,$D$5:$D393,$D393,$E$5:$E393,"Yes")=1,1,0))</f>
        <v>0</v>
      </c>
      <c r="R393" s="8">
        <f>IF(OR($N393&lt;&gt;"OK",$B393="",$G393=""),0,IF(COUNTIFS($B$5:$B393,$B393,$G$5:$G393,$G393)=1,1,0))</f>
        <v>0</v>
      </c>
    </row>
    <row r="394" spans="1:18" ht="30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4"/>
      <c r="M394" s="3"/>
      <c r="N394" s="5" t="str">
        <f>IF(OR(B394="",D394=""),"",IF(B394=D394,"CHECK: SAME NODE",IF(COUNTIF(Nodes!$A$5:$A$254,B394)=0,"CHECK: FROM ID",IF(COUNTIF(Nodes!$A$5:$A$254,D394)=0,"CHECK: TO ID",IF(AND(G394&lt;&gt;"",COUNTIF(Nodes!$A$5:$A$254,G394)=0),"CHECK: FALLBACK ID","OK")))))</f>
        <v/>
      </c>
      <c r="O394" s="3"/>
      <c r="P394" s="8">
        <f>IF(OR($N394&lt;&gt;"OK",$B394="",$D394=""),0,IF(COUNTIFS($B$5:$B394,$B394,$D$5:$D394,$D394)=1,1,0))</f>
        <v>0</v>
      </c>
      <c r="Q394" s="8">
        <f>IF(OR($N394&lt;&gt;"OK",$B394="",$D394="",$E394&lt;&gt;"Yes"),0,IF(COUNTIFS($B$5:$B394,$B394,$D$5:$D394,$D394,$E$5:$E394,"Yes")=1,1,0))</f>
        <v>0</v>
      </c>
      <c r="R394" s="8">
        <f>IF(OR($N394&lt;&gt;"OK",$B394="",$G394=""),0,IF(COUNTIFS($B$5:$B394,$B394,$G$5:$G394,$G394)=1,1,0))</f>
        <v>0</v>
      </c>
    </row>
    <row r="395" spans="1:18" ht="30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4"/>
      <c r="M395" s="3"/>
      <c r="N395" s="5" t="str">
        <f>IF(OR(B395="",D395=""),"",IF(B395=D395,"CHECK: SAME NODE",IF(COUNTIF(Nodes!$A$5:$A$254,B395)=0,"CHECK: FROM ID",IF(COUNTIF(Nodes!$A$5:$A$254,D395)=0,"CHECK: TO ID",IF(AND(G395&lt;&gt;"",COUNTIF(Nodes!$A$5:$A$254,G395)=0),"CHECK: FALLBACK ID","OK")))))</f>
        <v/>
      </c>
      <c r="O395" s="3"/>
      <c r="P395" s="8">
        <f>IF(OR($N395&lt;&gt;"OK",$B395="",$D395=""),0,IF(COUNTIFS($B$5:$B395,$B395,$D$5:$D395,$D395)=1,1,0))</f>
        <v>0</v>
      </c>
      <c r="Q395" s="8">
        <f>IF(OR($N395&lt;&gt;"OK",$B395="",$D395="",$E395&lt;&gt;"Yes"),0,IF(COUNTIFS($B$5:$B395,$B395,$D$5:$D395,$D395,$E$5:$E395,"Yes")=1,1,0))</f>
        <v>0</v>
      </c>
      <c r="R395" s="8">
        <f>IF(OR($N395&lt;&gt;"OK",$B395="",$G395=""),0,IF(COUNTIFS($B$5:$B395,$B395,$G$5:$G395,$G395)=1,1,0))</f>
        <v>0</v>
      </c>
    </row>
    <row r="396" spans="1:18" ht="30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4"/>
      <c r="M396" s="3"/>
      <c r="N396" s="5" t="str">
        <f>IF(OR(B396="",D396=""),"",IF(B396=D396,"CHECK: SAME NODE",IF(COUNTIF(Nodes!$A$5:$A$254,B396)=0,"CHECK: FROM ID",IF(COUNTIF(Nodes!$A$5:$A$254,D396)=0,"CHECK: TO ID",IF(AND(G396&lt;&gt;"",COUNTIF(Nodes!$A$5:$A$254,G396)=0),"CHECK: FALLBACK ID","OK")))))</f>
        <v/>
      </c>
      <c r="O396" s="3"/>
      <c r="P396" s="8">
        <f>IF(OR($N396&lt;&gt;"OK",$B396="",$D396=""),0,IF(COUNTIFS($B$5:$B396,$B396,$D$5:$D396,$D396)=1,1,0))</f>
        <v>0</v>
      </c>
      <c r="Q396" s="8">
        <f>IF(OR($N396&lt;&gt;"OK",$B396="",$D396="",$E396&lt;&gt;"Yes"),0,IF(COUNTIFS($B$5:$B396,$B396,$D$5:$D396,$D396,$E$5:$E396,"Yes")=1,1,0))</f>
        <v>0</v>
      </c>
      <c r="R396" s="8">
        <f>IF(OR($N396&lt;&gt;"OK",$B396="",$G396=""),0,IF(COUNTIFS($B$5:$B396,$B396,$G$5:$G396,$G396)=1,1,0))</f>
        <v>0</v>
      </c>
    </row>
    <row r="397" spans="1:18" ht="30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4"/>
      <c r="M397" s="3"/>
      <c r="N397" s="5" t="str">
        <f>IF(OR(B397="",D397=""),"",IF(B397=D397,"CHECK: SAME NODE",IF(COUNTIF(Nodes!$A$5:$A$254,B397)=0,"CHECK: FROM ID",IF(COUNTIF(Nodes!$A$5:$A$254,D397)=0,"CHECK: TO ID",IF(AND(G397&lt;&gt;"",COUNTIF(Nodes!$A$5:$A$254,G397)=0),"CHECK: FALLBACK ID","OK")))))</f>
        <v/>
      </c>
      <c r="O397" s="3"/>
      <c r="P397" s="8">
        <f>IF(OR($N397&lt;&gt;"OK",$B397="",$D397=""),0,IF(COUNTIFS($B$5:$B397,$B397,$D$5:$D397,$D397)=1,1,0))</f>
        <v>0</v>
      </c>
      <c r="Q397" s="8">
        <f>IF(OR($N397&lt;&gt;"OK",$B397="",$D397="",$E397&lt;&gt;"Yes"),0,IF(COUNTIFS($B$5:$B397,$B397,$D$5:$D397,$D397,$E$5:$E397,"Yes")=1,1,0))</f>
        <v>0</v>
      </c>
      <c r="R397" s="8">
        <f>IF(OR($N397&lt;&gt;"OK",$B397="",$G397=""),0,IF(COUNTIFS($B$5:$B397,$B397,$G$5:$G397,$G397)=1,1,0))</f>
        <v>0</v>
      </c>
    </row>
    <row r="398" spans="1:18" ht="30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4"/>
      <c r="M398" s="3"/>
      <c r="N398" s="5" t="str">
        <f>IF(OR(B398="",D398=""),"",IF(B398=D398,"CHECK: SAME NODE",IF(COUNTIF(Nodes!$A$5:$A$254,B398)=0,"CHECK: FROM ID",IF(COUNTIF(Nodes!$A$5:$A$254,D398)=0,"CHECK: TO ID",IF(AND(G398&lt;&gt;"",COUNTIF(Nodes!$A$5:$A$254,G398)=0),"CHECK: FALLBACK ID","OK")))))</f>
        <v/>
      </c>
      <c r="O398" s="3"/>
      <c r="P398" s="8">
        <f>IF(OR($N398&lt;&gt;"OK",$B398="",$D398=""),0,IF(COUNTIFS($B$5:$B398,$B398,$D$5:$D398,$D398)=1,1,0))</f>
        <v>0</v>
      </c>
      <c r="Q398" s="8">
        <f>IF(OR($N398&lt;&gt;"OK",$B398="",$D398="",$E398&lt;&gt;"Yes"),0,IF(COUNTIFS($B$5:$B398,$B398,$D$5:$D398,$D398,$E$5:$E398,"Yes")=1,1,0))</f>
        <v>0</v>
      </c>
      <c r="R398" s="8">
        <f>IF(OR($N398&lt;&gt;"OK",$B398="",$G398=""),0,IF(COUNTIFS($B$5:$B398,$B398,$G$5:$G398,$G398)=1,1,0))</f>
        <v>0</v>
      </c>
    </row>
    <row r="399" spans="1:18" ht="30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4"/>
      <c r="M399" s="3"/>
      <c r="N399" s="5" t="str">
        <f>IF(OR(B399="",D399=""),"",IF(B399=D399,"CHECK: SAME NODE",IF(COUNTIF(Nodes!$A$5:$A$254,B399)=0,"CHECK: FROM ID",IF(COUNTIF(Nodes!$A$5:$A$254,D399)=0,"CHECK: TO ID",IF(AND(G399&lt;&gt;"",COUNTIF(Nodes!$A$5:$A$254,G399)=0),"CHECK: FALLBACK ID","OK")))))</f>
        <v/>
      </c>
      <c r="O399" s="3"/>
      <c r="P399" s="8">
        <f>IF(OR($N399&lt;&gt;"OK",$B399="",$D399=""),0,IF(COUNTIFS($B$5:$B399,$B399,$D$5:$D399,$D399)=1,1,0))</f>
        <v>0</v>
      </c>
      <c r="Q399" s="8">
        <f>IF(OR($N399&lt;&gt;"OK",$B399="",$D399="",$E399&lt;&gt;"Yes"),0,IF(COUNTIFS($B$5:$B399,$B399,$D$5:$D399,$D399,$E$5:$E399,"Yes")=1,1,0))</f>
        <v>0</v>
      </c>
      <c r="R399" s="8">
        <f>IF(OR($N399&lt;&gt;"OK",$B399="",$G399=""),0,IF(COUNTIFS($B$5:$B399,$B399,$G$5:$G399,$G399)=1,1,0))</f>
        <v>0</v>
      </c>
    </row>
    <row r="400" spans="1:18" ht="30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4"/>
      <c r="M400" s="3"/>
      <c r="N400" s="5" t="str">
        <f>IF(OR(B400="",D400=""),"",IF(B400=D400,"CHECK: SAME NODE",IF(COUNTIF(Nodes!$A$5:$A$254,B400)=0,"CHECK: FROM ID",IF(COUNTIF(Nodes!$A$5:$A$254,D400)=0,"CHECK: TO ID",IF(AND(G400&lt;&gt;"",COUNTIF(Nodes!$A$5:$A$254,G400)=0),"CHECK: FALLBACK ID","OK")))))</f>
        <v/>
      </c>
      <c r="O400" s="3"/>
      <c r="P400" s="8">
        <f>IF(OR($N400&lt;&gt;"OK",$B400="",$D400=""),0,IF(COUNTIFS($B$5:$B400,$B400,$D$5:$D400,$D400)=1,1,0))</f>
        <v>0</v>
      </c>
      <c r="Q400" s="8">
        <f>IF(OR($N400&lt;&gt;"OK",$B400="",$D400="",$E400&lt;&gt;"Yes"),0,IF(COUNTIFS($B$5:$B400,$B400,$D$5:$D400,$D400,$E$5:$E400,"Yes")=1,1,0))</f>
        <v>0</v>
      </c>
      <c r="R400" s="8">
        <f>IF(OR($N400&lt;&gt;"OK",$B400="",$G400=""),0,IF(COUNTIFS($B$5:$B400,$B400,$G$5:$G400,$G400)=1,1,0))</f>
        <v>0</v>
      </c>
    </row>
    <row r="401" spans="1:18" ht="30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4"/>
      <c r="M401" s="3"/>
      <c r="N401" s="5" t="str">
        <f>IF(OR(B401="",D401=""),"",IF(B401=D401,"CHECK: SAME NODE",IF(COUNTIF(Nodes!$A$5:$A$254,B401)=0,"CHECK: FROM ID",IF(COUNTIF(Nodes!$A$5:$A$254,D401)=0,"CHECK: TO ID",IF(AND(G401&lt;&gt;"",COUNTIF(Nodes!$A$5:$A$254,G401)=0),"CHECK: FALLBACK ID","OK")))))</f>
        <v/>
      </c>
      <c r="O401" s="3"/>
      <c r="P401" s="8">
        <f>IF(OR($N401&lt;&gt;"OK",$B401="",$D401=""),0,IF(COUNTIFS($B$5:$B401,$B401,$D$5:$D401,$D401)=1,1,0))</f>
        <v>0</v>
      </c>
      <c r="Q401" s="8">
        <f>IF(OR($N401&lt;&gt;"OK",$B401="",$D401="",$E401&lt;&gt;"Yes"),0,IF(COUNTIFS($B$5:$B401,$B401,$D$5:$D401,$D401,$E$5:$E401,"Yes")=1,1,0))</f>
        <v>0</v>
      </c>
      <c r="R401" s="8">
        <f>IF(OR($N401&lt;&gt;"OK",$B401="",$G401=""),0,IF(COUNTIFS($B$5:$B401,$B401,$G$5:$G401,$G401)=1,1,0))</f>
        <v>0</v>
      </c>
    </row>
    <row r="402" spans="1:18" ht="30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4"/>
      <c r="M402" s="3"/>
      <c r="N402" s="5" t="str">
        <f>IF(OR(B402="",D402=""),"",IF(B402=D402,"CHECK: SAME NODE",IF(COUNTIF(Nodes!$A$5:$A$254,B402)=0,"CHECK: FROM ID",IF(COUNTIF(Nodes!$A$5:$A$254,D402)=0,"CHECK: TO ID",IF(AND(G402&lt;&gt;"",COUNTIF(Nodes!$A$5:$A$254,G402)=0),"CHECK: FALLBACK ID","OK")))))</f>
        <v/>
      </c>
      <c r="O402" s="3"/>
      <c r="P402" s="8">
        <f>IF(OR($N402&lt;&gt;"OK",$B402="",$D402=""),0,IF(COUNTIFS($B$5:$B402,$B402,$D$5:$D402,$D402)=1,1,0))</f>
        <v>0</v>
      </c>
      <c r="Q402" s="8">
        <f>IF(OR($N402&lt;&gt;"OK",$B402="",$D402="",$E402&lt;&gt;"Yes"),0,IF(COUNTIFS($B$5:$B402,$B402,$D$5:$D402,$D402,$E$5:$E402,"Yes")=1,1,0))</f>
        <v>0</v>
      </c>
      <c r="R402" s="8">
        <f>IF(OR($N402&lt;&gt;"OK",$B402="",$G402=""),0,IF(COUNTIFS($B$5:$B402,$B402,$G$5:$G402,$G402)=1,1,0))</f>
        <v>0</v>
      </c>
    </row>
    <row r="403" spans="1:18" ht="30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4"/>
      <c r="M403" s="3"/>
      <c r="N403" s="5" t="str">
        <f>IF(OR(B403="",D403=""),"",IF(B403=D403,"CHECK: SAME NODE",IF(COUNTIF(Nodes!$A$5:$A$254,B403)=0,"CHECK: FROM ID",IF(COUNTIF(Nodes!$A$5:$A$254,D403)=0,"CHECK: TO ID",IF(AND(G403&lt;&gt;"",COUNTIF(Nodes!$A$5:$A$254,G403)=0),"CHECK: FALLBACK ID","OK")))))</f>
        <v/>
      </c>
      <c r="O403" s="3"/>
      <c r="P403" s="8">
        <f>IF(OR($N403&lt;&gt;"OK",$B403="",$D403=""),0,IF(COUNTIFS($B$5:$B403,$B403,$D$5:$D403,$D403)=1,1,0))</f>
        <v>0</v>
      </c>
      <c r="Q403" s="8">
        <f>IF(OR($N403&lt;&gt;"OK",$B403="",$D403="",$E403&lt;&gt;"Yes"),0,IF(COUNTIFS($B$5:$B403,$B403,$D$5:$D403,$D403,$E$5:$E403,"Yes")=1,1,0))</f>
        <v>0</v>
      </c>
      <c r="R403" s="8">
        <f>IF(OR($N403&lt;&gt;"OK",$B403="",$G403=""),0,IF(COUNTIFS($B$5:$B403,$B403,$G$5:$G403,$G403)=1,1,0))</f>
        <v>0</v>
      </c>
    </row>
    <row r="404" spans="1:18" ht="30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4"/>
      <c r="M404" s="3"/>
      <c r="N404" s="5" t="str">
        <f>IF(OR(B404="",D404=""),"",IF(B404=D404,"CHECK: SAME NODE",IF(COUNTIF(Nodes!$A$5:$A$254,B404)=0,"CHECK: FROM ID",IF(COUNTIF(Nodes!$A$5:$A$254,D404)=0,"CHECK: TO ID",IF(AND(G404&lt;&gt;"",COUNTIF(Nodes!$A$5:$A$254,G404)=0),"CHECK: FALLBACK ID","OK")))))</f>
        <v/>
      </c>
      <c r="O404" s="3"/>
      <c r="P404" s="8">
        <f>IF(OR($N404&lt;&gt;"OK",$B404="",$D404=""),0,IF(COUNTIFS($B$5:$B404,$B404,$D$5:$D404,$D404)=1,1,0))</f>
        <v>0</v>
      </c>
      <c r="Q404" s="8">
        <f>IF(OR($N404&lt;&gt;"OK",$B404="",$D404="",$E404&lt;&gt;"Yes"),0,IF(COUNTIFS($B$5:$B404,$B404,$D$5:$D404,$D404,$E$5:$E404,"Yes")=1,1,0))</f>
        <v>0</v>
      </c>
      <c r="R404" s="8">
        <f>IF(OR($N404&lt;&gt;"OK",$B404="",$G404=""),0,IF(COUNTIFS($B$5:$B404,$B404,$G$5:$G404,$G404)=1,1,0))</f>
        <v>0</v>
      </c>
    </row>
    <row r="405" spans="1:18" ht="30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4"/>
      <c r="M405" s="3"/>
      <c r="N405" s="5" t="str">
        <f>IF(OR(B405="",D405=""),"",IF(B405=D405,"CHECK: SAME NODE",IF(COUNTIF(Nodes!$A$5:$A$254,B405)=0,"CHECK: FROM ID",IF(COUNTIF(Nodes!$A$5:$A$254,D405)=0,"CHECK: TO ID",IF(AND(G405&lt;&gt;"",COUNTIF(Nodes!$A$5:$A$254,G405)=0),"CHECK: FALLBACK ID","OK")))))</f>
        <v/>
      </c>
      <c r="O405" s="3"/>
      <c r="P405" s="8">
        <f>IF(OR($N405&lt;&gt;"OK",$B405="",$D405=""),0,IF(COUNTIFS($B$5:$B405,$B405,$D$5:$D405,$D405)=1,1,0))</f>
        <v>0</v>
      </c>
      <c r="Q405" s="8">
        <f>IF(OR($N405&lt;&gt;"OK",$B405="",$D405="",$E405&lt;&gt;"Yes"),0,IF(COUNTIFS($B$5:$B405,$B405,$D$5:$D405,$D405,$E$5:$E405,"Yes")=1,1,0))</f>
        <v>0</v>
      </c>
      <c r="R405" s="8">
        <f>IF(OR($N405&lt;&gt;"OK",$B405="",$G405=""),0,IF(COUNTIFS($B$5:$B405,$B405,$G$5:$G405,$G405)=1,1,0))</f>
        <v>0</v>
      </c>
    </row>
    <row r="406" spans="1:18" ht="30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4"/>
      <c r="M406" s="3"/>
      <c r="N406" s="5" t="str">
        <f>IF(OR(B406="",D406=""),"",IF(B406=D406,"CHECK: SAME NODE",IF(COUNTIF(Nodes!$A$5:$A$254,B406)=0,"CHECK: FROM ID",IF(COUNTIF(Nodes!$A$5:$A$254,D406)=0,"CHECK: TO ID",IF(AND(G406&lt;&gt;"",COUNTIF(Nodes!$A$5:$A$254,G406)=0),"CHECK: FALLBACK ID","OK")))))</f>
        <v/>
      </c>
      <c r="O406" s="3"/>
      <c r="P406" s="8">
        <f>IF(OR($N406&lt;&gt;"OK",$B406="",$D406=""),0,IF(COUNTIFS($B$5:$B406,$B406,$D$5:$D406,$D406)=1,1,0))</f>
        <v>0</v>
      </c>
      <c r="Q406" s="8">
        <f>IF(OR($N406&lt;&gt;"OK",$B406="",$D406="",$E406&lt;&gt;"Yes"),0,IF(COUNTIFS($B$5:$B406,$B406,$D$5:$D406,$D406,$E$5:$E406,"Yes")=1,1,0))</f>
        <v>0</v>
      </c>
      <c r="R406" s="8">
        <f>IF(OR($N406&lt;&gt;"OK",$B406="",$G406=""),0,IF(COUNTIFS($B$5:$B406,$B406,$G$5:$G406,$G406)=1,1,0))</f>
        <v>0</v>
      </c>
    </row>
    <row r="407" spans="1:18" ht="30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4"/>
      <c r="M407" s="3"/>
      <c r="N407" s="5" t="str">
        <f>IF(OR(B407="",D407=""),"",IF(B407=D407,"CHECK: SAME NODE",IF(COUNTIF(Nodes!$A$5:$A$254,B407)=0,"CHECK: FROM ID",IF(COUNTIF(Nodes!$A$5:$A$254,D407)=0,"CHECK: TO ID",IF(AND(G407&lt;&gt;"",COUNTIF(Nodes!$A$5:$A$254,G407)=0),"CHECK: FALLBACK ID","OK")))))</f>
        <v/>
      </c>
      <c r="O407" s="3"/>
      <c r="P407" s="8">
        <f>IF(OR($N407&lt;&gt;"OK",$B407="",$D407=""),0,IF(COUNTIFS($B$5:$B407,$B407,$D$5:$D407,$D407)=1,1,0))</f>
        <v>0</v>
      </c>
      <c r="Q407" s="8">
        <f>IF(OR($N407&lt;&gt;"OK",$B407="",$D407="",$E407&lt;&gt;"Yes"),0,IF(COUNTIFS($B$5:$B407,$B407,$D$5:$D407,$D407,$E$5:$E407,"Yes")=1,1,0))</f>
        <v>0</v>
      </c>
      <c r="R407" s="8">
        <f>IF(OR($N407&lt;&gt;"OK",$B407="",$G407=""),0,IF(COUNTIFS($B$5:$B407,$B407,$G$5:$G407,$G407)=1,1,0))</f>
        <v>0</v>
      </c>
    </row>
    <row r="408" spans="1:18" ht="30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4"/>
      <c r="M408" s="3"/>
      <c r="N408" s="5" t="str">
        <f>IF(OR(B408="",D408=""),"",IF(B408=D408,"CHECK: SAME NODE",IF(COUNTIF(Nodes!$A$5:$A$254,B408)=0,"CHECK: FROM ID",IF(COUNTIF(Nodes!$A$5:$A$254,D408)=0,"CHECK: TO ID",IF(AND(G408&lt;&gt;"",COUNTIF(Nodes!$A$5:$A$254,G408)=0),"CHECK: FALLBACK ID","OK")))))</f>
        <v/>
      </c>
      <c r="O408" s="3"/>
      <c r="P408" s="8">
        <f>IF(OR($N408&lt;&gt;"OK",$B408="",$D408=""),0,IF(COUNTIFS($B$5:$B408,$B408,$D$5:$D408,$D408)=1,1,0))</f>
        <v>0</v>
      </c>
      <c r="Q408" s="8">
        <f>IF(OR($N408&lt;&gt;"OK",$B408="",$D408="",$E408&lt;&gt;"Yes"),0,IF(COUNTIFS($B$5:$B408,$B408,$D$5:$D408,$D408,$E$5:$E408,"Yes")=1,1,0))</f>
        <v>0</v>
      </c>
      <c r="R408" s="8">
        <f>IF(OR($N408&lt;&gt;"OK",$B408="",$G408=""),0,IF(COUNTIFS($B$5:$B408,$B408,$G$5:$G408,$G408)=1,1,0))</f>
        <v>0</v>
      </c>
    </row>
    <row r="409" spans="1:18" ht="30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4"/>
      <c r="M409" s="3"/>
      <c r="N409" s="5" t="str">
        <f>IF(OR(B409="",D409=""),"",IF(B409=D409,"CHECK: SAME NODE",IF(COUNTIF(Nodes!$A$5:$A$254,B409)=0,"CHECK: FROM ID",IF(COUNTIF(Nodes!$A$5:$A$254,D409)=0,"CHECK: TO ID",IF(AND(G409&lt;&gt;"",COUNTIF(Nodes!$A$5:$A$254,G409)=0),"CHECK: FALLBACK ID","OK")))))</f>
        <v/>
      </c>
      <c r="O409" s="3"/>
      <c r="P409" s="8">
        <f>IF(OR($N409&lt;&gt;"OK",$B409="",$D409=""),0,IF(COUNTIFS($B$5:$B409,$B409,$D$5:$D409,$D409)=1,1,0))</f>
        <v>0</v>
      </c>
      <c r="Q409" s="8">
        <f>IF(OR($N409&lt;&gt;"OK",$B409="",$D409="",$E409&lt;&gt;"Yes"),0,IF(COUNTIFS($B$5:$B409,$B409,$D$5:$D409,$D409,$E$5:$E409,"Yes")=1,1,0))</f>
        <v>0</v>
      </c>
      <c r="R409" s="8">
        <f>IF(OR($N409&lt;&gt;"OK",$B409="",$G409=""),0,IF(COUNTIFS($B$5:$B409,$B409,$G$5:$G409,$G409)=1,1,0))</f>
        <v>0</v>
      </c>
    </row>
    <row r="410" spans="1:18" ht="30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4"/>
      <c r="M410" s="3"/>
      <c r="N410" s="5" t="str">
        <f>IF(OR(B410="",D410=""),"",IF(B410=D410,"CHECK: SAME NODE",IF(COUNTIF(Nodes!$A$5:$A$254,B410)=0,"CHECK: FROM ID",IF(COUNTIF(Nodes!$A$5:$A$254,D410)=0,"CHECK: TO ID",IF(AND(G410&lt;&gt;"",COUNTIF(Nodes!$A$5:$A$254,G410)=0),"CHECK: FALLBACK ID","OK")))))</f>
        <v/>
      </c>
      <c r="O410" s="3"/>
      <c r="P410" s="8">
        <f>IF(OR($N410&lt;&gt;"OK",$B410="",$D410=""),0,IF(COUNTIFS($B$5:$B410,$B410,$D$5:$D410,$D410)=1,1,0))</f>
        <v>0</v>
      </c>
      <c r="Q410" s="8">
        <f>IF(OR($N410&lt;&gt;"OK",$B410="",$D410="",$E410&lt;&gt;"Yes"),0,IF(COUNTIFS($B$5:$B410,$B410,$D$5:$D410,$D410,$E$5:$E410,"Yes")=1,1,0))</f>
        <v>0</v>
      </c>
      <c r="R410" s="8">
        <f>IF(OR($N410&lt;&gt;"OK",$B410="",$G410=""),0,IF(COUNTIFS($B$5:$B410,$B410,$G$5:$G410,$G410)=1,1,0))</f>
        <v>0</v>
      </c>
    </row>
    <row r="411" spans="1:18" ht="30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4"/>
      <c r="M411" s="3"/>
      <c r="N411" s="5" t="str">
        <f>IF(OR(B411="",D411=""),"",IF(B411=D411,"CHECK: SAME NODE",IF(COUNTIF(Nodes!$A$5:$A$254,B411)=0,"CHECK: FROM ID",IF(COUNTIF(Nodes!$A$5:$A$254,D411)=0,"CHECK: TO ID",IF(AND(G411&lt;&gt;"",COUNTIF(Nodes!$A$5:$A$254,G411)=0),"CHECK: FALLBACK ID","OK")))))</f>
        <v/>
      </c>
      <c r="O411" s="3"/>
      <c r="P411" s="8">
        <f>IF(OR($N411&lt;&gt;"OK",$B411="",$D411=""),0,IF(COUNTIFS($B$5:$B411,$B411,$D$5:$D411,$D411)=1,1,0))</f>
        <v>0</v>
      </c>
      <c r="Q411" s="8">
        <f>IF(OR($N411&lt;&gt;"OK",$B411="",$D411="",$E411&lt;&gt;"Yes"),0,IF(COUNTIFS($B$5:$B411,$B411,$D$5:$D411,$D411,$E$5:$E411,"Yes")=1,1,0))</f>
        <v>0</v>
      </c>
      <c r="R411" s="8">
        <f>IF(OR($N411&lt;&gt;"OK",$B411="",$G411=""),0,IF(COUNTIFS($B$5:$B411,$B411,$G$5:$G411,$G411)=1,1,0))</f>
        <v>0</v>
      </c>
    </row>
    <row r="412" spans="1:18" ht="30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4"/>
      <c r="M412" s="3"/>
      <c r="N412" s="5" t="str">
        <f>IF(OR(B412="",D412=""),"",IF(B412=D412,"CHECK: SAME NODE",IF(COUNTIF(Nodes!$A$5:$A$254,B412)=0,"CHECK: FROM ID",IF(COUNTIF(Nodes!$A$5:$A$254,D412)=0,"CHECK: TO ID",IF(AND(G412&lt;&gt;"",COUNTIF(Nodes!$A$5:$A$254,G412)=0),"CHECK: FALLBACK ID","OK")))))</f>
        <v/>
      </c>
      <c r="O412" s="3"/>
      <c r="P412" s="8">
        <f>IF(OR($N412&lt;&gt;"OK",$B412="",$D412=""),0,IF(COUNTIFS($B$5:$B412,$B412,$D$5:$D412,$D412)=1,1,0))</f>
        <v>0</v>
      </c>
      <c r="Q412" s="8">
        <f>IF(OR($N412&lt;&gt;"OK",$B412="",$D412="",$E412&lt;&gt;"Yes"),0,IF(COUNTIFS($B$5:$B412,$B412,$D$5:$D412,$D412,$E$5:$E412,"Yes")=1,1,0))</f>
        <v>0</v>
      </c>
      <c r="R412" s="8">
        <f>IF(OR($N412&lt;&gt;"OK",$B412="",$G412=""),0,IF(COUNTIFS($B$5:$B412,$B412,$G$5:$G412,$G412)=1,1,0))</f>
        <v>0</v>
      </c>
    </row>
    <row r="413" spans="1:18" ht="30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4"/>
      <c r="M413" s="3"/>
      <c r="N413" s="5" t="str">
        <f>IF(OR(B413="",D413=""),"",IF(B413=D413,"CHECK: SAME NODE",IF(COUNTIF(Nodes!$A$5:$A$254,B413)=0,"CHECK: FROM ID",IF(COUNTIF(Nodes!$A$5:$A$254,D413)=0,"CHECK: TO ID",IF(AND(G413&lt;&gt;"",COUNTIF(Nodes!$A$5:$A$254,G413)=0),"CHECK: FALLBACK ID","OK")))))</f>
        <v/>
      </c>
      <c r="O413" s="3"/>
      <c r="P413" s="8">
        <f>IF(OR($N413&lt;&gt;"OK",$B413="",$D413=""),0,IF(COUNTIFS($B$5:$B413,$B413,$D$5:$D413,$D413)=1,1,0))</f>
        <v>0</v>
      </c>
      <c r="Q413" s="8">
        <f>IF(OR($N413&lt;&gt;"OK",$B413="",$D413="",$E413&lt;&gt;"Yes"),0,IF(COUNTIFS($B$5:$B413,$B413,$D$5:$D413,$D413,$E$5:$E413,"Yes")=1,1,0))</f>
        <v>0</v>
      </c>
      <c r="R413" s="8">
        <f>IF(OR($N413&lt;&gt;"OK",$B413="",$G413=""),0,IF(COUNTIFS($B$5:$B413,$B413,$G$5:$G413,$G413)=1,1,0))</f>
        <v>0</v>
      </c>
    </row>
    <row r="414" spans="1:18" ht="30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4"/>
      <c r="M414" s="3"/>
      <c r="N414" s="5" t="str">
        <f>IF(OR(B414="",D414=""),"",IF(B414=D414,"CHECK: SAME NODE",IF(COUNTIF(Nodes!$A$5:$A$254,B414)=0,"CHECK: FROM ID",IF(COUNTIF(Nodes!$A$5:$A$254,D414)=0,"CHECK: TO ID",IF(AND(G414&lt;&gt;"",COUNTIF(Nodes!$A$5:$A$254,G414)=0),"CHECK: FALLBACK ID","OK")))))</f>
        <v/>
      </c>
      <c r="O414" s="3"/>
      <c r="P414" s="8">
        <f>IF(OR($N414&lt;&gt;"OK",$B414="",$D414=""),0,IF(COUNTIFS($B$5:$B414,$B414,$D$5:$D414,$D414)=1,1,0))</f>
        <v>0</v>
      </c>
      <c r="Q414" s="8">
        <f>IF(OR($N414&lt;&gt;"OK",$B414="",$D414="",$E414&lt;&gt;"Yes"),0,IF(COUNTIFS($B$5:$B414,$B414,$D$5:$D414,$D414,$E$5:$E414,"Yes")=1,1,0))</f>
        <v>0</v>
      </c>
      <c r="R414" s="8">
        <f>IF(OR($N414&lt;&gt;"OK",$B414="",$G414=""),0,IF(COUNTIFS($B$5:$B414,$B414,$G$5:$G414,$G414)=1,1,0))</f>
        <v>0</v>
      </c>
    </row>
    <row r="415" spans="1:18" ht="30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4"/>
      <c r="M415" s="3"/>
      <c r="N415" s="5" t="str">
        <f>IF(OR(B415="",D415=""),"",IF(B415=D415,"CHECK: SAME NODE",IF(COUNTIF(Nodes!$A$5:$A$254,B415)=0,"CHECK: FROM ID",IF(COUNTIF(Nodes!$A$5:$A$254,D415)=0,"CHECK: TO ID",IF(AND(G415&lt;&gt;"",COUNTIF(Nodes!$A$5:$A$254,G415)=0),"CHECK: FALLBACK ID","OK")))))</f>
        <v/>
      </c>
      <c r="O415" s="3"/>
      <c r="P415" s="8">
        <f>IF(OR($N415&lt;&gt;"OK",$B415="",$D415=""),0,IF(COUNTIFS($B$5:$B415,$B415,$D$5:$D415,$D415)=1,1,0))</f>
        <v>0</v>
      </c>
      <c r="Q415" s="8">
        <f>IF(OR($N415&lt;&gt;"OK",$B415="",$D415="",$E415&lt;&gt;"Yes"),0,IF(COUNTIFS($B$5:$B415,$B415,$D$5:$D415,$D415,$E$5:$E415,"Yes")=1,1,0))</f>
        <v>0</v>
      </c>
      <c r="R415" s="8">
        <f>IF(OR($N415&lt;&gt;"OK",$B415="",$G415=""),0,IF(COUNTIFS($B$5:$B415,$B415,$G$5:$G415,$G415)=1,1,0))</f>
        <v>0</v>
      </c>
    </row>
    <row r="416" spans="1:18" ht="30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4"/>
      <c r="M416" s="3"/>
      <c r="N416" s="5" t="str">
        <f>IF(OR(B416="",D416=""),"",IF(B416=D416,"CHECK: SAME NODE",IF(COUNTIF(Nodes!$A$5:$A$254,B416)=0,"CHECK: FROM ID",IF(COUNTIF(Nodes!$A$5:$A$254,D416)=0,"CHECK: TO ID",IF(AND(G416&lt;&gt;"",COUNTIF(Nodes!$A$5:$A$254,G416)=0),"CHECK: FALLBACK ID","OK")))))</f>
        <v/>
      </c>
      <c r="O416" s="3"/>
      <c r="P416" s="8">
        <f>IF(OR($N416&lt;&gt;"OK",$B416="",$D416=""),0,IF(COUNTIFS($B$5:$B416,$B416,$D$5:$D416,$D416)=1,1,0))</f>
        <v>0</v>
      </c>
      <c r="Q416" s="8">
        <f>IF(OR($N416&lt;&gt;"OK",$B416="",$D416="",$E416&lt;&gt;"Yes"),0,IF(COUNTIFS($B$5:$B416,$B416,$D$5:$D416,$D416,$E$5:$E416,"Yes")=1,1,0))</f>
        <v>0</v>
      </c>
      <c r="R416" s="8">
        <f>IF(OR($N416&lt;&gt;"OK",$B416="",$G416=""),0,IF(COUNTIFS($B$5:$B416,$B416,$G$5:$G416,$G416)=1,1,0))</f>
        <v>0</v>
      </c>
    </row>
    <row r="417" spans="1:18" ht="30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4"/>
      <c r="M417" s="3"/>
      <c r="N417" s="5" t="str">
        <f>IF(OR(B417="",D417=""),"",IF(B417=D417,"CHECK: SAME NODE",IF(COUNTIF(Nodes!$A$5:$A$254,B417)=0,"CHECK: FROM ID",IF(COUNTIF(Nodes!$A$5:$A$254,D417)=0,"CHECK: TO ID",IF(AND(G417&lt;&gt;"",COUNTIF(Nodes!$A$5:$A$254,G417)=0),"CHECK: FALLBACK ID","OK")))))</f>
        <v/>
      </c>
      <c r="O417" s="3"/>
      <c r="P417" s="8">
        <f>IF(OR($N417&lt;&gt;"OK",$B417="",$D417=""),0,IF(COUNTIFS($B$5:$B417,$B417,$D$5:$D417,$D417)=1,1,0))</f>
        <v>0</v>
      </c>
      <c r="Q417" s="8">
        <f>IF(OR($N417&lt;&gt;"OK",$B417="",$D417="",$E417&lt;&gt;"Yes"),0,IF(COUNTIFS($B$5:$B417,$B417,$D$5:$D417,$D417,$E$5:$E417,"Yes")=1,1,0))</f>
        <v>0</v>
      </c>
      <c r="R417" s="8">
        <f>IF(OR($N417&lt;&gt;"OK",$B417="",$G417=""),0,IF(COUNTIFS($B$5:$B417,$B417,$G$5:$G417,$G417)=1,1,0))</f>
        <v>0</v>
      </c>
    </row>
    <row r="418" spans="1:18" ht="30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4"/>
      <c r="M418" s="3"/>
      <c r="N418" s="5" t="str">
        <f>IF(OR(B418="",D418=""),"",IF(B418=D418,"CHECK: SAME NODE",IF(COUNTIF(Nodes!$A$5:$A$254,B418)=0,"CHECK: FROM ID",IF(COUNTIF(Nodes!$A$5:$A$254,D418)=0,"CHECK: TO ID",IF(AND(G418&lt;&gt;"",COUNTIF(Nodes!$A$5:$A$254,G418)=0),"CHECK: FALLBACK ID","OK")))))</f>
        <v/>
      </c>
      <c r="O418" s="3"/>
      <c r="P418" s="8">
        <f>IF(OR($N418&lt;&gt;"OK",$B418="",$D418=""),0,IF(COUNTIFS($B$5:$B418,$B418,$D$5:$D418,$D418)=1,1,0))</f>
        <v>0</v>
      </c>
      <c r="Q418" s="8">
        <f>IF(OR($N418&lt;&gt;"OK",$B418="",$D418="",$E418&lt;&gt;"Yes"),0,IF(COUNTIFS($B$5:$B418,$B418,$D$5:$D418,$D418,$E$5:$E418,"Yes")=1,1,0))</f>
        <v>0</v>
      </c>
      <c r="R418" s="8">
        <f>IF(OR($N418&lt;&gt;"OK",$B418="",$G418=""),0,IF(COUNTIFS($B$5:$B418,$B418,$G$5:$G418,$G418)=1,1,0))</f>
        <v>0</v>
      </c>
    </row>
    <row r="419" spans="1:18" ht="30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4"/>
      <c r="M419" s="3"/>
      <c r="N419" s="5" t="str">
        <f>IF(OR(B419="",D419=""),"",IF(B419=D419,"CHECK: SAME NODE",IF(COUNTIF(Nodes!$A$5:$A$254,B419)=0,"CHECK: FROM ID",IF(COUNTIF(Nodes!$A$5:$A$254,D419)=0,"CHECK: TO ID",IF(AND(G419&lt;&gt;"",COUNTIF(Nodes!$A$5:$A$254,G419)=0),"CHECK: FALLBACK ID","OK")))))</f>
        <v/>
      </c>
      <c r="O419" s="3"/>
      <c r="P419" s="8">
        <f>IF(OR($N419&lt;&gt;"OK",$B419="",$D419=""),0,IF(COUNTIFS($B$5:$B419,$B419,$D$5:$D419,$D419)=1,1,0))</f>
        <v>0</v>
      </c>
      <c r="Q419" s="8">
        <f>IF(OR($N419&lt;&gt;"OK",$B419="",$D419="",$E419&lt;&gt;"Yes"),0,IF(COUNTIFS($B$5:$B419,$B419,$D$5:$D419,$D419,$E$5:$E419,"Yes")=1,1,0))</f>
        <v>0</v>
      </c>
      <c r="R419" s="8">
        <f>IF(OR($N419&lt;&gt;"OK",$B419="",$G419=""),0,IF(COUNTIFS($B$5:$B419,$B419,$G$5:$G419,$G419)=1,1,0))</f>
        <v>0</v>
      </c>
    </row>
    <row r="420" spans="1:18" ht="30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4"/>
      <c r="M420" s="3"/>
      <c r="N420" s="5" t="str">
        <f>IF(OR(B420="",D420=""),"",IF(B420=D420,"CHECK: SAME NODE",IF(COUNTIF(Nodes!$A$5:$A$254,B420)=0,"CHECK: FROM ID",IF(COUNTIF(Nodes!$A$5:$A$254,D420)=0,"CHECK: TO ID",IF(AND(G420&lt;&gt;"",COUNTIF(Nodes!$A$5:$A$254,G420)=0),"CHECK: FALLBACK ID","OK")))))</f>
        <v/>
      </c>
      <c r="O420" s="3"/>
      <c r="P420" s="8">
        <f>IF(OR($N420&lt;&gt;"OK",$B420="",$D420=""),0,IF(COUNTIFS($B$5:$B420,$B420,$D$5:$D420,$D420)=1,1,0))</f>
        <v>0</v>
      </c>
      <c r="Q420" s="8">
        <f>IF(OR($N420&lt;&gt;"OK",$B420="",$D420="",$E420&lt;&gt;"Yes"),0,IF(COUNTIFS($B$5:$B420,$B420,$D$5:$D420,$D420,$E$5:$E420,"Yes")=1,1,0))</f>
        <v>0</v>
      </c>
      <c r="R420" s="8">
        <f>IF(OR($N420&lt;&gt;"OK",$B420="",$G420=""),0,IF(COUNTIFS($B$5:$B420,$B420,$G$5:$G420,$G420)=1,1,0))</f>
        <v>0</v>
      </c>
    </row>
    <row r="421" spans="1:18" ht="30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4"/>
      <c r="M421" s="3"/>
      <c r="N421" s="5" t="str">
        <f>IF(OR(B421="",D421=""),"",IF(B421=D421,"CHECK: SAME NODE",IF(COUNTIF(Nodes!$A$5:$A$254,B421)=0,"CHECK: FROM ID",IF(COUNTIF(Nodes!$A$5:$A$254,D421)=0,"CHECK: TO ID",IF(AND(G421&lt;&gt;"",COUNTIF(Nodes!$A$5:$A$254,G421)=0),"CHECK: FALLBACK ID","OK")))))</f>
        <v/>
      </c>
      <c r="O421" s="3"/>
      <c r="P421" s="8">
        <f>IF(OR($N421&lt;&gt;"OK",$B421="",$D421=""),0,IF(COUNTIFS($B$5:$B421,$B421,$D$5:$D421,$D421)=1,1,0))</f>
        <v>0</v>
      </c>
      <c r="Q421" s="8">
        <f>IF(OR($N421&lt;&gt;"OK",$B421="",$D421="",$E421&lt;&gt;"Yes"),0,IF(COUNTIFS($B$5:$B421,$B421,$D$5:$D421,$D421,$E$5:$E421,"Yes")=1,1,0))</f>
        <v>0</v>
      </c>
      <c r="R421" s="8">
        <f>IF(OR($N421&lt;&gt;"OK",$B421="",$G421=""),0,IF(COUNTIFS($B$5:$B421,$B421,$G$5:$G421,$G421)=1,1,0))</f>
        <v>0</v>
      </c>
    </row>
    <row r="422" spans="1:18" ht="30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4"/>
      <c r="M422" s="3"/>
      <c r="N422" s="5" t="str">
        <f>IF(OR(B422="",D422=""),"",IF(B422=D422,"CHECK: SAME NODE",IF(COUNTIF(Nodes!$A$5:$A$254,B422)=0,"CHECK: FROM ID",IF(COUNTIF(Nodes!$A$5:$A$254,D422)=0,"CHECK: TO ID",IF(AND(G422&lt;&gt;"",COUNTIF(Nodes!$A$5:$A$254,G422)=0),"CHECK: FALLBACK ID","OK")))))</f>
        <v/>
      </c>
      <c r="O422" s="3"/>
      <c r="P422" s="8">
        <f>IF(OR($N422&lt;&gt;"OK",$B422="",$D422=""),0,IF(COUNTIFS($B$5:$B422,$B422,$D$5:$D422,$D422)=1,1,0))</f>
        <v>0</v>
      </c>
      <c r="Q422" s="8">
        <f>IF(OR($N422&lt;&gt;"OK",$B422="",$D422="",$E422&lt;&gt;"Yes"),0,IF(COUNTIFS($B$5:$B422,$B422,$D$5:$D422,$D422,$E$5:$E422,"Yes")=1,1,0))</f>
        <v>0</v>
      </c>
      <c r="R422" s="8">
        <f>IF(OR($N422&lt;&gt;"OK",$B422="",$G422=""),0,IF(COUNTIFS($B$5:$B422,$B422,$G$5:$G422,$G422)=1,1,0))</f>
        <v>0</v>
      </c>
    </row>
    <row r="423" spans="1:18" ht="30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4"/>
      <c r="M423" s="3"/>
      <c r="N423" s="5" t="str">
        <f>IF(OR(B423="",D423=""),"",IF(B423=D423,"CHECK: SAME NODE",IF(COUNTIF(Nodes!$A$5:$A$254,B423)=0,"CHECK: FROM ID",IF(COUNTIF(Nodes!$A$5:$A$254,D423)=0,"CHECK: TO ID",IF(AND(G423&lt;&gt;"",COUNTIF(Nodes!$A$5:$A$254,G423)=0),"CHECK: FALLBACK ID","OK")))))</f>
        <v/>
      </c>
      <c r="O423" s="3"/>
      <c r="P423" s="8">
        <f>IF(OR($N423&lt;&gt;"OK",$B423="",$D423=""),0,IF(COUNTIFS($B$5:$B423,$B423,$D$5:$D423,$D423)=1,1,0))</f>
        <v>0</v>
      </c>
      <c r="Q423" s="8">
        <f>IF(OR($N423&lt;&gt;"OK",$B423="",$D423="",$E423&lt;&gt;"Yes"),0,IF(COUNTIFS($B$5:$B423,$B423,$D$5:$D423,$D423,$E$5:$E423,"Yes")=1,1,0))</f>
        <v>0</v>
      </c>
      <c r="R423" s="8">
        <f>IF(OR($N423&lt;&gt;"OK",$B423="",$G423=""),0,IF(COUNTIFS($B$5:$B423,$B423,$G$5:$G423,$G423)=1,1,0))</f>
        <v>0</v>
      </c>
    </row>
    <row r="424" spans="1:18" ht="30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4"/>
      <c r="M424" s="3"/>
      <c r="N424" s="5" t="str">
        <f>IF(OR(B424="",D424=""),"",IF(B424=D424,"CHECK: SAME NODE",IF(COUNTIF(Nodes!$A$5:$A$254,B424)=0,"CHECK: FROM ID",IF(COUNTIF(Nodes!$A$5:$A$254,D424)=0,"CHECK: TO ID",IF(AND(G424&lt;&gt;"",COUNTIF(Nodes!$A$5:$A$254,G424)=0),"CHECK: FALLBACK ID","OK")))))</f>
        <v/>
      </c>
      <c r="O424" s="3"/>
      <c r="P424" s="8">
        <f>IF(OR($N424&lt;&gt;"OK",$B424="",$D424=""),0,IF(COUNTIFS($B$5:$B424,$B424,$D$5:$D424,$D424)=1,1,0))</f>
        <v>0</v>
      </c>
      <c r="Q424" s="8">
        <f>IF(OR($N424&lt;&gt;"OK",$B424="",$D424="",$E424&lt;&gt;"Yes"),0,IF(COUNTIFS($B$5:$B424,$B424,$D$5:$D424,$D424,$E$5:$E424,"Yes")=1,1,0))</f>
        <v>0</v>
      </c>
      <c r="R424" s="8">
        <f>IF(OR($N424&lt;&gt;"OK",$B424="",$G424=""),0,IF(COUNTIFS($B$5:$B424,$B424,$G$5:$G424,$G424)=1,1,0))</f>
        <v>0</v>
      </c>
    </row>
    <row r="425" spans="1:18" ht="30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4"/>
      <c r="M425" s="3"/>
      <c r="N425" s="5" t="str">
        <f>IF(OR(B425="",D425=""),"",IF(B425=D425,"CHECK: SAME NODE",IF(COUNTIF(Nodes!$A$5:$A$254,B425)=0,"CHECK: FROM ID",IF(COUNTIF(Nodes!$A$5:$A$254,D425)=0,"CHECK: TO ID",IF(AND(G425&lt;&gt;"",COUNTIF(Nodes!$A$5:$A$254,G425)=0),"CHECK: FALLBACK ID","OK")))))</f>
        <v/>
      </c>
      <c r="O425" s="3"/>
      <c r="P425" s="8">
        <f>IF(OR($N425&lt;&gt;"OK",$B425="",$D425=""),0,IF(COUNTIFS($B$5:$B425,$B425,$D$5:$D425,$D425)=1,1,0))</f>
        <v>0</v>
      </c>
      <c r="Q425" s="8">
        <f>IF(OR($N425&lt;&gt;"OK",$B425="",$D425="",$E425&lt;&gt;"Yes"),0,IF(COUNTIFS($B$5:$B425,$B425,$D$5:$D425,$D425,$E$5:$E425,"Yes")=1,1,0))</f>
        <v>0</v>
      </c>
      <c r="R425" s="8">
        <f>IF(OR($N425&lt;&gt;"OK",$B425="",$G425=""),0,IF(COUNTIFS($B$5:$B425,$B425,$G$5:$G425,$G425)=1,1,0))</f>
        <v>0</v>
      </c>
    </row>
    <row r="426" spans="1:18" ht="30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4"/>
      <c r="M426" s="3"/>
      <c r="N426" s="5" t="str">
        <f>IF(OR(B426="",D426=""),"",IF(B426=D426,"CHECK: SAME NODE",IF(COUNTIF(Nodes!$A$5:$A$254,B426)=0,"CHECK: FROM ID",IF(COUNTIF(Nodes!$A$5:$A$254,D426)=0,"CHECK: TO ID",IF(AND(G426&lt;&gt;"",COUNTIF(Nodes!$A$5:$A$254,G426)=0),"CHECK: FALLBACK ID","OK")))))</f>
        <v/>
      </c>
      <c r="O426" s="3"/>
      <c r="P426" s="8">
        <f>IF(OR($N426&lt;&gt;"OK",$B426="",$D426=""),0,IF(COUNTIFS($B$5:$B426,$B426,$D$5:$D426,$D426)=1,1,0))</f>
        <v>0</v>
      </c>
      <c r="Q426" s="8">
        <f>IF(OR($N426&lt;&gt;"OK",$B426="",$D426="",$E426&lt;&gt;"Yes"),0,IF(COUNTIFS($B$5:$B426,$B426,$D$5:$D426,$D426,$E$5:$E426,"Yes")=1,1,0))</f>
        <v>0</v>
      </c>
      <c r="R426" s="8">
        <f>IF(OR($N426&lt;&gt;"OK",$B426="",$G426=""),0,IF(COUNTIFS($B$5:$B426,$B426,$G$5:$G426,$G426)=1,1,0))</f>
        <v>0</v>
      </c>
    </row>
    <row r="427" spans="1:18" ht="30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4"/>
      <c r="M427" s="3"/>
      <c r="N427" s="5" t="str">
        <f>IF(OR(B427="",D427=""),"",IF(B427=D427,"CHECK: SAME NODE",IF(COUNTIF(Nodes!$A$5:$A$254,B427)=0,"CHECK: FROM ID",IF(COUNTIF(Nodes!$A$5:$A$254,D427)=0,"CHECK: TO ID",IF(AND(G427&lt;&gt;"",COUNTIF(Nodes!$A$5:$A$254,G427)=0),"CHECK: FALLBACK ID","OK")))))</f>
        <v/>
      </c>
      <c r="O427" s="3"/>
      <c r="P427" s="8">
        <f>IF(OR($N427&lt;&gt;"OK",$B427="",$D427=""),0,IF(COUNTIFS($B$5:$B427,$B427,$D$5:$D427,$D427)=1,1,0))</f>
        <v>0</v>
      </c>
      <c r="Q427" s="8">
        <f>IF(OR($N427&lt;&gt;"OK",$B427="",$D427="",$E427&lt;&gt;"Yes"),0,IF(COUNTIFS($B$5:$B427,$B427,$D$5:$D427,$D427,$E$5:$E427,"Yes")=1,1,0))</f>
        <v>0</v>
      </c>
      <c r="R427" s="8">
        <f>IF(OR($N427&lt;&gt;"OK",$B427="",$G427=""),0,IF(COUNTIFS($B$5:$B427,$B427,$G$5:$G427,$G427)=1,1,0))</f>
        <v>0</v>
      </c>
    </row>
    <row r="428" spans="1:18" ht="30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4"/>
      <c r="M428" s="3"/>
      <c r="N428" s="5" t="str">
        <f>IF(OR(B428="",D428=""),"",IF(B428=D428,"CHECK: SAME NODE",IF(COUNTIF(Nodes!$A$5:$A$254,B428)=0,"CHECK: FROM ID",IF(COUNTIF(Nodes!$A$5:$A$254,D428)=0,"CHECK: TO ID",IF(AND(G428&lt;&gt;"",COUNTIF(Nodes!$A$5:$A$254,G428)=0),"CHECK: FALLBACK ID","OK")))))</f>
        <v/>
      </c>
      <c r="O428" s="3"/>
      <c r="P428" s="8">
        <f>IF(OR($N428&lt;&gt;"OK",$B428="",$D428=""),0,IF(COUNTIFS($B$5:$B428,$B428,$D$5:$D428,$D428)=1,1,0))</f>
        <v>0</v>
      </c>
      <c r="Q428" s="8">
        <f>IF(OR($N428&lt;&gt;"OK",$B428="",$D428="",$E428&lt;&gt;"Yes"),0,IF(COUNTIFS($B$5:$B428,$B428,$D$5:$D428,$D428,$E$5:$E428,"Yes")=1,1,0))</f>
        <v>0</v>
      </c>
      <c r="R428" s="8">
        <f>IF(OR($N428&lt;&gt;"OK",$B428="",$G428=""),0,IF(COUNTIFS($B$5:$B428,$B428,$G$5:$G428,$G428)=1,1,0))</f>
        <v>0</v>
      </c>
    </row>
    <row r="429" spans="1:18" ht="30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4"/>
      <c r="M429" s="3"/>
      <c r="N429" s="5" t="str">
        <f>IF(OR(B429="",D429=""),"",IF(B429=D429,"CHECK: SAME NODE",IF(COUNTIF(Nodes!$A$5:$A$254,B429)=0,"CHECK: FROM ID",IF(COUNTIF(Nodes!$A$5:$A$254,D429)=0,"CHECK: TO ID",IF(AND(G429&lt;&gt;"",COUNTIF(Nodes!$A$5:$A$254,G429)=0),"CHECK: FALLBACK ID","OK")))))</f>
        <v/>
      </c>
      <c r="O429" s="3"/>
      <c r="P429" s="8">
        <f>IF(OR($N429&lt;&gt;"OK",$B429="",$D429=""),0,IF(COUNTIFS($B$5:$B429,$B429,$D$5:$D429,$D429)=1,1,0))</f>
        <v>0</v>
      </c>
      <c r="Q429" s="8">
        <f>IF(OR($N429&lt;&gt;"OK",$B429="",$D429="",$E429&lt;&gt;"Yes"),0,IF(COUNTIFS($B$5:$B429,$B429,$D$5:$D429,$D429,$E$5:$E429,"Yes")=1,1,0))</f>
        <v>0</v>
      </c>
      <c r="R429" s="8">
        <f>IF(OR($N429&lt;&gt;"OK",$B429="",$G429=""),0,IF(COUNTIFS($B$5:$B429,$B429,$G$5:$G429,$G429)=1,1,0))</f>
        <v>0</v>
      </c>
    </row>
    <row r="430" spans="1:18" ht="30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4"/>
      <c r="M430" s="3"/>
      <c r="N430" s="5" t="str">
        <f>IF(OR(B430="",D430=""),"",IF(B430=D430,"CHECK: SAME NODE",IF(COUNTIF(Nodes!$A$5:$A$254,B430)=0,"CHECK: FROM ID",IF(COUNTIF(Nodes!$A$5:$A$254,D430)=0,"CHECK: TO ID",IF(AND(G430&lt;&gt;"",COUNTIF(Nodes!$A$5:$A$254,G430)=0),"CHECK: FALLBACK ID","OK")))))</f>
        <v/>
      </c>
      <c r="O430" s="3"/>
      <c r="P430" s="8">
        <f>IF(OR($N430&lt;&gt;"OK",$B430="",$D430=""),0,IF(COUNTIFS($B$5:$B430,$B430,$D$5:$D430,$D430)=1,1,0))</f>
        <v>0</v>
      </c>
      <c r="Q430" s="8">
        <f>IF(OR($N430&lt;&gt;"OK",$B430="",$D430="",$E430&lt;&gt;"Yes"),0,IF(COUNTIFS($B$5:$B430,$B430,$D$5:$D430,$D430,$E$5:$E430,"Yes")=1,1,0))</f>
        <v>0</v>
      </c>
      <c r="R430" s="8">
        <f>IF(OR($N430&lt;&gt;"OK",$B430="",$G430=""),0,IF(COUNTIFS($B$5:$B430,$B430,$G$5:$G430,$G430)=1,1,0))</f>
        <v>0</v>
      </c>
    </row>
    <row r="431" spans="1:18" ht="30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4"/>
      <c r="M431" s="3"/>
      <c r="N431" s="5" t="str">
        <f>IF(OR(B431="",D431=""),"",IF(B431=D431,"CHECK: SAME NODE",IF(COUNTIF(Nodes!$A$5:$A$254,B431)=0,"CHECK: FROM ID",IF(COUNTIF(Nodes!$A$5:$A$254,D431)=0,"CHECK: TO ID",IF(AND(G431&lt;&gt;"",COUNTIF(Nodes!$A$5:$A$254,G431)=0),"CHECK: FALLBACK ID","OK")))))</f>
        <v/>
      </c>
      <c r="O431" s="3"/>
      <c r="P431" s="8">
        <f>IF(OR($N431&lt;&gt;"OK",$B431="",$D431=""),0,IF(COUNTIFS($B$5:$B431,$B431,$D$5:$D431,$D431)=1,1,0))</f>
        <v>0</v>
      </c>
      <c r="Q431" s="8">
        <f>IF(OR($N431&lt;&gt;"OK",$B431="",$D431="",$E431&lt;&gt;"Yes"),0,IF(COUNTIFS($B$5:$B431,$B431,$D$5:$D431,$D431,$E$5:$E431,"Yes")=1,1,0))</f>
        <v>0</v>
      </c>
      <c r="R431" s="8">
        <f>IF(OR($N431&lt;&gt;"OK",$B431="",$G431=""),0,IF(COUNTIFS($B$5:$B431,$B431,$G$5:$G431,$G431)=1,1,0))</f>
        <v>0</v>
      </c>
    </row>
    <row r="432" spans="1:18" ht="30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4"/>
      <c r="M432" s="3"/>
      <c r="N432" s="5" t="str">
        <f>IF(OR(B432="",D432=""),"",IF(B432=D432,"CHECK: SAME NODE",IF(COUNTIF(Nodes!$A$5:$A$254,B432)=0,"CHECK: FROM ID",IF(COUNTIF(Nodes!$A$5:$A$254,D432)=0,"CHECK: TO ID",IF(AND(G432&lt;&gt;"",COUNTIF(Nodes!$A$5:$A$254,G432)=0),"CHECK: FALLBACK ID","OK")))))</f>
        <v/>
      </c>
      <c r="O432" s="3"/>
      <c r="P432" s="8">
        <f>IF(OR($N432&lt;&gt;"OK",$B432="",$D432=""),0,IF(COUNTIFS($B$5:$B432,$B432,$D$5:$D432,$D432)=1,1,0))</f>
        <v>0</v>
      </c>
      <c r="Q432" s="8">
        <f>IF(OR($N432&lt;&gt;"OK",$B432="",$D432="",$E432&lt;&gt;"Yes"),0,IF(COUNTIFS($B$5:$B432,$B432,$D$5:$D432,$D432,$E$5:$E432,"Yes")=1,1,0))</f>
        <v>0</v>
      </c>
      <c r="R432" s="8">
        <f>IF(OR($N432&lt;&gt;"OK",$B432="",$G432=""),0,IF(COUNTIFS($B$5:$B432,$B432,$G$5:$G432,$G432)=1,1,0))</f>
        <v>0</v>
      </c>
    </row>
    <row r="433" spans="1:18" ht="30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4"/>
      <c r="M433" s="3"/>
      <c r="N433" s="5" t="str">
        <f>IF(OR(B433="",D433=""),"",IF(B433=D433,"CHECK: SAME NODE",IF(COUNTIF(Nodes!$A$5:$A$254,B433)=0,"CHECK: FROM ID",IF(COUNTIF(Nodes!$A$5:$A$254,D433)=0,"CHECK: TO ID",IF(AND(G433&lt;&gt;"",COUNTIF(Nodes!$A$5:$A$254,G433)=0),"CHECK: FALLBACK ID","OK")))))</f>
        <v/>
      </c>
      <c r="O433" s="3"/>
      <c r="P433" s="8">
        <f>IF(OR($N433&lt;&gt;"OK",$B433="",$D433=""),0,IF(COUNTIFS($B$5:$B433,$B433,$D$5:$D433,$D433)=1,1,0))</f>
        <v>0</v>
      </c>
      <c r="Q433" s="8">
        <f>IF(OR($N433&lt;&gt;"OK",$B433="",$D433="",$E433&lt;&gt;"Yes"),0,IF(COUNTIFS($B$5:$B433,$B433,$D$5:$D433,$D433,$E$5:$E433,"Yes")=1,1,0))</f>
        <v>0</v>
      </c>
      <c r="R433" s="8">
        <f>IF(OR($N433&lt;&gt;"OK",$B433="",$G433=""),0,IF(COUNTIFS($B$5:$B433,$B433,$G$5:$G433,$G433)=1,1,0))</f>
        <v>0</v>
      </c>
    </row>
    <row r="434" spans="1:18" ht="30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4"/>
      <c r="M434" s="3"/>
      <c r="N434" s="5" t="str">
        <f>IF(OR(B434="",D434=""),"",IF(B434=D434,"CHECK: SAME NODE",IF(COUNTIF(Nodes!$A$5:$A$254,B434)=0,"CHECK: FROM ID",IF(COUNTIF(Nodes!$A$5:$A$254,D434)=0,"CHECK: TO ID",IF(AND(G434&lt;&gt;"",COUNTIF(Nodes!$A$5:$A$254,G434)=0),"CHECK: FALLBACK ID","OK")))))</f>
        <v/>
      </c>
      <c r="O434" s="3"/>
      <c r="P434" s="8">
        <f>IF(OR($N434&lt;&gt;"OK",$B434="",$D434=""),0,IF(COUNTIFS($B$5:$B434,$B434,$D$5:$D434,$D434)=1,1,0))</f>
        <v>0</v>
      </c>
      <c r="Q434" s="8">
        <f>IF(OR($N434&lt;&gt;"OK",$B434="",$D434="",$E434&lt;&gt;"Yes"),0,IF(COUNTIFS($B$5:$B434,$B434,$D$5:$D434,$D434,$E$5:$E434,"Yes")=1,1,0))</f>
        <v>0</v>
      </c>
      <c r="R434" s="8">
        <f>IF(OR($N434&lt;&gt;"OK",$B434="",$G434=""),0,IF(COUNTIFS($B$5:$B434,$B434,$G$5:$G434,$G434)=1,1,0))</f>
        <v>0</v>
      </c>
    </row>
    <row r="435" spans="1:18" ht="30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4"/>
      <c r="M435" s="3"/>
      <c r="N435" s="5" t="str">
        <f>IF(OR(B435="",D435=""),"",IF(B435=D435,"CHECK: SAME NODE",IF(COUNTIF(Nodes!$A$5:$A$254,B435)=0,"CHECK: FROM ID",IF(COUNTIF(Nodes!$A$5:$A$254,D435)=0,"CHECK: TO ID",IF(AND(G435&lt;&gt;"",COUNTIF(Nodes!$A$5:$A$254,G435)=0),"CHECK: FALLBACK ID","OK")))))</f>
        <v/>
      </c>
      <c r="O435" s="3"/>
      <c r="P435" s="8">
        <f>IF(OR($N435&lt;&gt;"OK",$B435="",$D435=""),0,IF(COUNTIFS($B$5:$B435,$B435,$D$5:$D435,$D435)=1,1,0))</f>
        <v>0</v>
      </c>
      <c r="Q435" s="8">
        <f>IF(OR($N435&lt;&gt;"OK",$B435="",$D435="",$E435&lt;&gt;"Yes"),0,IF(COUNTIFS($B$5:$B435,$B435,$D$5:$D435,$D435,$E$5:$E435,"Yes")=1,1,0))</f>
        <v>0</v>
      </c>
      <c r="R435" s="8">
        <f>IF(OR($N435&lt;&gt;"OK",$B435="",$G435=""),0,IF(COUNTIFS($B$5:$B435,$B435,$G$5:$G435,$G435)=1,1,0))</f>
        <v>0</v>
      </c>
    </row>
    <row r="436" spans="1:18" ht="30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4"/>
      <c r="M436" s="3"/>
      <c r="N436" s="5" t="str">
        <f>IF(OR(B436="",D436=""),"",IF(B436=D436,"CHECK: SAME NODE",IF(COUNTIF(Nodes!$A$5:$A$254,B436)=0,"CHECK: FROM ID",IF(COUNTIF(Nodes!$A$5:$A$254,D436)=0,"CHECK: TO ID",IF(AND(G436&lt;&gt;"",COUNTIF(Nodes!$A$5:$A$254,G436)=0),"CHECK: FALLBACK ID","OK")))))</f>
        <v/>
      </c>
      <c r="O436" s="3"/>
      <c r="P436" s="8">
        <f>IF(OR($N436&lt;&gt;"OK",$B436="",$D436=""),0,IF(COUNTIFS($B$5:$B436,$B436,$D$5:$D436,$D436)=1,1,0))</f>
        <v>0</v>
      </c>
      <c r="Q436" s="8">
        <f>IF(OR($N436&lt;&gt;"OK",$B436="",$D436="",$E436&lt;&gt;"Yes"),0,IF(COUNTIFS($B$5:$B436,$B436,$D$5:$D436,$D436,$E$5:$E436,"Yes")=1,1,0))</f>
        <v>0</v>
      </c>
      <c r="R436" s="8">
        <f>IF(OR($N436&lt;&gt;"OK",$B436="",$G436=""),0,IF(COUNTIFS($B$5:$B436,$B436,$G$5:$G436,$G436)=1,1,0))</f>
        <v>0</v>
      </c>
    </row>
    <row r="437" spans="1:18" ht="30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4"/>
      <c r="M437" s="3"/>
      <c r="N437" s="5" t="str">
        <f>IF(OR(B437="",D437=""),"",IF(B437=D437,"CHECK: SAME NODE",IF(COUNTIF(Nodes!$A$5:$A$254,B437)=0,"CHECK: FROM ID",IF(COUNTIF(Nodes!$A$5:$A$254,D437)=0,"CHECK: TO ID",IF(AND(G437&lt;&gt;"",COUNTIF(Nodes!$A$5:$A$254,G437)=0),"CHECK: FALLBACK ID","OK")))))</f>
        <v/>
      </c>
      <c r="O437" s="3"/>
      <c r="P437" s="8">
        <f>IF(OR($N437&lt;&gt;"OK",$B437="",$D437=""),0,IF(COUNTIFS($B$5:$B437,$B437,$D$5:$D437,$D437)=1,1,0))</f>
        <v>0</v>
      </c>
      <c r="Q437" s="8">
        <f>IF(OR($N437&lt;&gt;"OK",$B437="",$D437="",$E437&lt;&gt;"Yes"),0,IF(COUNTIFS($B$5:$B437,$B437,$D$5:$D437,$D437,$E$5:$E437,"Yes")=1,1,0))</f>
        <v>0</v>
      </c>
      <c r="R437" s="8">
        <f>IF(OR($N437&lt;&gt;"OK",$B437="",$G437=""),0,IF(COUNTIFS($B$5:$B437,$B437,$G$5:$G437,$G437)=1,1,0))</f>
        <v>0</v>
      </c>
    </row>
    <row r="438" spans="1:18" ht="30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4"/>
      <c r="M438" s="3"/>
      <c r="N438" s="5" t="str">
        <f>IF(OR(B438="",D438=""),"",IF(B438=D438,"CHECK: SAME NODE",IF(COUNTIF(Nodes!$A$5:$A$254,B438)=0,"CHECK: FROM ID",IF(COUNTIF(Nodes!$A$5:$A$254,D438)=0,"CHECK: TO ID",IF(AND(G438&lt;&gt;"",COUNTIF(Nodes!$A$5:$A$254,G438)=0),"CHECK: FALLBACK ID","OK")))))</f>
        <v/>
      </c>
      <c r="O438" s="3"/>
      <c r="P438" s="8">
        <f>IF(OR($N438&lt;&gt;"OK",$B438="",$D438=""),0,IF(COUNTIFS($B$5:$B438,$B438,$D$5:$D438,$D438)=1,1,0))</f>
        <v>0</v>
      </c>
      <c r="Q438" s="8">
        <f>IF(OR($N438&lt;&gt;"OK",$B438="",$D438="",$E438&lt;&gt;"Yes"),0,IF(COUNTIFS($B$5:$B438,$B438,$D$5:$D438,$D438,$E$5:$E438,"Yes")=1,1,0))</f>
        <v>0</v>
      </c>
      <c r="R438" s="8">
        <f>IF(OR($N438&lt;&gt;"OK",$B438="",$G438=""),0,IF(COUNTIFS($B$5:$B438,$B438,$G$5:$G438,$G438)=1,1,0))</f>
        <v>0</v>
      </c>
    </row>
    <row r="439" spans="1:18" ht="30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4"/>
      <c r="M439" s="3"/>
      <c r="N439" s="5" t="str">
        <f>IF(OR(B439="",D439=""),"",IF(B439=D439,"CHECK: SAME NODE",IF(COUNTIF(Nodes!$A$5:$A$254,B439)=0,"CHECK: FROM ID",IF(COUNTIF(Nodes!$A$5:$A$254,D439)=0,"CHECK: TO ID",IF(AND(G439&lt;&gt;"",COUNTIF(Nodes!$A$5:$A$254,G439)=0),"CHECK: FALLBACK ID","OK")))))</f>
        <v/>
      </c>
      <c r="O439" s="3"/>
      <c r="P439" s="8">
        <f>IF(OR($N439&lt;&gt;"OK",$B439="",$D439=""),0,IF(COUNTIFS($B$5:$B439,$B439,$D$5:$D439,$D439)=1,1,0))</f>
        <v>0</v>
      </c>
      <c r="Q439" s="8">
        <f>IF(OR($N439&lt;&gt;"OK",$B439="",$D439="",$E439&lt;&gt;"Yes"),0,IF(COUNTIFS($B$5:$B439,$B439,$D$5:$D439,$D439,$E$5:$E439,"Yes")=1,1,0))</f>
        <v>0</v>
      </c>
      <c r="R439" s="8">
        <f>IF(OR($N439&lt;&gt;"OK",$B439="",$G439=""),0,IF(COUNTIFS($B$5:$B439,$B439,$G$5:$G439,$G439)=1,1,0))</f>
        <v>0</v>
      </c>
    </row>
    <row r="440" spans="1:18" ht="30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4"/>
      <c r="M440" s="3"/>
      <c r="N440" s="5" t="str">
        <f>IF(OR(B440="",D440=""),"",IF(B440=D440,"CHECK: SAME NODE",IF(COUNTIF(Nodes!$A$5:$A$254,B440)=0,"CHECK: FROM ID",IF(COUNTIF(Nodes!$A$5:$A$254,D440)=0,"CHECK: TO ID",IF(AND(G440&lt;&gt;"",COUNTIF(Nodes!$A$5:$A$254,G440)=0),"CHECK: FALLBACK ID","OK")))))</f>
        <v/>
      </c>
      <c r="O440" s="3"/>
      <c r="P440" s="8">
        <f>IF(OR($N440&lt;&gt;"OK",$B440="",$D440=""),0,IF(COUNTIFS($B$5:$B440,$B440,$D$5:$D440,$D440)=1,1,0))</f>
        <v>0</v>
      </c>
      <c r="Q440" s="8">
        <f>IF(OR($N440&lt;&gt;"OK",$B440="",$D440="",$E440&lt;&gt;"Yes"),0,IF(COUNTIFS($B$5:$B440,$B440,$D$5:$D440,$D440,$E$5:$E440,"Yes")=1,1,0))</f>
        <v>0</v>
      </c>
      <c r="R440" s="8">
        <f>IF(OR($N440&lt;&gt;"OK",$B440="",$G440=""),0,IF(COUNTIFS($B$5:$B440,$B440,$G$5:$G440,$G440)=1,1,0))</f>
        <v>0</v>
      </c>
    </row>
    <row r="441" spans="1:18" ht="30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4"/>
      <c r="M441" s="3"/>
      <c r="N441" s="5" t="str">
        <f>IF(OR(B441="",D441=""),"",IF(B441=D441,"CHECK: SAME NODE",IF(COUNTIF(Nodes!$A$5:$A$254,B441)=0,"CHECK: FROM ID",IF(COUNTIF(Nodes!$A$5:$A$254,D441)=0,"CHECK: TO ID",IF(AND(G441&lt;&gt;"",COUNTIF(Nodes!$A$5:$A$254,G441)=0),"CHECK: FALLBACK ID","OK")))))</f>
        <v/>
      </c>
      <c r="O441" s="3"/>
      <c r="P441" s="8">
        <f>IF(OR($N441&lt;&gt;"OK",$B441="",$D441=""),0,IF(COUNTIFS($B$5:$B441,$B441,$D$5:$D441,$D441)=1,1,0))</f>
        <v>0</v>
      </c>
      <c r="Q441" s="8">
        <f>IF(OR($N441&lt;&gt;"OK",$B441="",$D441="",$E441&lt;&gt;"Yes"),0,IF(COUNTIFS($B$5:$B441,$B441,$D$5:$D441,$D441,$E$5:$E441,"Yes")=1,1,0))</f>
        <v>0</v>
      </c>
      <c r="R441" s="8">
        <f>IF(OR($N441&lt;&gt;"OK",$B441="",$G441=""),0,IF(COUNTIFS($B$5:$B441,$B441,$G$5:$G441,$G441)=1,1,0))</f>
        <v>0</v>
      </c>
    </row>
    <row r="442" spans="1:18" ht="30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4"/>
      <c r="M442" s="3"/>
      <c r="N442" s="5" t="str">
        <f>IF(OR(B442="",D442=""),"",IF(B442=D442,"CHECK: SAME NODE",IF(COUNTIF(Nodes!$A$5:$A$254,B442)=0,"CHECK: FROM ID",IF(COUNTIF(Nodes!$A$5:$A$254,D442)=0,"CHECK: TO ID",IF(AND(G442&lt;&gt;"",COUNTIF(Nodes!$A$5:$A$254,G442)=0),"CHECK: FALLBACK ID","OK")))))</f>
        <v/>
      </c>
      <c r="O442" s="3"/>
      <c r="P442" s="8">
        <f>IF(OR($N442&lt;&gt;"OK",$B442="",$D442=""),0,IF(COUNTIFS($B$5:$B442,$B442,$D$5:$D442,$D442)=1,1,0))</f>
        <v>0</v>
      </c>
      <c r="Q442" s="8">
        <f>IF(OR($N442&lt;&gt;"OK",$B442="",$D442="",$E442&lt;&gt;"Yes"),0,IF(COUNTIFS($B$5:$B442,$B442,$D$5:$D442,$D442,$E$5:$E442,"Yes")=1,1,0))</f>
        <v>0</v>
      </c>
      <c r="R442" s="8">
        <f>IF(OR($N442&lt;&gt;"OK",$B442="",$G442=""),0,IF(COUNTIFS($B$5:$B442,$B442,$G$5:$G442,$G442)=1,1,0))</f>
        <v>0</v>
      </c>
    </row>
    <row r="443" spans="1:18" ht="30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4"/>
      <c r="M443" s="3"/>
      <c r="N443" s="5" t="str">
        <f>IF(OR(B443="",D443=""),"",IF(B443=D443,"CHECK: SAME NODE",IF(COUNTIF(Nodes!$A$5:$A$254,B443)=0,"CHECK: FROM ID",IF(COUNTIF(Nodes!$A$5:$A$254,D443)=0,"CHECK: TO ID",IF(AND(G443&lt;&gt;"",COUNTIF(Nodes!$A$5:$A$254,G443)=0),"CHECK: FALLBACK ID","OK")))))</f>
        <v/>
      </c>
      <c r="O443" s="3"/>
      <c r="P443" s="8">
        <f>IF(OR($N443&lt;&gt;"OK",$B443="",$D443=""),0,IF(COUNTIFS($B$5:$B443,$B443,$D$5:$D443,$D443)=1,1,0))</f>
        <v>0</v>
      </c>
      <c r="Q443" s="8">
        <f>IF(OR($N443&lt;&gt;"OK",$B443="",$D443="",$E443&lt;&gt;"Yes"),0,IF(COUNTIFS($B$5:$B443,$B443,$D$5:$D443,$D443,$E$5:$E443,"Yes")=1,1,0))</f>
        <v>0</v>
      </c>
      <c r="R443" s="8">
        <f>IF(OR($N443&lt;&gt;"OK",$B443="",$G443=""),0,IF(COUNTIFS($B$5:$B443,$B443,$G$5:$G443,$G443)=1,1,0))</f>
        <v>0</v>
      </c>
    </row>
    <row r="444" spans="1:18" ht="30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4"/>
      <c r="M444" s="3"/>
      <c r="N444" s="5" t="str">
        <f>IF(OR(B444="",D444=""),"",IF(B444=D444,"CHECK: SAME NODE",IF(COUNTIF(Nodes!$A$5:$A$254,B444)=0,"CHECK: FROM ID",IF(COUNTIF(Nodes!$A$5:$A$254,D444)=0,"CHECK: TO ID",IF(AND(G444&lt;&gt;"",COUNTIF(Nodes!$A$5:$A$254,G444)=0),"CHECK: FALLBACK ID","OK")))))</f>
        <v/>
      </c>
      <c r="O444" s="3"/>
      <c r="P444" s="8">
        <f>IF(OR($N444&lt;&gt;"OK",$B444="",$D444=""),0,IF(COUNTIFS($B$5:$B444,$B444,$D$5:$D444,$D444)=1,1,0))</f>
        <v>0</v>
      </c>
      <c r="Q444" s="8">
        <f>IF(OR($N444&lt;&gt;"OK",$B444="",$D444="",$E444&lt;&gt;"Yes"),0,IF(COUNTIFS($B$5:$B444,$B444,$D$5:$D444,$D444,$E$5:$E444,"Yes")=1,1,0))</f>
        <v>0</v>
      </c>
      <c r="R444" s="8">
        <f>IF(OR($N444&lt;&gt;"OK",$B444="",$G444=""),0,IF(COUNTIFS($B$5:$B444,$B444,$G$5:$G444,$G444)=1,1,0))</f>
        <v>0</v>
      </c>
    </row>
    <row r="445" spans="1:18" ht="30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4"/>
      <c r="M445" s="3"/>
      <c r="N445" s="5" t="str">
        <f>IF(OR(B445="",D445=""),"",IF(B445=D445,"CHECK: SAME NODE",IF(COUNTIF(Nodes!$A$5:$A$254,B445)=0,"CHECK: FROM ID",IF(COUNTIF(Nodes!$A$5:$A$254,D445)=0,"CHECK: TO ID",IF(AND(G445&lt;&gt;"",COUNTIF(Nodes!$A$5:$A$254,G445)=0),"CHECK: FALLBACK ID","OK")))))</f>
        <v/>
      </c>
      <c r="O445" s="3"/>
      <c r="P445" s="8">
        <f>IF(OR($N445&lt;&gt;"OK",$B445="",$D445=""),0,IF(COUNTIFS($B$5:$B445,$B445,$D$5:$D445,$D445)=1,1,0))</f>
        <v>0</v>
      </c>
      <c r="Q445" s="8">
        <f>IF(OR($N445&lt;&gt;"OK",$B445="",$D445="",$E445&lt;&gt;"Yes"),0,IF(COUNTIFS($B$5:$B445,$B445,$D$5:$D445,$D445,$E$5:$E445,"Yes")=1,1,0))</f>
        <v>0</v>
      </c>
      <c r="R445" s="8">
        <f>IF(OR($N445&lt;&gt;"OK",$B445="",$G445=""),0,IF(COUNTIFS($B$5:$B445,$B445,$G$5:$G445,$G445)=1,1,0))</f>
        <v>0</v>
      </c>
    </row>
    <row r="446" spans="1:18" ht="30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4"/>
      <c r="M446" s="3"/>
      <c r="N446" s="5" t="str">
        <f>IF(OR(B446="",D446=""),"",IF(B446=D446,"CHECK: SAME NODE",IF(COUNTIF(Nodes!$A$5:$A$254,B446)=0,"CHECK: FROM ID",IF(COUNTIF(Nodes!$A$5:$A$254,D446)=0,"CHECK: TO ID",IF(AND(G446&lt;&gt;"",COUNTIF(Nodes!$A$5:$A$254,G446)=0),"CHECK: FALLBACK ID","OK")))))</f>
        <v/>
      </c>
      <c r="O446" s="3"/>
      <c r="P446" s="8">
        <f>IF(OR($N446&lt;&gt;"OK",$B446="",$D446=""),0,IF(COUNTIFS($B$5:$B446,$B446,$D$5:$D446,$D446)=1,1,0))</f>
        <v>0</v>
      </c>
      <c r="Q446" s="8">
        <f>IF(OR($N446&lt;&gt;"OK",$B446="",$D446="",$E446&lt;&gt;"Yes"),0,IF(COUNTIFS($B$5:$B446,$B446,$D$5:$D446,$D446,$E$5:$E446,"Yes")=1,1,0))</f>
        <v>0</v>
      </c>
      <c r="R446" s="8">
        <f>IF(OR($N446&lt;&gt;"OK",$B446="",$G446=""),0,IF(COUNTIFS($B$5:$B446,$B446,$G$5:$G446,$G446)=1,1,0))</f>
        <v>0</v>
      </c>
    </row>
    <row r="447" spans="1:18" ht="30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4"/>
      <c r="M447" s="3"/>
      <c r="N447" s="5" t="str">
        <f>IF(OR(B447="",D447=""),"",IF(B447=D447,"CHECK: SAME NODE",IF(COUNTIF(Nodes!$A$5:$A$254,B447)=0,"CHECK: FROM ID",IF(COUNTIF(Nodes!$A$5:$A$254,D447)=0,"CHECK: TO ID",IF(AND(G447&lt;&gt;"",COUNTIF(Nodes!$A$5:$A$254,G447)=0),"CHECK: FALLBACK ID","OK")))))</f>
        <v/>
      </c>
      <c r="O447" s="3"/>
      <c r="P447" s="8">
        <f>IF(OR($N447&lt;&gt;"OK",$B447="",$D447=""),0,IF(COUNTIFS($B$5:$B447,$B447,$D$5:$D447,$D447)=1,1,0))</f>
        <v>0</v>
      </c>
      <c r="Q447" s="8">
        <f>IF(OR($N447&lt;&gt;"OK",$B447="",$D447="",$E447&lt;&gt;"Yes"),0,IF(COUNTIFS($B$5:$B447,$B447,$D$5:$D447,$D447,$E$5:$E447,"Yes")=1,1,0))</f>
        <v>0</v>
      </c>
      <c r="R447" s="8">
        <f>IF(OR($N447&lt;&gt;"OK",$B447="",$G447=""),0,IF(COUNTIFS($B$5:$B447,$B447,$G$5:$G447,$G447)=1,1,0))</f>
        <v>0</v>
      </c>
    </row>
    <row r="448" spans="1:18" ht="30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4"/>
      <c r="M448" s="3"/>
      <c r="N448" s="5" t="str">
        <f>IF(OR(B448="",D448=""),"",IF(B448=D448,"CHECK: SAME NODE",IF(COUNTIF(Nodes!$A$5:$A$254,B448)=0,"CHECK: FROM ID",IF(COUNTIF(Nodes!$A$5:$A$254,D448)=0,"CHECK: TO ID",IF(AND(G448&lt;&gt;"",COUNTIF(Nodes!$A$5:$A$254,G448)=0),"CHECK: FALLBACK ID","OK")))))</f>
        <v/>
      </c>
      <c r="O448" s="3"/>
      <c r="P448" s="8">
        <f>IF(OR($N448&lt;&gt;"OK",$B448="",$D448=""),0,IF(COUNTIFS($B$5:$B448,$B448,$D$5:$D448,$D448)=1,1,0))</f>
        <v>0</v>
      </c>
      <c r="Q448" s="8">
        <f>IF(OR($N448&lt;&gt;"OK",$B448="",$D448="",$E448&lt;&gt;"Yes"),0,IF(COUNTIFS($B$5:$B448,$B448,$D$5:$D448,$D448,$E$5:$E448,"Yes")=1,1,0))</f>
        <v>0</v>
      </c>
      <c r="R448" s="8">
        <f>IF(OR($N448&lt;&gt;"OK",$B448="",$G448=""),0,IF(COUNTIFS($B$5:$B448,$B448,$G$5:$G448,$G448)=1,1,0))</f>
        <v>0</v>
      </c>
    </row>
    <row r="449" spans="1:18" ht="30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4"/>
      <c r="M449" s="3"/>
      <c r="N449" s="5" t="str">
        <f>IF(OR(B449="",D449=""),"",IF(B449=D449,"CHECK: SAME NODE",IF(COUNTIF(Nodes!$A$5:$A$254,B449)=0,"CHECK: FROM ID",IF(COUNTIF(Nodes!$A$5:$A$254,D449)=0,"CHECK: TO ID",IF(AND(G449&lt;&gt;"",COUNTIF(Nodes!$A$5:$A$254,G449)=0),"CHECK: FALLBACK ID","OK")))))</f>
        <v/>
      </c>
      <c r="O449" s="3"/>
      <c r="P449" s="8">
        <f>IF(OR($N449&lt;&gt;"OK",$B449="",$D449=""),0,IF(COUNTIFS($B$5:$B449,$B449,$D$5:$D449,$D449)=1,1,0))</f>
        <v>0</v>
      </c>
      <c r="Q449" s="8">
        <f>IF(OR($N449&lt;&gt;"OK",$B449="",$D449="",$E449&lt;&gt;"Yes"),0,IF(COUNTIFS($B$5:$B449,$B449,$D$5:$D449,$D449,$E$5:$E449,"Yes")=1,1,0))</f>
        <v>0</v>
      </c>
      <c r="R449" s="8">
        <f>IF(OR($N449&lt;&gt;"OK",$B449="",$G449=""),0,IF(COUNTIFS($B$5:$B449,$B449,$G$5:$G449,$G449)=1,1,0))</f>
        <v>0</v>
      </c>
    </row>
    <row r="450" spans="1:18" ht="30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4"/>
      <c r="M450" s="3"/>
      <c r="N450" s="5" t="str">
        <f>IF(OR(B450="",D450=""),"",IF(B450=D450,"CHECK: SAME NODE",IF(COUNTIF(Nodes!$A$5:$A$254,B450)=0,"CHECK: FROM ID",IF(COUNTIF(Nodes!$A$5:$A$254,D450)=0,"CHECK: TO ID",IF(AND(G450&lt;&gt;"",COUNTIF(Nodes!$A$5:$A$254,G450)=0),"CHECK: FALLBACK ID","OK")))))</f>
        <v/>
      </c>
      <c r="O450" s="3"/>
      <c r="P450" s="8">
        <f>IF(OR($N450&lt;&gt;"OK",$B450="",$D450=""),0,IF(COUNTIFS($B$5:$B450,$B450,$D$5:$D450,$D450)=1,1,0))</f>
        <v>0</v>
      </c>
      <c r="Q450" s="8">
        <f>IF(OR($N450&lt;&gt;"OK",$B450="",$D450="",$E450&lt;&gt;"Yes"),0,IF(COUNTIFS($B$5:$B450,$B450,$D$5:$D450,$D450,$E$5:$E450,"Yes")=1,1,0))</f>
        <v>0</v>
      </c>
      <c r="R450" s="8">
        <f>IF(OR($N450&lt;&gt;"OK",$B450="",$G450=""),0,IF(COUNTIFS($B$5:$B450,$B450,$G$5:$G450,$G450)=1,1,0))</f>
        <v>0</v>
      </c>
    </row>
    <row r="451" spans="1:18" ht="30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4"/>
      <c r="M451" s="3"/>
      <c r="N451" s="5" t="str">
        <f>IF(OR(B451="",D451=""),"",IF(B451=D451,"CHECK: SAME NODE",IF(COUNTIF(Nodes!$A$5:$A$254,B451)=0,"CHECK: FROM ID",IF(COUNTIF(Nodes!$A$5:$A$254,D451)=0,"CHECK: TO ID",IF(AND(G451&lt;&gt;"",COUNTIF(Nodes!$A$5:$A$254,G451)=0),"CHECK: FALLBACK ID","OK")))))</f>
        <v/>
      </c>
      <c r="O451" s="3"/>
      <c r="P451" s="8">
        <f>IF(OR($N451&lt;&gt;"OK",$B451="",$D451=""),0,IF(COUNTIFS($B$5:$B451,$B451,$D$5:$D451,$D451)=1,1,0))</f>
        <v>0</v>
      </c>
      <c r="Q451" s="8">
        <f>IF(OR($N451&lt;&gt;"OK",$B451="",$D451="",$E451&lt;&gt;"Yes"),0,IF(COUNTIFS($B$5:$B451,$B451,$D$5:$D451,$D451,$E$5:$E451,"Yes")=1,1,0))</f>
        <v>0</v>
      </c>
      <c r="R451" s="8">
        <f>IF(OR($N451&lt;&gt;"OK",$B451="",$G451=""),0,IF(COUNTIFS($B$5:$B451,$B451,$G$5:$G451,$G451)=1,1,0))</f>
        <v>0</v>
      </c>
    </row>
    <row r="452" spans="1:18" ht="30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4"/>
      <c r="M452" s="3"/>
      <c r="N452" s="5" t="str">
        <f>IF(OR(B452="",D452=""),"",IF(B452=D452,"CHECK: SAME NODE",IF(COUNTIF(Nodes!$A$5:$A$254,B452)=0,"CHECK: FROM ID",IF(COUNTIF(Nodes!$A$5:$A$254,D452)=0,"CHECK: TO ID",IF(AND(G452&lt;&gt;"",COUNTIF(Nodes!$A$5:$A$254,G452)=0),"CHECK: FALLBACK ID","OK")))))</f>
        <v/>
      </c>
      <c r="O452" s="3"/>
      <c r="P452" s="8">
        <f>IF(OR($N452&lt;&gt;"OK",$B452="",$D452=""),0,IF(COUNTIFS($B$5:$B452,$B452,$D$5:$D452,$D452)=1,1,0))</f>
        <v>0</v>
      </c>
      <c r="Q452" s="8">
        <f>IF(OR($N452&lt;&gt;"OK",$B452="",$D452="",$E452&lt;&gt;"Yes"),0,IF(COUNTIFS($B$5:$B452,$B452,$D$5:$D452,$D452,$E$5:$E452,"Yes")=1,1,0))</f>
        <v>0</v>
      </c>
      <c r="R452" s="8">
        <f>IF(OR($N452&lt;&gt;"OK",$B452="",$G452=""),0,IF(COUNTIFS($B$5:$B452,$B452,$G$5:$G452,$G452)=1,1,0))</f>
        <v>0</v>
      </c>
    </row>
    <row r="453" spans="1:18" ht="30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4"/>
      <c r="M453" s="3"/>
      <c r="N453" s="5" t="str">
        <f>IF(OR(B453="",D453=""),"",IF(B453=D453,"CHECK: SAME NODE",IF(COUNTIF(Nodes!$A$5:$A$254,B453)=0,"CHECK: FROM ID",IF(COUNTIF(Nodes!$A$5:$A$254,D453)=0,"CHECK: TO ID",IF(AND(G453&lt;&gt;"",COUNTIF(Nodes!$A$5:$A$254,G453)=0),"CHECK: FALLBACK ID","OK")))))</f>
        <v/>
      </c>
      <c r="O453" s="3"/>
      <c r="P453" s="8">
        <f>IF(OR($N453&lt;&gt;"OK",$B453="",$D453=""),0,IF(COUNTIFS($B$5:$B453,$B453,$D$5:$D453,$D453)=1,1,0))</f>
        <v>0</v>
      </c>
      <c r="Q453" s="8">
        <f>IF(OR($N453&lt;&gt;"OK",$B453="",$D453="",$E453&lt;&gt;"Yes"),0,IF(COUNTIFS($B$5:$B453,$B453,$D$5:$D453,$D453,$E$5:$E453,"Yes")=1,1,0))</f>
        <v>0</v>
      </c>
      <c r="R453" s="8">
        <f>IF(OR($N453&lt;&gt;"OK",$B453="",$G453=""),0,IF(COUNTIFS($B$5:$B453,$B453,$G$5:$G453,$G453)=1,1,0))</f>
        <v>0</v>
      </c>
    </row>
    <row r="454" spans="1:18" ht="30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4"/>
      <c r="M454" s="3"/>
      <c r="N454" s="5" t="str">
        <f>IF(OR(B454="",D454=""),"",IF(B454=D454,"CHECK: SAME NODE",IF(COUNTIF(Nodes!$A$5:$A$254,B454)=0,"CHECK: FROM ID",IF(COUNTIF(Nodes!$A$5:$A$254,D454)=0,"CHECK: TO ID",IF(AND(G454&lt;&gt;"",COUNTIF(Nodes!$A$5:$A$254,G454)=0),"CHECK: FALLBACK ID","OK")))))</f>
        <v/>
      </c>
      <c r="O454" s="3"/>
      <c r="P454" s="8">
        <f>IF(OR($N454&lt;&gt;"OK",$B454="",$D454=""),0,IF(COUNTIFS($B$5:$B454,$B454,$D$5:$D454,$D454)=1,1,0))</f>
        <v>0</v>
      </c>
      <c r="Q454" s="8">
        <f>IF(OR($N454&lt;&gt;"OK",$B454="",$D454="",$E454&lt;&gt;"Yes"),0,IF(COUNTIFS($B$5:$B454,$B454,$D$5:$D454,$D454,$E$5:$E454,"Yes")=1,1,0))</f>
        <v>0</v>
      </c>
      <c r="R454" s="8">
        <f>IF(OR($N454&lt;&gt;"OK",$B454="",$G454=""),0,IF(COUNTIFS($B$5:$B454,$B454,$G$5:$G454,$G454)=1,1,0))</f>
        <v>0</v>
      </c>
    </row>
    <row r="455" spans="1:18" ht="30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4"/>
      <c r="M455" s="3"/>
      <c r="N455" s="5" t="str">
        <f>IF(OR(B455="",D455=""),"",IF(B455=D455,"CHECK: SAME NODE",IF(COUNTIF(Nodes!$A$5:$A$254,B455)=0,"CHECK: FROM ID",IF(COUNTIF(Nodes!$A$5:$A$254,D455)=0,"CHECK: TO ID",IF(AND(G455&lt;&gt;"",COUNTIF(Nodes!$A$5:$A$254,G455)=0),"CHECK: FALLBACK ID","OK")))))</f>
        <v/>
      </c>
      <c r="O455" s="3"/>
      <c r="P455" s="8">
        <f>IF(OR($N455&lt;&gt;"OK",$B455="",$D455=""),0,IF(COUNTIFS($B$5:$B455,$B455,$D$5:$D455,$D455)=1,1,0))</f>
        <v>0</v>
      </c>
      <c r="Q455" s="8">
        <f>IF(OR($N455&lt;&gt;"OK",$B455="",$D455="",$E455&lt;&gt;"Yes"),0,IF(COUNTIFS($B$5:$B455,$B455,$D$5:$D455,$D455,$E$5:$E455,"Yes")=1,1,0))</f>
        <v>0</v>
      </c>
      <c r="R455" s="8">
        <f>IF(OR($N455&lt;&gt;"OK",$B455="",$G455=""),0,IF(COUNTIFS($B$5:$B455,$B455,$G$5:$G455,$G455)=1,1,0))</f>
        <v>0</v>
      </c>
    </row>
    <row r="456" spans="1:18" ht="30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4"/>
      <c r="M456" s="3"/>
      <c r="N456" s="5" t="str">
        <f>IF(OR(B456="",D456=""),"",IF(B456=D456,"CHECK: SAME NODE",IF(COUNTIF(Nodes!$A$5:$A$254,B456)=0,"CHECK: FROM ID",IF(COUNTIF(Nodes!$A$5:$A$254,D456)=0,"CHECK: TO ID",IF(AND(G456&lt;&gt;"",COUNTIF(Nodes!$A$5:$A$254,G456)=0),"CHECK: FALLBACK ID","OK")))))</f>
        <v/>
      </c>
      <c r="O456" s="3"/>
      <c r="P456" s="8">
        <f>IF(OR($N456&lt;&gt;"OK",$B456="",$D456=""),0,IF(COUNTIFS($B$5:$B456,$B456,$D$5:$D456,$D456)=1,1,0))</f>
        <v>0</v>
      </c>
      <c r="Q456" s="8">
        <f>IF(OR($N456&lt;&gt;"OK",$B456="",$D456="",$E456&lt;&gt;"Yes"),0,IF(COUNTIFS($B$5:$B456,$B456,$D$5:$D456,$D456,$E$5:$E456,"Yes")=1,1,0))</f>
        <v>0</v>
      </c>
      <c r="R456" s="8">
        <f>IF(OR($N456&lt;&gt;"OK",$B456="",$G456=""),0,IF(COUNTIFS($B$5:$B456,$B456,$G$5:$G456,$G456)=1,1,0))</f>
        <v>0</v>
      </c>
    </row>
    <row r="457" spans="1:18" ht="30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4"/>
      <c r="M457" s="3"/>
      <c r="N457" s="5" t="str">
        <f>IF(OR(B457="",D457=""),"",IF(B457=D457,"CHECK: SAME NODE",IF(COUNTIF(Nodes!$A$5:$A$254,B457)=0,"CHECK: FROM ID",IF(COUNTIF(Nodes!$A$5:$A$254,D457)=0,"CHECK: TO ID",IF(AND(G457&lt;&gt;"",COUNTIF(Nodes!$A$5:$A$254,G457)=0),"CHECK: FALLBACK ID","OK")))))</f>
        <v/>
      </c>
      <c r="O457" s="3"/>
      <c r="P457" s="8">
        <f>IF(OR($N457&lt;&gt;"OK",$B457="",$D457=""),0,IF(COUNTIFS($B$5:$B457,$B457,$D$5:$D457,$D457)=1,1,0))</f>
        <v>0</v>
      </c>
      <c r="Q457" s="8">
        <f>IF(OR($N457&lt;&gt;"OK",$B457="",$D457="",$E457&lt;&gt;"Yes"),0,IF(COUNTIFS($B$5:$B457,$B457,$D$5:$D457,$D457,$E$5:$E457,"Yes")=1,1,0))</f>
        <v>0</v>
      </c>
      <c r="R457" s="8">
        <f>IF(OR($N457&lt;&gt;"OK",$B457="",$G457=""),0,IF(COUNTIFS($B$5:$B457,$B457,$G$5:$G457,$G457)=1,1,0))</f>
        <v>0</v>
      </c>
    </row>
    <row r="458" spans="1:18" ht="30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4"/>
      <c r="M458" s="3"/>
      <c r="N458" s="5" t="str">
        <f>IF(OR(B458="",D458=""),"",IF(B458=D458,"CHECK: SAME NODE",IF(COUNTIF(Nodes!$A$5:$A$254,B458)=0,"CHECK: FROM ID",IF(COUNTIF(Nodes!$A$5:$A$254,D458)=0,"CHECK: TO ID",IF(AND(G458&lt;&gt;"",COUNTIF(Nodes!$A$5:$A$254,G458)=0),"CHECK: FALLBACK ID","OK")))))</f>
        <v/>
      </c>
      <c r="O458" s="3"/>
      <c r="P458" s="8">
        <f>IF(OR($N458&lt;&gt;"OK",$B458="",$D458=""),0,IF(COUNTIFS($B$5:$B458,$B458,$D$5:$D458,$D458)=1,1,0))</f>
        <v>0</v>
      </c>
      <c r="Q458" s="8">
        <f>IF(OR($N458&lt;&gt;"OK",$B458="",$D458="",$E458&lt;&gt;"Yes"),0,IF(COUNTIFS($B$5:$B458,$B458,$D$5:$D458,$D458,$E$5:$E458,"Yes")=1,1,0))</f>
        <v>0</v>
      </c>
      <c r="R458" s="8">
        <f>IF(OR($N458&lt;&gt;"OK",$B458="",$G458=""),0,IF(COUNTIFS($B$5:$B458,$B458,$G$5:$G458,$G458)=1,1,0))</f>
        <v>0</v>
      </c>
    </row>
    <row r="459" spans="1:18" ht="30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4"/>
      <c r="M459" s="3"/>
      <c r="N459" s="5" t="str">
        <f>IF(OR(B459="",D459=""),"",IF(B459=D459,"CHECK: SAME NODE",IF(COUNTIF(Nodes!$A$5:$A$254,B459)=0,"CHECK: FROM ID",IF(COUNTIF(Nodes!$A$5:$A$254,D459)=0,"CHECK: TO ID",IF(AND(G459&lt;&gt;"",COUNTIF(Nodes!$A$5:$A$254,G459)=0),"CHECK: FALLBACK ID","OK")))))</f>
        <v/>
      </c>
      <c r="O459" s="3"/>
      <c r="P459" s="8">
        <f>IF(OR($N459&lt;&gt;"OK",$B459="",$D459=""),0,IF(COUNTIFS($B$5:$B459,$B459,$D$5:$D459,$D459)=1,1,0))</f>
        <v>0</v>
      </c>
      <c r="Q459" s="8">
        <f>IF(OR($N459&lt;&gt;"OK",$B459="",$D459="",$E459&lt;&gt;"Yes"),0,IF(COUNTIFS($B$5:$B459,$B459,$D$5:$D459,$D459,$E$5:$E459,"Yes")=1,1,0))</f>
        <v>0</v>
      </c>
      <c r="R459" s="8">
        <f>IF(OR($N459&lt;&gt;"OK",$B459="",$G459=""),0,IF(COUNTIFS($B$5:$B459,$B459,$G$5:$G459,$G459)=1,1,0))</f>
        <v>0</v>
      </c>
    </row>
    <row r="460" spans="1:18" ht="30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4"/>
      <c r="M460" s="3"/>
      <c r="N460" s="5" t="str">
        <f>IF(OR(B460="",D460=""),"",IF(B460=D460,"CHECK: SAME NODE",IF(COUNTIF(Nodes!$A$5:$A$254,B460)=0,"CHECK: FROM ID",IF(COUNTIF(Nodes!$A$5:$A$254,D460)=0,"CHECK: TO ID",IF(AND(G460&lt;&gt;"",COUNTIF(Nodes!$A$5:$A$254,G460)=0),"CHECK: FALLBACK ID","OK")))))</f>
        <v/>
      </c>
      <c r="O460" s="3"/>
      <c r="P460" s="8">
        <f>IF(OR($N460&lt;&gt;"OK",$B460="",$D460=""),0,IF(COUNTIFS($B$5:$B460,$B460,$D$5:$D460,$D460)=1,1,0))</f>
        <v>0</v>
      </c>
      <c r="Q460" s="8">
        <f>IF(OR($N460&lt;&gt;"OK",$B460="",$D460="",$E460&lt;&gt;"Yes"),0,IF(COUNTIFS($B$5:$B460,$B460,$D$5:$D460,$D460,$E$5:$E460,"Yes")=1,1,0))</f>
        <v>0</v>
      </c>
      <c r="R460" s="8">
        <f>IF(OR($N460&lt;&gt;"OK",$B460="",$G460=""),0,IF(COUNTIFS($B$5:$B460,$B460,$G$5:$G460,$G460)=1,1,0))</f>
        <v>0</v>
      </c>
    </row>
    <row r="461" spans="1:18" ht="30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4"/>
      <c r="M461" s="3"/>
      <c r="N461" s="5" t="str">
        <f>IF(OR(B461="",D461=""),"",IF(B461=D461,"CHECK: SAME NODE",IF(COUNTIF(Nodes!$A$5:$A$254,B461)=0,"CHECK: FROM ID",IF(COUNTIF(Nodes!$A$5:$A$254,D461)=0,"CHECK: TO ID",IF(AND(G461&lt;&gt;"",COUNTIF(Nodes!$A$5:$A$254,G461)=0),"CHECK: FALLBACK ID","OK")))))</f>
        <v/>
      </c>
      <c r="O461" s="3"/>
      <c r="P461" s="8">
        <f>IF(OR($N461&lt;&gt;"OK",$B461="",$D461=""),0,IF(COUNTIFS($B$5:$B461,$B461,$D$5:$D461,$D461)=1,1,0))</f>
        <v>0</v>
      </c>
      <c r="Q461" s="8">
        <f>IF(OR($N461&lt;&gt;"OK",$B461="",$D461="",$E461&lt;&gt;"Yes"),0,IF(COUNTIFS($B$5:$B461,$B461,$D$5:$D461,$D461,$E$5:$E461,"Yes")=1,1,0))</f>
        <v>0</v>
      </c>
      <c r="R461" s="8">
        <f>IF(OR($N461&lt;&gt;"OK",$B461="",$G461=""),0,IF(COUNTIFS($B$5:$B461,$B461,$G$5:$G461,$G461)=1,1,0))</f>
        <v>0</v>
      </c>
    </row>
    <row r="462" spans="1:18" ht="30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4"/>
      <c r="M462" s="3"/>
      <c r="N462" s="5" t="str">
        <f>IF(OR(B462="",D462=""),"",IF(B462=D462,"CHECK: SAME NODE",IF(COUNTIF(Nodes!$A$5:$A$254,B462)=0,"CHECK: FROM ID",IF(COUNTIF(Nodes!$A$5:$A$254,D462)=0,"CHECK: TO ID",IF(AND(G462&lt;&gt;"",COUNTIF(Nodes!$A$5:$A$254,G462)=0),"CHECK: FALLBACK ID","OK")))))</f>
        <v/>
      </c>
      <c r="O462" s="3"/>
      <c r="P462" s="8">
        <f>IF(OR($N462&lt;&gt;"OK",$B462="",$D462=""),0,IF(COUNTIFS($B$5:$B462,$B462,$D$5:$D462,$D462)=1,1,0))</f>
        <v>0</v>
      </c>
      <c r="Q462" s="8">
        <f>IF(OR($N462&lt;&gt;"OK",$B462="",$D462="",$E462&lt;&gt;"Yes"),0,IF(COUNTIFS($B$5:$B462,$B462,$D$5:$D462,$D462,$E$5:$E462,"Yes")=1,1,0))</f>
        <v>0</v>
      </c>
      <c r="R462" s="8">
        <f>IF(OR($N462&lt;&gt;"OK",$B462="",$G462=""),0,IF(COUNTIFS($B$5:$B462,$B462,$G$5:$G462,$G462)=1,1,0))</f>
        <v>0</v>
      </c>
    </row>
    <row r="463" spans="1:18" ht="30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4"/>
      <c r="M463" s="3"/>
      <c r="N463" s="5" t="str">
        <f>IF(OR(B463="",D463=""),"",IF(B463=D463,"CHECK: SAME NODE",IF(COUNTIF(Nodes!$A$5:$A$254,B463)=0,"CHECK: FROM ID",IF(COUNTIF(Nodes!$A$5:$A$254,D463)=0,"CHECK: TO ID",IF(AND(G463&lt;&gt;"",COUNTIF(Nodes!$A$5:$A$254,G463)=0),"CHECK: FALLBACK ID","OK")))))</f>
        <v/>
      </c>
      <c r="O463" s="3"/>
      <c r="P463" s="8">
        <f>IF(OR($N463&lt;&gt;"OK",$B463="",$D463=""),0,IF(COUNTIFS($B$5:$B463,$B463,$D$5:$D463,$D463)=1,1,0))</f>
        <v>0</v>
      </c>
      <c r="Q463" s="8">
        <f>IF(OR($N463&lt;&gt;"OK",$B463="",$D463="",$E463&lt;&gt;"Yes"),0,IF(COUNTIFS($B$5:$B463,$B463,$D$5:$D463,$D463,$E$5:$E463,"Yes")=1,1,0))</f>
        <v>0</v>
      </c>
      <c r="R463" s="8">
        <f>IF(OR($N463&lt;&gt;"OK",$B463="",$G463=""),0,IF(COUNTIFS($B$5:$B463,$B463,$G$5:$G463,$G463)=1,1,0))</f>
        <v>0</v>
      </c>
    </row>
    <row r="464" spans="1:18" ht="30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4"/>
      <c r="M464" s="3"/>
      <c r="N464" s="5" t="str">
        <f>IF(OR(B464="",D464=""),"",IF(B464=D464,"CHECK: SAME NODE",IF(COUNTIF(Nodes!$A$5:$A$254,B464)=0,"CHECK: FROM ID",IF(COUNTIF(Nodes!$A$5:$A$254,D464)=0,"CHECK: TO ID",IF(AND(G464&lt;&gt;"",COUNTIF(Nodes!$A$5:$A$254,G464)=0),"CHECK: FALLBACK ID","OK")))))</f>
        <v/>
      </c>
      <c r="O464" s="3"/>
      <c r="P464" s="8">
        <f>IF(OR($N464&lt;&gt;"OK",$B464="",$D464=""),0,IF(COUNTIFS($B$5:$B464,$B464,$D$5:$D464,$D464)=1,1,0))</f>
        <v>0</v>
      </c>
      <c r="Q464" s="8">
        <f>IF(OR($N464&lt;&gt;"OK",$B464="",$D464="",$E464&lt;&gt;"Yes"),0,IF(COUNTIFS($B$5:$B464,$B464,$D$5:$D464,$D464,$E$5:$E464,"Yes")=1,1,0))</f>
        <v>0</v>
      </c>
      <c r="R464" s="8">
        <f>IF(OR($N464&lt;&gt;"OK",$B464="",$G464=""),0,IF(COUNTIFS($B$5:$B464,$B464,$G$5:$G464,$G464)=1,1,0))</f>
        <v>0</v>
      </c>
    </row>
    <row r="465" spans="1:18" ht="30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4"/>
      <c r="M465" s="3"/>
      <c r="N465" s="5" t="str">
        <f>IF(OR(B465="",D465=""),"",IF(B465=D465,"CHECK: SAME NODE",IF(COUNTIF(Nodes!$A$5:$A$254,B465)=0,"CHECK: FROM ID",IF(COUNTIF(Nodes!$A$5:$A$254,D465)=0,"CHECK: TO ID",IF(AND(G465&lt;&gt;"",COUNTIF(Nodes!$A$5:$A$254,G465)=0),"CHECK: FALLBACK ID","OK")))))</f>
        <v/>
      </c>
      <c r="O465" s="3"/>
      <c r="P465" s="8">
        <f>IF(OR($N465&lt;&gt;"OK",$B465="",$D465=""),0,IF(COUNTIFS($B$5:$B465,$B465,$D$5:$D465,$D465)=1,1,0))</f>
        <v>0</v>
      </c>
      <c r="Q465" s="8">
        <f>IF(OR($N465&lt;&gt;"OK",$B465="",$D465="",$E465&lt;&gt;"Yes"),0,IF(COUNTIFS($B$5:$B465,$B465,$D$5:$D465,$D465,$E$5:$E465,"Yes")=1,1,0))</f>
        <v>0</v>
      </c>
      <c r="R465" s="8">
        <f>IF(OR($N465&lt;&gt;"OK",$B465="",$G465=""),0,IF(COUNTIFS($B$5:$B465,$B465,$G$5:$G465,$G465)=1,1,0))</f>
        <v>0</v>
      </c>
    </row>
    <row r="466" spans="1:18" ht="30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4"/>
      <c r="M466" s="3"/>
      <c r="N466" s="5" t="str">
        <f>IF(OR(B466="",D466=""),"",IF(B466=D466,"CHECK: SAME NODE",IF(COUNTIF(Nodes!$A$5:$A$254,B466)=0,"CHECK: FROM ID",IF(COUNTIF(Nodes!$A$5:$A$254,D466)=0,"CHECK: TO ID",IF(AND(G466&lt;&gt;"",COUNTIF(Nodes!$A$5:$A$254,G466)=0),"CHECK: FALLBACK ID","OK")))))</f>
        <v/>
      </c>
      <c r="O466" s="3"/>
      <c r="P466" s="8">
        <f>IF(OR($N466&lt;&gt;"OK",$B466="",$D466=""),0,IF(COUNTIFS($B$5:$B466,$B466,$D$5:$D466,$D466)=1,1,0))</f>
        <v>0</v>
      </c>
      <c r="Q466" s="8">
        <f>IF(OR($N466&lt;&gt;"OK",$B466="",$D466="",$E466&lt;&gt;"Yes"),0,IF(COUNTIFS($B$5:$B466,$B466,$D$5:$D466,$D466,$E$5:$E466,"Yes")=1,1,0))</f>
        <v>0</v>
      </c>
      <c r="R466" s="8">
        <f>IF(OR($N466&lt;&gt;"OK",$B466="",$G466=""),0,IF(COUNTIFS($B$5:$B466,$B466,$G$5:$G466,$G466)=1,1,0))</f>
        <v>0</v>
      </c>
    </row>
    <row r="467" spans="1:18" ht="30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4"/>
      <c r="M467" s="3"/>
      <c r="N467" s="5" t="str">
        <f>IF(OR(B467="",D467=""),"",IF(B467=D467,"CHECK: SAME NODE",IF(COUNTIF(Nodes!$A$5:$A$254,B467)=0,"CHECK: FROM ID",IF(COUNTIF(Nodes!$A$5:$A$254,D467)=0,"CHECK: TO ID",IF(AND(G467&lt;&gt;"",COUNTIF(Nodes!$A$5:$A$254,G467)=0),"CHECK: FALLBACK ID","OK")))))</f>
        <v/>
      </c>
      <c r="O467" s="3"/>
      <c r="P467" s="8">
        <f>IF(OR($N467&lt;&gt;"OK",$B467="",$D467=""),0,IF(COUNTIFS($B$5:$B467,$B467,$D$5:$D467,$D467)=1,1,0))</f>
        <v>0</v>
      </c>
      <c r="Q467" s="8">
        <f>IF(OR($N467&lt;&gt;"OK",$B467="",$D467="",$E467&lt;&gt;"Yes"),0,IF(COUNTIFS($B$5:$B467,$B467,$D$5:$D467,$D467,$E$5:$E467,"Yes")=1,1,0))</f>
        <v>0</v>
      </c>
      <c r="R467" s="8">
        <f>IF(OR($N467&lt;&gt;"OK",$B467="",$G467=""),0,IF(COUNTIFS($B$5:$B467,$B467,$G$5:$G467,$G467)=1,1,0))</f>
        <v>0</v>
      </c>
    </row>
    <row r="468" spans="1:18" ht="30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4"/>
      <c r="M468" s="3"/>
      <c r="N468" s="5" t="str">
        <f>IF(OR(B468="",D468=""),"",IF(B468=D468,"CHECK: SAME NODE",IF(COUNTIF(Nodes!$A$5:$A$254,B468)=0,"CHECK: FROM ID",IF(COUNTIF(Nodes!$A$5:$A$254,D468)=0,"CHECK: TO ID",IF(AND(G468&lt;&gt;"",COUNTIF(Nodes!$A$5:$A$254,G468)=0),"CHECK: FALLBACK ID","OK")))))</f>
        <v/>
      </c>
      <c r="O468" s="3"/>
      <c r="P468" s="8">
        <f>IF(OR($N468&lt;&gt;"OK",$B468="",$D468=""),0,IF(COUNTIFS($B$5:$B468,$B468,$D$5:$D468,$D468)=1,1,0))</f>
        <v>0</v>
      </c>
      <c r="Q468" s="8">
        <f>IF(OR($N468&lt;&gt;"OK",$B468="",$D468="",$E468&lt;&gt;"Yes"),0,IF(COUNTIFS($B$5:$B468,$B468,$D$5:$D468,$D468,$E$5:$E468,"Yes")=1,1,0))</f>
        <v>0</v>
      </c>
      <c r="R468" s="8">
        <f>IF(OR($N468&lt;&gt;"OK",$B468="",$G468=""),0,IF(COUNTIFS($B$5:$B468,$B468,$G$5:$G468,$G468)=1,1,0))</f>
        <v>0</v>
      </c>
    </row>
    <row r="469" spans="1:18" ht="30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4"/>
      <c r="M469" s="3"/>
      <c r="N469" s="5" t="str">
        <f>IF(OR(B469="",D469=""),"",IF(B469=D469,"CHECK: SAME NODE",IF(COUNTIF(Nodes!$A$5:$A$254,B469)=0,"CHECK: FROM ID",IF(COUNTIF(Nodes!$A$5:$A$254,D469)=0,"CHECK: TO ID",IF(AND(G469&lt;&gt;"",COUNTIF(Nodes!$A$5:$A$254,G469)=0),"CHECK: FALLBACK ID","OK")))))</f>
        <v/>
      </c>
      <c r="O469" s="3"/>
      <c r="P469" s="8">
        <f>IF(OR($N469&lt;&gt;"OK",$B469="",$D469=""),0,IF(COUNTIFS($B$5:$B469,$B469,$D$5:$D469,$D469)=1,1,0))</f>
        <v>0</v>
      </c>
      <c r="Q469" s="8">
        <f>IF(OR($N469&lt;&gt;"OK",$B469="",$D469="",$E469&lt;&gt;"Yes"),0,IF(COUNTIFS($B$5:$B469,$B469,$D$5:$D469,$D469,$E$5:$E469,"Yes")=1,1,0))</f>
        <v>0</v>
      </c>
      <c r="R469" s="8">
        <f>IF(OR($N469&lt;&gt;"OK",$B469="",$G469=""),0,IF(COUNTIFS($B$5:$B469,$B469,$G$5:$G469,$G469)=1,1,0))</f>
        <v>0</v>
      </c>
    </row>
    <row r="470" spans="1:18" ht="30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4"/>
      <c r="M470" s="3"/>
      <c r="N470" s="5" t="str">
        <f>IF(OR(B470="",D470=""),"",IF(B470=D470,"CHECK: SAME NODE",IF(COUNTIF(Nodes!$A$5:$A$254,B470)=0,"CHECK: FROM ID",IF(COUNTIF(Nodes!$A$5:$A$254,D470)=0,"CHECK: TO ID",IF(AND(G470&lt;&gt;"",COUNTIF(Nodes!$A$5:$A$254,G470)=0),"CHECK: FALLBACK ID","OK")))))</f>
        <v/>
      </c>
      <c r="O470" s="3"/>
      <c r="P470" s="8">
        <f>IF(OR($N470&lt;&gt;"OK",$B470="",$D470=""),0,IF(COUNTIFS($B$5:$B470,$B470,$D$5:$D470,$D470)=1,1,0))</f>
        <v>0</v>
      </c>
      <c r="Q470" s="8">
        <f>IF(OR($N470&lt;&gt;"OK",$B470="",$D470="",$E470&lt;&gt;"Yes"),0,IF(COUNTIFS($B$5:$B470,$B470,$D$5:$D470,$D470,$E$5:$E470,"Yes")=1,1,0))</f>
        <v>0</v>
      </c>
      <c r="R470" s="8">
        <f>IF(OR($N470&lt;&gt;"OK",$B470="",$G470=""),0,IF(COUNTIFS($B$5:$B470,$B470,$G$5:$G470,$G470)=1,1,0))</f>
        <v>0</v>
      </c>
    </row>
    <row r="471" spans="1:18" ht="30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4"/>
      <c r="M471" s="3"/>
      <c r="N471" s="5" t="str">
        <f>IF(OR(B471="",D471=""),"",IF(B471=D471,"CHECK: SAME NODE",IF(COUNTIF(Nodes!$A$5:$A$254,B471)=0,"CHECK: FROM ID",IF(COUNTIF(Nodes!$A$5:$A$254,D471)=0,"CHECK: TO ID",IF(AND(G471&lt;&gt;"",COUNTIF(Nodes!$A$5:$A$254,G471)=0),"CHECK: FALLBACK ID","OK")))))</f>
        <v/>
      </c>
      <c r="O471" s="3"/>
      <c r="P471" s="8">
        <f>IF(OR($N471&lt;&gt;"OK",$B471="",$D471=""),0,IF(COUNTIFS($B$5:$B471,$B471,$D$5:$D471,$D471)=1,1,0))</f>
        <v>0</v>
      </c>
      <c r="Q471" s="8">
        <f>IF(OR($N471&lt;&gt;"OK",$B471="",$D471="",$E471&lt;&gt;"Yes"),0,IF(COUNTIFS($B$5:$B471,$B471,$D$5:$D471,$D471,$E$5:$E471,"Yes")=1,1,0))</f>
        <v>0</v>
      </c>
      <c r="R471" s="8">
        <f>IF(OR($N471&lt;&gt;"OK",$B471="",$G471=""),0,IF(COUNTIFS($B$5:$B471,$B471,$G$5:$G471,$G471)=1,1,0))</f>
        <v>0</v>
      </c>
    </row>
    <row r="472" spans="1:18" ht="30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4"/>
      <c r="M472" s="3"/>
      <c r="N472" s="5" t="str">
        <f>IF(OR(B472="",D472=""),"",IF(B472=D472,"CHECK: SAME NODE",IF(COUNTIF(Nodes!$A$5:$A$254,B472)=0,"CHECK: FROM ID",IF(COUNTIF(Nodes!$A$5:$A$254,D472)=0,"CHECK: TO ID",IF(AND(G472&lt;&gt;"",COUNTIF(Nodes!$A$5:$A$254,G472)=0),"CHECK: FALLBACK ID","OK")))))</f>
        <v/>
      </c>
      <c r="O472" s="3"/>
      <c r="P472" s="8">
        <f>IF(OR($N472&lt;&gt;"OK",$B472="",$D472=""),0,IF(COUNTIFS($B$5:$B472,$B472,$D$5:$D472,$D472)=1,1,0))</f>
        <v>0</v>
      </c>
      <c r="Q472" s="8">
        <f>IF(OR($N472&lt;&gt;"OK",$B472="",$D472="",$E472&lt;&gt;"Yes"),0,IF(COUNTIFS($B$5:$B472,$B472,$D$5:$D472,$D472,$E$5:$E472,"Yes")=1,1,0))</f>
        <v>0</v>
      </c>
      <c r="R472" s="8">
        <f>IF(OR($N472&lt;&gt;"OK",$B472="",$G472=""),0,IF(COUNTIFS($B$5:$B472,$B472,$G$5:$G472,$G472)=1,1,0))</f>
        <v>0</v>
      </c>
    </row>
    <row r="473" spans="1:18" ht="30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4"/>
      <c r="M473" s="3"/>
      <c r="N473" s="5" t="str">
        <f>IF(OR(B473="",D473=""),"",IF(B473=D473,"CHECK: SAME NODE",IF(COUNTIF(Nodes!$A$5:$A$254,B473)=0,"CHECK: FROM ID",IF(COUNTIF(Nodes!$A$5:$A$254,D473)=0,"CHECK: TO ID",IF(AND(G473&lt;&gt;"",COUNTIF(Nodes!$A$5:$A$254,G473)=0),"CHECK: FALLBACK ID","OK")))))</f>
        <v/>
      </c>
      <c r="O473" s="3"/>
      <c r="P473" s="8">
        <f>IF(OR($N473&lt;&gt;"OK",$B473="",$D473=""),0,IF(COUNTIFS($B$5:$B473,$B473,$D$5:$D473,$D473)=1,1,0))</f>
        <v>0</v>
      </c>
      <c r="Q473" s="8">
        <f>IF(OR($N473&lt;&gt;"OK",$B473="",$D473="",$E473&lt;&gt;"Yes"),0,IF(COUNTIFS($B$5:$B473,$B473,$D$5:$D473,$D473,$E$5:$E473,"Yes")=1,1,0))</f>
        <v>0</v>
      </c>
      <c r="R473" s="8">
        <f>IF(OR($N473&lt;&gt;"OK",$B473="",$G473=""),0,IF(COUNTIFS($B$5:$B473,$B473,$G$5:$G473,$G473)=1,1,0))</f>
        <v>0</v>
      </c>
    </row>
    <row r="474" spans="1:18" ht="30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4"/>
      <c r="M474" s="3"/>
      <c r="N474" s="5" t="str">
        <f>IF(OR(B474="",D474=""),"",IF(B474=D474,"CHECK: SAME NODE",IF(COUNTIF(Nodes!$A$5:$A$254,B474)=0,"CHECK: FROM ID",IF(COUNTIF(Nodes!$A$5:$A$254,D474)=0,"CHECK: TO ID",IF(AND(G474&lt;&gt;"",COUNTIF(Nodes!$A$5:$A$254,G474)=0),"CHECK: FALLBACK ID","OK")))))</f>
        <v/>
      </c>
      <c r="O474" s="3"/>
      <c r="P474" s="8">
        <f>IF(OR($N474&lt;&gt;"OK",$B474="",$D474=""),0,IF(COUNTIFS($B$5:$B474,$B474,$D$5:$D474,$D474)=1,1,0))</f>
        <v>0</v>
      </c>
      <c r="Q474" s="8">
        <f>IF(OR($N474&lt;&gt;"OK",$B474="",$D474="",$E474&lt;&gt;"Yes"),0,IF(COUNTIFS($B$5:$B474,$B474,$D$5:$D474,$D474,$E$5:$E474,"Yes")=1,1,0))</f>
        <v>0</v>
      </c>
      <c r="R474" s="8">
        <f>IF(OR($N474&lt;&gt;"OK",$B474="",$G474=""),0,IF(COUNTIFS($B$5:$B474,$B474,$G$5:$G474,$G474)=1,1,0))</f>
        <v>0</v>
      </c>
    </row>
    <row r="475" spans="1:18" ht="30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4"/>
      <c r="M475" s="3"/>
      <c r="N475" s="5" t="str">
        <f>IF(OR(B475="",D475=""),"",IF(B475=D475,"CHECK: SAME NODE",IF(COUNTIF(Nodes!$A$5:$A$254,B475)=0,"CHECK: FROM ID",IF(COUNTIF(Nodes!$A$5:$A$254,D475)=0,"CHECK: TO ID",IF(AND(G475&lt;&gt;"",COUNTIF(Nodes!$A$5:$A$254,G475)=0),"CHECK: FALLBACK ID","OK")))))</f>
        <v/>
      </c>
      <c r="O475" s="3"/>
      <c r="P475" s="8">
        <f>IF(OR($N475&lt;&gt;"OK",$B475="",$D475=""),0,IF(COUNTIFS($B$5:$B475,$B475,$D$5:$D475,$D475)=1,1,0))</f>
        <v>0</v>
      </c>
      <c r="Q475" s="8">
        <f>IF(OR($N475&lt;&gt;"OK",$B475="",$D475="",$E475&lt;&gt;"Yes"),0,IF(COUNTIFS($B$5:$B475,$B475,$D$5:$D475,$D475,$E$5:$E475,"Yes")=1,1,0))</f>
        <v>0</v>
      </c>
      <c r="R475" s="8">
        <f>IF(OR($N475&lt;&gt;"OK",$B475="",$G475=""),0,IF(COUNTIFS($B$5:$B475,$B475,$G$5:$G475,$G475)=1,1,0))</f>
        <v>0</v>
      </c>
    </row>
    <row r="476" spans="1:18" ht="30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4"/>
      <c r="M476" s="3"/>
      <c r="N476" s="5" t="str">
        <f>IF(OR(B476="",D476=""),"",IF(B476=D476,"CHECK: SAME NODE",IF(COUNTIF(Nodes!$A$5:$A$254,B476)=0,"CHECK: FROM ID",IF(COUNTIF(Nodes!$A$5:$A$254,D476)=0,"CHECK: TO ID",IF(AND(G476&lt;&gt;"",COUNTIF(Nodes!$A$5:$A$254,G476)=0),"CHECK: FALLBACK ID","OK")))))</f>
        <v/>
      </c>
      <c r="O476" s="3"/>
      <c r="P476" s="8">
        <f>IF(OR($N476&lt;&gt;"OK",$B476="",$D476=""),0,IF(COUNTIFS($B$5:$B476,$B476,$D$5:$D476,$D476)=1,1,0))</f>
        <v>0</v>
      </c>
      <c r="Q476" s="8">
        <f>IF(OR($N476&lt;&gt;"OK",$B476="",$D476="",$E476&lt;&gt;"Yes"),0,IF(COUNTIFS($B$5:$B476,$B476,$D$5:$D476,$D476,$E$5:$E476,"Yes")=1,1,0))</f>
        <v>0</v>
      </c>
      <c r="R476" s="8">
        <f>IF(OR($N476&lt;&gt;"OK",$B476="",$G476=""),0,IF(COUNTIFS($B$5:$B476,$B476,$G$5:$G476,$G476)=1,1,0))</f>
        <v>0</v>
      </c>
    </row>
    <row r="477" spans="1:18" ht="30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4"/>
      <c r="M477" s="3"/>
      <c r="N477" s="5" t="str">
        <f>IF(OR(B477="",D477=""),"",IF(B477=D477,"CHECK: SAME NODE",IF(COUNTIF(Nodes!$A$5:$A$254,B477)=0,"CHECK: FROM ID",IF(COUNTIF(Nodes!$A$5:$A$254,D477)=0,"CHECK: TO ID",IF(AND(G477&lt;&gt;"",COUNTIF(Nodes!$A$5:$A$254,G477)=0),"CHECK: FALLBACK ID","OK")))))</f>
        <v/>
      </c>
      <c r="O477" s="3"/>
      <c r="P477" s="8">
        <f>IF(OR($N477&lt;&gt;"OK",$B477="",$D477=""),0,IF(COUNTIFS($B$5:$B477,$B477,$D$5:$D477,$D477)=1,1,0))</f>
        <v>0</v>
      </c>
      <c r="Q477" s="8">
        <f>IF(OR($N477&lt;&gt;"OK",$B477="",$D477="",$E477&lt;&gt;"Yes"),0,IF(COUNTIFS($B$5:$B477,$B477,$D$5:$D477,$D477,$E$5:$E477,"Yes")=1,1,0))</f>
        <v>0</v>
      </c>
      <c r="R477" s="8">
        <f>IF(OR($N477&lt;&gt;"OK",$B477="",$G477=""),0,IF(COUNTIFS($B$5:$B477,$B477,$G$5:$G477,$G477)=1,1,0))</f>
        <v>0</v>
      </c>
    </row>
    <row r="478" spans="1:18" ht="30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4"/>
      <c r="M478" s="3"/>
      <c r="N478" s="5" t="str">
        <f>IF(OR(B478="",D478=""),"",IF(B478=D478,"CHECK: SAME NODE",IF(COUNTIF(Nodes!$A$5:$A$254,B478)=0,"CHECK: FROM ID",IF(COUNTIF(Nodes!$A$5:$A$254,D478)=0,"CHECK: TO ID",IF(AND(G478&lt;&gt;"",COUNTIF(Nodes!$A$5:$A$254,G478)=0),"CHECK: FALLBACK ID","OK")))))</f>
        <v/>
      </c>
      <c r="O478" s="3"/>
      <c r="P478" s="8">
        <f>IF(OR($N478&lt;&gt;"OK",$B478="",$D478=""),0,IF(COUNTIFS($B$5:$B478,$B478,$D$5:$D478,$D478)=1,1,0))</f>
        <v>0</v>
      </c>
      <c r="Q478" s="8">
        <f>IF(OR($N478&lt;&gt;"OK",$B478="",$D478="",$E478&lt;&gt;"Yes"),0,IF(COUNTIFS($B$5:$B478,$B478,$D$5:$D478,$D478,$E$5:$E478,"Yes")=1,1,0))</f>
        <v>0</v>
      </c>
      <c r="R478" s="8">
        <f>IF(OR($N478&lt;&gt;"OK",$B478="",$G478=""),0,IF(COUNTIFS($B$5:$B478,$B478,$G$5:$G478,$G478)=1,1,0))</f>
        <v>0</v>
      </c>
    </row>
    <row r="479" spans="1:18" ht="30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4"/>
      <c r="M479" s="3"/>
      <c r="N479" s="5" t="str">
        <f>IF(OR(B479="",D479=""),"",IF(B479=D479,"CHECK: SAME NODE",IF(COUNTIF(Nodes!$A$5:$A$254,B479)=0,"CHECK: FROM ID",IF(COUNTIF(Nodes!$A$5:$A$254,D479)=0,"CHECK: TO ID",IF(AND(G479&lt;&gt;"",COUNTIF(Nodes!$A$5:$A$254,G479)=0),"CHECK: FALLBACK ID","OK")))))</f>
        <v/>
      </c>
      <c r="O479" s="3"/>
      <c r="P479" s="8">
        <f>IF(OR($N479&lt;&gt;"OK",$B479="",$D479=""),0,IF(COUNTIFS($B$5:$B479,$B479,$D$5:$D479,$D479)=1,1,0))</f>
        <v>0</v>
      </c>
      <c r="Q479" s="8">
        <f>IF(OR($N479&lt;&gt;"OK",$B479="",$D479="",$E479&lt;&gt;"Yes"),0,IF(COUNTIFS($B$5:$B479,$B479,$D$5:$D479,$D479,$E$5:$E479,"Yes")=1,1,0))</f>
        <v>0</v>
      </c>
      <c r="R479" s="8">
        <f>IF(OR($N479&lt;&gt;"OK",$B479="",$G479=""),0,IF(COUNTIFS($B$5:$B479,$B479,$G$5:$G479,$G479)=1,1,0))</f>
        <v>0</v>
      </c>
    </row>
    <row r="480" spans="1:18" ht="30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4"/>
      <c r="M480" s="3"/>
      <c r="N480" s="5" t="str">
        <f>IF(OR(B480="",D480=""),"",IF(B480=D480,"CHECK: SAME NODE",IF(COUNTIF(Nodes!$A$5:$A$254,B480)=0,"CHECK: FROM ID",IF(COUNTIF(Nodes!$A$5:$A$254,D480)=0,"CHECK: TO ID",IF(AND(G480&lt;&gt;"",COUNTIF(Nodes!$A$5:$A$254,G480)=0),"CHECK: FALLBACK ID","OK")))))</f>
        <v/>
      </c>
      <c r="O480" s="3"/>
      <c r="P480" s="8">
        <f>IF(OR($N480&lt;&gt;"OK",$B480="",$D480=""),0,IF(COUNTIFS($B$5:$B480,$B480,$D$5:$D480,$D480)=1,1,0))</f>
        <v>0</v>
      </c>
      <c r="Q480" s="8">
        <f>IF(OR($N480&lt;&gt;"OK",$B480="",$D480="",$E480&lt;&gt;"Yes"),0,IF(COUNTIFS($B$5:$B480,$B480,$D$5:$D480,$D480,$E$5:$E480,"Yes")=1,1,0))</f>
        <v>0</v>
      </c>
      <c r="R480" s="8">
        <f>IF(OR($N480&lt;&gt;"OK",$B480="",$G480=""),0,IF(COUNTIFS($B$5:$B480,$B480,$G$5:$G480,$G480)=1,1,0))</f>
        <v>0</v>
      </c>
    </row>
    <row r="481" spans="1:18" ht="30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4"/>
      <c r="M481" s="3"/>
      <c r="N481" s="5" t="str">
        <f>IF(OR(B481="",D481=""),"",IF(B481=D481,"CHECK: SAME NODE",IF(COUNTIF(Nodes!$A$5:$A$254,B481)=0,"CHECK: FROM ID",IF(COUNTIF(Nodes!$A$5:$A$254,D481)=0,"CHECK: TO ID",IF(AND(G481&lt;&gt;"",COUNTIF(Nodes!$A$5:$A$254,G481)=0),"CHECK: FALLBACK ID","OK")))))</f>
        <v/>
      </c>
      <c r="O481" s="3"/>
      <c r="P481" s="8">
        <f>IF(OR($N481&lt;&gt;"OK",$B481="",$D481=""),0,IF(COUNTIFS($B$5:$B481,$B481,$D$5:$D481,$D481)=1,1,0))</f>
        <v>0</v>
      </c>
      <c r="Q481" s="8">
        <f>IF(OR($N481&lt;&gt;"OK",$B481="",$D481="",$E481&lt;&gt;"Yes"),0,IF(COUNTIFS($B$5:$B481,$B481,$D$5:$D481,$D481,$E$5:$E481,"Yes")=1,1,0))</f>
        <v>0</v>
      </c>
      <c r="R481" s="8">
        <f>IF(OR($N481&lt;&gt;"OK",$B481="",$G481=""),0,IF(COUNTIFS($B$5:$B481,$B481,$G$5:$G481,$G481)=1,1,0))</f>
        <v>0</v>
      </c>
    </row>
    <row r="482" spans="1:18" ht="30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4"/>
      <c r="M482" s="3"/>
      <c r="N482" s="5" t="str">
        <f>IF(OR(B482="",D482=""),"",IF(B482=D482,"CHECK: SAME NODE",IF(COUNTIF(Nodes!$A$5:$A$254,B482)=0,"CHECK: FROM ID",IF(COUNTIF(Nodes!$A$5:$A$254,D482)=0,"CHECK: TO ID",IF(AND(G482&lt;&gt;"",COUNTIF(Nodes!$A$5:$A$254,G482)=0),"CHECK: FALLBACK ID","OK")))))</f>
        <v/>
      </c>
      <c r="O482" s="3"/>
      <c r="P482" s="8">
        <f>IF(OR($N482&lt;&gt;"OK",$B482="",$D482=""),0,IF(COUNTIFS($B$5:$B482,$B482,$D$5:$D482,$D482)=1,1,0))</f>
        <v>0</v>
      </c>
      <c r="Q482" s="8">
        <f>IF(OR($N482&lt;&gt;"OK",$B482="",$D482="",$E482&lt;&gt;"Yes"),0,IF(COUNTIFS($B$5:$B482,$B482,$D$5:$D482,$D482,$E$5:$E482,"Yes")=1,1,0))</f>
        <v>0</v>
      </c>
      <c r="R482" s="8">
        <f>IF(OR($N482&lt;&gt;"OK",$B482="",$G482=""),0,IF(COUNTIFS($B$5:$B482,$B482,$G$5:$G482,$G482)=1,1,0))</f>
        <v>0</v>
      </c>
    </row>
    <row r="483" spans="1:18" ht="30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4"/>
      <c r="M483" s="3"/>
      <c r="N483" s="5" t="str">
        <f>IF(OR(B483="",D483=""),"",IF(B483=D483,"CHECK: SAME NODE",IF(COUNTIF(Nodes!$A$5:$A$254,B483)=0,"CHECK: FROM ID",IF(COUNTIF(Nodes!$A$5:$A$254,D483)=0,"CHECK: TO ID",IF(AND(G483&lt;&gt;"",COUNTIF(Nodes!$A$5:$A$254,G483)=0),"CHECK: FALLBACK ID","OK")))))</f>
        <v/>
      </c>
      <c r="O483" s="3"/>
      <c r="P483" s="8">
        <f>IF(OR($N483&lt;&gt;"OK",$B483="",$D483=""),0,IF(COUNTIFS($B$5:$B483,$B483,$D$5:$D483,$D483)=1,1,0))</f>
        <v>0</v>
      </c>
      <c r="Q483" s="8">
        <f>IF(OR($N483&lt;&gt;"OK",$B483="",$D483="",$E483&lt;&gt;"Yes"),0,IF(COUNTIFS($B$5:$B483,$B483,$D$5:$D483,$D483,$E$5:$E483,"Yes")=1,1,0))</f>
        <v>0</v>
      </c>
      <c r="R483" s="8">
        <f>IF(OR($N483&lt;&gt;"OK",$B483="",$G483=""),0,IF(COUNTIFS($B$5:$B483,$B483,$G$5:$G483,$G483)=1,1,0))</f>
        <v>0</v>
      </c>
    </row>
    <row r="484" spans="1:18" ht="30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4"/>
      <c r="M484" s="3"/>
      <c r="N484" s="5" t="str">
        <f>IF(OR(B484="",D484=""),"",IF(B484=D484,"CHECK: SAME NODE",IF(COUNTIF(Nodes!$A$5:$A$254,B484)=0,"CHECK: FROM ID",IF(COUNTIF(Nodes!$A$5:$A$254,D484)=0,"CHECK: TO ID",IF(AND(G484&lt;&gt;"",COUNTIF(Nodes!$A$5:$A$254,G484)=0),"CHECK: FALLBACK ID","OK")))))</f>
        <v/>
      </c>
      <c r="O484" s="3"/>
      <c r="P484" s="8">
        <f>IF(OR($N484&lt;&gt;"OK",$B484="",$D484=""),0,IF(COUNTIFS($B$5:$B484,$B484,$D$5:$D484,$D484)=1,1,0))</f>
        <v>0</v>
      </c>
      <c r="Q484" s="8">
        <f>IF(OR($N484&lt;&gt;"OK",$B484="",$D484="",$E484&lt;&gt;"Yes"),0,IF(COUNTIFS($B$5:$B484,$B484,$D$5:$D484,$D484,$E$5:$E484,"Yes")=1,1,0))</f>
        <v>0</v>
      </c>
      <c r="R484" s="8">
        <f>IF(OR($N484&lt;&gt;"OK",$B484="",$G484=""),0,IF(COUNTIFS($B$5:$B484,$B484,$G$5:$G484,$G484)=1,1,0))</f>
        <v>0</v>
      </c>
    </row>
    <row r="485" spans="1:18" ht="30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4"/>
      <c r="M485" s="3"/>
      <c r="N485" s="5" t="str">
        <f>IF(OR(B485="",D485=""),"",IF(B485=D485,"CHECK: SAME NODE",IF(COUNTIF(Nodes!$A$5:$A$254,B485)=0,"CHECK: FROM ID",IF(COUNTIF(Nodes!$A$5:$A$254,D485)=0,"CHECK: TO ID",IF(AND(G485&lt;&gt;"",COUNTIF(Nodes!$A$5:$A$254,G485)=0),"CHECK: FALLBACK ID","OK")))))</f>
        <v/>
      </c>
      <c r="O485" s="3"/>
      <c r="P485" s="8">
        <f>IF(OR($N485&lt;&gt;"OK",$B485="",$D485=""),0,IF(COUNTIFS($B$5:$B485,$B485,$D$5:$D485,$D485)=1,1,0))</f>
        <v>0</v>
      </c>
      <c r="Q485" s="8">
        <f>IF(OR($N485&lt;&gt;"OK",$B485="",$D485="",$E485&lt;&gt;"Yes"),0,IF(COUNTIFS($B$5:$B485,$B485,$D$5:$D485,$D485,$E$5:$E485,"Yes")=1,1,0))</f>
        <v>0</v>
      </c>
      <c r="R485" s="8">
        <f>IF(OR($N485&lt;&gt;"OK",$B485="",$G485=""),0,IF(COUNTIFS($B$5:$B485,$B485,$G$5:$G485,$G485)=1,1,0))</f>
        <v>0</v>
      </c>
    </row>
    <row r="486" spans="1:18" ht="30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4"/>
      <c r="M486" s="3"/>
      <c r="N486" s="5" t="str">
        <f>IF(OR(B486="",D486=""),"",IF(B486=D486,"CHECK: SAME NODE",IF(COUNTIF(Nodes!$A$5:$A$254,B486)=0,"CHECK: FROM ID",IF(COUNTIF(Nodes!$A$5:$A$254,D486)=0,"CHECK: TO ID",IF(AND(G486&lt;&gt;"",COUNTIF(Nodes!$A$5:$A$254,G486)=0),"CHECK: FALLBACK ID","OK")))))</f>
        <v/>
      </c>
      <c r="O486" s="3"/>
      <c r="P486" s="8">
        <f>IF(OR($N486&lt;&gt;"OK",$B486="",$D486=""),0,IF(COUNTIFS($B$5:$B486,$B486,$D$5:$D486,$D486)=1,1,0))</f>
        <v>0</v>
      </c>
      <c r="Q486" s="8">
        <f>IF(OR($N486&lt;&gt;"OK",$B486="",$D486="",$E486&lt;&gt;"Yes"),0,IF(COUNTIFS($B$5:$B486,$B486,$D$5:$D486,$D486,$E$5:$E486,"Yes")=1,1,0))</f>
        <v>0</v>
      </c>
      <c r="R486" s="8">
        <f>IF(OR($N486&lt;&gt;"OK",$B486="",$G486=""),0,IF(COUNTIFS($B$5:$B486,$B486,$G$5:$G486,$G486)=1,1,0))</f>
        <v>0</v>
      </c>
    </row>
    <row r="487" spans="1:18" ht="30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4"/>
      <c r="M487" s="3"/>
      <c r="N487" s="5" t="str">
        <f>IF(OR(B487="",D487=""),"",IF(B487=D487,"CHECK: SAME NODE",IF(COUNTIF(Nodes!$A$5:$A$254,B487)=0,"CHECK: FROM ID",IF(COUNTIF(Nodes!$A$5:$A$254,D487)=0,"CHECK: TO ID",IF(AND(G487&lt;&gt;"",COUNTIF(Nodes!$A$5:$A$254,G487)=0),"CHECK: FALLBACK ID","OK")))))</f>
        <v/>
      </c>
      <c r="O487" s="3"/>
      <c r="P487" s="8">
        <f>IF(OR($N487&lt;&gt;"OK",$B487="",$D487=""),0,IF(COUNTIFS($B$5:$B487,$B487,$D$5:$D487,$D487)=1,1,0))</f>
        <v>0</v>
      </c>
      <c r="Q487" s="8">
        <f>IF(OR($N487&lt;&gt;"OK",$B487="",$D487="",$E487&lt;&gt;"Yes"),0,IF(COUNTIFS($B$5:$B487,$B487,$D$5:$D487,$D487,$E$5:$E487,"Yes")=1,1,0))</f>
        <v>0</v>
      </c>
      <c r="R487" s="8">
        <f>IF(OR($N487&lt;&gt;"OK",$B487="",$G487=""),0,IF(COUNTIFS($B$5:$B487,$B487,$G$5:$G487,$G487)=1,1,0))</f>
        <v>0</v>
      </c>
    </row>
    <row r="488" spans="1:18" ht="30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4"/>
      <c r="M488" s="3"/>
      <c r="N488" s="5" t="str">
        <f>IF(OR(B488="",D488=""),"",IF(B488=D488,"CHECK: SAME NODE",IF(COUNTIF(Nodes!$A$5:$A$254,B488)=0,"CHECK: FROM ID",IF(COUNTIF(Nodes!$A$5:$A$254,D488)=0,"CHECK: TO ID",IF(AND(G488&lt;&gt;"",COUNTIF(Nodes!$A$5:$A$254,G488)=0),"CHECK: FALLBACK ID","OK")))))</f>
        <v/>
      </c>
      <c r="O488" s="3"/>
      <c r="P488" s="8">
        <f>IF(OR($N488&lt;&gt;"OK",$B488="",$D488=""),0,IF(COUNTIFS($B$5:$B488,$B488,$D$5:$D488,$D488)=1,1,0))</f>
        <v>0</v>
      </c>
      <c r="Q488" s="8">
        <f>IF(OR($N488&lt;&gt;"OK",$B488="",$D488="",$E488&lt;&gt;"Yes"),0,IF(COUNTIFS($B$5:$B488,$B488,$D$5:$D488,$D488,$E$5:$E488,"Yes")=1,1,0))</f>
        <v>0</v>
      </c>
      <c r="R488" s="8">
        <f>IF(OR($N488&lt;&gt;"OK",$B488="",$G488=""),0,IF(COUNTIFS($B$5:$B488,$B488,$G$5:$G488,$G488)=1,1,0))</f>
        <v>0</v>
      </c>
    </row>
    <row r="489" spans="1:18" ht="30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4"/>
      <c r="M489" s="3"/>
      <c r="N489" s="5" t="str">
        <f>IF(OR(B489="",D489=""),"",IF(B489=D489,"CHECK: SAME NODE",IF(COUNTIF(Nodes!$A$5:$A$254,B489)=0,"CHECK: FROM ID",IF(COUNTIF(Nodes!$A$5:$A$254,D489)=0,"CHECK: TO ID",IF(AND(G489&lt;&gt;"",COUNTIF(Nodes!$A$5:$A$254,G489)=0),"CHECK: FALLBACK ID","OK")))))</f>
        <v/>
      </c>
      <c r="O489" s="3"/>
      <c r="P489" s="8">
        <f>IF(OR($N489&lt;&gt;"OK",$B489="",$D489=""),0,IF(COUNTIFS($B$5:$B489,$B489,$D$5:$D489,$D489)=1,1,0))</f>
        <v>0</v>
      </c>
      <c r="Q489" s="8">
        <f>IF(OR($N489&lt;&gt;"OK",$B489="",$D489="",$E489&lt;&gt;"Yes"),0,IF(COUNTIFS($B$5:$B489,$B489,$D$5:$D489,$D489,$E$5:$E489,"Yes")=1,1,0))</f>
        <v>0</v>
      </c>
      <c r="R489" s="8">
        <f>IF(OR($N489&lt;&gt;"OK",$B489="",$G489=""),0,IF(COUNTIFS($B$5:$B489,$B489,$G$5:$G489,$G489)=1,1,0))</f>
        <v>0</v>
      </c>
    </row>
    <row r="490" spans="1:18" ht="30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4"/>
      <c r="M490" s="3"/>
      <c r="N490" s="5" t="str">
        <f>IF(OR(B490="",D490=""),"",IF(B490=D490,"CHECK: SAME NODE",IF(COUNTIF(Nodes!$A$5:$A$254,B490)=0,"CHECK: FROM ID",IF(COUNTIF(Nodes!$A$5:$A$254,D490)=0,"CHECK: TO ID",IF(AND(G490&lt;&gt;"",COUNTIF(Nodes!$A$5:$A$254,G490)=0),"CHECK: FALLBACK ID","OK")))))</f>
        <v/>
      </c>
      <c r="O490" s="3"/>
      <c r="P490" s="8">
        <f>IF(OR($N490&lt;&gt;"OK",$B490="",$D490=""),0,IF(COUNTIFS($B$5:$B490,$B490,$D$5:$D490,$D490)=1,1,0))</f>
        <v>0</v>
      </c>
      <c r="Q490" s="8">
        <f>IF(OR($N490&lt;&gt;"OK",$B490="",$D490="",$E490&lt;&gt;"Yes"),0,IF(COUNTIFS($B$5:$B490,$B490,$D$5:$D490,$D490,$E$5:$E490,"Yes")=1,1,0))</f>
        <v>0</v>
      </c>
      <c r="R490" s="8">
        <f>IF(OR($N490&lt;&gt;"OK",$B490="",$G490=""),0,IF(COUNTIFS($B$5:$B490,$B490,$G$5:$G490,$G490)=1,1,0))</f>
        <v>0</v>
      </c>
    </row>
    <row r="491" spans="1:18" ht="30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4"/>
      <c r="M491" s="3"/>
      <c r="N491" s="5" t="str">
        <f>IF(OR(B491="",D491=""),"",IF(B491=D491,"CHECK: SAME NODE",IF(COUNTIF(Nodes!$A$5:$A$254,B491)=0,"CHECK: FROM ID",IF(COUNTIF(Nodes!$A$5:$A$254,D491)=0,"CHECK: TO ID",IF(AND(G491&lt;&gt;"",COUNTIF(Nodes!$A$5:$A$254,G491)=0),"CHECK: FALLBACK ID","OK")))))</f>
        <v/>
      </c>
      <c r="O491" s="3"/>
      <c r="P491" s="8">
        <f>IF(OR($N491&lt;&gt;"OK",$B491="",$D491=""),0,IF(COUNTIFS($B$5:$B491,$B491,$D$5:$D491,$D491)=1,1,0))</f>
        <v>0</v>
      </c>
      <c r="Q491" s="8">
        <f>IF(OR($N491&lt;&gt;"OK",$B491="",$D491="",$E491&lt;&gt;"Yes"),0,IF(COUNTIFS($B$5:$B491,$B491,$D$5:$D491,$D491,$E$5:$E491,"Yes")=1,1,0))</f>
        <v>0</v>
      </c>
      <c r="R491" s="8">
        <f>IF(OR($N491&lt;&gt;"OK",$B491="",$G491=""),0,IF(COUNTIFS($B$5:$B491,$B491,$G$5:$G491,$G491)=1,1,0))</f>
        <v>0</v>
      </c>
    </row>
    <row r="492" spans="1:18" ht="30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4"/>
      <c r="M492" s="3"/>
      <c r="N492" s="5" t="str">
        <f>IF(OR(B492="",D492=""),"",IF(B492=D492,"CHECK: SAME NODE",IF(COUNTIF(Nodes!$A$5:$A$254,B492)=0,"CHECK: FROM ID",IF(COUNTIF(Nodes!$A$5:$A$254,D492)=0,"CHECK: TO ID",IF(AND(G492&lt;&gt;"",COUNTIF(Nodes!$A$5:$A$254,G492)=0),"CHECK: FALLBACK ID","OK")))))</f>
        <v/>
      </c>
      <c r="O492" s="3"/>
      <c r="P492" s="8">
        <f>IF(OR($N492&lt;&gt;"OK",$B492="",$D492=""),0,IF(COUNTIFS($B$5:$B492,$B492,$D$5:$D492,$D492)=1,1,0))</f>
        <v>0</v>
      </c>
      <c r="Q492" s="8">
        <f>IF(OR($N492&lt;&gt;"OK",$B492="",$D492="",$E492&lt;&gt;"Yes"),0,IF(COUNTIFS($B$5:$B492,$B492,$D$5:$D492,$D492,$E$5:$E492,"Yes")=1,1,0))</f>
        <v>0</v>
      </c>
      <c r="R492" s="8">
        <f>IF(OR($N492&lt;&gt;"OK",$B492="",$G492=""),0,IF(COUNTIFS($B$5:$B492,$B492,$G$5:$G492,$G492)=1,1,0))</f>
        <v>0</v>
      </c>
    </row>
    <row r="493" spans="1:18" ht="30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4"/>
      <c r="M493" s="3"/>
      <c r="N493" s="5" t="str">
        <f>IF(OR(B493="",D493=""),"",IF(B493=D493,"CHECK: SAME NODE",IF(COUNTIF(Nodes!$A$5:$A$254,B493)=0,"CHECK: FROM ID",IF(COUNTIF(Nodes!$A$5:$A$254,D493)=0,"CHECK: TO ID",IF(AND(G493&lt;&gt;"",COUNTIF(Nodes!$A$5:$A$254,G493)=0),"CHECK: FALLBACK ID","OK")))))</f>
        <v/>
      </c>
      <c r="O493" s="3"/>
      <c r="P493" s="8">
        <f>IF(OR($N493&lt;&gt;"OK",$B493="",$D493=""),0,IF(COUNTIFS($B$5:$B493,$B493,$D$5:$D493,$D493)=1,1,0))</f>
        <v>0</v>
      </c>
      <c r="Q493" s="8">
        <f>IF(OR($N493&lt;&gt;"OK",$B493="",$D493="",$E493&lt;&gt;"Yes"),0,IF(COUNTIFS($B$5:$B493,$B493,$D$5:$D493,$D493,$E$5:$E493,"Yes")=1,1,0))</f>
        <v>0</v>
      </c>
      <c r="R493" s="8">
        <f>IF(OR($N493&lt;&gt;"OK",$B493="",$G493=""),0,IF(COUNTIFS($B$5:$B493,$B493,$G$5:$G493,$G493)=1,1,0))</f>
        <v>0</v>
      </c>
    </row>
    <row r="494" spans="1:18" ht="30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4"/>
      <c r="M494" s="3"/>
      <c r="N494" s="5" t="str">
        <f>IF(OR(B494="",D494=""),"",IF(B494=D494,"CHECK: SAME NODE",IF(COUNTIF(Nodes!$A$5:$A$254,B494)=0,"CHECK: FROM ID",IF(COUNTIF(Nodes!$A$5:$A$254,D494)=0,"CHECK: TO ID",IF(AND(G494&lt;&gt;"",COUNTIF(Nodes!$A$5:$A$254,G494)=0),"CHECK: FALLBACK ID","OK")))))</f>
        <v/>
      </c>
      <c r="O494" s="3"/>
      <c r="P494" s="8">
        <f>IF(OR($N494&lt;&gt;"OK",$B494="",$D494=""),0,IF(COUNTIFS($B$5:$B494,$B494,$D$5:$D494,$D494)=1,1,0))</f>
        <v>0</v>
      </c>
      <c r="Q494" s="8">
        <f>IF(OR($N494&lt;&gt;"OK",$B494="",$D494="",$E494&lt;&gt;"Yes"),0,IF(COUNTIFS($B$5:$B494,$B494,$D$5:$D494,$D494,$E$5:$E494,"Yes")=1,1,0))</f>
        <v>0</v>
      </c>
      <c r="R494" s="8">
        <f>IF(OR($N494&lt;&gt;"OK",$B494="",$G494=""),0,IF(COUNTIFS($B$5:$B494,$B494,$G$5:$G494,$G494)=1,1,0))</f>
        <v>0</v>
      </c>
    </row>
    <row r="495" spans="1:18" ht="30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4"/>
      <c r="M495" s="3"/>
      <c r="N495" s="5" t="str">
        <f>IF(OR(B495="",D495=""),"",IF(B495=D495,"CHECK: SAME NODE",IF(COUNTIF(Nodes!$A$5:$A$254,B495)=0,"CHECK: FROM ID",IF(COUNTIF(Nodes!$A$5:$A$254,D495)=0,"CHECK: TO ID",IF(AND(G495&lt;&gt;"",COUNTIF(Nodes!$A$5:$A$254,G495)=0),"CHECK: FALLBACK ID","OK")))))</f>
        <v/>
      </c>
      <c r="O495" s="3"/>
      <c r="P495" s="8">
        <f>IF(OR($N495&lt;&gt;"OK",$B495="",$D495=""),0,IF(COUNTIFS($B$5:$B495,$B495,$D$5:$D495,$D495)=1,1,0))</f>
        <v>0</v>
      </c>
      <c r="Q495" s="8">
        <f>IF(OR($N495&lt;&gt;"OK",$B495="",$D495="",$E495&lt;&gt;"Yes"),0,IF(COUNTIFS($B$5:$B495,$B495,$D$5:$D495,$D495,$E$5:$E495,"Yes")=1,1,0))</f>
        <v>0</v>
      </c>
      <c r="R495" s="8">
        <f>IF(OR($N495&lt;&gt;"OK",$B495="",$G495=""),0,IF(COUNTIFS($B$5:$B495,$B495,$G$5:$G495,$G495)=1,1,0))</f>
        <v>0</v>
      </c>
    </row>
    <row r="496" spans="1:18" ht="30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4"/>
      <c r="M496" s="3"/>
      <c r="N496" s="5" t="str">
        <f>IF(OR(B496="",D496=""),"",IF(B496=D496,"CHECK: SAME NODE",IF(COUNTIF(Nodes!$A$5:$A$254,B496)=0,"CHECK: FROM ID",IF(COUNTIF(Nodes!$A$5:$A$254,D496)=0,"CHECK: TO ID",IF(AND(G496&lt;&gt;"",COUNTIF(Nodes!$A$5:$A$254,G496)=0),"CHECK: FALLBACK ID","OK")))))</f>
        <v/>
      </c>
      <c r="O496" s="3"/>
      <c r="P496" s="8">
        <f>IF(OR($N496&lt;&gt;"OK",$B496="",$D496=""),0,IF(COUNTIFS($B$5:$B496,$B496,$D$5:$D496,$D496)=1,1,0))</f>
        <v>0</v>
      </c>
      <c r="Q496" s="8">
        <f>IF(OR($N496&lt;&gt;"OK",$B496="",$D496="",$E496&lt;&gt;"Yes"),0,IF(COUNTIFS($B$5:$B496,$B496,$D$5:$D496,$D496,$E$5:$E496,"Yes")=1,1,0))</f>
        <v>0</v>
      </c>
      <c r="R496" s="8">
        <f>IF(OR($N496&lt;&gt;"OK",$B496="",$G496=""),0,IF(COUNTIFS($B$5:$B496,$B496,$G$5:$G496,$G496)=1,1,0))</f>
        <v>0</v>
      </c>
    </row>
    <row r="497" spans="1:18" ht="30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4"/>
      <c r="M497" s="3"/>
      <c r="N497" s="5" t="str">
        <f>IF(OR(B497="",D497=""),"",IF(B497=D497,"CHECK: SAME NODE",IF(COUNTIF(Nodes!$A$5:$A$254,B497)=0,"CHECK: FROM ID",IF(COUNTIF(Nodes!$A$5:$A$254,D497)=0,"CHECK: TO ID",IF(AND(G497&lt;&gt;"",COUNTIF(Nodes!$A$5:$A$254,G497)=0),"CHECK: FALLBACK ID","OK")))))</f>
        <v/>
      </c>
      <c r="O497" s="3"/>
      <c r="P497" s="8">
        <f>IF(OR($N497&lt;&gt;"OK",$B497="",$D497=""),0,IF(COUNTIFS($B$5:$B497,$B497,$D$5:$D497,$D497)=1,1,0))</f>
        <v>0</v>
      </c>
      <c r="Q497" s="8">
        <f>IF(OR($N497&lt;&gt;"OK",$B497="",$D497="",$E497&lt;&gt;"Yes"),0,IF(COUNTIFS($B$5:$B497,$B497,$D$5:$D497,$D497,$E$5:$E497,"Yes")=1,1,0))</f>
        <v>0</v>
      </c>
      <c r="R497" s="8">
        <f>IF(OR($N497&lt;&gt;"OK",$B497="",$G497=""),0,IF(COUNTIFS($B$5:$B497,$B497,$G$5:$G497,$G497)=1,1,0))</f>
        <v>0</v>
      </c>
    </row>
    <row r="498" spans="1:18" ht="30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4"/>
      <c r="M498" s="3"/>
      <c r="N498" s="5" t="str">
        <f>IF(OR(B498="",D498=""),"",IF(B498=D498,"CHECK: SAME NODE",IF(COUNTIF(Nodes!$A$5:$A$254,B498)=0,"CHECK: FROM ID",IF(COUNTIF(Nodes!$A$5:$A$254,D498)=0,"CHECK: TO ID",IF(AND(G498&lt;&gt;"",COUNTIF(Nodes!$A$5:$A$254,G498)=0),"CHECK: FALLBACK ID","OK")))))</f>
        <v/>
      </c>
      <c r="O498" s="3"/>
      <c r="P498" s="8">
        <f>IF(OR($N498&lt;&gt;"OK",$B498="",$D498=""),0,IF(COUNTIFS($B$5:$B498,$B498,$D$5:$D498,$D498)=1,1,0))</f>
        <v>0</v>
      </c>
      <c r="Q498" s="8">
        <f>IF(OR($N498&lt;&gt;"OK",$B498="",$D498="",$E498&lt;&gt;"Yes"),0,IF(COUNTIFS($B$5:$B498,$B498,$D$5:$D498,$D498,$E$5:$E498,"Yes")=1,1,0))</f>
        <v>0</v>
      </c>
      <c r="R498" s="8">
        <f>IF(OR($N498&lt;&gt;"OK",$B498="",$G498=""),0,IF(COUNTIFS($B$5:$B498,$B498,$G$5:$G498,$G498)=1,1,0))</f>
        <v>0</v>
      </c>
    </row>
    <row r="499" spans="1:18" ht="30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4"/>
      <c r="M499" s="3"/>
      <c r="N499" s="5" t="str">
        <f>IF(OR(B499="",D499=""),"",IF(B499=D499,"CHECK: SAME NODE",IF(COUNTIF(Nodes!$A$5:$A$254,B499)=0,"CHECK: FROM ID",IF(COUNTIF(Nodes!$A$5:$A$254,D499)=0,"CHECK: TO ID",IF(AND(G499&lt;&gt;"",COUNTIF(Nodes!$A$5:$A$254,G499)=0),"CHECK: FALLBACK ID","OK")))))</f>
        <v/>
      </c>
      <c r="O499" s="3"/>
      <c r="P499" s="8">
        <f>IF(OR($N499&lt;&gt;"OK",$B499="",$D499=""),0,IF(COUNTIFS($B$5:$B499,$B499,$D$5:$D499,$D499)=1,1,0))</f>
        <v>0</v>
      </c>
      <c r="Q499" s="8">
        <f>IF(OR($N499&lt;&gt;"OK",$B499="",$D499="",$E499&lt;&gt;"Yes"),0,IF(COUNTIFS($B$5:$B499,$B499,$D$5:$D499,$D499,$E$5:$E499,"Yes")=1,1,0))</f>
        <v>0</v>
      </c>
      <c r="R499" s="8">
        <f>IF(OR($N499&lt;&gt;"OK",$B499="",$G499=""),0,IF(COUNTIFS($B$5:$B499,$B499,$G$5:$G499,$G499)=1,1,0))</f>
        <v>0</v>
      </c>
    </row>
    <row r="500" spans="1:18" ht="30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4"/>
      <c r="M500" s="3"/>
      <c r="N500" s="5" t="str">
        <f>IF(OR(B500="",D500=""),"",IF(B500=D500,"CHECK: SAME NODE",IF(COUNTIF(Nodes!$A$5:$A$254,B500)=0,"CHECK: FROM ID",IF(COUNTIF(Nodes!$A$5:$A$254,D500)=0,"CHECK: TO ID",IF(AND(G500&lt;&gt;"",COUNTIF(Nodes!$A$5:$A$254,G500)=0),"CHECK: FALLBACK ID","OK")))))</f>
        <v/>
      </c>
      <c r="O500" s="3"/>
      <c r="P500" s="8">
        <f>IF(OR($N500&lt;&gt;"OK",$B500="",$D500=""),0,IF(COUNTIFS($B$5:$B500,$B500,$D$5:$D500,$D500)=1,1,0))</f>
        <v>0</v>
      </c>
      <c r="Q500" s="8">
        <f>IF(OR($N500&lt;&gt;"OK",$B500="",$D500="",$E500&lt;&gt;"Yes"),0,IF(COUNTIFS($B$5:$B500,$B500,$D$5:$D500,$D500,$E$5:$E500,"Yes")=1,1,0))</f>
        <v>0</v>
      </c>
      <c r="R500" s="8">
        <f>IF(OR($N500&lt;&gt;"OK",$B500="",$G500=""),0,IF(COUNTIFS($B$5:$B500,$B500,$G$5:$G500,$G500)=1,1,0))</f>
        <v>0</v>
      </c>
    </row>
    <row r="501" spans="1:18" ht="30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4"/>
      <c r="M501" s="3"/>
      <c r="N501" s="5" t="str">
        <f>IF(OR(B501="",D501=""),"",IF(B501=D501,"CHECK: SAME NODE",IF(COUNTIF(Nodes!$A$5:$A$254,B501)=0,"CHECK: FROM ID",IF(COUNTIF(Nodes!$A$5:$A$254,D501)=0,"CHECK: TO ID",IF(AND(G501&lt;&gt;"",COUNTIF(Nodes!$A$5:$A$254,G501)=0),"CHECK: FALLBACK ID","OK")))))</f>
        <v/>
      </c>
      <c r="O501" s="3"/>
      <c r="P501" s="8">
        <f>IF(OR($N501&lt;&gt;"OK",$B501="",$D501=""),0,IF(COUNTIFS($B$5:$B501,$B501,$D$5:$D501,$D501)=1,1,0))</f>
        <v>0</v>
      </c>
      <c r="Q501" s="8">
        <f>IF(OR($N501&lt;&gt;"OK",$B501="",$D501="",$E501&lt;&gt;"Yes"),0,IF(COUNTIFS($B$5:$B501,$B501,$D$5:$D501,$D501,$E$5:$E501,"Yes")=1,1,0))</f>
        <v>0</v>
      </c>
      <c r="R501" s="8">
        <f>IF(OR($N501&lt;&gt;"OK",$B501="",$G501=""),0,IF(COUNTIFS($B$5:$B501,$B501,$G$5:$G501,$G501)=1,1,0))</f>
        <v>0</v>
      </c>
    </row>
    <row r="502" spans="1:18" ht="30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4"/>
      <c r="M502" s="3"/>
      <c r="N502" s="5" t="str">
        <f>IF(OR(B502="",D502=""),"",IF(B502=D502,"CHECK: SAME NODE",IF(COUNTIF(Nodes!$A$5:$A$254,B502)=0,"CHECK: FROM ID",IF(COUNTIF(Nodes!$A$5:$A$254,D502)=0,"CHECK: TO ID",IF(AND(G502&lt;&gt;"",COUNTIF(Nodes!$A$5:$A$254,G502)=0),"CHECK: FALLBACK ID","OK")))))</f>
        <v/>
      </c>
      <c r="O502" s="3"/>
      <c r="P502" s="8">
        <f>IF(OR($N502&lt;&gt;"OK",$B502="",$D502=""),0,IF(COUNTIFS($B$5:$B502,$B502,$D$5:$D502,$D502)=1,1,0))</f>
        <v>0</v>
      </c>
      <c r="Q502" s="8">
        <f>IF(OR($N502&lt;&gt;"OK",$B502="",$D502="",$E502&lt;&gt;"Yes"),0,IF(COUNTIFS($B$5:$B502,$B502,$D$5:$D502,$D502,$E$5:$E502,"Yes")=1,1,0))</f>
        <v>0</v>
      </c>
      <c r="R502" s="8">
        <f>IF(OR($N502&lt;&gt;"OK",$B502="",$G502=""),0,IF(COUNTIFS($B$5:$B502,$B502,$G$5:$G502,$G502)=1,1,0))</f>
        <v>0</v>
      </c>
    </row>
    <row r="503" spans="1:18" ht="30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4"/>
      <c r="M503" s="3"/>
      <c r="N503" s="5" t="str">
        <f>IF(OR(B503="",D503=""),"",IF(B503=D503,"CHECK: SAME NODE",IF(COUNTIF(Nodes!$A$5:$A$254,B503)=0,"CHECK: FROM ID",IF(COUNTIF(Nodes!$A$5:$A$254,D503)=0,"CHECK: TO ID",IF(AND(G503&lt;&gt;"",COUNTIF(Nodes!$A$5:$A$254,G503)=0),"CHECK: FALLBACK ID","OK")))))</f>
        <v/>
      </c>
      <c r="O503" s="3"/>
      <c r="P503" s="8">
        <f>IF(OR($N503&lt;&gt;"OK",$B503="",$D503=""),0,IF(COUNTIFS($B$5:$B503,$B503,$D$5:$D503,$D503)=1,1,0))</f>
        <v>0</v>
      </c>
      <c r="Q503" s="8">
        <f>IF(OR($N503&lt;&gt;"OK",$B503="",$D503="",$E503&lt;&gt;"Yes"),0,IF(COUNTIFS($B$5:$B503,$B503,$D$5:$D503,$D503,$E$5:$E503,"Yes")=1,1,0))</f>
        <v>0</v>
      </c>
      <c r="R503" s="8">
        <f>IF(OR($N503&lt;&gt;"OK",$B503="",$G503=""),0,IF(COUNTIFS($B$5:$B503,$B503,$G$5:$G503,$G503)=1,1,0))</f>
        <v>0</v>
      </c>
    </row>
    <row r="504" spans="1:18" ht="30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4"/>
      <c r="M504" s="3"/>
      <c r="N504" s="5" t="str">
        <f>IF(OR(B504="",D504=""),"",IF(B504=D504,"CHECK: SAME NODE",IF(COUNTIF(Nodes!$A$5:$A$254,B504)=0,"CHECK: FROM ID",IF(COUNTIF(Nodes!$A$5:$A$254,D504)=0,"CHECK: TO ID",IF(AND(G504&lt;&gt;"",COUNTIF(Nodes!$A$5:$A$254,G504)=0),"CHECK: FALLBACK ID","OK")))))</f>
        <v/>
      </c>
      <c r="O504" s="3"/>
      <c r="P504" s="8">
        <f>IF(OR($N504&lt;&gt;"OK",$B504="",$D504=""),0,IF(COUNTIFS($B$5:$B504,$B504,$D$5:$D504,$D504)=1,1,0))</f>
        <v>0</v>
      </c>
      <c r="Q504" s="8">
        <f>IF(OR($N504&lt;&gt;"OK",$B504="",$D504="",$E504&lt;&gt;"Yes"),0,IF(COUNTIFS($B$5:$B504,$B504,$D$5:$D504,$D504,$E$5:$E504,"Yes")=1,1,0))</f>
        <v>0</v>
      </c>
      <c r="R504" s="8">
        <f>IF(OR($N504&lt;&gt;"OK",$B504="",$G504=""),0,IF(COUNTIFS($B$5:$B504,$B504,$G$5:$G504,$G504)=1,1,0))</f>
        <v>0</v>
      </c>
    </row>
  </sheetData>
  <mergeCells count="3">
    <mergeCell ref="A1:O1"/>
    <mergeCell ref="A3:O3"/>
    <mergeCell ref="A2:O2"/>
  </mergeCells>
  <conditionalFormatting sqref="H5:I504">
    <cfRule type="expression" dxfId="4" priority="2">
      <formula>OR(H5="Unknown",H5="Not assessed",I5="No",I5="Unknown")</formula>
    </cfRule>
  </conditionalFormatting>
  <conditionalFormatting sqref="N5:N504">
    <cfRule type="expression" dxfId="3" priority="1">
      <formula>AND(N5&lt;&gt;"",N5&lt;&gt;"OK")</formula>
    </cfRule>
  </conditionalFormatting>
  <dataValidations count="9">
    <dataValidation type="list" allowBlank="1" showInputMessage="1" showErrorMessage="1" errorTitle="Invalid value" error="Select a value from the list." promptTitle="From node" prompt="Select the dependent node." sqref="B5:B504" xr:uid="{00000000-0002-0000-0200-000000000000}">
      <formula1>NodeIDs</formula1>
    </dataValidation>
    <dataValidation type="list" allowBlank="1" showInputMessage="1" showErrorMessage="1" errorTitle="Invalid value" error="Select a value from the list." promptTitle="Relationship" prompt="Select how the FROM node depends on the TO node." sqref="C5:C504" xr:uid="{00000000-0002-0000-0200-000001000000}">
      <formula1>Relationships</formula1>
    </dataValidation>
    <dataValidation type="list" allowBlank="1" showInputMessage="1" showErrorMessage="1" errorTitle="Invalid value" error="Select a value from the list." promptTitle="To node" prompt="Select the upstream dependency." sqref="D5:D504" xr:uid="{00000000-0002-0000-0200-000002000000}">
      <formula1>NodeIDs</formula1>
    </dataValidation>
    <dataValidation type="list" allowBlank="1" showInputMessage="1" showErrorMessage="1" errorTitle="Invalid value" error="Select a value from the list." promptTitle="Critical path" prompt="Select Yes, No or Unknown." sqref="E5:E504" xr:uid="{00000000-0002-0000-0200-000003000000}">
      <formula1>YesNoUnknown</formula1>
    </dataValidation>
    <dataValidation type="list" allowBlank="1" showInputMessage="1" showErrorMessage="1" errorTitle="Invalid value" error="Select a value from the list." promptTitle="Impact" prompt="Record the expected operational effect if this dependency is unavailable." sqref="F5:F504" xr:uid="{00000000-0002-0000-0200-000004000000}">
      <formula1>UnavailableImpact</formula1>
    </dataValidation>
    <dataValidation type="list" allowBlank="1" showInputMessage="1" showErrorMessage="1" errorTitle="Invalid value" error="Select a value from the list." promptTitle="Fallback node" prompt="Select a documented alternative node, if one exists." sqref="G5:G504" xr:uid="{00000000-0002-0000-0200-000005000000}">
      <formula1>NodeIDs</formula1>
    </dataValidation>
    <dataValidation type="list" allowBlank="1" showInputMessage="1" showErrorMessage="1" errorTitle="Invalid value" error="Select a value from the list." promptTitle="Structural independence" prompt="Verify the fallback's upstream dependencies before selecting Yes - verified." sqref="H5:H504" xr:uid="{00000000-0002-0000-0200-000006000000}">
      <formula1>StructuralIndependence</formula1>
    </dataValidation>
    <dataValidation type="list" allowBlank="1" showInputMessage="1" showErrorMessage="1" errorTitle="Invalid value" error="Select a value from the list." promptTitle="Correlation testing" prompt="Record whether common or correlated failure has been tested." sqref="I5:I504" xr:uid="{00000000-0002-0000-0200-000007000000}">
      <formula1>CorrelationTested</formula1>
    </dataValidation>
    <dataValidation type="list" allowBlank="1" showInputMessage="1" showErrorMessage="1" errorTitle="Invalid value" error="Select a value from the list." promptTitle="Verification" prompt="Record the evidence status for this relationship." sqref="J5:J504" xr:uid="{00000000-0002-0000-0200-000008000000}">
      <formula1>Verification</formula1>
    </dataValidation>
  </dataValidations>
  <pageMargins left="0.25" right="0.25" top="0.45" bottom="0.45" header="0.15" footer="0.2"/>
  <pageSetup paperSize="9" orientation="landscape"/>
  <headerFooter>
    <oddFooter>&amp;L&amp;8 &amp;K6D768BLibra Sentinel | AI Dependency Map Template&amp;R&amp;8 &amp;K6D768BPage &amp;P of &amp;N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A33A3A"/>
    <pageSetUpPr fitToPage="1"/>
  </sheetPr>
  <dimension ref="A1:L254"/>
  <sheetViews>
    <sheetView showGridLines="0" zoomScale="85" workbookViewId="0">
      <pane xSplit="1" ySplit="4" topLeftCell="B5" activePane="bottomRight" state="frozen"/>
      <selection pane="topRight"/>
      <selection pane="bottomLeft"/>
      <selection pane="bottomRight" sqref="A1:L1"/>
    </sheetView>
  </sheetViews>
  <sheetFormatPr defaultRowHeight="14.4" x14ac:dyDescent="0.3"/>
  <cols>
    <col min="1" max="1" width="14" customWidth="1"/>
    <col min="2" max="2" width="28" customWidth="1"/>
    <col min="3" max="3" width="26" customWidth="1"/>
    <col min="4" max="4" width="25" customWidth="1"/>
    <col min="5" max="5" width="20" customWidth="1"/>
    <col min="6" max="6" width="19" customWidth="1"/>
    <col min="7" max="7" width="17" customWidth="1"/>
    <col min="8" max="8" width="26" customWidth="1"/>
    <col min="9" max="9" width="18" customWidth="1"/>
    <col min="10" max="10" width="16" customWidth="1"/>
    <col min="11" max="11" width="22" customWidth="1"/>
    <col min="12" max="12" width="40" customWidth="1"/>
  </cols>
  <sheetData>
    <row r="1" spans="1:12" ht="30" customHeight="1" x14ac:dyDescent="0.3">
      <c r="A1" s="32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30" customHeight="1" x14ac:dyDescent="0.3">
      <c r="A2" s="31" t="s">
        <v>71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x14ac:dyDescent="0.3">
      <c r="A3" s="30" t="s">
        <v>72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34.049999999999997" customHeight="1" x14ac:dyDescent="0.3">
      <c r="A4" s="2" t="s">
        <v>38</v>
      </c>
      <c r="B4" s="2" t="s">
        <v>39</v>
      </c>
      <c r="C4" s="2" t="s">
        <v>40</v>
      </c>
      <c r="D4" s="2" t="s">
        <v>41</v>
      </c>
      <c r="E4" s="2" t="s">
        <v>73</v>
      </c>
      <c r="F4" s="2" t="s">
        <v>74</v>
      </c>
      <c r="G4" s="2" t="s">
        <v>75</v>
      </c>
      <c r="H4" s="2" t="s">
        <v>76</v>
      </c>
      <c r="I4" s="2" t="s">
        <v>48</v>
      </c>
      <c r="J4" s="2" t="s">
        <v>50</v>
      </c>
      <c r="K4" s="2" t="s">
        <v>77</v>
      </c>
      <c r="L4" s="2" t="s">
        <v>78</v>
      </c>
    </row>
    <row r="5" spans="1:12" ht="30" customHeight="1" x14ac:dyDescent="0.3">
      <c r="A5" s="5" t="str">
        <f>IF(Nodes!A5="","",Nodes!A5)</f>
        <v/>
      </c>
      <c r="B5" s="5" t="str">
        <f>IF($A5="","",Nodes!B5)</f>
        <v/>
      </c>
      <c r="C5" s="5" t="str">
        <f>IF($A5="","",Nodes!C5)</f>
        <v/>
      </c>
      <c r="D5" s="5" t="str">
        <f>IF($A5="","",Nodes!D5)</f>
        <v/>
      </c>
      <c r="E5" s="5" t="str">
        <f>IF($A5="","",SUMIFS(Connections!$P$5:$P$504,Connections!$D$5:$D$504,$A5))</f>
        <v/>
      </c>
      <c r="F5" s="5" t="str">
        <f>IF($A5="","",SUMIFS(Connections!$Q$5:$Q$504,Connections!$D$5:$D$504,$A5))</f>
        <v/>
      </c>
      <c r="G5" s="5" t="str">
        <f>IF($A5="","",SUMIFS(Connections!$R$5:$R$504,Connections!$G$5:$G$504,$A5))</f>
        <v/>
      </c>
      <c r="H5" s="5" t="str">
        <f t="shared" ref="H5:H68" si="0">IF($A5="","",IF(AND(E5&gt;1,F5&gt;0),"SHARED - CRITICAL PATH",IF(E5&gt;1,"SHARED DEPENDENCY",IF(G5&gt;1,"SHARED FALLBACK","NOT SHARED / UNUSED"))))</f>
        <v/>
      </c>
      <c r="I5" s="5" t="str">
        <f>IF($A5="","",Nodes!K5)</f>
        <v/>
      </c>
      <c r="J5" s="6" t="str">
        <f>IF($A5="","",Nodes!M5)</f>
        <v/>
      </c>
      <c r="K5" s="7"/>
      <c r="L5" s="7"/>
    </row>
    <row r="6" spans="1:12" ht="30" customHeight="1" x14ac:dyDescent="0.3">
      <c r="A6" s="5" t="str">
        <f>IF(Nodes!A6="","",Nodes!A6)</f>
        <v/>
      </c>
      <c r="B6" s="5" t="str">
        <f>IF($A6="","",Nodes!B6)</f>
        <v/>
      </c>
      <c r="C6" s="5" t="str">
        <f>IF($A6="","",Nodes!C6)</f>
        <v/>
      </c>
      <c r="D6" s="5" t="str">
        <f>IF($A6="","",Nodes!D6)</f>
        <v/>
      </c>
      <c r="E6" s="5" t="str">
        <f>IF($A6="","",SUMIFS(Connections!$P$5:$P$504,Connections!$D$5:$D$504,$A6))</f>
        <v/>
      </c>
      <c r="F6" s="5" t="str">
        <f>IF($A6="","",SUMIFS(Connections!$Q$5:$Q$504,Connections!$D$5:$D$504,$A6))</f>
        <v/>
      </c>
      <c r="G6" s="5" t="str">
        <f>IF($A6="","",SUMIFS(Connections!$R$5:$R$504,Connections!$G$5:$G$504,$A6))</f>
        <v/>
      </c>
      <c r="H6" s="5" t="str">
        <f t="shared" si="0"/>
        <v/>
      </c>
      <c r="I6" s="5" t="str">
        <f>IF($A6="","",Nodes!K6)</f>
        <v/>
      </c>
      <c r="J6" s="6" t="str">
        <f>IF($A6="","",Nodes!M6)</f>
        <v/>
      </c>
      <c r="K6" s="7"/>
      <c r="L6" s="7"/>
    </row>
    <row r="7" spans="1:12" ht="30" customHeight="1" x14ac:dyDescent="0.3">
      <c r="A7" s="5" t="str">
        <f>IF(Nodes!A7="","",Nodes!A7)</f>
        <v/>
      </c>
      <c r="B7" s="5" t="str">
        <f>IF($A7="","",Nodes!B7)</f>
        <v/>
      </c>
      <c r="C7" s="5" t="str">
        <f>IF($A7="","",Nodes!C7)</f>
        <v/>
      </c>
      <c r="D7" s="5" t="str">
        <f>IF($A7="","",Nodes!D7)</f>
        <v/>
      </c>
      <c r="E7" s="5" t="str">
        <f>IF($A7="","",SUMIFS(Connections!$P$5:$P$504,Connections!$D$5:$D$504,$A7))</f>
        <v/>
      </c>
      <c r="F7" s="5" t="str">
        <f>IF($A7="","",SUMIFS(Connections!$Q$5:$Q$504,Connections!$D$5:$D$504,$A7))</f>
        <v/>
      </c>
      <c r="G7" s="5" t="str">
        <f>IF($A7="","",SUMIFS(Connections!$R$5:$R$504,Connections!$G$5:$G$504,$A7))</f>
        <v/>
      </c>
      <c r="H7" s="5" t="str">
        <f t="shared" si="0"/>
        <v/>
      </c>
      <c r="I7" s="5" t="str">
        <f>IF($A7="","",Nodes!K7)</f>
        <v/>
      </c>
      <c r="J7" s="6" t="str">
        <f>IF($A7="","",Nodes!M7)</f>
        <v/>
      </c>
      <c r="K7" s="7"/>
      <c r="L7" s="7"/>
    </row>
    <row r="8" spans="1:12" ht="30" customHeight="1" x14ac:dyDescent="0.3">
      <c r="A8" s="5" t="str">
        <f>IF(Nodes!A8="","",Nodes!A8)</f>
        <v/>
      </c>
      <c r="B8" s="5" t="str">
        <f>IF($A8="","",Nodes!B8)</f>
        <v/>
      </c>
      <c r="C8" s="5" t="str">
        <f>IF($A8="","",Nodes!C8)</f>
        <v/>
      </c>
      <c r="D8" s="5" t="str">
        <f>IF($A8="","",Nodes!D8)</f>
        <v/>
      </c>
      <c r="E8" s="5" t="str">
        <f>IF($A8="","",SUMIFS(Connections!$P$5:$P$504,Connections!$D$5:$D$504,$A8))</f>
        <v/>
      </c>
      <c r="F8" s="5" t="str">
        <f>IF($A8="","",SUMIFS(Connections!$Q$5:$Q$504,Connections!$D$5:$D$504,$A8))</f>
        <v/>
      </c>
      <c r="G8" s="5" t="str">
        <f>IF($A8="","",SUMIFS(Connections!$R$5:$R$504,Connections!$G$5:$G$504,$A8))</f>
        <v/>
      </c>
      <c r="H8" s="5" t="str">
        <f t="shared" si="0"/>
        <v/>
      </c>
      <c r="I8" s="5" t="str">
        <f>IF($A8="","",Nodes!K8)</f>
        <v/>
      </c>
      <c r="J8" s="6" t="str">
        <f>IF($A8="","",Nodes!M8)</f>
        <v/>
      </c>
      <c r="K8" s="7"/>
      <c r="L8" s="7"/>
    </row>
    <row r="9" spans="1:12" ht="30" customHeight="1" x14ac:dyDescent="0.3">
      <c r="A9" s="5" t="str">
        <f>IF(Nodes!A9="","",Nodes!A9)</f>
        <v/>
      </c>
      <c r="B9" s="5" t="str">
        <f>IF($A9="","",Nodes!B9)</f>
        <v/>
      </c>
      <c r="C9" s="5" t="str">
        <f>IF($A9="","",Nodes!C9)</f>
        <v/>
      </c>
      <c r="D9" s="5" t="str">
        <f>IF($A9="","",Nodes!D9)</f>
        <v/>
      </c>
      <c r="E9" s="5" t="str">
        <f>IF($A9="","",SUMIFS(Connections!$P$5:$P$504,Connections!$D$5:$D$504,$A9))</f>
        <v/>
      </c>
      <c r="F9" s="5" t="str">
        <f>IF($A9="","",SUMIFS(Connections!$Q$5:$Q$504,Connections!$D$5:$D$504,$A9))</f>
        <v/>
      </c>
      <c r="G9" s="5" t="str">
        <f>IF($A9="","",SUMIFS(Connections!$R$5:$R$504,Connections!$G$5:$G$504,$A9))</f>
        <v/>
      </c>
      <c r="H9" s="5" t="str">
        <f t="shared" si="0"/>
        <v/>
      </c>
      <c r="I9" s="5" t="str">
        <f>IF($A9="","",Nodes!K9)</f>
        <v/>
      </c>
      <c r="J9" s="6" t="str">
        <f>IF($A9="","",Nodes!M9)</f>
        <v/>
      </c>
      <c r="K9" s="7"/>
      <c r="L9" s="7"/>
    </row>
    <row r="10" spans="1:12" ht="30" customHeight="1" x14ac:dyDescent="0.3">
      <c r="A10" s="5" t="str">
        <f>IF(Nodes!A10="","",Nodes!A10)</f>
        <v/>
      </c>
      <c r="B10" s="5" t="str">
        <f>IF($A10="","",Nodes!B10)</f>
        <v/>
      </c>
      <c r="C10" s="5" t="str">
        <f>IF($A10="","",Nodes!C10)</f>
        <v/>
      </c>
      <c r="D10" s="5" t="str">
        <f>IF($A10="","",Nodes!D10)</f>
        <v/>
      </c>
      <c r="E10" s="5" t="str">
        <f>IF($A10="","",SUMIFS(Connections!$P$5:$P$504,Connections!$D$5:$D$504,$A10))</f>
        <v/>
      </c>
      <c r="F10" s="5" t="str">
        <f>IF($A10="","",SUMIFS(Connections!$Q$5:$Q$504,Connections!$D$5:$D$504,$A10))</f>
        <v/>
      </c>
      <c r="G10" s="5" t="str">
        <f>IF($A10="","",SUMIFS(Connections!$R$5:$R$504,Connections!$G$5:$G$504,$A10))</f>
        <v/>
      </c>
      <c r="H10" s="5" t="str">
        <f t="shared" si="0"/>
        <v/>
      </c>
      <c r="I10" s="5" t="str">
        <f>IF($A10="","",Nodes!K10)</f>
        <v/>
      </c>
      <c r="J10" s="6" t="str">
        <f>IF($A10="","",Nodes!M10)</f>
        <v/>
      </c>
      <c r="K10" s="7"/>
      <c r="L10" s="7"/>
    </row>
    <row r="11" spans="1:12" ht="30" customHeight="1" x14ac:dyDescent="0.3">
      <c r="A11" s="5" t="str">
        <f>IF(Nodes!A11="","",Nodes!A11)</f>
        <v/>
      </c>
      <c r="B11" s="5" t="str">
        <f>IF($A11="","",Nodes!B11)</f>
        <v/>
      </c>
      <c r="C11" s="5" t="str">
        <f>IF($A11="","",Nodes!C11)</f>
        <v/>
      </c>
      <c r="D11" s="5" t="str">
        <f>IF($A11="","",Nodes!D11)</f>
        <v/>
      </c>
      <c r="E11" s="5" t="str">
        <f>IF($A11="","",SUMIFS(Connections!$P$5:$P$504,Connections!$D$5:$D$504,$A11))</f>
        <v/>
      </c>
      <c r="F11" s="5" t="str">
        <f>IF($A11="","",SUMIFS(Connections!$Q$5:$Q$504,Connections!$D$5:$D$504,$A11))</f>
        <v/>
      </c>
      <c r="G11" s="5" t="str">
        <f>IF($A11="","",SUMIFS(Connections!$R$5:$R$504,Connections!$G$5:$G$504,$A11))</f>
        <v/>
      </c>
      <c r="H11" s="5" t="str">
        <f t="shared" si="0"/>
        <v/>
      </c>
      <c r="I11" s="5" t="str">
        <f>IF($A11="","",Nodes!K11)</f>
        <v/>
      </c>
      <c r="J11" s="6" t="str">
        <f>IF($A11="","",Nodes!M11)</f>
        <v/>
      </c>
      <c r="K11" s="7"/>
      <c r="L11" s="7"/>
    </row>
    <row r="12" spans="1:12" ht="30" customHeight="1" x14ac:dyDescent="0.3">
      <c r="A12" s="5" t="str">
        <f>IF(Nodes!A12="","",Nodes!A12)</f>
        <v/>
      </c>
      <c r="B12" s="5" t="str">
        <f>IF($A12="","",Nodes!B12)</f>
        <v/>
      </c>
      <c r="C12" s="5" t="str">
        <f>IF($A12="","",Nodes!C12)</f>
        <v/>
      </c>
      <c r="D12" s="5" t="str">
        <f>IF($A12="","",Nodes!D12)</f>
        <v/>
      </c>
      <c r="E12" s="5" t="str">
        <f>IF($A12="","",SUMIFS(Connections!$P$5:$P$504,Connections!$D$5:$D$504,$A12))</f>
        <v/>
      </c>
      <c r="F12" s="5" t="str">
        <f>IF($A12="","",SUMIFS(Connections!$Q$5:$Q$504,Connections!$D$5:$D$504,$A12))</f>
        <v/>
      </c>
      <c r="G12" s="5" t="str">
        <f>IF($A12="","",SUMIFS(Connections!$R$5:$R$504,Connections!$G$5:$G$504,$A12))</f>
        <v/>
      </c>
      <c r="H12" s="5" t="str">
        <f t="shared" si="0"/>
        <v/>
      </c>
      <c r="I12" s="5" t="str">
        <f>IF($A12="","",Nodes!K12)</f>
        <v/>
      </c>
      <c r="J12" s="6" t="str">
        <f>IF($A12="","",Nodes!M12)</f>
        <v/>
      </c>
      <c r="K12" s="7"/>
      <c r="L12" s="7"/>
    </row>
    <row r="13" spans="1:12" ht="30" customHeight="1" x14ac:dyDescent="0.3">
      <c r="A13" s="5" t="str">
        <f>IF(Nodes!A13="","",Nodes!A13)</f>
        <v/>
      </c>
      <c r="B13" s="5" t="str">
        <f>IF($A13="","",Nodes!B13)</f>
        <v/>
      </c>
      <c r="C13" s="5" t="str">
        <f>IF($A13="","",Nodes!C13)</f>
        <v/>
      </c>
      <c r="D13" s="5" t="str">
        <f>IF($A13="","",Nodes!D13)</f>
        <v/>
      </c>
      <c r="E13" s="5" t="str">
        <f>IF($A13="","",SUMIFS(Connections!$P$5:$P$504,Connections!$D$5:$D$504,$A13))</f>
        <v/>
      </c>
      <c r="F13" s="5" t="str">
        <f>IF($A13="","",SUMIFS(Connections!$Q$5:$Q$504,Connections!$D$5:$D$504,$A13))</f>
        <v/>
      </c>
      <c r="G13" s="5" t="str">
        <f>IF($A13="","",SUMIFS(Connections!$R$5:$R$504,Connections!$G$5:$G$504,$A13))</f>
        <v/>
      </c>
      <c r="H13" s="5" t="str">
        <f t="shared" si="0"/>
        <v/>
      </c>
      <c r="I13" s="5" t="str">
        <f>IF($A13="","",Nodes!K13)</f>
        <v/>
      </c>
      <c r="J13" s="6" t="str">
        <f>IF($A13="","",Nodes!M13)</f>
        <v/>
      </c>
      <c r="K13" s="7"/>
      <c r="L13" s="7"/>
    </row>
    <row r="14" spans="1:12" ht="30" customHeight="1" x14ac:dyDescent="0.3">
      <c r="A14" s="5" t="str">
        <f>IF(Nodes!A14="","",Nodes!A14)</f>
        <v/>
      </c>
      <c r="B14" s="5" t="str">
        <f>IF($A14="","",Nodes!B14)</f>
        <v/>
      </c>
      <c r="C14" s="5" t="str">
        <f>IF($A14="","",Nodes!C14)</f>
        <v/>
      </c>
      <c r="D14" s="5" t="str">
        <f>IF($A14="","",Nodes!D14)</f>
        <v/>
      </c>
      <c r="E14" s="5" t="str">
        <f>IF($A14="","",SUMIFS(Connections!$P$5:$P$504,Connections!$D$5:$D$504,$A14))</f>
        <v/>
      </c>
      <c r="F14" s="5" t="str">
        <f>IF($A14="","",SUMIFS(Connections!$Q$5:$Q$504,Connections!$D$5:$D$504,$A14))</f>
        <v/>
      </c>
      <c r="G14" s="5" t="str">
        <f>IF($A14="","",SUMIFS(Connections!$R$5:$R$504,Connections!$G$5:$G$504,$A14))</f>
        <v/>
      </c>
      <c r="H14" s="5" t="str">
        <f t="shared" si="0"/>
        <v/>
      </c>
      <c r="I14" s="5" t="str">
        <f>IF($A14="","",Nodes!K14)</f>
        <v/>
      </c>
      <c r="J14" s="6" t="str">
        <f>IF($A14="","",Nodes!M14)</f>
        <v/>
      </c>
      <c r="K14" s="7"/>
      <c r="L14" s="7"/>
    </row>
    <row r="15" spans="1:12" ht="30" customHeight="1" x14ac:dyDescent="0.3">
      <c r="A15" s="5" t="str">
        <f>IF(Nodes!A15="","",Nodes!A15)</f>
        <v/>
      </c>
      <c r="B15" s="5" t="str">
        <f>IF($A15="","",Nodes!B15)</f>
        <v/>
      </c>
      <c r="C15" s="5" t="str">
        <f>IF($A15="","",Nodes!C15)</f>
        <v/>
      </c>
      <c r="D15" s="5" t="str">
        <f>IF($A15="","",Nodes!D15)</f>
        <v/>
      </c>
      <c r="E15" s="5" t="str">
        <f>IF($A15="","",SUMIFS(Connections!$P$5:$P$504,Connections!$D$5:$D$504,$A15))</f>
        <v/>
      </c>
      <c r="F15" s="5" t="str">
        <f>IF($A15="","",SUMIFS(Connections!$Q$5:$Q$504,Connections!$D$5:$D$504,$A15))</f>
        <v/>
      </c>
      <c r="G15" s="5" t="str">
        <f>IF($A15="","",SUMIFS(Connections!$R$5:$R$504,Connections!$G$5:$G$504,$A15))</f>
        <v/>
      </c>
      <c r="H15" s="5" t="str">
        <f t="shared" si="0"/>
        <v/>
      </c>
      <c r="I15" s="5" t="str">
        <f>IF($A15="","",Nodes!K15)</f>
        <v/>
      </c>
      <c r="J15" s="6" t="str">
        <f>IF($A15="","",Nodes!M15)</f>
        <v/>
      </c>
      <c r="K15" s="7"/>
      <c r="L15" s="7"/>
    </row>
    <row r="16" spans="1:12" ht="30" customHeight="1" x14ac:dyDescent="0.3">
      <c r="A16" s="5" t="str">
        <f>IF(Nodes!A16="","",Nodes!A16)</f>
        <v/>
      </c>
      <c r="B16" s="5" t="str">
        <f>IF($A16="","",Nodes!B16)</f>
        <v/>
      </c>
      <c r="C16" s="5" t="str">
        <f>IF($A16="","",Nodes!C16)</f>
        <v/>
      </c>
      <c r="D16" s="5" t="str">
        <f>IF($A16="","",Nodes!D16)</f>
        <v/>
      </c>
      <c r="E16" s="5" t="str">
        <f>IF($A16="","",SUMIFS(Connections!$P$5:$P$504,Connections!$D$5:$D$504,$A16))</f>
        <v/>
      </c>
      <c r="F16" s="5" t="str">
        <f>IF($A16="","",SUMIFS(Connections!$Q$5:$Q$504,Connections!$D$5:$D$504,$A16))</f>
        <v/>
      </c>
      <c r="G16" s="5" t="str">
        <f>IF($A16="","",SUMIFS(Connections!$R$5:$R$504,Connections!$G$5:$G$504,$A16))</f>
        <v/>
      </c>
      <c r="H16" s="5" t="str">
        <f t="shared" si="0"/>
        <v/>
      </c>
      <c r="I16" s="5" t="str">
        <f>IF($A16="","",Nodes!K16)</f>
        <v/>
      </c>
      <c r="J16" s="6" t="str">
        <f>IF($A16="","",Nodes!M16)</f>
        <v/>
      </c>
      <c r="K16" s="7"/>
      <c r="L16" s="7"/>
    </row>
    <row r="17" spans="1:12" ht="30" customHeight="1" x14ac:dyDescent="0.3">
      <c r="A17" s="5" t="str">
        <f>IF(Nodes!A17="","",Nodes!A17)</f>
        <v/>
      </c>
      <c r="B17" s="5" t="str">
        <f>IF($A17="","",Nodes!B17)</f>
        <v/>
      </c>
      <c r="C17" s="5" t="str">
        <f>IF($A17="","",Nodes!C17)</f>
        <v/>
      </c>
      <c r="D17" s="5" t="str">
        <f>IF($A17="","",Nodes!D17)</f>
        <v/>
      </c>
      <c r="E17" s="5" t="str">
        <f>IF($A17="","",SUMIFS(Connections!$P$5:$P$504,Connections!$D$5:$D$504,$A17))</f>
        <v/>
      </c>
      <c r="F17" s="5" t="str">
        <f>IF($A17="","",SUMIFS(Connections!$Q$5:$Q$504,Connections!$D$5:$D$504,$A17))</f>
        <v/>
      </c>
      <c r="G17" s="5" t="str">
        <f>IF($A17="","",SUMIFS(Connections!$R$5:$R$504,Connections!$G$5:$G$504,$A17))</f>
        <v/>
      </c>
      <c r="H17" s="5" t="str">
        <f t="shared" si="0"/>
        <v/>
      </c>
      <c r="I17" s="5" t="str">
        <f>IF($A17="","",Nodes!K17)</f>
        <v/>
      </c>
      <c r="J17" s="6" t="str">
        <f>IF($A17="","",Nodes!M17)</f>
        <v/>
      </c>
      <c r="K17" s="7"/>
      <c r="L17" s="7"/>
    </row>
    <row r="18" spans="1:12" ht="30" customHeight="1" x14ac:dyDescent="0.3">
      <c r="A18" s="5" t="str">
        <f>IF(Nodes!A18="","",Nodes!A18)</f>
        <v/>
      </c>
      <c r="B18" s="5" t="str">
        <f>IF($A18="","",Nodes!B18)</f>
        <v/>
      </c>
      <c r="C18" s="5" t="str">
        <f>IF($A18="","",Nodes!C18)</f>
        <v/>
      </c>
      <c r="D18" s="5" t="str">
        <f>IF($A18="","",Nodes!D18)</f>
        <v/>
      </c>
      <c r="E18" s="5" t="str">
        <f>IF($A18="","",SUMIFS(Connections!$P$5:$P$504,Connections!$D$5:$D$504,$A18))</f>
        <v/>
      </c>
      <c r="F18" s="5" t="str">
        <f>IF($A18="","",SUMIFS(Connections!$Q$5:$Q$504,Connections!$D$5:$D$504,$A18))</f>
        <v/>
      </c>
      <c r="G18" s="5" t="str">
        <f>IF($A18="","",SUMIFS(Connections!$R$5:$R$504,Connections!$G$5:$G$504,$A18))</f>
        <v/>
      </c>
      <c r="H18" s="5" t="str">
        <f t="shared" si="0"/>
        <v/>
      </c>
      <c r="I18" s="5" t="str">
        <f>IF($A18="","",Nodes!K18)</f>
        <v/>
      </c>
      <c r="J18" s="6" t="str">
        <f>IF($A18="","",Nodes!M18)</f>
        <v/>
      </c>
      <c r="K18" s="7"/>
      <c r="L18" s="7"/>
    </row>
    <row r="19" spans="1:12" ht="30" customHeight="1" x14ac:dyDescent="0.3">
      <c r="A19" s="5" t="str">
        <f>IF(Nodes!A19="","",Nodes!A19)</f>
        <v/>
      </c>
      <c r="B19" s="5" t="str">
        <f>IF($A19="","",Nodes!B19)</f>
        <v/>
      </c>
      <c r="C19" s="5" t="str">
        <f>IF($A19="","",Nodes!C19)</f>
        <v/>
      </c>
      <c r="D19" s="5" t="str">
        <f>IF($A19="","",Nodes!D19)</f>
        <v/>
      </c>
      <c r="E19" s="5" t="str">
        <f>IF($A19="","",SUMIFS(Connections!$P$5:$P$504,Connections!$D$5:$D$504,$A19))</f>
        <v/>
      </c>
      <c r="F19" s="5" t="str">
        <f>IF($A19="","",SUMIFS(Connections!$Q$5:$Q$504,Connections!$D$5:$D$504,$A19))</f>
        <v/>
      </c>
      <c r="G19" s="5" t="str">
        <f>IF($A19="","",SUMIFS(Connections!$R$5:$R$504,Connections!$G$5:$G$504,$A19))</f>
        <v/>
      </c>
      <c r="H19" s="5" t="str">
        <f t="shared" si="0"/>
        <v/>
      </c>
      <c r="I19" s="5" t="str">
        <f>IF($A19="","",Nodes!K19)</f>
        <v/>
      </c>
      <c r="J19" s="6" t="str">
        <f>IF($A19="","",Nodes!M19)</f>
        <v/>
      </c>
      <c r="K19" s="7"/>
      <c r="L19" s="7"/>
    </row>
    <row r="20" spans="1:12" ht="30" customHeight="1" x14ac:dyDescent="0.3">
      <c r="A20" s="5" t="str">
        <f>IF(Nodes!A20="","",Nodes!A20)</f>
        <v/>
      </c>
      <c r="B20" s="5" t="str">
        <f>IF($A20="","",Nodes!B20)</f>
        <v/>
      </c>
      <c r="C20" s="5" t="str">
        <f>IF($A20="","",Nodes!C20)</f>
        <v/>
      </c>
      <c r="D20" s="5" t="str">
        <f>IF($A20="","",Nodes!D20)</f>
        <v/>
      </c>
      <c r="E20" s="5" t="str">
        <f>IF($A20="","",SUMIFS(Connections!$P$5:$P$504,Connections!$D$5:$D$504,$A20))</f>
        <v/>
      </c>
      <c r="F20" s="5" t="str">
        <f>IF($A20="","",SUMIFS(Connections!$Q$5:$Q$504,Connections!$D$5:$D$504,$A20))</f>
        <v/>
      </c>
      <c r="G20" s="5" t="str">
        <f>IF($A20="","",SUMIFS(Connections!$R$5:$R$504,Connections!$G$5:$G$504,$A20))</f>
        <v/>
      </c>
      <c r="H20" s="5" t="str">
        <f t="shared" si="0"/>
        <v/>
      </c>
      <c r="I20" s="5" t="str">
        <f>IF($A20="","",Nodes!K20)</f>
        <v/>
      </c>
      <c r="J20" s="6" t="str">
        <f>IF($A20="","",Nodes!M20)</f>
        <v/>
      </c>
      <c r="K20" s="7"/>
      <c r="L20" s="7"/>
    </row>
    <row r="21" spans="1:12" ht="30" customHeight="1" x14ac:dyDescent="0.3">
      <c r="A21" s="5" t="str">
        <f>IF(Nodes!A21="","",Nodes!A21)</f>
        <v/>
      </c>
      <c r="B21" s="5" t="str">
        <f>IF($A21="","",Nodes!B21)</f>
        <v/>
      </c>
      <c r="C21" s="5" t="str">
        <f>IF($A21="","",Nodes!C21)</f>
        <v/>
      </c>
      <c r="D21" s="5" t="str">
        <f>IF($A21="","",Nodes!D21)</f>
        <v/>
      </c>
      <c r="E21" s="5" t="str">
        <f>IF($A21="","",SUMIFS(Connections!$P$5:$P$504,Connections!$D$5:$D$504,$A21))</f>
        <v/>
      </c>
      <c r="F21" s="5" t="str">
        <f>IF($A21="","",SUMIFS(Connections!$Q$5:$Q$504,Connections!$D$5:$D$504,$A21))</f>
        <v/>
      </c>
      <c r="G21" s="5" t="str">
        <f>IF($A21="","",SUMIFS(Connections!$R$5:$R$504,Connections!$G$5:$G$504,$A21))</f>
        <v/>
      </c>
      <c r="H21" s="5" t="str">
        <f t="shared" si="0"/>
        <v/>
      </c>
      <c r="I21" s="5" t="str">
        <f>IF($A21="","",Nodes!K21)</f>
        <v/>
      </c>
      <c r="J21" s="6" t="str">
        <f>IF($A21="","",Nodes!M21)</f>
        <v/>
      </c>
      <c r="K21" s="7"/>
      <c r="L21" s="7"/>
    </row>
    <row r="22" spans="1:12" ht="30" customHeight="1" x14ac:dyDescent="0.3">
      <c r="A22" s="5" t="str">
        <f>IF(Nodes!A22="","",Nodes!A22)</f>
        <v/>
      </c>
      <c r="B22" s="5" t="str">
        <f>IF($A22="","",Nodes!B22)</f>
        <v/>
      </c>
      <c r="C22" s="5" t="str">
        <f>IF($A22="","",Nodes!C22)</f>
        <v/>
      </c>
      <c r="D22" s="5" t="str">
        <f>IF($A22="","",Nodes!D22)</f>
        <v/>
      </c>
      <c r="E22" s="5" t="str">
        <f>IF($A22="","",SUMIFS(Connections!$P$5:$P$504,Connections!$D$5:$D$504,$A22))</f>
        <v/>
      </c>
      <c r="F22" s="5" t="str">
        <f>IF($A22="","",SUMIFS(Connections!$Q$5:$Q$504,Connections!$D$5:$D$504,$A22))</f>
        <v/>
      </c>
      <c r="G22" s="5" t="str">
        <f>IF($A22="","",SUMIFS(Connections!$R$5:$R$504,Connections!$G$5:$G$504,$A22))</f>
        <v/>
      </c>
      <c r="H22" s="5" t="str">
        <f t="shared" si="0"/>
        <v/>
      </c>
      <c r="I22" s="5" t="str">
        <f>IF($A22="","",Nodes!K22)</f>
        <v/>
      </c>
      <c r="J22" s="6" t="str">
        <f>IF($A22="","",Nodes!M22)</f>
        <v/>
      </c>
      <c r="K22" s="7"/>
      <c r="L22" s="7"/>
    </row>
    <row r="23" spans="1:12" ht="30" customHeight="1" x14ac:dyDescent="0.3">
      <c r="A23" s="5" t="str">
        <f>IF(Nodes!A23="","",Nodes!A23)</f>
        <v/>
      </c>
      <c r="B23" s="5" t="str">
        <f>IF($A23="","",Nodes!B23)</f>
        <v/>
      </c>
      <c r="C23" s="5" t="str">
        <f>IF($A23="","",Nodes!C23)</f>
        <v/>
      </c>
      <c r="D23" s="5" t="str">
        <f>IF($A23="","",Nodes!D23)</f>
        <v/>
      </c>
      <c r="E23" s="5" t="str">
        <f>IF($A23="","",SUMIFS(Connections!$P$5:$P$504,Connections!$D$5:$D$504,$A23))</f>
        <v/>
      </c>
      <c r="F23" s="5" t="str">
        <f>IF($A23="","",SUMIFS(Connections!$Q$5:$Q$504,Connections!$D$5:$D$504,$A23))</f>
        <v/>
      </c>
      <c r="G23" s="5" t="str">
        <f>IF($A23="","",SUMIFS(Connections!$R$5:$R$504,Connections!$G$5:$G$504,$A23))</f>
        <v/>
      </c>
      <c r="H23" s="5" t="str">
        <f t="shared" si="0"/>
        <v/>
      </c>
      <c r="I23" s="5" t="str">
        <f>IF($A23="","",Nodes!K23)</f>
        <v/>
      </c>
      <c r="J23" s="6" t="str">
        <f>IF($A23="","",Nodes!M23)</f>
        <v/>
      </c>
      <c r="K23" s="7"/>
      <c r="L23" s="7"/>
    </row>
    <row r="24" spans="1:12" ht="30" customHeight="1" x14ac:dyDescent="0.3">
      <c r="A24" s="5" t="str">
        <f>IF(Nodes!A24="","",Nodes!A24)</f>
        <v/>
      </c>
      <c r="B24" s="5" t="str">
        <f>IF($A24="","",Nodes!B24)</f>
        <v/>
      </c>
      <c r="C24" s="5" t="str">
        <f>IF($A24="","",Nodes!C24)</f>
        <v/>
      </c>
      <c r="D24" s="5" t="str">
        <f>IF($A24="","",Nodes!D24)</f>
        <v/>
      </c>
      <c r="E24" s="5" t="str">
        <f>IF($A24="","",SUMIFS(Connections!$P$5:$P$504,Connections!$D$5:$D$504,$A24))</f>
        <v/>
      </c>
      <c r="F24" s="5" t="str">
        <f>IF($A24="","",SUMIFS(Connections!$Q$5:$Q$504,Connections!$D$5:$D$504,$A24))</f>
        <v/>
      </c>
      <c r="G24" s="5" t="str">
        <f>IF($A24="","",SUMIFS(Connections!$R$5:$R$504,Connections!$G$5:$G$504,$A24))</f>
        <v/>
      </c>
      <c r="H24" s="5" t="str">
        <f t="shared" si="0"/>
        <v/>
      </c>
      <c r="I24" s="5" t="str">
        <f>IF($A24="","",Nodes!K24)</f>
        <v/>
      </c>
      <c r="J24" s="6" t="str">
        <f>IF($A24="","",Nodes!M24)</f>
        <v/>
      </c>
      <c r="K24" s="7"/>
      <c r="L24" s="7"/>
    </row>
    <row r="25" spans="1:12" ht="30" customHeight="1" x14ac:dyDescent="0.3">
      <c r="A25" s="5" t="str">
        <f>IF(Nodes!A25="","",Nodes!A25)</f>
        <v/>
      </c>
      <c r="B25" s="5" t="str">
        <f>IF($A25="","",Nodes!B25)</f>
        <v/>
      </c>
      <c r="C25" s="5" t="str">
        <f>IF($A25="","",Nodes!C25)</f>
        <v/>
      </c>
      <c r="D25" s="5" t="str">
        <f>IF($A25="","",Nodes!D25)</f>
        <v/>
      </c>
      <c r="E25" s="5" t="str">
        <f>IF($A25="","",SUMIFS(Connections!$P$5:$P$504,Connections!$D$5:$D$504,$A25))</f>
        <v/>
      </c>
      <c r="F25" s="5" t="str">
        <f>IF($A25="","",SUMIFS(Connections!$Q$5:$Q$504,Connections!$D$5:$D$504,$A25))</f>
        <v/>
      </c>
      <c r="G25" s="5" t="str">
        <f>IF($A25="","",SUMIFS(Connections!$R$5:$R$504,Connections!$G$5:$G$504,$A25))</f>
        <v/>
      </c>
      <c r="H25" s="5" t="str">
        <f t="shared" si="0"/>
        <v/>
      </c>
      <c r="I25" s="5" t="str">
        <f>IF($A25="","",Nodes!K25)</f>
        <v/>
      </c>
      <c r="J25" s="6" t="str">
        <f>IF($A25="","",Nodes!M25)</f>
        <v/>
      </c>
      <c r="K25" s="7"/>
      <c r="L25" s="7"/>
    </row>
    <row r="26" spans="1:12" ht="30" customHeight="1" x14ac:dyDescent="0.3">
      <c r="A26" s="5" t="str">
        <f>IF(Nodes!A26="","",Nodes!A26)</f>
        <v/>
      </c>
      <c r="B26" s="5" t="str">
        <f>IF($A26="","",Nodes!B26)</f>
        <v/>
      </c>
      <c r="C26" s="5" t="str">
        <f>IF($A26="","",Nodes!C26)</f>
        <v/>
      </c>
      <c r="D26" s="5" t="str">
        <f>IF($A26="","",Nodes!D26)</f>
        <v/>
      </c>
      <c r="E26" s="5" t="str">
        <f>IF($A26="","",SUMIFS(Connections!$P$5:$P$504,Connections!$D$5:$D$504,$A26))</f>
        <v/>
      </c>
      <c r="F26" s="5" t="str">
        <f>IF($A26="","",SUMIFS(Connections!$Q$5:$Q$504,Connections!$D$5:$D$504,$A26))</f>
        <v/>
      </c>
      <c r="G26" s="5" t="str">
        <f>IF($A26="","",SUMIFS(Connections!$R$5:$R$504,Connections!$G$5:$G$504,$A26))</f>
        <v/>
      </c>
      <c r="H26" s="5" t="str">
        <f t="shared" si="0"/>
        <v/>
      </c>
      <c r="I26" s="5" t="str">
        <f>IF($A26="","",Nodes!K26)</f>
        <v/>
      </c>
      <c r="J26" s="6" t="str">
        <f>IF($A26="","",Nodes!M26)</f>
        <v/>
      </c>
      <c r="K26" s="7"/>
      <c r="L26" s="7"/>
    </row>
    <row r="27" spans="1:12" ht="30" customHeight="1" x14ac:dyDescent="0.3">
      <c r="A27" s="5" t="str">
        <f>IF(Nodes!A27="","",Nodes!A27)</f>
        <v/>
      </c>
      <c r="B27" s="5" t="str">
        <f>IF($A27="","",Nodes!B27)</f>
        <v/>
      </c>
      <c r="C27" s="5" t="str">
        <f>IF($A27="","",Nodes!C27)</f>
        <v/>
      </c>
      <c r="D27" s="5" t="str">
        <f>IF($A27="","",Nodes!D27)</f>
        <v/>
      </c>
      <c r="E27" s="5" t="str">
        <f>IF($A27="","",SUMIFS(Connections!$P$5:$P$504,Connections!$D$5:$D$504,$A27))</f>
        <v/>
      </c>
      <c r="F27" s="5" t="str">
        <f>IF($A27="","",SUMIFS(Connections!$Q$5:$Q$504,Connections!$D$5:$D$504,$A27))</f>
        <v/>
      </c>
      <c r="G27" s="5" t="str">
        <f>IF($A27="","",SUMIFS(Connections!$R$5:$R$504,Connections!$G$5:$G$504,$A27))</f>
        <v/>
      </c>
      <c r="H27" s="5" t="str">
        <f t="shared" si="0"/>
        <v/>
      </c>
      <c r="I27" s="5" t="str">
        <f>IF($A27="","",Nodes!K27)</f>
        <v/>
      </c>
      <c r="J27" s="6" t="str">
        <f>IF($A27="","",Nodes!M27)</f>
        <v/>
      </c>
      <c r="K27" s="7"/>
      <c r="L27" s="7"/>
    </row>
    <row r="28" spans="1:12" ht="30" customHeight="1" x14ac:dyDescent="0.3">
      <c r="A28" s="5" t="str">
        <f>IF(Nodes!A28="","",Nodes!A28)</f>
        <v/>
      </c>
      <c r="B28" s="5" t="str">
        <f>IF($A28="","",Nodes!B28)</f>
        <v/>
      </c>
      <c r="C28" s="5" t="str">
        <f>IF($A28="","",Nodes!C28)</f>
        <v/>
      </c>
      <c r="D28" s="5" t="str">
        <f>IF($A28="","",Nodes!D28)</f>
        <v/>
      </c>
      <c r="E28" s="5" t="str">
        <f>IF($A28="","",SUMIFS(Connections!$P$5:$P$504,Connections!$D$5:$D$504,$A28))</f>
        <v/>
      </c>
      <c r="F28" s="5" t="str">
        <f>IF($A28="","",SUMIFS(Connections!$Q$5:$Q$504,Connections!$D$5:$D$504,$A28))</f>
        <v/>
      </c>
      <c r="G28" s="5" t="str">
        <f>IF($A28="","",SUMIFS(Connections!$R$5:$R$504,Connections!$G$5:$G$504,$A28))</f>
        <v/>
      </c>
      <c r="H28" s="5" t="str">
        <f t="shared" si="0"/>
        <v/>
      </c>
      <c r="I28" s="5" t="str">
        <f>IF($A28="","",Nodes!K28)</f>
        <v/>
      </c>
      <c r="J28" s="6" t="str">
        <f>IF($A28="","",Nodes!M28)</f>
        <v/>
      </c>
      <c r="K28" s="7"/>
      <c r="L28" s="7"/>
    </row>
    <row r="29" spans="1:12" ht="30" customHeight="1" x14ac:dyDescent="0.3">
      <c r="A29" s="5" t="str">
        <f>IF(Nodes!A29="","",Nodes!A29)</f>
        <v/>
      </c>
      <c r="B29" s="5" t="str">
        <f>IF($A29="","",Nodes!B29)</f>
        <v/>
      </c>
      <c r="C29" s="5" t="str">
        <f>IF($A29="","",Nodes!C29)</f>
        <v/>
      </c>
      <c r="D29" s="5" t="str">
        <f>IF($A29="","",Nodes!D29)</f>
        <v/>
      </c>
      <c r="E29" s="5" t="str">
        <f>IF($A29="","",SUMIFS(Connections!$P$5:$P$504,Connections!$D$5:$D$504,$A29))</f>
        <v/>
      </c>
      <c r="F29" s="5" t="str">
        <f>IF($A29="","",SUMIFS(Connections!$Q$5:$Q$504,Connections!$D$5:$D$504,$A29))</f>
        <v/>
      </c>
      <c r="G29" s="5" t="str">
        <f>IF($A29="","",SUMIFS(Connections!$R$5:$R$504,Connections!$G$5:$G$504,$A29))</f>
        <v/>
      </c>
      <c r="H29" s="5" t="str">
        <f t="shared" si="0"/>
        <v/>
      </c>
      <c r="I29" s="5" t="str">
        <f>IF($A29="","",Nodes!K29)</f>
        <v/>
      </c>
      <c r="J29" s="6" t="str">
        <f>IF($A29="","",Nodes!M29)</f>
        <v/>
      </c>
      <c r="K29" s="7"/>
      <c r="L29" s="7"/>
    </row>
    <row r="30" spans="1:12" ht="30" customHeight="1" x14ac:dyDescent="0.3">
      <c r="A30" s="5" t="str">
        <f>IF(Nodes!A30="","",Nodes!A30)</f>
        <v/>
      </c>
      <c r="B30" s="5" t="str">
        <f>IF($A30="","",Nodes!B30)</f>
        <v/>
      </c>
      <c r="C30" s="5" t="str">
        <f>IF($A30="","",Nodes!C30)</f>
        <v/>
      </c>
      <c r="D30" s="5" t="str">
        <f>IF($A30="","",Nodes!D30)</f>
        <v/>
      </c>
      <c r="E30" s="5" t="str">
        <f>IF($A30="","",SUMIFS(Connections!$P$5:$P$504,Connections!$D$5:$D$504,$A30))</f>
        <v/>
      </c>
      <c r="F30" s="5" t="str">
        <f>IF($A30="","",SUMIFS(Connections!$Q$5:$Q$504,Connections!$D$5:$D$504,$A30))</f>
        <v/>
      </c>
      <c r="G30" s="5" t="str">
        <f>IF($A30="","",SUMIFS(Connections!$R$5:$R$504,Connections!$G$5:$G$504,$A30))</f>
        <v/>
      </c>
      <c r="H30" s="5" t="str">
        <f t="shared" si="0"/>
        <v/>
      </c>
      <c r="I30" s="5" t="str">
        <f>IF($A30="","",Nodes!K30)</f>
        <v/>
      </c>
      <c r="J30" s="6" t="str">
        <f>IF($A30="","",Nodes!M30)</f>
        <v/>
      </c>
      <c r="K30" s="7"/>
      <c r="L30" s="7"/>
    </row>
    <row r="31" spans="1:12" ht="30" customHeight="1" x14ac:dyDescent="0.3">
      <c r="A31" s="5" t="str">
        <f>IF(Nodes!A31="","",Nodes!A31)</f>
        <v/>
      </c>
      <c r="B31" s="5" t="str">
        <f>IF($A31="","",Nodes!B31)</f>
        <v/>
      </c>
      <c r="C31" s="5" t="str">
        <f>IF($A31="","",Nodes!C31)</f>
        <v/>
      </c>
      <c r="D31" s="5" t="str">
        <f>IF($A31="","",Nodes!D31)</f>
        <v/>
      </c>
      <c r="E31" s="5" t="str">
        <f>IF($A31="","",SUMIFS(Connections!$P$5:$P$504,Connections!$D$5:$D$504,$A31))</f>
        <v/>
      </c>
      <c r="F31" s="5" t="str">
        <f>IF($A31="","",SUMIFS(Connections!$Q$5:$Q$504,Connections!$D$5:$D$504,$A31))</f>
        <v/>
      </c>
      <c r="G31" s="5" t="str">
        <f>IF($A31="","",SUMIFS(Connections!$R$5:$R$504,Connections!$G$5:$G$504,$A31))</f>
        <v/>
      </c>
      <c r="H31" s="5" t="str">
        <f t="shared" si="0"/>
        <v/>
      </c>
      <c r="I31" s="5" t="str">
        <f>IF($A31="","",Nodes!K31)</f>
        <v/>
      </c>
      <c r="J31" s="6" t="str">
        <f>IF($A31="","",Nodes!M31)</f>
        <v/>
      </c>
      <c r="K31" s="7"/>
      <c r="L31" s="7"/>
    </row>
    <row r="32" spans="1:12" ht="30" customHeight="1" x14ac:dyDescent="0.3">
      <c r="A32" s="5" t="str">
        <f>IF(Nodes!A32="","",Nodes!A32)</f>
        <v/>
      </c>
      <c r="B32" s="5" t="str">
        <f>IF($A32="","",Nodes!B32)</f>
        <v/>
      </c>
      <c r="C32" s="5" t="str">
        <f>IF($A32="","",Nodes!C32)</f>
        <v/>
      </c>
      <c r="D32" s="5" t="str">
        <f>IF($A32="","",Nodes!D32)</f>
        <v/>
      </c>
      <c r="E32" s="5" t="str">
        <f>IF($A32="","",SUMIFS(Connections!$P$5:$P$504,Connections!$D$5:$D$504,$A32))</f>
        <v/>
      </c>
      <c r="F32" s="5" t="str">
        <f>IF($A32="","",SUMIFS(Connections!$Q$5:$Q$504,Connections!$D$5:$D$504,$A32))</f>
        <v/>
      </c>
      <c r="G32" s="5" t="str">
        <f>IF($A32="","",SUMIFS(Connections!$R$5:$R$504,Connections!$G$5:$G$504,$A32))</f>
        <v/>
      </c>
      <c r="H32" s="5" t="str">
        <f t="shared" si="0"/>
        <v/>
      </c>
      <c r="I32" s="5" t="str">
        <f>IF($A32="","",Nodes!K32)</f>
        <v/>
      </c>
      <c r="J32" s="6" t="str">
        <f>IF($A32="","",Nodes!M32)</f>
        <v/>
      </c>
      <c r="K32" s="7"/>
      <c r="L32" s="7"/>
    </row>
    <row r="33" spans="1:12" ht="30" customHeight="1" x14ac:dyDescent="0.3">
      <c r="A33" s="5" t="str">
        <f>IF(Nodes!A33="","",Nodes!A33)</f>
        <v/>
      </c>
      <c r="B33" s="5" t="str">
        <f>IF($A33="","",Nodes!B33)</f>
        <v/>
      </c>
      <c r="C33" s="5" t="str">
        <f>IF($A33="","",Nodes!C33)</f>
        <v/>
      </c>
      <c r="D33" s="5" t="str">
        <f>IF($A33="","",Nodes!D33)</f>
        <v/>
      </c>
      <c r="E33" s="5" t="str">
        <f>IF($A33="","",SUMIFS(Connections!$P$5:$P$504,Connections!$D$5:$D$504,$A33))</f>
        <v/>
      </c>
      <c r="F33" s="5" t="str">
        <f>IF($A33="","",SUMIFS(Connections!$Q$5:$Q$504,Connections!$D$5:$D$504,$A33))</f>
        <v/>
      </c>
      <c r="G33" s="5" t="str">
        <f>IF($A33="","",SUMIFS(Connections!$R$5:$R$504,Connections!$G$5:$G$504,$A33))</f>
        <v/>
      </c>
      <c r="H33" s="5" t="str">
        <f t="shared" si="0"/>
        <v/>
      </c>
      <c r="I33" s="5" t="str">
        <f>IF($A33="","",Nodes!K33)</f>
        <v/>
      </c>
      <c r="J33" s="6" t="str">
        <f>IF($A33="","",Nodes!M33)</f>
        <v/>
      </c>
      <c r="K33" s="7"/>
      <c r="L33" s="7"/>
    </row>
    <row r="34" spans="1:12" ht="30" customHeight="1" x14ac:dyDescent="0.3">
      <c r="A34" s="5" t="str">
        <f>IF(Nodes!A34="","",Nodes!A34)</f>
        <v/>
      </c>
      <c r="B34" s="5" t="str">
        <f>IF($A34="","",Nodes!B34)</f>
        <v/>
      </c>
      <c r="C34" s="5" t="str">
        <f>IF($A34="","",Nodes!C34)</f>
        <v/>
      </c>
      <c r="D34" s="5" t="str">
        <f>IF($A34="","",Nodes!D34)</f>
        <v/>
      </c>
      <c r="E34" s="5" t="str">
        <f>IF($A34="","",SUMIFS(Connections!$P$5:$P$504,Connections!$D$5:$D$504,$A34))</f>
        <v/>
      </c>
      <c r="F34" s="5" t="str">
        <f>IF($A34="","",SUMIFS(Connections!$Q$5:$Q$504,Connections!$D$5:$D$504,$A34))</f>
        <v/>
      </c>
      <c r="G34" s="5" t="str">
        <f>IF($A34="","",SUMIFS(Connections!$R$5:$R$504,Connections!$G$5:$G$504,$A34))</f>
        <v/>
      </c>
      <c r="H34" s="5" t="str">
        <f t="shared" si="0"/>
        <v/>
      </c>
      <c r="I34" s="5" t="str">
        <f>IF($A34="","",Nodes!K34)</f>
        <v/>
      </c>
      <c r="J34" s="6" t="str">
        <f>IF($A34="","",Nodes!M34)</f>
        <v/>
      </c>
      <c r="K34" s="7"/>
      <c r="L34" s="7"/>
    </row>
    <row r="35" spans="1:12" ht="30" customHeight="1" x14ac:dyDescent="0.3">
      <c r="A35" s="5" t="str">
        <f>IF(Nodes!A35="","",Nodes!A35)</f>
        <v/>
      </c>
      <c r="B35" s="5" t="str">
        <f>IF($A35="","",Nodes!B35)</f>
        <v/>
      </c>
      <c r="C35" s="5" t="str">
        <f>IF($A35="","",Nodes!C35)</f>
        <v/>
      </c>
      <c r="D35" s="5" t="str">
        <f>IF($A35="","",Nodes!D35)</f>
        <v/>
      </c>
      <c r="E35" s="5" t="str">
        <f>IF($A35="","",SUMIFS(Connections!$P$5:$P$504,Connections!$D$5:$D$504,$A35))</f>
        <v/>
      </c>
      <c r="F35" s="5" t="str">
        <f>IF($A35="","",SUMIFS(Connections!$Q$5:$Q$504,Connections!$D$5:$D$504,$A35))</f>
        <v/>
      </c>
      <c r="G35" s="5" t="str">
        <f>IF($A35="","",SUMIFS(Connections!$R$5:$R$504,Connections!$G$5:$G$504,$A35))</f>
        <v/>
      </c>
      <c r="H35" s="5" t="str">
        <f t="shared" si="0"/>
        <v/>
      </c>
      <c r="I35" s="5" t="str">
        <f>IF($A35="","",Nodes!K35)</f>
        <v/>
      </c>
      <c r="J35" s="6" t="str">
        <f>IF($A35="","",Nodes!M35)</f>
        <v/>
      </c>
      <c r="K35" s="7"/>
      <c r="L35" s="7"/>
    </row>
    <row r="36" spans="1:12" ht="30" customHeight="1" x14ac:dyDescent="0.3">
      <c r="A36" s="5" t="str">
        <f>IF(Nodes!A36="","",Nodes!A36)</f>
        <v/>
      </c>
      <c r="B36" s="5" t="str">
        <f>IF($A36="","",Nodes!B36)</f>
        <v/>
      </c>
      <c r="C36" s="5" t="str">
        <f>IF($A36="","",Nodes!C36)</f>
        <v/>
      </c>
      <c r="D36" s="5" t="str">
        <f>IF($A36="","",Nodes!D36)</f>
        <v/>
      </c>
      <c r="E36" s="5" t="str">
        <f>IF($A36="","",SUMIFS(Connections!$P$5:$P$504,Connections!$D$5:$D$504,$A36))</f>
        <v/>
      </c>
      <c r="F36" s="5" t="str">
        <f>IF($A36="","",SUMIFS(Connections!$Q$5:$Q$504,Connections!$D$5:$D$504,$A36))</f>
        <v/>
      </c>
      <c r="G36" s="5" t="str">
        <f>IF($A36="","",SUMIFS(Connections!$R$5:$R$504,Connections!$G$5:$G$504,$A36))</f>
        <v/>
      </c>
      <c r="H36" s="5" t="str">
        <f t="shared" si="0"/>
        <v/>
      </c>
      <c r="I36" s="5" t="str">
        <f>IF($A36="","",Nodes!K36)</f>
        <v/>
      </c>
      <c r="J36" s="6" t="str">
        <f>IF($A36="","",Nodes!M36)</f>
        <v/>
      </c>
      <c r="K36" s="7"/>
      <c r="L36" s="7"/>
    </row>
    <row r="37" spans="1:12" ht="30" customHeight="1" x14ac:dyDescent="0.3">
      <c r="A37" s="5" t="str">
        <f>IF(Nodes!A37="","",Nodes!A37)</f>
        <v/>
      </c>
      <c r="B37" s="5" t="str">
        <f>IF($A37="","",Nodes!B37)</f>
        <v/>
      </c>
      <c r="C37" s="5" t="str">
        <f>IF($A37="","",Nodes!C37)</f>
        <v/>
      </c>
      <c r="D37" s="5" t="str">
        <f>IF($A37="","",Nodes!D37)</f>
        <v/>
      </c>
      <c r="E37" s="5" t="str">
        <f>IF($A37="","",SUMIFS(Connections!$P$5:$P$504,Connections!$D$5:$D$504,$A37))</f>
        <v/>
      </c>
      <c r="F37" s="5" t="str">
        <f>IF($A37="","",SUMIFS(Connections!$Q$5:$Q$504,Connections!$D$5:$D$504,$A37))</f>
        <v/>
      </c>
      <c r="G37" s="5" t="str">
        <f>IF($A37="","",SUMIFS(Connections!$R$5:$R$504,Connections!$G$5:$G$504,$A37))</f>
        <v/>
      </c>
      <c r="H37" s="5" t="str">
        <f t="shared" si="0"/>
        <v/>
      </c>
      <c r="I37" s="5" t="str">
        <f>IF($A37="","",Nodes!K37)</f>
        <v/>
      </c>
      <c r="J37" s="6" t="str">
        <f>IF($A37="","",Nodes!M37)</f>
        <v/>
      </c>
      <c r="K37" s="7"/>
      <c r="L37" s="7"/>
    </row>
    <row r="38" spans="1:12" ht="30" customHeight="1" x14ac:dyDescent="0.3">
      <c r="A38" s="5" t="str">
        <f>IF(Nodes!A38="","",Nodes!A38)</f>
        <v/>
      </c>
      <c r="B38" s="5" t="str">
        <f>IF($A38="","",Nodes!B38)</f>
        <v/>
      </c>
      <c r="C38" s="5" t="str">
        <f>IF($A38="","",Nodes!C38)</f>
        <v/>
      </c>
      <c r="D38" s="5" t="str">
        <f>IF($A38="","",Nodes!D38)</f>
        <v/>
      </c>
      <c r="E38" s="5" t="str">
        <f>IF($A38="","",SUMIFS(Connections!$P$5:$P$504,Connections!$D$5:$D$504,$A38))</f>
        <v/>
      </c>
      <c r="F38" s="5" t="str">
        <f>IF($A38="","",SUMIFS(Connections!$Q$5:$Q$504,Connections!$D$5:$D$504,$A38))</f>
        <v/>
      </c>
      <c r="G38" s="5" t="str">
        <f>IF($A38="","",SUMIFS(Connections!$R$5:$R$504,Connections!$G$5:$G$504,$A38))</f>
        <v/>
      </c>
      <c r="H38" s="5" t="str">
        <f t="shared" si="0"/>
        <v/>
      </c>
      <c r="I38" s="5" t="str">
        <f>IF($A38="","",Nodes!K38)</f>
        <v/>
      </c>
      <c r="J38" s="6" t="str">
        <f>IF($A38="","",Nodes!M38)</f>
        <v/>
      </c>
      <c r="K38" s="7"/>
      <c r="L38" s="7"/>
    </row>
    <row r="39" spans="1:12" ht="30" customHeight="1" x14ac:dyDescent="0.3">
      <c r="A39" s="5" t="str">
        <f>IF(Nodes!A39="","",Nodes!A39)</f>
        <v/>
      </c>
      <c r="B39" s="5" t="str">
        <f>IF($A39="","",Nodes!B39)</f>
        <v/>
      </c>
      <c r="C39" s="5" t="str">
        <f>IF($A39="","",Nodes!C39)</f>
        <v/>
      </c>
      <c r="D39" s="5" t="str">
        <f>IF($A39="","",Nodes!D39)</f>
        <v/>
      </c>
      <c r="E39" s="5" t="str">
        <f>IF($A39="","",SUMIFS(Connections!$P$5:$P$504,Connections!$D$5:$D$504,$A39))</f>
        <v/>
      </c>
      <c r="F39" s="5" t="str">
        <f>IF($A39="","",SUMIFS(Connections!$Q$5:$Q$504,Connections!$D$5:$D$504,$A39))</f>
        <v/>
      </c>
      <c r="G39" s="5" t="str">
        <f>IF($A39="","",SUMIFS(Connections!$R$5:$R$504,Connections!$G$5:$G$504,$A39))</f>
        <v/>
      </c>
      <c r="H39" s="5" t="str">
        <f t="shared" si="0"/>
        <v/>
      </c>
      <c r="I39" s="5" t="str">
        <f>IF($A39="","",Nodes!K39)</f>
        <v/>
      </c>
      <c r="J39" s="6" t="str">
        <f>IF($A39="","",Nodes!M39)</f>
        <v/>
      </c>
      <c r="K39" s="7"/>
      <c r="L39" s="7"/>
    </row>
    <row r="40" spans="1:12" ht="30" customHeight="1" x14ac:dyDescent="0.3">
      <c r="A40" s="5" t="str">
        <f>IF(Nodes!A40="","",Nodes!A40)</f>
        <v/>
      </c>
      <c r="B40" s="5" t="str">
        <f>IF($A40="","",Nodes!B40)</f>
        <v/>
      </c>
      <c r="C40" s="5" t="str">
        <f>IF($A40="","",Nodes!C40)</f>
        <v/>
      </c>
      <c r="D40" s="5" t="str">
        <f>IF($A40="","",Nodes!D40)</f>
        <v/>
      </c>
      <c r="E40" s="5" t="str">
        <f>IF($A40="","",SUMIFS(Connections!$P$5:$P$504,Connections!$D$5:$D$504,$A40))</f>
        <v/>
      </c>
      <c r="F40" s="5" t="str">
        <f>IF($A40="","",SUMIFS(Connections!$Q$5:$Q$504,Connections!$D$5:$D$504,$A40))</f>
        <v/>
      </c>
      <c r="G40" s="5" t="str">
        <f>IF($A40="","",SUMIFS(Connections!$R$5:$R$504,Connections!$G$5:$G$504,$A40))</f>
        <v/>
      </c>
      <c r="H40" s="5" t="str">
        <f t="shared" si="0"/>
        <v/>
      </c>
      <c r="I40" s="5" t="str">
        <f>IF($A40="","",Nodes!K40)</f>
        <v/>
      </c>
      <c r="J40" s="6" t="str">
        <f>IF($A40="","",Nodes!M40)</f>
        <v/>
      </c>
      <c r="K40" s="7"/>
      <c r="L40" s="7"/>
    </row>
    <row r="41" spans="1:12" ht="30" customHeight="1" x14ac:dyDescent="0.3">
      <c r="A41" s="5" t="str">
        <f>IF(Nodes!A41="","",Nodes!A41)</f>
        <v/>
      </c>
      <c r="B41" s="5" t="str">
        <f>IF($A41="","",Nodes!B41)</f>
        <v/>
      </c>
      <c r="C41" s="5" t="str">
        <f>IF($A41="","",Nodes!C41)</f>
        <v/>
      </c>
      <c r="D41" s="5" t="str">
        <f>IF($A41="","",Nodes!D41)</f>
        <v/>
      </c>
      <c r="E41" s="5" t="str">
        <f>IF($A41="","",SUMIFS(Connections!$P$5:$P$504,Connections!$D$5:$D$504,$A41))</f>
        <v/>
      </c>
      <c r="F41" s="5" t="str">
        <f>IF($A41="","",SUMIFS(Connections!$Q$5:$Q$504,Connections!$D$5:$D$504,$A41))</f>
        <v/>
      </c>
      <c r="G41" s="5" t="str">
        <f>IF($A41="","",SUMIFS(Connections!$R$5:$R$504,Connections!$G$5:$G$504,$A41))</f>
        <v/>
      </c>
      <c r="H41" s="5" t="str">
        <f t="shared" si="0"/>
        <v/>
      </c>
      <c r="I41" s="5" t="str">
        <f>IF($A41="","",Nodes!K41)</f>
        <v/>
      </c>
      <c r="J41" s="6" t="str">
        <f>IF($A41="","",Nodes!M41)</f>
        <v/>
      </c>
      <c r="K41" s="7"/>
      <c r="L41" s="7"/>
    </row>
    <row r="42" spans="1:12" ht="30" customHeight="1" x14ac:dyDescent="0.3">
      <c r="A42" s="5" t="str">
        <f>IF(Nodes!A42="","",Nodes!A42)</f>
        <v/>
      </c>
      <c r="B42" s="5" t="str">
        <f>IF($A42="","",Nodes!B42)</f>
        <v/>
      </c>
      <c r="C42" s="5" t="str">
        <f>IF($A42="","",Nodes!C42)</f>
        <v/>
      </c>
      <c r="D42" s="5" t="str">
        <f>IF($A42="","",Nodes!D42)</f>
        <v/>
      </c>
      <c r="E42" s="5" t="str">
        <f>IF($A42="","",SUMIFS(Connections!$P$5:$P$504,Connections!$D$5:$D$504,$A42))</f>
        <v/>
      </c>
      <c r="F42" s="5" t="str">
        <f>IF($A42="","",SUMIFS(Connections!$Q$5:$Q$504,Connections!$D$5:$D$504,$A42))</f>
        <v/>
      </c>
      <c r="G42" s="5" t="str">
        <f>IF($A42="","",SUMIFS(Connections!$R$5:$R$504,Connections!$G$5:$G$504,$A42))</f>
        <v/>
      </c>
      <c r="H42" s="5" t="str">
        <f t="shared" si="0"/>
        <v/>
      </c>
      <c r="I42" s="5" t="str">
        <f>IF($A42="","",Nodes!K42)</f>
        <v/>
      </c>
      <c r="J42" s="6" t="str">
        <f>IF($A42="","",Nodes!M42)</f>
        <v/>
      </c>
      <c r="K42" s="7"/>
      <c r="L42" s="7"/>
    </row>
    <row r="43" spans="1:12" ht="30" customHeight="1" x14ac:dyDescent="0.3">
      <c r="A43" s="5" t="str">
        <f>IF(Nodes!A43="","",Nodes!A43)</f>
        <v/>
      </c>
      <c r="B43" s="5" t="str">
        <f>IF($A43="","",Nodes!B43)</f>
        <v/>
      </c>
      <c r="C43" s="5" t="str">
        <f>IF($A43="","",Nodes!C43)</f>
        <v/>
      </c>
      <c r="D43" s="5" t="str">
        <f>IF($A43="","",Nodes!D43)</f>
        <v/>
      </c>
      <c r="E43" s="5" t="str">
        <f>IF($A43="","",SUMIFS(Connections!$P$5:$P$504,Connections!$D$5:$D$504,$A43))</f>
        <v/>
      </c>
      <c r="F43" s="5" t="str">
        <f>IF($A43="","",SUMIFS(Connections!$Q$5:$Q$504,Connections!$D$5:$D$504,$A43))</f>
        <v/>
      </c>
      <c r="G43" s="5" t="str">
        <f>IF($A43="","",SUMIFS(Connections!$R$5:$R$504,Connections!$G$5:$G$504,$A43))</f>
        <v/>
      </c>
      <c r="H43" s="5" t="str">
        <f t="shared" si="0"/>
        <v/>
      </c>
      <c r="I43" s="5" t="str">
        <f>IF($A43="","",Nodes!K43)</f>
        <v/>
      </c>
      <c r="J43" s="6" t="str">
        <f>IF($A43="","",Nodes!M43)</f>
        <v/>
      </c>
      <c r="K43" s="7"/>
      <c r="L43" s="7"/>
    </row>
    <row r="44" spans="1:12" ht="30" customHeight="1" x14ac:dyDescent="0.3">
      <c r="A44" s="5" t="str">
        <f>IF(Nodes!A44="","",Nodes!A44)</f>
        <v/>
      </c>
      <c r="B44" s="5" t="str">
        <f>IF($A44="","",Nodes!B44)</f>
        <v/>
      </c>
      <c r="C44" s="5" t="str">
        <f>IF($A44="","",Nodes!C44)</f>
        <v/>
      </c>
      <c r="D44" s="5" t="str">
        <f>IF($A44="","",Nodes!D44)</f>
        <v/>
      </c>
      <c r="E44" s="5" t="str">
        <f>IF($A44="","",SUMIFS(Connections!$P$5:$P$504,Connections!$D$5:$D$504,$A44))</f>
        <v/>
      </c>
      <c r="F44" s="5" t="str">
        <f>IF($A44="","",SUMIFS(Connections!$Q$5:$Q$504,Connections!$D$5:$D$504,$A44))</f>
        <v/>
      </c>
      <c r="G44" s="5" t="str">
        <f>IF($A44="","",SUMIFS(Connections!$R$5:$R$504,Connections!$G$5:$G$504,$A44))</f>
        <v/>
      </c>
      <c r="H44" s="5" t="str">
        <f t="shared" si="0"/>
        <v/>
      </c>
      <c r="I44" s="5" t="str">
        <f>IF($A44="","",Nodes!K44)</f>
        <v/>
      </c>
      <c r="J44" s="6" t="str">
        <f>IF($A44="","",Nodes!M44)</f>
        <v/>
      </c>
      <c r="K44" s="7"/>
      <c r="L44" s="7"/>
    </row>
    <row r="45" spans="1:12" ht="30" customHeight="1" x14ac:dyDescent="0.3">
      <c r="A45" s="5" t="str">
        <f>IF(Nodes!A45="","",Nodes!A45)</f>
        <v/>
      </c>
      <c r="B45" s="5" t="str">
        <f>IF($A45="","",Nodes!B45)</f>
        <v/>
      </c>
      <c r="C45" s="5" t="str">
        <f>IF($A45="","",Nodes!C45)</f>
        <v/>
      </c>
      <c r="D45" s="5" t="str">
        <f>IF($A45="","",Nodes!D45)</f>
        <v/>
      </c>
      <c r="E45" s="5" t="str">
        <f>IF($A45="","",SUMIFS(Connections!$P$5:$P$504,Connections!$D$5:$D$504,$A45))</f>
        <v/>
      </c>
      <c r="F45" s="5" t="str">
        <f>IF($A45="","",SUMIFS(Connections!$Q$5:$Q$504,Connections!$D$5:$D$504,$A45))</f>
        <v/>
      </c>
      <c r="G45" s="5" t="str">
        <f>IF($A45="","",SUMIFS(Connections!$R$5:$R$504,Connections!$G$5:$G$504,$A45))</f>
        <v/>
      </c>
      <c r="H45" s="5" t="str">
        <f t="shared" si="0"/>
        <v/>
      </c>
      <c r="I45" s="5" t="str">
        <f>IF($A45="","",Nodes!K45)</f>
        <v/>
      </c>
      <c r="J45" s="6" t="str">
        <f>IF($A45="","",Nodes!M45)</f>
        <v/>
      </c>
      <c r="K45" s="7"/>
      <c r="L45" s="7"/>
    </row>
    <row r="46" spans="1:12" ht="30" customHeight="1" x14ac:dyDescent="0.3">
      <c r="A46" s="5" t="str">
        <f>IF(Nodes!A46="","",Nodes!A46)</f>
        <v/>
      </c>
      <c r="B46" s="5" t="str">
        <f>IF($A46="","",Nodes!B46)</f>
        <v/>
      </c>
      <c r="C46" s="5" t="str">
        <f>IF($A46="","",Nodes!C46)</f>
        <v/>
      </c>
      <c r="D46" s="5" t="str">
        <f>IF($A46="","",Nodes!D46)</f>
        <v/>
      </c>
      <c r="E46" s="5" t="str">
        <f>IF($A46="","",SUMIFS(Connections!$P$5:$P$504,Connections!$D$5:$D$504,$A46))</f>
        <v/>
      </c>
      <c r="F46" s="5" t="str">
        <f>IF($A46="","",SUMIFS(Connections!$Q$5:$Q$504,Connections!$D$5:$D$504,$A46))</f>
        <v/>
      </c>
      <c r="G46" s="5" t="str">
        <f>IF($A46="","",SUMIFS(Connections!$R$5:$R$504,Connections!$G$5:$G$504,$A46))</f>
        <v/>
      </c>
      <c r="H46" s="5" t="str">
        <f t="shared" si="0"/>
        <v/>
      </c>
      <c r="I46" s="5" t="str">
        <f>IF($A46="","",Nodes!K46)</f>
        <v/>
      </c>
      <c r="J46" s="6" t="str">
        <f>IF($A46="","",Nodes!M46)</f>
        <v/>
      </c>
      <c r="K46" s="7"/>
      <c r="L46" s="7"/>
    </row>
    <row r="47" spans="1:12" ht="30" customHeight="1" x14ac:dyDescent="0.3">
      <c r="A47" s="5" t="str">
        <f>IF(Nodes!A47="","",Nodes!A47)</f>
        <v/>
      </c>
      <c r="B47" s="5" t="str">
        <f>IF($A47="","",Nodes!B47)</f>
        <v/>
      </c>
      <c r="C47" s="5" t="str">
        <f>IF($A47="","",Nodes!C47)</f>
        <v/>
      </c>
      <c r="D47" s="5" t="str">
        <f>IF($A47="","",Nodes!D47)</f>
        <v/>
      </c>
      <c r="E47" s="5" t="str">
        <f>IF($A47="","",SUMIFS(Connections!$P$5:$P$504,Connections!$D$5:$D$504,$A47))</f>
        <v/>
      </c>
      <c r="F47" s="5" t="str">
        <f>IF($A47="","",SUMIFS(Connections!$Q$5:$Q$504,Connections!$D$5:$D$504,$A47))</f>
        <v/>
      </c>
      <c r="G47" s="5" t="str">
        <f>IF($A47="","",SUMIFS(Connections!$R$5:$R$504,Connections!$G$5:$G$504,$A47))</f>
        <v/>
      </c>
      <c r="H47" s="5" t="str">
        <f t="shared" si="0"/>
        <v/>
      </c>
      <c r="I47" s="5" t="str">
        <f>IF($A47="","",Nodes!K47)</f>
        <v/>
      </c>
      <c r="J47" s="6" t="str">
        <f>IF($A47="","",Nodes!M47)</f>
        <v/>
      </c>
      <c r="K47" s="7"/>
      <c r="L47" s="7"/>
    </row>
    <row r="48" spans="1:12" ht="30" customHeight="1" x14ac:dyDescent="0.3">
      <c r="A48" s="5" t="str">
        <f>IF(Nodes!A48="","",Nodes!A48)</f>
        <v/>
      </c>
      <c r="B48" s="5" t="str">
        <f>IF($A48="","",Nodes!B48)</f>
        <v/>
      </c>
      <c r="C48" s="5" t="str">
        <f>IF($A48="","",Nodes!C48)</f>
        <v/>
      </c>
      <c r="D48" s="5" t="str">
        <f>IF($A48="","",Nodes!D48)</f>
        <v/>
      </c>
      <c r="E48" s="5" t="str">
        <f>IF($A48="","",SUMIFS(Connections!$P$5:$P$504,Connections!$D$5:$D$504,$A48))</f>
        <v/>
      </c>
      <c r="F48" s="5" t="str">
        <f>IF($A48="","",SUMIFS(Connections!$Q$5:$Q$504,Connections!$D$5:$D$504,$A48))</f>
        <v/>
      </c>
      <c r="G48" s="5" t="str">
        <f>IF($A48="","",SUMIFS(Connections!$R$5:$R$504,Connections!$G$5:$G$504,$A48))</f>
        <v/>
      </c>
      <c r="H48" s="5" t="str">
        <f t="shared" si="0"/>
        <v/>
      </c>
      <c r="I48" s="5" t="str">
        <f>IF($A48="","",Nodes!K48)</f>
        <v/>
      </c>
      <c r="J48" s="6" t="str">
        <f>IF($A48="","",Nodes!M48)</f>
        <v/>
      </c>
      <c r="K48" s="7"/>
      <c r="L48" s="7"/>
    </row>
    <row r="49" spans="1:12" ht="30" customHeight="1" x14ac:dyDescent="0.3">
      <c r="A49" s="5" t="str">
        <f>IF(Nodes!A49="","",Nodes!A49)</f>
        <v/>
      </c>
      <c r="B49" s="5" t="str">
        <f>IF($A49="","",Nodes!B49)</f>
        <v/>
      </c>
      <c r="C49" s="5" t="str">
        <f>IF($A49="","",Nodes!C49)</f>
        <v/>
      </c>
      <c r="D49" s="5" t="str">
        <f>IF($A49="","",Nodes!D49)</f>
        <v/>
      </c>
      <c r="E49" s="5" t="str">
        <f>IF($A49="","",SUMIFS(Connections!$P$5:$P$504,Connections!$D$5:$D$504,$A49))</f>
        <v/>
      </c>
      <c r="F49" s="5" t="str">
        <f>IF($A49="","",SUMIFS(Connections!$Q$5:$Q$504,Connections!$D$5:$D$504,$A49))</f>
        <v/>
      </c>
      <c r="G49" s="5" t="str">
        <f>IF($A49="","",SUMIFS(Connections!$R$5:$R$504,Connections!$G$5:$G$504,$A49))</f>
        <v/>
      </c>
      <c r="H49" s="5" t="str">
        <f t="shared" si="0"/>
        <v/>
      </c>
      <c r="I49" s="5" t="str">
        <f>IF($A49="","",Nodes!K49)</f>
        <v/>
      </c>
      <c r="J49" s="6" t="str">
        <f>IF($A49="","",Nodes!M49)</f>
        <v/>
      </c>
      <c r="K49" s="7"/>
      <c r="L49" s="7"/>
    </row>
    <row r="50" spans="1:12" ht="30" customHeight="1" x14ac:dyDescent="0.3">
      <c r="A50" s="5" t="str">
        <f>IF(Nodes!A50="","",Nodes!A50)</f>
        <v/>
      </c>
      <c r="B50" s="5" t="str">
        <f>IF($A50="","",Nodes!B50)</f>
        <v/>
      </c>
      <c r="C50" s="5" t="str">
        <f>IF($A50="","",Nodes!C50)</f>
        <v/>
      </c>
      <c r="D50" s="5" t="str">
        <f>IF($A50="","",Nodes!D50)</f>
        <v/>
      </c>
      <c r="E50" s="5" t="str">
        <f>IF($A50="","",SUMIFS(Connections!$P$5:$P$504,Connections!$D$5:$D$504,$A50))</f>
        <v/>
      </c>
      <c r="F50" s="5" t="str">
        <f>IF($A50="","",SUMIFS(Connections!$Q$5:$Q$504,Connections!$D$5:$D$504,$A50))</f>
        <v/>
      </c>
      <c r="G50" s="5" t="str">
        <f>IF($A50="","",SUMIFS(Connections!$R$5:$R$504,Connections!$G$5:$G$504,$A50))</f>
        <v/>
      </c>
      <c r="H50" s="5" t="str">
        <f t="shared" si="0"/>
        <v/>
      </c>
      <c r="I50" s="5" t="str">
        <f>IF($A50="","",Nodes!K50)</f>
        <v/>
      </c>
      <c r="J50" s="6" t="str">
        <f>IF($A50="","",Nodes!M50)</f>
        <v/>
      </c>
      <c r="K50" s="7"/>
      <c r="L50" s="7"/>
    </row>
    <row r="51" spans="1:12" ht="30" customHeight="1" x14ac:dyDescent="0.3">
      <c r="A51" s="5" t="str">
        <f>IF(Nodes!A51="","",Nodes!A51)</f>
        <v/>
      </c>
      <c r="B51" s="5" t="str">
        <f>IF($A51="","",Nodes!B51)</f>
        <v/>
      </c>
      <c r="C51" s="5" t="str">
        <f>IF($A51="","",Nodes!C51)</f>
        <v/>
      </c>
      <c r="D51" s="5" t="str">
        <f>IF($A51="","",Nodes!D51)</f>
        <v/>
      </c>
      <c r="E51" s="5" t="str">
        <f>IF($A51="","",SUMIFS(Connections!$P$5:$P$504,Connections!$D$5:$D$504,$A51))</f>
        <v/>
      </c>
      <c r="F51" s="5" t="str">
        <f>IF($A51="","",SUMIFS(Connections!$Q$5:$Q$504,Connections!$D$5:$D$504,$A51))</f>
        <v/>
      </c>
      <c r="G51" s="5" t="str">
        <f>IF($A51="","",SUMIFS(Connections!$R$5:$R$504,Connections!$G$5:$G$504,$A51))</f>
        <v/>
      </c>
      <c r="H51" s="5" t="str">
        <f t="shared" si="0"/>
        <v/>
      </c>
      <c r="I51" s="5" t="str">
        <f>IF($A51="","",Nodes!K51)</f>
        <v/>
      </c>
      <c r="J51" s="6" t="str">
        <f>IF($A51="","",Nodes!M51)</f>
        <v/>
      </c>
      <c r="K51" s="7"/>
      <c r="L51" s="7"/>
    </row>
    <row r="52" spans="1:12" ht="30" customHeight="1" x14ac:dyDescent="0.3">
      <c r="A52" s="5" t="str">
        <f>IF(Nodes!A52="","",Nodes!A52)</f>
        <v/>
      </c>
      <c r="B52" s="5" t="str">
        <f>IF($A52="","",Nodes!B52)</f>
        <v/>
      </c>
      <c r="C52" s="5" t="str">
        <f>IF($A52="","",Nodes!C52)</f>
        <v/>
      </c>
      <c r="D52" s="5" t="str">
        <f>IF($A52="","",Nodes!D52)</f>
        <v/>
      </c>
      <c r="E52" s="5" t="str">
        <f>IF($A52="","",SUMIFS(Connections!$P$5:$P$504,Connections!$D$5:$D$504,$A52))</f>
        <v/>
      </c>
      <c r="F52" s="5" t="str">
        <f>IF($A52="","",SUMIFS(Connections!$Q$5:$Q$504,Connections!$D$5:$D$504,$A52))</f>
        <v/>
      </c>
      <c r="G52" s="5" t="str">
        <f>IF($A52="","",SUMIFS(Connections!$R$5:$R$504,Connections!$G$5:$G$504,$A52))</f>
        <v/>
      </c>
      <c r="H52" s="5" t="str">
        <f t="shared" si="0"/>
        <v/>
      </c>
      <c r="I52" s="5" t="str">
        <f>IF($A52="","",Nodes!K52)</f>
        <v/>
      </c>
      <c r="J52" s="6" t="str">
        <f>IF($A52="","",Nodes!M52)</f>
        <v/>
      </c>
      <c r="K52" s="7"/>
      <c r="L52" s="7"/>
    </row>
    <row r="53" spans="1:12" ht="30" customHeight="1" x14ac:dyDescent="0.3">
      <c r="A53" s="5" t="str">
        <f>IF(Nodes!A53="","",Nodes!A53)</f>
        <v/>
      </c>
      <c r="B53" s="5" t="str">
        <f>IF($A53="","",Nodes!B53)</f>
        <v/>
      </c>
      <c r="C53" s="5" t="str">
        <f>IF($A53="","",Nodes!C53)</f>
        <v/>
      </c>
      <c r="D53" s="5" t="str">
        <f>IF($A53="","",Nodes!D53)</f>
        <v/>
      </c>
      <c r="E53" s="5" t="str">
        <f>IF($A53="","",SUMIFS(Connections!$P$5:$P$504,Connections!$D$5:$D$504,$A53))</f>
        <v/>
      </c>
      <c r="F53" s="5" t="str">
        <f>IF($A53="","",SUMIFS(Connections!$Q$5:$Q$504,Connections!$D$5:$D$504,$A53))</f>
        <v/>
      </c>
      <c r="G53" s="5" t="str">
        <f>IF($A53="","",SUMIFS(Connections!$R$5:$R$504,Connections!$G$5:$G$504,$A53))</f>
        <v/>
      </c>
      <c r="H53" s="5" t="str">
        <f t="shared" si="0"/>
        <v/>
      </c>
      <c r="I53" s="5" t="str">
        <f>IF($A53="","",Nodes!K53)</f>
        <v/>
      </c>
      <c r="J53" s="6" t="str">
        <f>IF($A53="","",Nodes!M53)</f>
        <v/>
      </c>
      <c r="K53" s="7"/>
      <c r="L53" s="7"/>
    </row>
    <row r="54" spans="1:12" ht="30" customHeight="1" x14ac:dyDescent="0.3">
      <c r="A54" s="5" t="str">
        <f>IF(Nodes!A54="","",Nodes!A54)</f>
        <v/>
      </c>
      <c r="B54" s="5" t="str">
        <f>IF($A54="","",Nodes!B54)</f>
        <v/>
      </c>
      <c r="C54" s="5" t="str">
        <f>IF($A54="","",Nodes!C54)</f>
        <v/>
      </c>
      <c r="D54" s="5" t="str">
        <f>IF($A54="","",Nodes!D54)</f>
        <v/>
      </c>
      <c r="E54" s="5" t="str">
        <f>IF($A54="","",SUMIFS(Connections!$P$5:$P$504,Connections!$D$5:$D$504,$A54))</f>
        <v/>
      </c>
      <c r="F54" s="5" t="str">
        <f>IF($A54="","",SUMIFS(Connections!$Q$5:$Q$504,Connections!$D$5:$D$504,$A54))</f>
        <v/>
      </c>
      <c r="G54" s="5" t="str">
        <f>IF($A54="","",SUMIFS(Connections!$R$5:$R$504,Connections!$G$5:$G$504,$A54))</f>
        <v/>
      </c>
      <c r="H54" s="5" t="str">
        <f t="shared" si="0"/>
        <v/>
      </c>
      <c r="I54" s="5" t="str">
        <f>IF($A54="","",Nodes!K54)</f>
        <v/>
      </c>
      <c r="J54" s="6" t="str">
        <f>IF($A54="","",Nodes!M54)</f>
        <v/>
      </c>
      <c r="K54" s="7"/>
      <c r="L54" s="7"/>
    </row>
    <row r="55" spans="1:12" ht="30" customHeight="1" x14ac:dyDescent="0.3">
      <c r="A55" s="5" t="str">
        <f>IF(Nodes!A55="","",Nodes!A55)</f>
        <v/>
      </c>
      <c r="B55" s="5" t="str">
        <f>IF($A55="","",Nodes!B55)</f>
        <v/>
      </c>
      <c r="C55" s="5" t="str">
        <f>IF($A55="","",Nodes!C55)</f>
        <v/>
      </c>
      <c r="D55" s="5" t="str">
        <f>IF($A55="","",Nodes!D55)</f>
        <v/>
      </c>
      <c r="E55" s="5" t="str">
        <f>IF($A55="","",SUMIFS(Connections!$P$5:$P$504,Connections!$D$5:$D$504,$A55))</f>
        <v/>
      </c>
      <c r="F55" s="5" t="str">
        <f>IF($A55="","",SUMIFS(Connections!$Q$5:$Q$504,Connections!$D$5:$D$504,$A55))</f>
        <v/>
      </c>
      <c r="G55" s="5" t="str">
        <f>IF($A55="","",SUMIFS(Connections!$R$5:$R$504,Connections!$G$5:$G$504,$A55))</f>
        <v/>
      </c>
      <c r="H55" s="5" t="str">
        <f t="shared" si="0"/>
        <v/>
      </c>
      <c r="I55" s="5" t="str">
        <f>IF($A55="","",Nodes!K55)</f>
        <v/>
      </c>
      <c r="J55" s="6" t="str">
        <f>IF($A55="","",Nodes!M55)</f>
        <v/>
      </c>
      <c r="K55" s="7"/>
      <c r="L55" s="7"/>
    </row>
    <row r="56" spans="1:12" ht="30" customHeight="1" x14ac:dyDescent="0.3">
      <c r="A56" s="5" t="str">
        <f>IF(Nodes!A56="","",Nodes!A56)</f>
        <v/>
      </c>
      <c r="B56" s="5" t="str">
        <f>IF($A56="","",Nodes!B56)</f>
        <v/>
      </c>
      <c r="C56" s="5" t="str">
        <f>IF($A56="","",Nodes!C56)</f>
        <v/>
      </c>
      <c r="D56" s="5" t="str">
        <f>IF($A56="","",Nodes!D56)</f>
        <v/>
      </c>
      <c r="E56" s="5" t="str">
        <f>IF($A56="","",SUMIFS(Connections!$P$5:$P$504,Connections!$D$5:$D$504,$A56))</f>
        <v/>
      </c>
      <c r="F56" s="5" t="str">
        <f>IF($A56="","",SUMIFS(Connections!$Q$5:$Q$504,Connections!$D$5:$D$504,$A56))</f>
        <v/>
      </c>
      <c r="G56" s="5" t="str">
        <f>IF($A56="","",SUMIFS(Connections!$R$5:$R$504,Connections!$G$5:$G$504,$A56))</f>
        <v/>
      </c>
      <c r="H56" s="5" t="str">
        <f t="shared" si="0"/>
        <v/>
      </c>
      <c r="I56" s="5" t="str">
        <f>IF($A56="","",Nodes!K56)</f>
        <v/>
      </c>
      <c r="J56" s="6" t="str">
        <f>IF($A56="","",Nodes!M56)</f>
        <v/>
      </c>
      <c r="K56" s="7"/>
      <c r="L56" s="7"/>
    </row>
    <row r="57" spans="1:12" ht="30" customHeight="1" x14ac:dyDescent="0.3">
      <c r="A57" s="5" t="str">
        <f>IF(Nodes!A57="","",Nodes!A57)</f>
        <v/>
      </c>
      <c r="B57" s="5" t="str">
        <f>IF($A57="","",Nodes!B57)</f>
        <v/>
      </c>
      <c r="C57" s="5" t="str">
        <f>IF($A57="","",Nodes!C57)</f>
        <v/>
      </c>
      <c r="D57" s="5" t="str">
        <f>IF($A57="","",Nodes!D57)</f>
        <v/>
      </c>
      <c r="E57" s="5" t="str">
        <f>IF($A57="","",SUMIFS(Connections!$P$5:$P$504,Connections!$D$5:$D$504,$A57))</f>
        <v/>
      </c>
      <c r="F57" s="5" t="str">
        <f>IF($A57="","",SUMIFS(Connections!$Q$5:$Q$504,Connections!$D$5:$D$504,$A57))</f>
        <v/>
      </c>
      <c r="G57" s="5" t="str">
        <f>IF($A57="","",SUMIFS(Connections!$R$5:$R$504,Connections!$G$5:$G$504,$A57))</f>
        <v/>
      </c>
      <c r="H57" s="5" t="str">
        <f t="shared" si="0"/>
        <v/>
      </c>
      <c r="I57" s="5" t="str">
        <f>IF($A57="","",Nodes!K57)</f>
        <v/>
      </c>
      <c r="J57" s="6" t="str">
        <f>IF($A57="","",Nodes!M57)</f>
        <v/>
      </c>
      <c r="K57" s="7"/>
      <c r="L57" s="7"/>
    </row>
    <row r="58" spans="1:12" ht="30" customHeight="1" x14ac:dyDescent="0.3">
      <c r="A58" s="5" t="str">
        <f>IF(Nodes!A58="","",Nodes!A58)</f>
        <v/>
      </c>
      <c r="B58" s="5" t="str">
        <f>IF($A58="","",Nodes!B58)</f>
        <v/>
      </c>
      <c r="C58" s="5" t="str">
        <f>IF($A58="","",Nodes!C58)</f>
        <v/>
      </c>
      <c r="D58" s="5" t="str">
        <f>IF($A58="","",Nodes!D58)</f>
        <v/>
      </c>
      <c r="E58" s="5" t="str">
        <f>IF($A58="","",SUMIFS(Connections!$P$5:$P$504,Connections!$D$5:$D$504,$A58))</f>
        <v/>
      </c>
      <c r="F58" s="5" t="str">
        <f>IF($A58="","",SUMIFS(Connections!$Q$5:$Q$504,Connections!$D$5:$D$504,$A58))</f>
        <v/>
      </c>
      <c r="G58" s="5" t="str">
        <f>IF($A58="","",SUMIFS(Connections!$R$5:$R$504,Connections!$G$5:$G$504,$A58))</f>
        <v/>
      </c>
      <c r="H58" s="5" t="str">
        <f t="shared" si="0"/>
        <v/>
      </c>
      <c r="I58" s="5" t="str">
        <f>IF($A58="","",Nodes!K58)</f>
        <v/>
      </c>
      <c r="J58" s="6" t="str">
        <f>IF($A58="","",Nodes!M58)</f>
        <v/>
      </c>
      <c r="K58" s="7"/>
      <c r="L58" s="7"/>
    </row>
    <row r="59" spans="1:12" ht="30" customHeight="1" x14ac:dyDescent="0.3">
      <c r="A59" s="5" t="str">
        <f>IF(Nodes!A59="","",Nodes!A59)</f>
        <v/>
      </c>
      <c r="B59" s="5" t="str">
        <f>IF($A59="","",Nodes!B59)</f>
        <v/>
      </c>
      <c r="C59" s="5" t="str">
        <f>IF($A59="","",Nodes!C59)</f>
        <v/>
      </c>
      <c r="D59" s="5" t="str">
        <f>IF($A59="","",Nodes!D59)</f>
        <v/>
      </c>
      <c r="E59" s="5" t="str">
        <f>IF($A59="","",SUMIFS(Connections!$P$5:$P$504,Connections!$D$5:$D$504,$A59))</f>
        <v/>
      </c>
      <c r="F59" s="5" t="str">
        <f>IF($A59="","",SUMIFS(Connections!$Q$5:$Q$504,Connections!$D$5:$D$504,$A59))</f>
        <v/>
      </c>
      <c r="G59" s="5" t="str">
        <f>IF($A59="","",SUMIFS(Connections!$R$5:$R$504,Connections!$G$5:$G$504,$A59))</f>
        <v/>
      </c>
      <c r="H59" s="5" t="str">
        <f t="shared" si="0"/>
        <v/>
      </c>
      <c r="I59" s="5" t="str">
        <f>IF($A59="","",Nodes!K59)</f>
        <v/>
      </c>
      <c r="J59" s="6" t="str">
        <f>IF($A59="","",Nodes!M59)</f>
        <v/>
      </c>
      <c r="K59" s="7"/>
      <c r="L59" s="7"/>
    </row>
    <row r="60" spans="1:12" ht="30" customHeight="1" x14ac:dyDescent="0.3">
      <c r="A60" s="5" t="str">
        <f>IF(Nodes!A60="","",Nodes!A60)</f>
        <v/>
      </c>
      <c r="B60" s="5" t="str">
        <f>IF($A60="","",Nodes!B60)</f>
        <v/>
      </c>
      <c r="C60" s="5" t="str">
        <f>IF($A60="","",Nodes!C60)</f>
        <v/>
      </c>
      <c r="D60" s="5" t="str">
        <f>IF($A60="","",Nodes!D60)</f>
        <v/>
      </c>
      <c r="E60" s="5" t="str">
        <f>IF($A60="","",SUMIFS(Connections!$P$5:$P$504,Connections!$D$5:$D$504,$A60))</f>
        <v/>
      </c>
      <c r="F60" s="5" t="str">
        <f>IF($A60="","",SUMIFS(Connections!$Q$5:$Q$504,Connections!$D$5:$D$504,$A60))</f>
        <v/>
      </c>
      <c r="G60" s="5" t="str">
        <f>IF($A60="","",SUMIFS(Connections!$R$5:$R$504,Connections!$G$5:$G$504,$A60))</f>
        <v/>
      </c>
      <c r="H60" s="5" t="str">
        <f t="shared" si="0"/>
        <v/>
      </c>
      <c r="I60" s="5" t="str">
        <f>IF($A60="","",Nodes!K60)</f>
        <v/>
      </c>
      <c r="J60" s="6" t="str">
        <f>IF($A60="","",Nodes!M60)</f>
        <v/>
      </c>
      <c r="K60" s="7"/>
      <c r="L60" s="7"/>
    </row>
    <row r="61" spans="1:12" ht="30" customHeight="1" x14ac:dyDescent="0.3">
      <c r="A61" s="5" t="str">
        <f>IF(Nodes!A61="","",Nodes!A61)</f>
        <v/>
      </c>
      <c r="B61" s="5" t="str">
        <f>IF($A61="","",Nodes!B61)</f>
        <v/>
      </c>
      <c r="C61" s="5" t="str">
        <f>IF($A61="","",Nodes!C61)</f>
        <v/>
      </c>
      <c r="D61" s="5" t="str">
        <f>IF($A61="","",Nodes!D61)</f>
        <v/>
      </c>
      <c r="E61" s="5" t="str">
        <f>IF($A61="","",SUMIFS(Connections!$P$5:$P$504,Connections!$D$5:$D$504,$A61))</f>
        <v/>
      </c>
      <c r="F61" s="5" t="str">
        <f>IF($A61="","",SUMIFS(Connections!$Q$5:$Q$504,Connections!$D$5:$D$504,$A61))</f>
        <v/>
      </c>
      <c r="G61" s="5" t="str">
        <f>IF($A61="","",SUMIFS(Connections!$R$5:$R$504,Connections!$G$5:$G$504,$A61))</f>
        <v/>
      </c>
      <c r="H61" s="5" t="str">
        <f t="shared" si="0"/>
        <v/>
      </c>
      <c r="I61" s="5" t="str">
        <f>IF($A61="","",Nodes!K61)</f>
        <v/>
      </c>
      <c r="J61" s="6" t="str">
        <f>IF($A61="","",Nodes!M61)</f>
        <v/>
      </c>
      <c r="K61" s="7"/>
      <c r="L61" s="7"/>
    </row>
    <row r="62" spans="1:12" ht="30" customHeight="1" x14ac:dyDescent="0.3">
      <c r="A62" s="5" t="str">
        <f>IF(Nodes!A62="","",Nodes!A62)</f>
        <v/>
      </c>
      <c r="B62" s="5" t="str">
        <f>IF($A62="","",Nodes!B62)</f>
        <v/>
      </c>
      <c r="C62" s="5" t="str">
        <f>IF($A62="","",Nodes!C62)</f>
        <v/>
      </c>
      <c r="D62" s="5" t="str">
        <f>IF($A62="","",Nodes!D62)</f>
        <v/>
      </c>
      <c r="E62" s="5" t="str">
        <f>IF($A62="","",SUMIFS(Connections!$P$5:$P$504,Connections!$D$5:$D$504,$A62))</f>
        <v/>
      </c>
      <c r="F62" s="5" t="str">
        <f>IF($A62="","",SUMIFS(Connections!$Q$5:$Q$504,Connections!$D$5:$D$504,$A62))</f>
        <v/>
      </c>
      <c r="G62" s="5" t="str">
        <f>IF($A62="","",SUMIFS(Connections!$R$5:$R$504,Connections!$G$5:$G$504,$A62))</f>
        <v/>
      </c>
      <c r="H62" s="5" t="str">
        <f t="shared" si="0"/>
        <v/>
      </c>
      <c r="I62" s="5" t="str">
        <f>IF($A62="","",Nodes!K62)</f>
        <v/>
      </c>
      <c r="J62" s="6" t="str">
        <f>IF($A62="","",Nodes!M62)</f>
        <v/>
      </c>
      <c r="K62" s="7"/>
      <c r="L62" s="7"/>
    </row>
    <row r="63" spans="1:12" ht="30" customHeight="1" x14ac:dyDescent="0.3">
      <c r="A63" s="5" t="str">
        <f>IF(Nodes!A63="","",Nodes!A63)</f>
        <v/>
      </c>
      <c r="B63" s="5" t="str">
        <f>IF($A63="","",Nodes!B63)</f>
        <v/>
      </c>
      <c r="C63" s="5" t="str">
        <f>IF($A63="","",Nodes!C63)</f>
        <v/>
      </c>
      <c r="D63" s="5" t="str">
        <f>IF($A63="","",Nodes!D63)</f>
        <v/>
      </c>
      <c r="E63" s="5" t="str">
        <f>IF($A63="","",SUMIFS(Connections!$P$5:$P$504,Connections!$D$5:$D$504,$A63))</f>
        <v/>
      </c>
      <c r="F63" s="5" t="str">
        <f>IF($A63="","",SUMIFS(Connections!$Q$5:$Q$504,Connections!$D$5:$D$504,$A63))</f>
        <v/>
      </c>
      <c r="G63" s="5" t="str">
        <f>IF($A63="","",SUMIFS(Connections!$R$5:$R$504,Connections!$G$5:$G$504,$A63))</f>
        <v/>
      </c>
      <c r="H63" s="5" t="str">
        <f t="shared" si="0"/>
        <v/>
      </c>
      <c r="I63" s="5" t="str">
        <f>IF($A63="","",Nodes!K63)</f>
        <v/>
      </c>
      <c r="J63" s="6" t="str">
        <f>IF($A63="","",Nodes!M63)</f>
        <v/>
      </c>
      <c r="K63" s="7"/>
      <c r="L63" s="7"/>
    </row>
    <row r="64" spans="1:12" ht="30" customHeight="1" x14ac:dyDescent="0.3">
      <c r="A64" s="5" t="str">
        <f>IF(Nodes!A64="","",Nodes!A64)</f>
        <v/>
      </c>
      <c r="B64" s="5" t="str">
        <f>IF($A64="","",Nodes!B64)</f>
        <v/>
      </c>
      <c r="C64" s="5" t="str">
        <f>IF($A64="","",Nodes!C64)</f>
        <v/>
      </c>
      <c r="D64" s="5" t="str">
        <f>IF($A64="","",Nodes!D64)</f>
        <v/>
      </c>
      <c r="E64" s="5" t="str">
        <f>IF($A64="","",SUMIFS(Connections!$P$5:$P$504,Connections!$D$5:$D$504,$A64))</f>
        <v/>
      </c>
      <c r="F64" s="5" t="str">
        <f>IF($A64="","",SUMIFS(Connections!$Q$5:$Q$504,Connections!$D$5:$D$504,$A64))</f>
        <v/>
      </c>
      <c r="G64" s="5" t="str">
        <f>IF($A64="","",SUMIFS(Connections!$R$5:$R$504,Connections!$G$5:$G$504,$A64))</f>
        <v/>
      </c>
      <c r="H64" s="5" t="str">
        <f t="shared" si="0"/>
        <v/>
      </c>
      <c r="I64" s="5" t="str">
        <f>IF($A64="","",Nodes!K64)</f>
        <v/>
      </c>
      <c r="J64" s="6" t="str">
        <f>IF($A64="","",Nodes!M64)</f>
        <v/>
      </c>
      <c r="K64" s="7"/>
      <c r="L64" s="7"/>
    </row>
    <row r="65" spans="1:12" ht="30" customHeight="1" x14ac:dyDescent="0.3">
      <c r="A65" s="5" t="str">
        <f>IF(Nodes!A65="","",Nodes!A65)</f>
        <v/>
      </c>
      <c r="B65" s="5" t="str">
        <f>IF($A65="","",Nodes!B65)</f>
        <v/>
      </c>
      <c r="C65" s="5" t="str">
        <f>IF($A65="","",Nodes!C65)</f>
        <v/>
      </c>
      <c r="D65" s="5" t="str">
        <f>IF($A65="","",Nodes!D65)</f>
        <v/>
      </c>
      <c r="E65" s="5" t="str">
        <f>IF($A65="","",SUMIFS(Connections!$P$5:$P$504,Connections!$D$5:$D$504,$A65))</f>
        <v/>
      </c>
      <c r="F65" s="5" t="str">
        <f>IF($A65="","",SUMIFS(Connections!$Q$5:$Q$504,Connections!$D$5:$D$504,$A65))</f>
        <v/>
      </c>
      <c r="G65" s="5" t="str">
        <f>IF($A65="","",SUMIFS(Connections!$R$5:$R$504,Connections!$G$5:$G$504,$A65))</f>
        <v/>
      </c>
      <c r="H65" s="5" t="str">
        <f t="shared" si="0"/>
        <v/>
      </c>
      <c r="I65" s="5" t="str">
        <f>IF($A65="","",Nodes!K65)</f>
        <v/>
      </c>
      <c r="J65" s="6" t="str">
        <f>IF($A65="","",Nodes!M65)</f>
        <v/>
      </c>
      <c r="K65" s="7"/>
      <c r="L65" s="7"/>
    </row>
    <row r="66" spans="1:12" ht="30" customHeight="1" x14ac:dyDescent="0.3">
      <c r="A66" s="5" t="str">
        <f>IF(Nodes!A66="","",Nodes!A66)</f>
        <v/>
      </c>
      <c r="B66" s="5" t="str">
        <f>IF($A66="","",Nodes!B66)</f>
        <v/>
      </c>
      <c r="C66" s="5" t="str">
        <f>IF($A66="","",Nodes!C66)</f>
        <v/>
      </c>
      <c r="D66" s="5" t="str">
        <f>IF($A66="","",Nodes!D66)</f>
        <v/>
      </c>
      <c r="E66" s="5" t="str">
        <f>IF($A66="","",SUMIFS(Connections!$P$5:$P$504,Connections!$D$5:$D$504,$A66))</f>
        <v/>
      </c>
      <c r="F66" s="5" t="str">
        <f>IF($A66="","",SUMIFS(Connections!$Q$5:$Q$504,Connections!$D$5:$D$504,$A66))</f>
        <v/>
      </c>
      <c r="G66" s="5" t="str">
        <f>IF($A66="","",SUMIFS(Connections!$R$5:$R$504,Connections!$G$5:$G$504,$A66))</f>
        <v/>
      </c>
      <c r="H66" s="5" t="str">
        <f t="shared" si="0"/>
        <v/>
      </c>
      <c r="I66" s="5" t="str">
        <f>IF($A66="","",Nodes!K66)</f>
        <v/>
      </c>
      <c r="J66" s="6" t="str">
        <f>IF($A66="","",Nodes!M66)</f>
        <v/>
      </c>
      <c r="K66" s="7"/>
      <c r="L66" s="7"/>
    </row>
    <row r="67" spans="1:12" ht="30" customHeight="1" x14ac:dyDescent="0.3">
      <c r="A67" s="5" t="str">
        <f>IF(Nodes!A67="","",Nodes!A67)</f>
        <v/>
      </c>
      <c r="B67" s="5" t="str">
        <f>IF($A67="","",Nodes!B67)</f>
        <v/>
      </c>
      <c r="C67" s="5" t="str">
        <f>IF($A67="","",Nodes!C67)</f>
        <v/>
      </c>
      <c r="D67" s="5" t="str">
        <f>IF($A67="","",Nodes!D67)</f>
        <v/>
      </c>
      <c r="E67" s="5" t="str">
        <f>IF($A67="","",SUMIFS(Connections!$P$5:$P$504,Connections!$D$5:$D$504,$A67))</f>
        <v/>
      </c>
      <c r="F67" s="5" t="str">
        <f>IF($A67="","",SUMIFS(Connections!$Q$5:$Q$504,Connections!$D$5:$D$504,$A67))</f>
        <v/>
      </c>
      <c r="G67" s="5" t="str">
        <f>IF($A67="","",SUMIFS(Connections!$R$5:$R$504,Connections!$G$5:$G$504,$A67))</f>
        <v/>
      </c>
      <c r="H67" s="5" t="str">
        <f t="shared" si="0"/>
        <v/>
      </c>
      <c r="I67" s="5" t="str">
        <f>IF($A67="","",Nodes!K67)</f>
        <v/>
      </c>
      <c r="J67" s="6" t="str">
        <f>IF($A67="","",Nodes!M67)</f>
        <v/>
      </c>
      <c r="K67" s="7"/>
      <c r="L67" s="7"/>
    </row>
    <row r="68" spans="1:12" ht="30" customHeight="1" x14ac:dyDescent="0.3">
      <c r="A68" s="5" t="str">
        <f>IF(Nodes!A68="","",Nodes!A68)</f>
        <v/>
      </c>
      <c r="B68" s="5" t="str">
        <f>IF($A68="","",Nodes!B68)</f>
        <v/>
      </c>
      <c r="C68" s="5" t="str">
        <f>IF($A68="","",Nodes!C68)</f>
        <v/>
      </c>
      <c r="D68" s="5" t="str">
        <f>IF($A68="","",Nodes!D68)</f>
        <v/>
      </c>
      <c r="E68" s="5" t="str">
        <f>IF($A68="","",SUMIFS(Connections!$P$5:$P$504,Connections!$D$5:$D$504,$A68))</f>
        <v/>
      </c>
      <c r="F68" s="5" t="str">
        <f>IF($A68="","",SUMIFS(Connections!$Q$5:$Q$504,Connections!$D$5:$D$504,$A68))</f>
        <v/>
      </c>
      <c r="G68" s="5" t="str">
        <f>IF($A68="","",SUMIFS(Connections!$R$5:$R$504,Connections!$G$5:$G$504,$A68))</f>
        <v/>
      </c>
      <c r="H68" s="5" t="str">
        <f t="shared" si="0"/>
        <v/>
      </c>
      <c r="I68" s="5" t="str">
        <f>IF($A68="","",Nodes!K68)</f>
        <v/>
      </c>
      <c r="J68" s="6" t="str">
        <f>IF($A68="","",Nodes!M68)</f>
        <v/>
      </c>
      <c r="K68" s="7"/>
      <c r="L68" s="7"/>
    </row>
    <row r="69" spans="1:12" ht="30" customHeight="1" x14ac:dyDescent="0.3">
      <c r="A69" s="5" t="str">
        <f>IF(Nodes!A69="","",Nodes!A69)</f>
        <v/>
      </c>
      <c r="B69" s="5" t="str">
        <f>IF($A69="","",Nodes!B69)</f>
        <v/>
      </c>
      <c r="C69" s="5" t="str">
        <f>IF($A69="","",Nodes!C69)</f>
        <v/>
      </c>
      <c r="D69" s="5" t="str">
        <f>IF($A69="","",Nodes!D69)</f>
        <v/>
      </c>
      <c r="E69" s="5" t="str">
        <f>IF($A69="","",SUMIFS(Connections!$P$5:$P$504,Connections!$D$5:$D$504,$A69))</f>
        <v/>
      </c>
      <c r="F69" s="5" t="str">
        <f>IF($A69="","",SUMIFS(Connections!$Q$5:$Q$504,Connections!$D$5:$D$504,$A69))</f>
        <v/>
      </c>
      <c r="G69" s="5" t="str">
        <f>IF($A69="","",SUMIFS(Connections!$R$5:$R$504,Connections!$G$5:$G$504,$A69))</f>
        <v/>
      </c>
      <c r="H69" s="5" t="str">
        <f t="shared" ref="H69:H132" si="1">IF($A69="","",IF(AND(E69&gt;1,F69&gt;0),"SHARED - CRITICAL PATH",IF(E69&gt;1,"SHARED DEPENDENCY",IF(G69&gt;1,"SHARED FALLBACK","NOT SHARED / UNUSED"))))</f>
        <v/>
      </c>
      <c r="I69" s="5" t="str">
        <f>IF($A69="","",Nodes!K69)</f>
        <v/>
      </c>
      <c r="J69" s="6" t="str">
        <f>IF($A69="","",Nodes!M69)</f>
        <v/>
      </c>
      <c r="K69" s="7"/>
      <c r="L69" s="7"/>
    </row>
    <row r="70" spans="1:12" ht="30" customHeight="1" x14ac:dyDescent="0.3">
      <c r="A70" s="5" t="str">
        <f>IF(Nodes!A70="","",Nodes!A70)</f>
        <v/>
      </c>
      <c r="B70" s="5" t="str">
        <f>IF($A70="","",Nodes!B70)</f>
        <v/>
      </c>
      <c r="C70" s="5" t="str">
        <f>IF($A70="","",Nodes!C70)</f>
        <v/>
      </c>
      <c r="D70" s="5" t="str">
        <f>IF($A70="","",Nodes!D70)</f>
        <v/>
      </c>
      <c r="E70" s="5" t="str">
        <f>IF($A70="","",SUMIFS(Connections!$P$5:$P$504,Connections!$D$5:$D$504,$A70))</f>
        <v/>
      </c>
      <c r="F70" s="5" t="str">
        <f>IF($A70="","",SUMIFS(Connections!$Q$5:$Q$504,Connections!$D$5:$D$504,$A70))</f>
        <v/>
      </c>
      <c r="G70" s="5" t="str">
        <f>IF($A70="","",SUMIFS(Connections!$R$5:$R$504,Connections!$G$5:$G$504,$A70))</f>
        <v/>
      </c>
      <c r="H70" s="5" t="str">
        <f t="shared" si="1"/>
        <v/>
      </c>
      <c r="I70" s="5" t="str">
        <f>IF($A70="","",Nodes!K70)</f>
        <v/>
      </c>
      <c r="J70" s="6" t="str">
        <f>IF($A70="","",Nodes!M70)</f>
        <v/>
      </c>
      <c r="K70" s="7"/>
      <c r="L70" s="7"/>
    </row>
    <row r="71" spans="1:12" ht="30" customHeight="1" x14ac:dyDescent="0.3">
      <c r="A71" s="5" t="str">
        <f>IF(Nodes!A71="","",Nodes!A71)</f>
        <v/>
      </c>
      <c r="B71" s="5" t="str">
        <f>IF($A71="","",Nodes!B71)</f>
        <v/>
      </c>
      <c r="C71" s="5" t="str">
        <f>IF($A71="","",Nodes!C71)</f>
        <v/>
      </c>
      <c r="D71" s="5" t="str">
        <f>IF($A71="","",Nodes!D71)</f>
        <v/>
      </c>
      <c r="E71" s="5" t="str">
        <f>IF($A71="","",SUMIFS(Connections!$P$5:$P$504,Connections!$D$5:$D$504,$A71))</f>
        <v/>
      </c>
      <c r="F71" s="5" t="str">
        <f>IF($A71="","",SUMIFS(Connections!$Q$5:$Q$504,Connections!$D$5:$D$504,$A71))</f>
        <v/>
      </c>
      <c r="G71" s="5" t="str">
        <f>IF($A71="","",SUMIFS(Connections!$R$5:$R$504,Connections!$G$5:$G$504,$A71))</f>
        <v/>
      </c>
      <c r="H71" s="5" t="str">
        <f t="shared" si="1"/>
        <v/>
      </c>
      <c r="I71" s="5" t="str">
        <f>IF($A71="","",Nodes!K71)</f>
        <v/>
      </c>
      <c r="J71" s="6" t="str">
        <f>IF($A71="","",Nodes!M71)</f>
        <v/>
      </c>
      <c r="K71" s="7"/>
      <c r="L71" s="7"/>
    </row>
    <row r="72" spans="1:12" ht="30" customHeight="1" x14ac:dyDescent="0.3">
      <c r="A72" s="5" t="str">
        <f>IF(Nodes!A72="","",Nodes!A72)</f>
        <v/>
      </c>
      <c r="B72" s="5" t="str">
        <f>IF($A72="","",Nodes!B72)</f>
        <v/>
      </c>
      <c r="C72" s="5" t="str">
        <f>IF($A72="","",Nodes!C72)</f>
        <v/>
      </c>
      <c r="D72" s="5" t="str">
        <f>IF($A72="","",Nodes!D72)</f>
        <v/>
      </c>
      <c r="E72" s="5" t="str">
        <f>IF($A72="","",SUMIFS(Connections!$P$5:$P$504,Connections!$D$5:$D$504,$A72))</f>
        <v/>
      </c>
      <c r="F72" s="5" t="str">
        <f>IF($A72="","",SUMIFS(Connections!$Q$5:$Q$504,Connections!$D$5:$D$504,$A72))</f>
        <v/>
      </c>
      <c r="G72" s="5" t="str">
        <f>IF($A72="","",SUMIFS(Connections!$R$5:$R$504,Connections!$G$5:$G$504,$A72))</f>
        <v/>
      </c>
      <c r="H72" s="5" t="str">
        <f t="shared" si="1"/>
        <v/>
      </c>
      <c r="I72" s="5" t="str">
        <f>IF($A72="","",Nodes!K72)</f>
        <v/>
      </c>
      <c r="J72" s="6" t="str">
        <f>IF($A72="","",Nodes!M72)</f>
        <v/>
      </c>
      <c r="K72" s="7"/>
      <c r="L72" s="7"/>
    </row>
    <row r="73" spans="1:12" ht="30" customHeight="1" x14ac:dyDescent="0.3">
      <c r="A73" s="5" t="str">
        <f>IF(Nodes!A73="","",Nodes!A73)</f>
        <v/>
      </c>
      <c r="B73" s="5" t="str">
        <f>IF($A73="","",Nodes!B73)</f>
        <v/>
      </c>
      <c r="C73" s="5" t="str">
        <f>IF($A73="","",Nodes!C73)</f>
        <v/>
      </c>
      <c r="D73" s="5" t="str">
        <f>IF($A73="","",Nodes!D73)</f>
        <v/>
      </c>
      <c r="E73" s="5" t="str">
        <f>IF($A73="","",SUMIFS(Connections!$P$5:$P$504,Connections!$D$5:$D$504,$A73))</f>
        <v/>
      </c>
      <c r="F73" s="5" t="str">
        <f>IF($A73="","",SUMIFS(Connections!$Q$5:$Q$504,Connections!$D$5:$D$504,$A73))</f>
        <v/>
      </c>
      <c r="G73" s="5" t="str">
        <f>IF($A73="","",SUMIFS(Connections!$R$5:$R$504,Connections!$G$5:$G$504,$A73))</f>
        <v/>
      </c>
      <c r="H73" s="5" t="str">
        <f t="shared" si="1"/>
        <v/>
      </c>
      <c r="I73" s="5" t="str">
        <f>IF($A73="","",Nodes!K73)</f>
        <v/>
      </c>
      <c r="J73" s="6" t="str">
        <f>IF($A73="","",Nodes!M73)</f>
        <v/>
      </c>
      <c r="K73" s="7"/>
      <c r="L73" s="7"/>
    </row>
    <row r="74" spans="1:12" ht="30" customHeight="1" x14ac:dyDescent="0.3">
      <c r="A74" s="5" t="str">
        <f>IF(Nodes!A74="","",Nodes!A74)</f>
        <v/>
      </c>
      <c r="B74" s="5" t="str">
        <f>IF($A74="","",Nodes!B74)</f>
        <v/>
      </c>
      <c r="C74" s="5" t="str">
        <f>IF($A74="","",Nodes!C74)</f>
        <v/>
      </c>
      <c r="D74" s="5" t="str">
        <f>IF($A74="","",Nodes!D74)</f>
        <v/>
      </c>
      <c r="E74" s="5" t="str">
        <f>IF($A74="","",SUMIFS(Connections!$P$5:$P$504,Connections!$D$5:$D$504,$A74))</f>
        <v/>
      </c>
      <c r="F74" s="5" t="str">
        <f>IF($A74="","",SUMIFS(Connections!$Q$5:$Q$504,Connections!$D$5:$D$504,$A74))</f>
        <v/>
      </c>
      <c r="G74" s="5" t="str">
        <f>IF($A74="","",SUMIFS(Connections!$R$5:$R$504,Connections!$G$5:$G$504,$A74))</f>
        <v/>
      </c>
      <c r="H74" s="5" t="str">
        <f t="shared" si="1"/>
        <v/>
      </c>
      <c r="I74" s="5" t="str">
        <f>IF($A74="","",Nodes!K74)</f>
        <v/>
      </c>
      <c r="J74" s="6" t="str">
        <f>IF($A74="","",Nodes!M74)</f>
        <v/>
      </c>
      <c r="K74" s="7"/>
      <c r="L74" s="7"/>
    </row>
    <row r="75" spans="1:12" ht="30" customHeight="1" x14ac:dyDescent="0.3">
      <c r="A75" s="5" t="str">
        <f>IF(Nodes!A75="","",Nodes!A75)</f>
        <v/>
      </c>
      <c r="B75" s="5" t="str">
        <f>IF($A75="","",Nodes!B75)</f>
        <v/>
      </c>
      <c r="C75" s="5" t="str">
        <f>IF($A75="","",Nodes!C75)</f>
        <v/>
      </c>
      <c r="D75" s="5" t="str">
        <f>IF($A75="","",Nodes!D75)</f>
        <v/>
      </c>
      <c r="E75" s="5" t="str">
        <f>IF($A75="","",SUMIFS(Connections!$P$5:$P$504,Connections!$D$5:$D$504,$A75))</f>
        <v/>
      </c>
      <c r="F75" s="5" t="str">
        <f>IF($A75="","",SUMIFS(Connections!$Q$5:$Q$504,Connections!$D$5:$D$504,$A75))</f>
        <v/>
      </c>
      <c r="G75" s="5" t="str">
        <f>IF($A75="","",SUMIFS(Connections!$R$5:$R$504,Connections!$G$5:$G$504,$A75))</f>
        <v/>
      </c>
      <c r="H75" s="5" t="str">
        <f t="shared" si="1"/>
        <v/>
      </c>
      <c r="I75" s="5" t="str">
        <f>IF($A75="","",Nodes!K75)</f>
        <v/>
      </c>
      <c r="J75" s="6" t="str">
        <f>IF($A75="","",Nodes!M75)</f>
        <v/>
      </c>
      <c r="K75" s="7"/>
      <c r="L75" s="7"/>
    </row>
    <row r="76" spans="1:12" ht="30" customHeight="1" x14ac:dyDescent="0.3">
      <c r="A76" s="5" t="str">
        <f>IF(Nodes!A76="","",Nodes!A76)</f>
        <v/>
      </c>
      <c r="B76" s="5" t="str">
        <f>IF($A76="","",Nodes!B76)</f>
        <v/>
      </c>
      <c r="C76" s="5" t="str">
        <f>IF($A76="","",Nodes!C76)</f>
        <v/>
      </c>
      <c r="D76" s="5" t="str">
        <f>IF($A76="","",Nodes!D76)</f>
        <v/>
      </c>
      <c r="E76" s="5" t="str">
        <f>IF($A76="","",SUMIFS(Connections!$P$5:$P$504,Connections!$D$5:$D$504,$A76))</f>
        <v/>
      </c>
      <c r="F76" s="5" t="str">
        <f>IF($A76="","",SUMIFS(Connections!$Q$5:$Q$504,Connections!$D$5:$D$504,$A76))</f>
        <v/>
      </c>
      <c r="G76" s="5" t="str">
        <f>IF($A76="","",SUMIFS(Connections!$R$5:$R$504,Connections!$G$5:$G$504,$A76))</f>
        <v/>
      </c>
      <c r="H76" s="5" t="str">
        <f t="shared" si="1"/>
        <v/>
      </c>
      <c r="I76" s="5" t="str">
        <f>IF($A76="","",Nodes!K76)</f>
        <v/>
      </c>
      <c r="J76" s="6" t="str">
        <f>IF($A76="","",Nodes!M76)</f>
        <v/>
      </c>
      <c r="K76" s="7"/>
      <c r="L76" s="7"/>
    </row>
    <row r="77" spans="1:12" ht="30" customHeight="1" x14ac:dyDescent="0.3">
      <c r="A77" s="5" t="str">
        <f>IF(Nodes!A77="","",Nodes!A77)</f>
        <v/>
      </c>
      <c r="B77" s="5" t="str">
        <f>IF($A77="","",Nodes!B77)</f>
        <v/>
      </c>
      <c r="C77" s="5" t="str">
        <f>IF($A77="","",Nodes!C77)</f>
        <v/>
      </c>
      <c r="D77" s="5" t="str">
        <f>IF($A77="","",Nodes!D77)</f>
        <v/>
      </c>
      <c r="E77" s="5" t="str">
        <f>IF($A77="","",SUMIFS(Connections!$P$5:$P$504,Connections!$D$5:$D$504,$A77))</f>
        <v/>
      </c>
      <c r="F77" s="5" t="str">
        <f>IF($A77="","",SUMIFS(Connections!$Q$5:$Q$504,Connections!$D$5:$D$504,$A77))</f>
        <v/>
      </c>
      <c r="G77" s="5" t="str">
        <f>IF($A77="","",SUMIFS(Connections!$R$5:$R$504,Connections!$G$5:$G$504,$A77))</f>
        <v/>
      </c>
      <c r="H77" s="5" t="str">
        <f t="shared" si="1"/>
        <v/>
      </c>
      <c r="I77" s="5" t="str">
        <f>IF($A77="","",Nodes!K77)</f>
        <v/>
      </c>
      <c r="J77" s="6" t="str">
        <f>IF($A77="","",Nodes!M77)</f>
        <v/>
      </c>
      <c r="K77" s="7"/>
      <c r="L77" s="7"/>
    </row>
    <row r="78" spans="1:12" ht="30" customHeight="1" x14ac:dyDescent="0.3">
      <c r="A78" s="5" t="str">
        <f>IF(Nodes!A78="","",Nodes!A78)</f>
        <v/>
      </c>
      <c r="B78" s="5" t="str">
        <f>IF($A78="","",Nodes!B78)</f>
        <v/>
      </c>
      <c r="C78" s="5" t="str">
        <f>IF($A78="","",Nodes!C78)</f>
        <v/>
      </c>
      <c r="D78" s="5" t="str">
        <f>IF($A78="","",Nodes!D78)</f>
        <v/>
      </c>
      <c r="E78" s="5" t="str">
        <f>IF($A78="","",SUMIFS(Connections!$P$5:$P$504,Connections!$D$5:$D$504,$A78))</f>
        <v/>
      </c>
      <c r="F78" s="5" t="str">
        <f>IF($A78="","",SUMIFS(Connections!$Q$5:$Q$504,Connections!$D$5:$D$504,$A78))</f>
        <v/>
      </c>
      <c r="G78" s="5" t="str">
        <f>IF($A78="","",SUMIFS(Connections!$R$5:$R$504,Connections!$G$5:$G$504,$A78))</f>
        <v/>
      </c>
      <c r="H78" s="5" t="str">
        <f t="shared" si="1"/>
        <v/>
      </c>
      <c r="I78" s="5" t="str">
        <f>IF($A78="","",Nodes!K78)</f>
        <v/>
      </c>
      <c r="J78" s="6" t="str">
        <f>IF($A78="","",Nodes!M78)</f>
        <v/>
      </c>
      <c r="K78" s="7"/>
      <c r="L78" s="7"/>
    </row>
    <row r="79" spans="1:12" ht="30" customHeight="1" x14ac:dyDescent="0.3">
      <c r="A79" s="5" t="str">
        <f>IF(Nodes!A79="","",Nodes!A79)</f>
        <v/>
      </c>
      <c r="B79" s="5" t="str">
        <f>IF($A79="","",Nodes!B79)</f>
        <v/>
      </c>
      <c r="C79" s="5" t="str">
        <f>IF($A79="","",Nodes!C79)</f>
        <v/>
      </c>
      <c r="D79" s="5" t="str">
        <f>IF($A79="","",Nodes!D79)</f>
        <v/>
      </c>
      <c r="E79" s="5" t="str">
        <f>IF($A79="","",SUMIFS(Connections!$P$5:$P$504,Connections!$D$5:$D$504,$A79))</f>
        <v/>
      </c>
      <c r="F79" s="5" t="str">
        <f>IF($A79="","",SUMIFS(Connections!$Q$5:$Q$504,Connections!$D$5:$D$504,$A79))</f>
        <v/>
      </c>
      <c r="G79" s="5" t="str">
        <f>IF($A79="","",SUMIFS(Connections!$R$5:$R$504,Connections!$G$5:$G$504,$A79))</f>
        <v/>
      </c>
      <c r="H79" s="5" t="str">
        <f t="shared" si="1"/>
        <v/>
      </c>
      <c r="I79" s="5" t="str">
        <f>IF($A79="","",Nodes!K79)</f>
        <v/>
      </c>
      <c r="J79" s="6" t="str">
        <f>IF($A79="","",Nodes!M79)</f>
        <v/>
      </c>
      <c r="K79" s="7"/>
      <c r="L79" s="7"/>
    </row>
    <row r="80" spans="1:12" ht="30" customHeight="1" x14ac:dyDescent="0.3">
      <c r="A80" s="5" t="str">
        <f>IF(Nodes!A80="","",Nodes!A80)</f>
        <v/>
      </c>
      <c r="B80" s="5" t="str">
        <f>IF($A80="","",Nodes!B80)</f>
        <v/>
      </c>
      <c r="C80" s="5" t="str">
        <f>IF($A80="","",Nodes!C80)</f>
        <v/>
      </c>
      <c r="D80" s="5" t="str">
        <f>IF($A80="","",Nodes!D80)</f>
        <v/>
      </c>
      <c r="E80" s="5" t="str">
        <f>IF($A80="","",SUMIFS(Connections!$P$5:$P$504,Connections!$D$5:$D$504,$A80))</f>
        <v/>
      </c>
      <c r="F80" s="5" t="str">
        <f>IF($A80="","",SUMIFS(Connections!$Q$5:$Q$504,Connections!$D$5:$D$504,$A80))</f>
        <v/>
      </c>
      <c r="G80" s="5" t="str">
        <f>IF($A80="","",SUMIFS(Connections!$R$5:$R$504,Connections!$G$5:$G$504,$A80))</f>
        <v/>
      </c>
      <c r="H80" s="5" t="str">
        <f t="shared" si="1"/>
        <v/>
      </c>
      <c r="I80" s="5" t="str">
        <f>IF($A80="","",Nodes!K80)</f>
        <v/>
      </c>
      <c r="J80" s="6" t="str">
        <f>IF($A80="","",Nodes!M80)</f>
        <v/>
      </c>
      <c r="K80" s="7"/>
      <c r="L80" s="7"/>
    </row>
    <row r="81" spans="1:12" ht="30" customHeight="1" x14ac:dyDescent="0.3">
      <c r="A81" s="5" t="str">
        <f>IF(Nodes!A81="","",Nodes!A81)</f>
        <v/>
      </c>
      <c r="B81" s="5" t="str">
        <f>IF($A81="","",Nodes!B81)</f>
        <v/>
      </c>
      <c r="C81" s="5" t="str">
        <f>IF($A81="","",Nodes!C81)</f>
        <v/>
      </c>
      <c r="D81" s="5" t="str">
        <f>IF($A81="","",Nodes!D81)</f>
        <v/>
      </c>
      <c r="E81" s="5" t="str">
        <f>IF($A81="","",SUMIFS(Connections!$P$5:$P$504,Connections!$D$5:$D$504,$A81))</f>
        <v/>
      </c>
      <c r="F81" s="5" t="str">
        <f>IF($A81="","",SUMIFS(Connections!$Q$5:$Q$504,Connections!$D$5:$D$504,$A81))</f>
        <v/>
      </c>
      <c r="G81" s="5" t="str">
        <f>IF($A81="","",SUMIFS(Connections!$R$5:$R$504,Connections!$G$5:$G$504,$A81))</f>
        <v/>
      </c>
      <c r="H81" s="5" t="str">
        <f t="shared" si="1"/>
        <v/>
      </c>
      <c r="I81" s="5" t="str">
        <f>IF($A81="","",Nodes!K81)</f>
        <v/>
      </c>
      <c r="J81" s="6" t="str">
        <f>IF($A81="","",Nodes!M81)</f>
        <v/>
      </c>
      <c r="K81" s="7"/>
      <c r="L81" s="7"/>
    </row>
    <row r="82" spans="1:12" ht="30" customHeight="1" x14ac:dyDescent="0.3">
      <c r="A82" s="5" t="str">
        <f>IF(Nodes!A82="","",Nodes!A82)</f>
        <v/>
      </c>
      <c r="B82" s="5" t="str">
        <f>IF($A82="","",Nodes!B82)</f>
        <v/>
      </c>
      <c r="C82" s="5" t="str">
        <f>IF($A82="","",Nodes!C82)</f>
        <v/>
      </c>
      <c r="D82" s="5" t="str">
        <f>IF($A82="","",Nodes!D82)</f>
        <v/>
      </c>
      <c r="E82" s="5" t="str">
        <f>IF($A82="","",SUMIFS(Connections!$P$5:$P$504,Connections!$D$5:$D$504,$A82))</f>
        <v/>
      </c>
      <c r="F82" s="5" t="str">
        <f>IF($A82="","",SUMIFS(Connections!$Q$5:$Q$504,Connections!$D$5:$D$504,$A82))</f>
        <v/>
      </c>
      <c r="G82" s="5" t="str">
        <f>IF($A82="","",SUMIFS(Connections!$R$5:$R$504,Connections!$G$5:$G$504,$A82))</f>
        <v/>
      </c>
      <c r="H82" s="5" t="str">
        <f t="shared" si="1"/>
        <v/>
      </c>
      <c r="I82" s="5" t="str">
        <f>IF($A82="","",Nodes!K82)</f>
        <v/>
      </c>
      <c r="J82" s="6" t="str">
        <f>IF($A82="","",Nodes!M82)</f>
        <v/>
      </c>
      <c r="K82" s="7"/>
      <c r="L82" s="7"/>
    </row>
    <row r="83" spans="1:12" ht="30" customHeight="1" x14ac:dyDescent="0.3">
      <c r="A83" s="5" t="str">
        <f>IF(Nodes!A83="","",Nodes!A83)</f>
        <v/>
      </c>
      <c r="B83" s="5" t="str">
        <f>IF($A83="","",Nodes!B83)</f>
        <v/>
      </c>
      <c r="C83" s="5" t="str">
        <f>IF($A83="","",Nodes!C83)</f>
        <v/>
      </c>
      <c r="D83" s="5" t="str">
        <f>IF($A83="","",Nodes!D83)</f>
        <v/>
      </c>
      <c r="E83" s="5" t="str">
        <f>IF($A83="","",SUMIFS(Connections!$P$5:$P$504,Connections!$D$5:$D$504,$A83))</f>
        <v/>
      </c>
      <c r="F83" s="5" t="str">
        <f>IF($A83="","",SUMIFS(Connections!$Q$5:$Q$504,Connections!$D$5:$D$504,$A83))</f>
        <v/>
      </c>
      <c r="G83" s="5" t="str">
        <f>IF($A83="","",SUMIFS(Connections!$R$5:$R$504,Connections!$G$5:$G$504,$A83))</f>
        <v/>
      </c>
      <c r="H83" s="5" t="str">
        <f t="shared" si="1"/>
        <v/>
      </c>
      <c r="I83" s="5" t="str">
        <f>IF($A83="","",Nodes!K83)</f>
        <v/>
      </c>
      <c r="J83" s="6" t="str">
        <f>IF($A83="","",Nodes!M83)</f>
        <v/>
      </c>
      <c r="K83" s="7"/>
      <c r="L83" s="7"/>
    </row>
    <row r="84" spans="1:12" ht="30" customHeight="1" x14ac:dyDescent="0.3">
      <c r="A84" s="5" t="str">
        <f>IF(Nodes!A84="","",Nodes!A84)</f>
        <v/>
      </c>
      <c r="B84" s="5" t="str">
        <f>IF($A84="","",Nodes!B84)</f>
        <v/>
      </c>
      <c r="C84" s="5" t="str">
        <f>IF($A84="","",Nodes!C84)</f>
        <v/>
      </c>
      <c r="D84" s="5" t="str">
        <f>IF($A84="","",Nodes!D84)</f>
        <v/>
      </c>
      <c r="E84" s="5" t="str">
        <f>IF($A84="","",SUMIFS(Connections!$P$5:$P$504,Connections!$D$5:$D$504,$A84))</f>
        <v/>
      </c>
      <c r="F84" s="5" t="str">
        <f>IF($A84="","",SUMIFS(Connections!$Q$5:$Q$504,Connections!$D$5:$D$504,$A84))</f>
        <v/>
      </c>
      <c r="G84" s="5" t="str">
        <f>IF($A84="","",SUMIFS(Connections!$R$5:$R$504,Connections!$G$5:$G$504,$A84))</f>
        <v/>
      </c>
      <c r="H84" s="5" t="str">
        <f t="shared" si="1"/>
        <v/>
      </c>
      <c r="I84" s="5" t="str">
        <f>IF($A84="","",Nodes!K84)</f>
        <v/>
      </c>
      <c r="J84" s="6" t="str">
        <f>IF($A84="","",Nodes!M84)</f>
        <v/>
      </c>
      <c r="K84" s="7"/>
      <c r="L84" s="7"/>
    </row>
    <row r="85" spans="1:12" ht="30" customHeight="1" x14ac:dyDescent="0.3">
      <c r="A85" s="5" t="str">
        <f>IF(Nodes!A85="","",Nodes!A85)</f>
        <v/>
      </c>
      <c r="B85" s="5" t="str">
        <f>IF($A85="","",Nodes!B85)</f>
        <v/>
      </c>
      <c r="C85" s="5" t="str">
        <f>IF($A85="","",Nodes!C85)</f>
        <v/>
      </c>
      <c r="D85" s="5" t="str">
        <f>IF($A85="","",Nodes!D85)</f>
        <v/>
      </c>
      <c r="E85" s="5" t="str">
        <f>IF($A85="","",SUMIFS(Connections!$P$5:$P$504,Connections!$D$5:$D$504,$A85))</f>
        <v/>
      </c>
      <c r="F85" s="5" t="str">
        <f>IF($A85="","",SUMIFS(Connections!$Q$5:$Q$504,Connections!$D$5:$D$504,$A85))</f>
        <v/>
      </c>
      <c r="G85" s="5" t="str">
        <f>IF($A85="","",SUMIFS(Connections!$R$5:$R$504,Connections!$G$5:$G$504,$A85))</f>
        <v/>
      </c>
      <c r="H85" s="5" t="str">
        <f t="shared" si="1"/>
        <v/>
      </c>
      <c r="I85" s="5" t="str">
        <f>IF($A85="","",Nodes!K85)</f>
        <v/>
      </c>
      <c r="J85" s="6" t="str">
        <f>IF($A85="","",Nodes!M85)</f>
        <v/>
      </c>
      <c r="K85" s="7"/>
      <c r="L85" s="7"/>
    </row>
    <row r="86" spans="1:12" ht="30" customHeight="1" x14ac:dyDescent="0.3">
      <c r="A86" s="5" t="str">
        <f>IF(Nodes!A86="","",Nodes!A86)</f>
        <v/>
      </c>
      <c r="B86" s="5" t="str">
        <f>IF($A86="","",Nodes!B86)</f>
        <v/>
      </c>
      <c r="C86" s="5" t="str">
        <f>IF($A86="","",Nodes!C86)</f>
        <v/>
      </c>
      <c r="D86" s="5" t="str">
        <f>IF($A86="","",Nodes!D86)</f>
        <v/>
      </c>
      <c r="E86" s="5" t="str">
        <f>IF($A86="","",SUMIFS(Connections!$P$5:$P$504,Connections!$D$5:$D$504,$A86))</f>
        <v/>
      </c>
      <c r="F86" s="5" t="str">
        <f>IF($A86="","",SUMIFS(Connections!$Q$5:$Q$504,Connections!$D$5:$D$504,$A86))</f>
        <v/>
      </c>
      <c r="G86" s="5" t="str">
        <f>IF($A86="","",SUMIFS(Connections!$R$5:$R$504,Connections!$G$5:$G$504,$A86))</f>
        <v/>
      </c>
      <c r="H86" s="5" t="str">
        <f t="shared" si="1"/>
        <v/>
      </c>
      <c r="I86" s="5" t="str">
        <f>IF($A86="","",Nodes!K86)</f>
        <v/>
      </c>
      <c r="J86" s="6" t="str">
        <f>IF($A86="","",Nodes!M86)</f>
        <v/>
      </c>
      <c r="K86" s="7"/>
      <c r="L86" s="7"/>
    </row>
    <row r="87" spans="1:12" ht="30" customHeight="1" x14ac:dyDescent="0.3">
      <c r="A87" s="5" t="str">
        <f>IF(Nodes!A87="","",Nodes!A87)</f>
        <v/>
      </c>
      <c r="B87" s="5" t="str">
        <f>IF($A87="","",Nodes!B87)</f>
        <v/>
      </c>
      <c r="C87" s="5" t="str">
        <f>IF($A87="","",Nodes!C87)</f>
        <v/>
      </c>
      <c r="D87" s="5" t="str">
        <f>IF($A87="","",Nodes!D87)</f>
        <v/>
      </c>
      <c r="E87" s="5" t="str">
        <f>IF($A87="","",SUMIFS(Connections!$P$5:$P$504,Connections!$D$5:$D$504,$A87))</f>
        <v/>
      </c>
      <c r="F87" s="5" t="str">
        <f>IF($A87="","",SUMIFS(Connections!$Q$5:$Q$504,Connections!$D$5:$D$504,$A87))</f>
        <v/>
      </c>
      <c r="G87" s="5" t="str">
        <f>IF($A87="","",SUMIFS(Connections!$R$5:$R$504,Connections!$G$5:$G$504,$A87))</f>
        <v/>
      </c>
      <c r="H87" s="5" t="str">
        <f t="shared" si="1"/>
        <v/>
      </c>
      <c r="I87" s="5" t="str">
        <f>IF($A87="","",Nodes!K87)</f>
        <v/>
      </c>
      <c r="J87" s="6" t="str">
        <f>IF($A87="","",Nodes!M87)</f>
        <v/>
      </c>
      <c r="K87" s="7"/>
      <c r="L87" s="7"/>
    </row>
    <row r="88" spans="1:12" ht="30" customHeight="1" x14ac:dyDescent="0.3">
      <c r="A88" s="5" t="str">
        <f>IF(Nodes!A88="","",Nodes!A88)</f>
        <v/>
      </c>
      <c r="B88" s="5" t="str">
        <f>IF($A88="","",Nodes!B88)</f>
        <v/>
      </c>
      <c r="C88" s="5" t="str">
        <f>IF($A88="","",Nodes!C88)</f>
        <v/>
      </c>
      <c r="D88" s="5" t="str">
        <f>IF($A88="","",Nodes!D88)</f>
        <v/>
      </c>
      <c r="E88" s="5" t="str">
        <f>IF($A88="","",SUMIFS(Connections!$P$5:$P$504,Connections!$D$5:$D$504,$A88))</f>
        <v/>
      </c>
      <c r="F88" s="5" t="str">
        <f>IF($A88="","",SUMIFS(Connections!$Q$5:$Q$504,Connections!$D$5:$D$504,$A88))</f>
        <v/>
      </c>
      <c r="G88" s="5" t="str">
        <f>IF($A88="","",SUMIFS(Connections!$R$5:$R$504,Connections!$G$5:$G$504,$A88))</f>
        <v/>
      </c>
      <c r="H88" s="5" t="str">
        <f t="shared" si="1"/>
        <v/>
      </c>
      <c r="I88" s="5" t="str">
        <f>IF($A88="","",Nodes!K88)</f>
        <v/>
      </c>
      <c r="J88" s="6" t="str">
        <f>IF($A88="","",Nodes!M88)</f>
        <v/>
      </c>
      <c r="K88" s="7"/>
      <c r="L88" s="7"/>
    </row>
    <row r="89" spans="1:12" ht="30" customHeight="1" x14ac:dyDescent="0.3">
      <c r="A89" s="5" t="str">
        <f>IF(Nodes!A89="","",Nodes!A89)</f>
        <v/>
      </c>
      <c r="B89" s="5" t="str">
        <f>IF($A89="","",Nodes!B89)</f>
        <v/>
      </c>
      <c r="C89" s="5" t="str">
        <f>IF($A89="","",Nodes!C89)</f>
        <v/>
      </c>
      <c r="D89" s="5" t="str">
        <f>IF($A89="","",Nodes!D89)</f>
        <v/>
      </c>
      <c r="E89" s="5" t="str">
        <f>IF($A89="","",SUMIFS(Connections!$P$5:$P$504,Connections!$D$5:$D$504,$A89))</f>
        <v/>
      </c>
      <c r="F89" s="5" t="str">
        <f>IF($A89="","",SUMIFS(Connections!$Q$5:$Q$504,Connections!$D$5:$D$504,$A89))</f>
        <v/>
      </c>
      <c r="G89" s="5" t="str">
        <f>IF($A89="","",SUMIFS(Connections!$R$5:$R$504,Connections!$G$5:$G$504,$A89))</f>
        <v/>
      </c>
      <c r="H89" s="5" t="str">
        <f t="shared" si="1"/>
        <v/>
      </c>
      <c r="I89" s="5" t="str">
        <f>IF($A89="","",Nodes!K89)</f>
        <v/>
      </c>
      <c r="J89" s="6" t="str">
        <f>IF($A89="","",Nodes!M89)</f>
        <v/>
      </c>
      <c r="K89" s="7"/>
      <c r="L89" s="7"/>
    </row>
    <row r="90" spans="1:12" ht="30" customHeight="1" x14ac:dyDescent="0.3">
      <c r="A90" s="5" t="str">
        <f>IF(Nodes!A90="","",Nodes!A90)</f>
        <v/>
      </c>
      <c r="B90" s="5" t="str">
        <f>IF($A90="","",Nodes!B90)</f>
        <v/>
      </c>
      <c r="C90" s="5" t="str">
        <f>IF($A90="","",Nodes!C90)</f>
        <v/>
      </c>
      <c r="D90" s="5" t="str">
        <f>IF($A90="","",Nodes!D90)</f>
        <v/>
      </c>
      <c r="E90" s="5" t="str">
        <f>IF($A90="","",SUMIFS(Connections!$P$5:$P$504,Connections!$D$5:$D$504,$A90))</f>
        <v/>
      </c>
      <c r="F90" s="5" t="str">
        <f>IF($A90="","",SUMIFS(Connections!$Q$5:$Q$504,Connections!$D$5:$D$504,$A90))</f>
        <v/>
      </c>
      <c r="G90" s="5" t="str">
        <f>IF($A90="","",SUMIFS(Connections!$R$5:$R$504,Connections!$G$5:$G$504,$A90))</f>
        <v/>
      </c>
      <c r="H90" s="5" t="str">
        <f t="shared" si="1"/>
        <v/>
      </c>
      <c r="I90" s="5" t="str">
        <f>IF($A90="","",Nodes!K90)</f>
        <v/>
      </c>
      <c r="J90" s="6" t="str">
        <f>IF($A90="","",Nodes!M90)</f>
        <v/>
      </c>
      <c r="K90" s="7"/>
      <c r="L90" s="7"/>
    </row>
    <row r="91" spans="1:12" ht="30" customHeight="1" x14ac:dyDescent="0.3">
      <c r="A91" s="5" t="str">
        <f>IF(Nodes!A91="","",Nodes!A91)</f>
        <v/>
      </c>
      <c r="B91" s="5" t="str">
        <f>IF($A91="","",Nodes!B91)</f>
        <v/>
      </c>
      <c r="C91" s="5" t="str">
        <f>IF($A91="","",Nodes!C91)</f>
        <v/>
      </c>
      <c r="D91" s="5" t="str">
        <f>IF($A91="","",Nodes!D91)</f>
        <v/>
      </c>
      <c r="E91" s="5" t="str">
        <f>IF($A91="","",SUMIFS(Connections!$P$5:$P$504,Connections!$D$5:$D$504,$A91))</f>
        <v/>
      </c>
      <c r="F91" s="5" t="str">
        <f>IF($A91="","",SUMIFS(Connections!$Q$5:$Q$504,Connections!$D$5:$D$504,$A91))</f>
        <v/>
      </c>
      <c r="G91" s="5" t="str">
        <f>IF($A91="","",SUMIFS(Connections!$R$5:$R$504,Connections!$G$5:$G$504,$A91))</f>
        <v/>
      </c>
      <c r="H91" s="5" t="str">
        <f t="shared" si="1"/>
        <v/>
      </c>
      <c r="I91" s="5" t="str">
        <f>IF($A91="","",Nodes!K91)</f>
        <v/>
      </c>
      <c r="J91" s="6" t="str">
        <f>IF($A91="","",Nodes!M91)</f>
        <v/>
      </c>
      <c r="K91" s="7"/>
      <c r="L91" s="7"/>
    </row>
    <row r="92" spans="1:12" ht="30" customHeight="1" x14ac:dyDescent="0.3">
      <c r="A92" s="5" t="str">
        <f>IF(Nodes!A92="","",Nodes!A92)</f>
        <v/>
      </c>
      <c r="B92" s="5" t="str">
        <f>IF($A92="","",Nodes!B92)</f>
        <v/>
      </c>
      <c r="C92" s="5" t="str">
        <f>IF($A92="","",Nodes!C92)</f>
        <v/>
      </c>
      <c r="D92" s="5" t="str">
        <f>IF($A92="","",Nodes!D92)</f>
        <v/>
      </c>
      <c r="E92" s="5" t="str">
        <f>IF($A92="","",SUMIFS(Connections!$P$5:$P$504,Connections!$D$5:$D$504,$A92))</f>
        <v/>
      </c>
      <c r="F92" s="5" t="str">
        <f>IF($A92="","",SUMIFS(Connections!$Q$5:$Q$504,Connections!$D$5:$D$504,$A92))</f>
        <v/>
      </c>
      <c r="G92" s="5" t="str">
        <f>IF($A92="","",SUMIFS(Connections!$R$5:$R$504,Connections!$G$5:$G$504,$A92))</f>
        <v/>
      </c>
      <c r="H92" s="5" t="str">
        <f t="shared" si="1"/>
        <v/>
      </c>
      <c r="I92" s="5" t="str">
        <f>IF($A92="","",Nodes!K92)</f>
        <v/>
      </c>
      <c r="J92" s="6" t="str">
        <f>IF($A92="","",Nodes!M92)</f>
        <v/>
      </c>
      <c r="K92" s="7"/>
      <c r="L92" s="7"/>
    </row>
    <row r="93" spans="1:12" ht="30" customHeight="1" x14ac:dyDescent="0.3">
      <c r="A93" s="5" t="str">
        <f>IF(Nodes!A93="","",Nodes!A93)</f>
        <v/>
      </c>
      <c r="B93" s="5" t="str">
        <f>IF($A93="","",Nodes!B93)</f>
        <v/>
      </c>
      <c r="C93" s="5" t="str">
        <f>IF($A93="","",Nodes!C93)</f>
        <v/>
      </c>
      <c r="D93" s="5" t="str">
        <f>IF($A93="","",Nodes!D93)</f>
        <v/>
      </c>
      <c r="E93" s="5" t="str">
        <f>IF($A93="","",SUMIFS(Connections!$P$5:$P$504,Connections!$D$5:$D$504,$A93))</f>
        <v/>
      </c>
      <c r="F93" s="5" t="str">
        <f>IF($A93="","",SUMIFS(Connections!$Q$5:$Q$504,Connections!$D$5:$D$504,$A93))</f>
        <v/>
      </c>
      <c r="G93" s="5" t="str">
        <f>IF($A93="","",SUMIFS(Connections!$R$5:$R$504,Connections!$G$5:$G$504,$A93))</f>
        <v/>
      </c>
      <c r="H93" s="5" t="str">
        <f t="shared" si="1"/>
        <v/>
      </c>
      <c r="I93" s="5" t="str">
        <f>IF($A93="","",Nodes!K93)</f>
        <v/>
      </c>
      <c r="J93" s="6" t="str">
        <f>IF($A93="","",Nodes!M93)</f>
        <v/>
      </c>
      <c r="K93" s="7"/>
      <c r="L93" s="7"/>
    </row>
    <row r="94" spans="1:12" ht="30" customHeight="1" x14ac:dyDescent="0.3">
      <c r="A94" s="5" t="str">
        <f>IF(Nodes!A94="","",Nodes!A94)</f>
        <v/>
      </c>
      <c r="B94" s="5" t="str">
        <f>IF($A94="","",Nodes!B94)</f>
        <v/>
      </c>
      <c r="C94" s="5" t="str">
        <f>IF($A94="","",Nodes!C94)</f>
        <v/>
      </c>
      <c r="D94" s="5" t="str">
        <f>IF($A94="","",Nodes!D94)</f>
        <v/>
      </c>
      <c r="E94" s="5" t="str">
        <f>IF($A94="","",SUMIFS(Connections!$P$5:$P$504,Connections!$D$5:$D$504,$A94))</f>
        <v/>
      </c>
      <c r="F94" s="5" t="str">
        <f>IF($A94="","",SUMIFS(Connections!$Q$5:$Q$504,Connections!$D$5:$D$504,$A94))</f>
        <v/>
      </c>
      <c r="G94" s="5" t="str">
        <f>IF($A94="","",SUMIFS(Connections!$R$5:$R$504,Connections!$G$5:$G$504,$A94))</f>
        <v/>
      </c>
      <c r="H94" s="5" t="str">
        <f t="shared" si="1"/>
        <v/>
      </c>
      <c r="I94" s="5" t="str">
        <f>IF($A94="","",Nodes!K94)</f>
        <v/>
      </c>
      <c r="J94" s="6" t="str">
        <f>IF($A94="","",Nodes!M94)</f>
        <v/>
      </c>
      <c r="K94" s="7"/>
      <c r="L94" s="7"/>
    </row>
    <row r="95" spans="1:12" ht="30" customHeight="1" x14ac:dyDescent="0.3">
      <c r="A95" s="5" t="str">
        <f>IF(Nodes!A95="","",Nodes!A95)</f>
        <v/>
      </c>
      <c r="B95" s="5" t="str">
        <f>IF($A95="","",Nodes!B95)</f>
        <v/>
      </c>
      <c r="C95" s="5" t="str">
        <f>IF($A95="","",Nodes!C95)</f>
        <v/>
      </c>
      <c r="D95" s="5" t="str">
        <f>IF($A95="","",Nodes!D95)</f>
        <v/>
      </c>
      <c r="E95" s="5" t="str">
        <f>IF($A95="","",SUMIFS(Connections!$P$5:$P$504,Connections!$D$5:$D$504,$A95))</f>
        <v/>
      </c>
      <c r="F95" s="5" t="str">
        <f>IF($A95="","",SUMIFS(Connections!$Q$5:$Q$504,Connections!$D$5:$D$504,$A95))</f>
        <v/>
      </c>
      <c r="G95" s="5" t="str">
        <f>IF($A95="","",SUMIFS(Connections!$R$5:$R$504,Connections!$G$5:$G$504,$A95))</f>
        <v/>
      </c>
      <c r="H95" s="5" t="str">
        <f t="shared" si="1"/>
        <v/>
      </c>
      <c r="I95" s="5" t="str">
        <f>IF($A95="","",Nodes!K95)</f>
        <v/>
      </c>
      <c r="J95" s="6" t="str">
        <f>IF($A95="","",Nodes!M95)</f>
        <v/>
      </c>
      <c r="K95" s="7"/>
      <c r="L95" s="7"/>
    </row>
    <row r="96" spans="1:12" ht="30" customHeight="1" x14ac:dyDescent="0.3">
      <c r="A96" s="5" t="str">
        <f>IF(Nodes!A96="","",Nodes!A96)</f>
        <v/>
      </c>
      <c r="B96" s="5" t="str">
        <f>IF($A96="","",Nodes!B96)</f>
        <v/>
      </c>
      <c r="C96" s="5" t="str">
        <f>IF($A96="","",Nodes!C96)</f>
        <v/>
      </c>
      <c r="D96" s="5" t="str">
        <f>IF($A96="","",Nodes!D96)</f>
        <v/>
      </c>
      <c r="E96" s="5" t="str">
        <f>IF($A96="","",SUMIFS(Connections!$P$5:$P$504,Connections!$D$5:$D$504,$A96))</f>
        <v/>
      </c>
      <c r="F96" s="5" t="str">
        <f>IF($A96="","",SUMIFS(Connections!$Q$5:$Q$504,Connections!$D$5:$D$504,$A96))</f>
        <v/>
      </c>
      <c r="G96" s="5" t="str">
        <f>IF($A96="","",SUMIFS(Connections!$R$5:$R$504,Connections!$G$5:$G$504,$A96))</f>
        <v/>
      </c>
      <c r="H96" s="5" t="str">
        <f t="shared" si="1"/>
        <v/>
      </c>
      <c r="I96" s="5" t="str">
        <f>IF($A96="","",Nodes!K96)</f>
        <v/>
      </c>
      <c r="J96" s="6" t="str">
        <f>IF($A96="","",Nodes!M96)</f>
        <v/>
      </c>
      <c r="K96" s="7"/>
      <c r="L96" s="7"/>
    </row>
    <row r="97" spans="1:12" ht="30" customHeight="1" x14ac:dyDescent="0.3">
      <c r="A97" s="5" t="str">
        <f>IF(Nodes!A97="","",Nodes!A97)</f>
        <v/>
      </c>
      <c r="B97" s="5" t="str">
        <f>IF($A97="","",Nodes!B97)</f>
        <v/>
      </c>
      <c r="C97" s="5" t="str">
        <f>IF($A97="","",Nodes!C97)</f>
        <v/>
      </c>
      <c r="D97" s="5" t="str">
        <f>IF($A97="","",Nodes!D97)</f>
        <v/>
      </c>
      <c r="E97" s="5" t="str">
        <f>IF($A97="","",SUMIFS(Connections!$P$5:$P$504,Connections!$D$5:$D$504,$A97))</f>
        <v/>
      </c>
      <c r="F97" s="5" t="str">
        <f>IF($A97="","",SUMIFS(Connections!$Q$5:$Q$504,Connections!$D$5:$D$504,$A97))</f>
        <v/>
      </c>
      <c r="G97" s="5" t="str">
        <f>IF($A97="","",SUMIFS(Connections!$R$5:$R$504,Connections!$G$5:$G$504,$A97))</f>
        <v/>
      </c>
      <c r="H97" s="5" t="str">
        <f t="shared" si="1"/>
        <v/>
      </c>
      <c r="I97" s="5" t="str">
        <f>IF($A97="","",Nodes!K97)</f>
        <v/>
      </c>
      <c r="J97" s="6" t="str">
        <f>IF($A97="","",Nodes!M97)</f>
        <v/>
      </c>
      <c r="K97" s="7"/>
      <c r="L97" s="7"/>
    </row>
    <row r="98" spans="1:12" ht="30" customHeight="1" x14ac:dyDescent="0.3">
      <c r="A98" s="5" t="str">
        <f>IF(Nodes!A98="","",Nodes!A98)</f>
        <v/>
      </c>
      <c r="B98" s="5" t="str">
        <f>IF($A98="","",Nodes!B98)</f>
        <v/>
      </c>
      <c r="C98" s="5" t="str">
        <f>IF($A98="","",Nodes!C98)</f>
        <v/>
      </c>
      <c r="D98" s="5" t="str">
        <f>IF($A98="","",Nodes!D98)</f>
        <v/>
      </c>
      <c r="E98" s="5" t="str">
        <f>IF($A98="","",SUMIFS(Connections!$P$5:$P$504,Connections!$D$5:$D$504,$A98))</f>
        <v/>
      </c>
      <c r="F98" s="5" t="str">
        <f>IF($A98="","",SUMIFS(Connections!$Q$5:$Q$504,Connections!$D$5:$D$504,$A98))</f>
        <v/>
      </c>
      <c r="G98" s="5" t="str">
        <f>IF($A98="","",SUMIFS(Connections!$R$5:$R$504,Connections!$G$5:$G$504,$A98))</f>
        <v/>
      </c>
      <c r="H98" s="5" t="str">
        <f t="shared" si="1"/>
        <v/>
      </c>
      <c r="I98" s="5" t="str">
        <f>IF($A98="","",Nodes!K98)</f>
        <v/>
      </c>
      <c r="J98" s="6" t="str">
        <f>IF($A98="","",Nodes!M98)</f>
        <v/>
      </c>
      <c r="K98" s="7"/>
      <c r="L98" s="7"/>
    </row>
    <row r="99" spans="1:12" ht="30" customHeight="1" x14ac:dyDescent="0.3">
      <c r="A99" s="5" t="str">
        <f>IF(Nodes!A99="","",Nodes!A99)</f>
        <v/>
      </c>
      <c r="B99" s="5" t="str">
        <f>IF($A99="","",Nodes!B99)</f>
        <v/>
      </c>
      <c r="C99" s="5" t="str">
        <f>IF($A99="","",Nodes!C99)</f>
        <v/>
      </c>
      <c r="D99" s="5" t="str">
        <f>IF($A99="","",Nodes!D99)</f>
        <v/>
      </c>
      <c r="E99" s="5" t="str">
        <f>IF($A99="","",SUMIFS(Connections!$P$5:$P$504,Connections!$D$5:$D$504,$A99))</f>
        <v/>
      </c>
      <c r="F99" s="5" t="str">
        <f>IF($A99="","",SUMIFS(Connections!$Q$5:$Q$504,Connections!$D$5:$D$504,$A99))</f>
        <v/>
      </c>
      <c r="G99" s="5" t="str">
        <f>IF($A99="","",SUMIFS(Connections!$R$5:$R$504,Connections!$G$5:$G$504,$A99))</f>
        <v/>
      </c>
      <c r="H99" s="5" t="str">
        <f t="shared" si="1"/>
        <v/>
      </c>
      <c r="I99" s="5" t="str">
        <f>IF($A99="","",Nodes!K99)</f>
        <v/>
      </c>
      <c r="J99" s="6" t="str">
        <f>IF($A99="","",Nodes!M99)</f>
        <v/>
      </c>
      <c r="K99" s="7"/>
      <c r="L99" s="7"/>
    </row>
    <row r="100" spans="1:12" ht="30" customHeight="1" x14ac:dyDescent="0.3">
      <c r="A100" s="5" t="str">
        <f>IF(Nodes!A100="","",Nodes!A100)</f>
        <v/>
      </c>
      <c r="B100" s="5" t="str">
        <f>IF($A100="","",Nodes!B100)</f>
        <v/>
      </c>
      <c r="C100" s="5" t="str">
        <f>IF($A100="","",Nodes!C100)</f>
        <v/>
      </c>
      <c r="D100" s="5" t="str">
        <f>IF($A100="","",Nodes!D100)</f>
        <v/>
      </c>
      <c r="E100" s="5" t="str">
        <f>IF($A100="","",SUMIFS(Connections!$P$5:$P$504,Connections!$D$5:$D$504,$A100))</f>
        <v/>
      </c>
      <c r="F100" s="5" t="str">
        <f>IF($A100="","",SUMIFS(Connections!$Q$5:$Q$504,Connections!$D$5:$D$504,$A100))</f>
        <v/>
      </c>
      <c r="G100" s="5" t="str">
        <f>IF($A100="","",SUMIFS(Connections!$R$5:$R$504,Connections!$G$5:$G$504,$A100))</f>
        <v/>
      </c>
      <c r="H100" s="5" t="str">
        <f t="shared" si="1"/>
        <v/>
      </c>
      <c r="I100" s="5" t="str">
        <f>IF($A100="","",Nodes!K100)</f>
        <v/>
      </c>
      <c r="J100" s="6" t="str">
        <f>IF($A100="","",Nodes!M100)</f>
        <v/>
      </c>
      <c r="K100" s="7"/>
      <c r="L100" s="7"/>
    </row>
    <row r="101" spans="1:12" ht="30" customHeight="1" x14ac:dyDescent="0.3">
      <c r="A101" s="5" t="str">
        <f>IF(Nodes!A101="","",Nodes!A101)</f>
        <v/>
      </c>
      <c r="B101" s="5" t="str">
        <f>IF($A101="","",Nodes!B101)</f>
        <v/>
      </c>
      <c r="C101" s="5" t="str">
        <f>IF($A101="","",Nodes!C101)</f>
        <v/>
      </c>
      <c r="D101" s="5" t="str">
        <f>IF($A101="","",Nodes!D101)</f>
        <v/>
      </c>
      <c r="E101" s="5" t="str">
        <f>IF($A101="","",SUMIFS(Connections!$P$5:$P$504,Connections!$D$5:$D$504,$A101))</f>
        <v/>
      </c>
      <c r="F101" s="5" t="str">
        <f>IF($A101="","",SUMIFS(Connections!$Q$5:$Q$504,Connections!$D$5:$D$504,$A101))</f>
        <v/>
      </c>
      <c r="G101" s="5" t="str">
        <f>IF($A101="","",SUMIFS(Connections!$R$5:$R$504,Connections!$G$5:$G$504,$A101))</f>
        <v/>
      </c>
      <c r="H101" s="5" t="str">
        <f t="shared" si="1"/>
        <v/>
      </c>
      <c r="I101" s="5" t="str">
        <f>IF($A101="","",Nodes!K101)</f>
        <v/>
      </c>
      <c r="J101" s="6" t="str">
        <f>IF($A101="","",Nodes!M101)</f>
        <v/>
      </c>
      <c r="K101" s="7"/>
      <c r="L101" s="7"/>
    </row>
    <row r="102" spans="1:12" ht="30" customHeight="1" x14ac:dyDescent="0.3">
      <c r="A102" s="5" t="str">
        <f>IF(Nodes!A102="","",Nodes!A102)</f>
        <v/>
      </c>
      <c r="B102" s="5" t="str">
        <f>IF($A102="","",Nodes!B102)</f>
        <v/>
      </c>
      <c r="C102" s="5" t="str">
        <f>IF($A102="","",Nodes!C102)</f>
        <v/>
      </c>
      <c r="D102" s="5" t="str">
        <f>IF($A102="","",Nodes!D102)</f>
        <v/>
      </c>
      <c r="E102" s="5" t="str">
        <f>IF($A102="","",SUMIFS(Connections!$P$5:$P$504,Connections!$D$5:$D$504,$A102))</f>
        <v/>
      </c>
      <c r="F102" s="5" t="str">
        <f>IF($A102="","",SUMIFS(Connections!$Q$5:$Q$504,Connections!$D$5:$D$504,$A102))</f>
        <v/>
      </c>
      <c r="G102" s="5" t="str">
        <f>IF($A102="","",SUMIFS(Connections!$R$5:$R$504,Connections!$G$5:$G$504,$A102))</f>
        <v/>
      </c>
      <c r="H102" s="5" t="str">
        <f t="shared" si="1"/>
        <v/>
      </c>
      <c r="I102" s="5" t="str">
        <f>IF($A102="","",Nodes!K102)</f>
        <v/>
      </c>
      <c r="J102" s="6" t="str">
        <f>IF($A102="","",Nodes!M102)</f>
        <v/>
      </c>
      <c r="K102" s="7"/>
      <c r="L102" s="7"/>
    </row>
    <row r="103" spans="1:12" ht="30" customHeight="1" x14ac:dyDescent="0.3">
      <c r="A103" s="5" t="str">
        <f>IF(Nodes!A103="","",Nodes!A103)</f>
        <v/>
      </c>
      <c r="B103" s="5" t="str">
        <f>IF($A103="","",Nodes!B103)</f>
        <v/>
      </c>
      <c r="C103" s="5" t="str">
        <f>IF($A103="","",Nodes!C103)</f>
        <v/>
      </c>
      <c r="D103" s="5" t="str">
        <f>IF($A103="","",Nodes!D103)</f>
        <v/>
      </c>
      <c r="E103" s="5" t="str">
        <f>IF($A103="","",SUMIFS(Connections!$P$5:$P$504,Connections!$D$5:$D$504,$A103))</f>
        <v/>
      </c>
      <c r="F103" s="5" t="str">
        <f>IF($A103="","",SUMIFS(Connections!$Q$5:$Q$504,Connections!$D$5:$D$504,$A103))</f>
        <v/>
      </c>
      <c r="G103" s="5" t="str">
        <f>IF($A103="","",SUMIFS(Connections!$R$5:$R$504,Connections!$G$5:$G$504,$A103))</f>
        <v/>
      </c>
      <c r="H103" s="5" t="str">
        <f t="shared" si="1"/>
        <v/>
      </c>
      <c r="I103" s="5" t="str">
        <f>IF($A103="","",Nodes!K103)</f>
        <v/>
      </c>
      <c r="J103" s="6" t="str">
        <f>IF($A103="","",Nodes!M103)</f>
        <v/>
      </c>
      <c r="K103" s="7"/>
      <c r="L103" s="7"/>
    </row>
    <row r="104" spans="1:12" ht="30" customHeight="1" x14ac:dyDescent="0.3">
      <c r="A104" s="5" t="str">
        <f>IF(Nodes!A104="","",Nodes!A104)</f>
        <v/>
      </c>
      <c r="B104" s="5" t="str">
        <f>IF($A104="","",Nodes!B104)</f>
        <v/>
      </c>
      <c r="C104" s="5" t="str">
        <f>IF($A104="","",Nodes!C104)</f>
        <v/>
      </c>
      <c r="D104" s="5" t="str">
        <f>IF($A104="","",Nodes!D104)</f>
        <v/>
      </c>
      <c r="E104" s="5" t="str">
        <f>IF($A104="","",SUMIFS(Connections!$P$5:$P$504,Connections!$D$5:$D$504,$A104))</f>
        <v/>
      </c>
      <c r="F104" s="5" t="str">
        <f>IF($A104="","",SUMIFS(Connections!$Q$5:$Q$504,Connections!$D$5:$D$504,$A104))</f>
        <v/>
      </c>
      <c r="G104" s="5" t="str">
        <f>IF($A104="","",SUMIFS(Connections!$R$5:$R$504,Connections!$G$5:$G$504,$A104))</f>
        <v/>
      </c>
      <c r="H104" s="5" t="str">
        <f t="shared" si="1"/>
        <v/>
      </c>
      <c r="I104" s="5" t="str">
        <f>IF($A104="","",Nodes!K104)</f>
        <v/>
      </c>
      <c r="J104" s="6" t="str">
        <f>IF($A104="","",Nodes!M104)</f>
        <v/>
      </c>
      <c r="K104" s="7"/>
      <c r="L104" s="7"/>
    </row>
    <row r="105" spans="1:12" ht="30" customHeight="1" x14ac:dyDescent="0.3">
      <c r="A105" s="5" t="str">
        <f>IF(Nodes!A105="","",Nodes!A105)</f>
        <v/>
      </c>
      <c r="B105" s="5" t="str">
        <f>IF($A105="","",Nodes!B105)</f>
        <v/>
      </c>
      <c r="C105" s="5" t="str">
        <f>IF($A105="","",Nodes!C105)</f>
        <v/>
      </c>
      <c r="D105" s="5" t="str">
        <f>IF($A105="","",Nodes!D105)</f>
        <v/>
      </c>
      <c r="E105" s="5" t="str">
        <f>IF($A105="","",SUMIFS(Connections!$P$5:$P$504,Connections!$D$5:$D$504,$A105))</f>
        <v/>
      </c>
      <c r="F105" s="5" t="str">
        <f>IF($A105="","",SUMIFS(Connections!$Q$5:$Q$504,Connections!$D$5:$D$504,$A105))</f>
        <v/>
      </c>
      <c r="G105" s="5" t="str">
        <f>IF($A105="","",SUMIFS(Connections!$R$5:$R$504,Connections!$G$5:$G$504,$A105))</f>
        <v/>
      </c>
      <c r="H105" s="5" t="str">
        <f t="shared" si="1"/>
        <v/>
      </c>
      <c r="I105" s="5" t="str">
        <f>IF($A105="","",Nodes!K105)</f>
        <v/>
      </c>
      <c r="J105" s="6" t="str">
        <f>IF($A105="","",Nodes!M105)</f>
        <v/>
      </c>
      <c r="K105" s="7"/>
      <c r="L105" s="7"/>
    </row>
    <row r="106" spans="1:12" ht="30" customHeight="1" x14ac:dyDescent="0.3">
      <c r="A106" s="5" t="str">
        <f>IF(Nodes!A106="","",Nodes!A106)</f>
        <v/>
      </c>
      <c r="B106" s="5" t="str">
        <f>IF($A106="","",Nodes!B106)</f>
        <v/>
      </c>
      <c r="C106" s="5" t="str">
        <f>IF($A106="","",Nodes!C106)</f>
        <v/>
      </c>
      <c r="D106" s="5" t="str">
        <f>IF($A106="","",Nodes!D106)</f>
        <v/>
      </c>
      <c r="E106" s="5" t="str">
        <f>IF($A106="","",SUMIFS(Connections!$P$5:$P$504,Connections!$D$5:$D$504,$A106))</f>
        <v/>
      </c>
      <c r="F106" s="5" t="str">
        <f>IF($A106="","",SUMIFS(Connections!$Q$5:$Q$504,Connections!$D$5:$D$504,$A106))</f>
        <v/>
      </c>
      <c r="G106" s="5" t="str">
        <f>IF($A106="","",SUMIFS(Connections!$R$5:$R$504,Connections!$G$5:$G$504,$A106))</f>
        <v/>
      </c>
      <c r="H106" s="5" t="str">
        <f t="shared" si="1"/>
        <v/>
      </c>
      <c r="I106" s="5" t="str">
        <f>IF($A106="","",Nodes!K106)</f>
        <v/>
      </c>
      <c r="J106" s="6" t="str">
        <f>IF($A106="","",Nodes!M106)</f>
        <v/>
      </c>
      <c r="K106" s="7"/>
      <c r="L106" s="7"/>
    </row>
    <row r="107" spans="1:12" ht="30" customHeight="1" x14ac:dyDescent="0.3">
      <c r="A107" s="5" t="str">
        <f>IF(Nodes!A107="","",Nodes!A107)</f>
        <v/>
      </c>
      <c r="B107" s="5" t="str">
        <f>IF($A107="","",Nodes!B107)</f>
        <v/>
      </c>
      <c r="C107" s="5" t="str">
        <f>IF($A107="","",Nodes!C107)</f>
        <v/>
      </c>
      <c r="D107" s="5" t="str">
        <f>IF($A107="","",Nodes!D107)</f>
        <v/>
      </c>
      <c r="E107" s="5" t="str">
        <f>IF($A107="","",SUMIFS(Connections!$P$5:$P$504,Connections!$D$5:$D$504,$A107))</f>
        <v/>
      </c>
      <c r="F107" s="5" t="str">
        <f>IF($A107="","",SUMIFS(Connections!$Q$5:$Q$504,Connections!$D$5:$D$504,$A107))</f>
        <v/>
      </c>
      <c r="G107" s="5" t="str">
        <f>IF($A107="","",SUMIFS(Connections!$R$5:$R$504,Connections!$G$5:$G$504,$A107))</f>
        <v/>
      </c>
      <c r="H107" s="5" t="str">
        <f t="shared" si="1"/>
        <v/>
      </c>
      <c r="I107" s="5" t="str">
        <f>IF($A107="","",Nodes!K107)</f>
        <v/>
      </c>
      <c r="J107" s="6" t="str">
        <f>IF($A107="","",Nodes!M107)</f>
        <v/>
      </c>
      <c r="K107" s="7"/>
      <c r="L107" s="7"/>
    </row>
    <row r="108" spans="1:12" ht="30" customHeight="1" x14ac:dyDescent="0.3">
      <c r="A108" s="5" t="str">
        <f>IF(Nodes!A108="","",Nodes!A108)</f>
        <v/>
      </c>
      <c r="B108" s="5" t="str">
        <f>IF($A108="","",Nodes!B108)</f>
        <v/>
      </c>
      <c r="C108" s="5" t="str">
        <f>IF($A108="","",Nodes!C108)</f>
        <v/>
      </c>
      <c r="D108" s="5" t="str">
        <f>IF($A108="","",Nodes!D108)</f>
        <v/>
      </c>
      <c r="E108" s="5" t="str">
        <f>IF($A108="","",SUMIFS(Connections!$P$5:$P$504,Connections!$D$5:$D$504,$A108))</f>
        <v/>
      </c>
      <c r="F108" s="5" t="str">
        <f>IF($A108="","",SUMIFS(Connections!$Q$5:$Q$504,Connections!$D$5:$D$504,$A108))</f>
        <v/>
      </c>
      <c r="G108" s="5" t="str">
        <f>IF($A108="","",SUMIFS(Connections!$R$5:$R$504,Connections!$G$5:$G$504,$A108))</f>
        <v/>
      </c>
      <c r="H108" s="5" t="str">
        <f t="shared" si="1"/>
        <v/>
      </c>
      <c r="I108" s="5" t="str">
        <f>IF($A108="","",Nodes!K108)</f>
        <v/>
      </c>
      <c r="J108" s="6" t="str">
        <f>IF($A108="","",Nodes!M108)</f>
        <v/>
      </c>
      <c r="K108" s="7"/>
      <c r="L108" s="7"/>
    </row>
    <row r="109" spans="1:12" ht="30" customHeight="1" x14ac:dyDescent="0.3">
      <c r="A109" s="5" t="str">
        <f>IF(Nodes!A109="","",Nodes!A109)</f>
        <v/>
      </c>
      <c r="B109" s="5" t="str">
        <f>IF($A109="","",Nodes!B109)</f>
        <v/>
      </c>
      <c r="C109" s="5" t="str">
        <f>IF($A109="","",Nodes!C109)</f>
        <v/>
      </c>
      <c r="D109" s="5" t="str">
        <f>IF($A109="","",Nodes!D109)</f>
        <v/>
      </c>
      <c r="E109" s="5" t="str">
        <f>IF($A109="","",SUMIFS(Connections!$P$5:$P$504,Connections!$D$5:$D$504,$A109))</f>
        <v/>
      </c>
      <c r="F109" s="5" t="str">
        <f>IF($A109="","",SUMIFS(Connections!$Q$5:$Q$504,Connections!$D$5:$D$504,$A109))</f>
        <v/>
      </c>
      <c r="G109" s="5" t="str">
        <f>IF($A109="","",SUMIFS(Connections!$R$5:$R$504,Connections!$G$5:$G$504,$A109))</f>
        <v/>
      </c>
      <c r="H109" s="5" t="str">
        <f t="shared" si="1"/>
        <v/>
      </c>
      <c r="I109" s="5" t="str">
        <f>IF($A109="","",Nodes!K109)</f>
        <v/>
      </c>
      <c r="J109" s="6" t="str">
        <f>IF($A109="","",Nodes!M109)</f>
        <v/>
      </c>
      <c r="K109" s="7"/>
      <c r="L109" s="7"/>
    </row>
    <row r="110" spans="1:12" ht="30" customHeight="1" x14ac:dyDescent="0.3">
      <c r="A110" s="5" t="str">
        <f>IF(Nodes!A110="","",Nodes!A110)</f>
        <v/>
      </c>
      <c r="B110" s="5" t="str">
        <f>IF($A110="","",Nodes!B110)</f>
        <v/>
      </c>
      <c r="C110" s="5" t="str">
        <f>IF($A110="","",Nodes!C110)</f>
        <v/>
      </c>
      <c r="D110" s="5" t="str">
        <f>IF($A110="","",Nodes!D110)</f>
        <v/>
      </c>
      <c r="E110" s="5" t="str">
        <f>IF($A110="","",SUMIFS(Connections!$P$5:$P$504,Connections!$D$5:$D$504,$A110))</f>
        <v/>
      </c>
      <c r="F110" s="5" t="str">
        <f>IF($A110="","",SUMIFS(Connections!$Q$5:$Q$504,Connections!$D$5:$D$504,$A110))</f>
        <v/>
      </c>
      <c r="G110" s="5" t="str">
        <f>IF($A110="","",SUMIFS(Connections!$R$5:$R$504,Connections!$G$5:$G$504,$A110))</f>
        <v/>
      </c>
      <c r="H110" s="5" t="str">
        <f t="shared" si="1"/>
        <v/>
      </c>
      <c r="I110" s="5" t="str">
        <f>IF($A110="","",Nodes!K110)</f>
        <v/>
      </c>
      <c r="J110" s="6" t="str">
        <f>IF($A110="","",Nodes!M110)</f>
        <v/>
      </c>
      <c r="K110" s="7"/>
      <c r="L110" s="7"/>
    </row>
    <row r="111" spans="1:12" ht="30" customHeight="1" x14ac:dyDescent="0.3">
      <c r="A111" s="5" t="str">
        <f>IF(Nodes!A111="","",Nodes!A111)</f>
        <v/>
      </c>
      <c r="B111" s="5" t="str">
        <f>IF($A111="","",Nodes!B111)</f>
        <v/>
      </c>
      <c r="C111" s="5" t="str">
        <f>IF($A111="","",Nodes!C111)</f>
        <v/>
      </c>
      <c r="D111" s="5" t="str">
        <f>IF($A111="","",Nodes!D111)</f>
        <v/>
      </c>
      <c r="E111" s="5" t="str">
        <f>IF($A111="","",SUMIFS(Connections!$P$5:$P$504,Connections!$D$5:$D$504,$A111))</f>
        <v/>
      </c>
      <c r="F111" s="5" t="str">
        <f>IF($A111="","",SUMIFS(Connections!$Q$5:$Q$504,Connections!$D$5:$D$504,$A111))</f>
        <v/>
      </c>
      <c r="G111" s="5" t="str">
        <f>IF($A111="","",SUMIFS(Connections!$R$5:$R$504,Connections!$G$5:$G$504,$A111))</f>
        <v/>
      </c>
      <c r="H111" s="5" t="str">
        <f t="shared" si="1"/>
        <v/>
      </c>
      <c r="I111" s="5" t="str">
        <f>IF($A111="","",Nodes!K111)</f>
        <v/>
      </c>
      <c r="J111" s="6" t="str">
        <f>IF($A111="","",Nodes!M111)</f>
        <v/>
      </c>
      <c r="K111" s="7"/>
      <c r="L111" s="7"/>
    </row>
    <row r="112" spans="1:12" ht="30" customHeight="1" x14ac:dyDescent="0.3">
      <c r="A112" s="5" t="str">
        <f>IF(Nodes!A112="","",Nodes!A112)</f>
        <v/>
      </c>
      <c r="B112" s="5" t="str">
        <f>IF($A112="","",Nodes!B112)</f>
        <v/>
      </c>
      <c r="C112" s="5" t="str">
        <f>IF($A112="","",Nodes!C112)</f>
        <v/>
      </c>
      <c r="D112" s="5" t="str">
        <f>IF($A112="","",Nodes!D112)</f>
        <v/>
      </c>
      <c r="E112" s="5" t="str">
        <f>IF($A112="","",SUMIFS(Connections!$P$5:$P$504,Connections!$D$5:$D$504,$A112))</f>
        <v/>
      </c>
      <c r="F112" s="5" t="str">
        <f>IF($A112="","",SUMIFS(Connections!$Q$5:$Q$504,Connections!$D$5:$D$504,$A112))</f>
        <v/>
      </c>
      <c r="G112" s="5" t="str">
        <f>IF($A112="","",SUMIFS(Connections!$R$5:$R$504,Connections!$G$5:$G$504,$A112))</f>
        <v/>
      </c>
      <c r="H112" s="5" t="str">
        <f t="shared" si="1"/>
        <v/>
      </c>
      <c r="I112" s="5" t="str">
        <f>IF($A112="","",Nodes!K112)</f>
        <v/>
      </c>
      <c r="J112" s="6" t="str">
        <f>IF($A112="","",Nodes!M112)</f>
        <v/>
      </c>
      <c r="K112" s="7"/>
      <c r="L112" s="7"/>
    </row>
    <row r="113" spans="1:12" ht="30" customHeight="1" x14ac:dyDescent="0.3">
      <c r="A113" s="5" t="str">
        <f>IF(Nodes!A113="","",Nodes!A113)</f>
        <v/>
      </c>
      <c r="B113" s="5" t="str">
        <f>IF($A113="","",Nodes!B113)</f>
        <v/>
      </c>
      <c r="C113" s="5" t="str">
        <f>IF($A113="","",Nodes!C113)</f>
        <v/>
      </c>
      <c r="D113" s="5" t="str">
        <f>IF($A113="","",Nodes!D113)</f>
        <v/>
      </c>
      <c r="E113" s="5" t="str">
        <f>IF($A113="","",SUMIFS(Connections!$P$5:$P$504,Connections!$D$5:$D$504,$A113))</f>
        <v/>
      </c>
      <c r="F113" s="5" t="str">
        <f>IF($A113="","",SUMIFS(Connections!$Q$5:$Q$504,Connections!$D$5:$D$504,$A113))</f>
        <v/>
      </c>
      <c r="G113" s="5" t="str">
        <f>IF($A113="","",SUMIFS(Connections!$R$5:$R$504,Connections!$G$5:$G$504,$A113))</f>
        <v/>
      </c>
      <c r="H113" s="5" t="str">
        <f t="shared" si="1"/>
        <v/>
      </c>
      <c r="I113" s="5" t="str">
        <f>IF($A113="","",Nodes!K113)</f>
        <v/>
      </c>
      <c r="J113" s="6" t="str">
        <f>IF($A113="","",Nodes!M113)</f>
        <v/>
      </c>
      <c r="K113" s="7"/>
      <c r="L113" s="7"/>
    </row>
    <row r="114" spans="1:12" ht="30" customHeight="1" x14ac:dyDescent="0.3">
      <c r="A114" s="5" t="str">
        <f>IF(Nodes!A114="","",Nodes!A114)</f>
        <v/>
      </c>
      <c r="B114" s="5" t="str">
        <f>IF($A114="","",Nodes!B114)</f>
        <v/>
      </c>
      <c r="C114" s="5" t="str">
        <f>IF($A114="","",Nodes!C114)</f>
        <v/>
      </c>
      <c r="D114" s="5" t="str">
        <f>IF($A114="","",Nodes!D114)</f>
        <v/>
      </c>
      <c r="E114" s="5" t="str">
        <f>IF($A114="","",SUMIFS(Connections!$P$5:$P$504,Connections!$D$5:$D$504,$A114))</f>
        <v/>
      </c>
      <c r="F114" s="5" t="str">
        <f>IF($A114="","",SUMIFS(Connections!$Q$5:$Q$504,Connections!$D$5:$D$504,$A114))</f>
        <v/>
      </c>
      <c r="G114" s="5" t="str">
        <f>IF($A114="","",SUMIFS(Connections!$R$5:$R$504,Connections!$G$5:$G$504,$A114))</f>
        <v/>
      </c>
      <c r="H114" s="5" t="str">
        <f t="shared" si="1"/>
        <v/>
      </c>
      <c r="I114" s="5" t="str">
        <f>IF($A114="","",Nodes!K114)</f>
        <v/>
      </c>
      <c r="J114" s="6" t="str">
        <f>IF($A114="","",Nodes!M114)</f>
        <v/>
      </c>
      <c r="K114" s="7"/>
      <c r="L114" s="7"/>
    </row>
    <row r="115" spans="1:12" ht="30" customHeight="1" x14ac:dyDescent="0.3">
      <c r="A115" s="5" t="str">
        <f>IF(Nodes!A115="","",Nodes!A115)</f>
        <v/>
      </c>
      <c r="B115" s="5" t="str">
        <f>IF($A115="","",Nodes!B115)</f>
        <v/>
      </c>
      <c r="C115" s="5" t="str">
        <f>IF($A115="","",Nodes!C115)</f>
        <v/>
      </c>
      <c r="D115" s="5" t="str">
        <f>IF($A115="","",Nodes!D115)</f>
        <v/>
      </c>
      <c r="E115" s="5" t="str">
        <f>IF($A115="","",SUMIFS(Connections!$P$5:$P$504,Connections!$D$5:$D$504,$A115))</f>
        <v/>
      </c>
      <c r="F115" s="5" t="str">
        <f>IF($A115="","",SUMIFS(Connections!$Q$5:$Q$504,Connections!$D$5:$D$504,$A115))</f>
        <v/>
      </c>
      <c r="G115" s="5" t="str">
        <f>IF($A115="","",SUMIFS(Connections!$R$5:$R$504,Connections!$G$5:$G$504,$A115))</f>
        <v/>
      </c>
      <c r="H115" s="5" t="str">
        <f t="shared" si="1"/>
        <v/>
      </c>
      <c r="I115" s="5" t="str">
        <f>IF($A115="","",Nodes!K115)</f>
        <v/>
      </c>
      <c r="J115" s="6" t="str">
        <f>IF($A115="","",Nodes!M115)</f>
        <v/>
      </c>
      <c r="K115" s="7"/>
      <c r="L115" s="7"/>
    </row>
    <row r="116" spans="1:12" ht="30" customHeight="1" x14ac:dyDescent="0.3">
      <c r="A116" s="5" t="str">
        <f>IF(Nodes!A116="","",Nodes!A116)</f>
        <v/>
      </c>
      <c r="B116" s="5" t="str">
        <f>IF($A116="","",Nodes!B116)</f>
        <v/>
      </c>
      <c r="C116" s="5" t="str">
        <f>IF($A116="","",Nodes!C116)</f>
        <v/>
      </c>
      <c r="D116" s="5" t="str">
        <f>IF($A116="","",Nodes!D116)</f>
        <v/>
      </c>
      <c r="E116" s="5" t="str">
        <f>IF($A116="","",SUMIFS(Connections!$P$5:$P$504,Connections!$D$5:$D$504,$A116))</f>
        <v/>
      </c>
      <c r="F116" s="5" t="str">
        <f>IF($A116="","",SUMIFS(Connections!$Q$5:$Q$504,Connections!$D$5:$D$504,$A116))</f>
        <v/>
      </c>
      <c r="G116" s="5" t="str">
        <f>IF($A116="","",SUMIFS(Connections!$R$5:$R$504,Connections!$G$5:$G$504,$A116))</f>
        <v/>
      </c>
      <c r="H116" s="5" t="str">
        <f t="shared" si="1"/>
        <v/>
      </c>
      <c r="I116" s="5" t="str">
        <f>IF($A116="","",Nodes!K116)</f>
        <v/>
      </c>
      <c r="J116" s="6" t="str">
        <f>IF($A116="","",Nodes!M116)</f>
        <v/>
      </c>
      <c r="K116" s="7"/>
      <c r="L116" s="7"/>
    </row>
    <row r="117" spans="1:12" ht="30" customHeight="1" x14ac:dyDescent="0.3">
      <c r="A117" s="5" t="str">
        <f>IF(Nodes!A117="","",Nodes!A117)</f>
        <v/>
      </c>
      <c r="B117" s="5" t="str">
        <f>IF($A117="","",Nodes!B117)</f>
        <v/>
      </c>
      <c r="C117" s="5" t="str">
        <f>IF($A117="","",Nodes!C117)</f>
        <v/>
      </c>
      <c r="D117" s="5" t="str">
        <f>IF($A117="","",Nodes!D117)</f>
        <v/>
      </c>
      <c r="E117" s="5" t="str">
        <f>IF($A117="","",SUMIFS(Connections!$P$5:$P$504,Connections!$D$5:$D$504,$A117))</f>
        <v/>
      </c>
      <c r="F117" s="5" t="str">
        <f>IF($A117="","",SUMIFS(Connections!$Q$5:$Q$504,Connections!$D$5:$D$504,$A117))</f>
        <v/>
      </c>
      <c r="G117" s="5" t="str">
        <f>IF($A117="","",SUMIFS(Connections!$R$5:$R$504,Connections!$G$5:$G$504,$A117))</f>
        <v/>
      </c>
      <c r="H117" s="5" t="str">
        <f t="shared" si="1"/>
        <v/>
      </c>
      <c r="I117" s="5" t="str">
        <f>IF($A117="","",Nodes!K117)</f>
        <v/>
      </c>
      <c r="J117" s="6" t="str">
        <f>IF($A117="","",Nodes!M117)</f>
        <v/>
      </c>
      <c r="K117" s="7"/>
      <c r="L117" s="7"/>
    </row>
    <row r="118" spans="1:12" ht="30" customHeight="1" x14ac:dyDescent="0.3">
      <c r="A118" s="5" t="str">
        <f>IF(Nodes!A118="","",Nodes!A118)</f>
        <v/>
      </c>
      <c r="B118" s="5" t="str">
        <f>IF($A118="","",Nodes!B118)</f>
        <v/>
      </c>
      <c r="C118" s="5" t="str">
        <f>IF($A118="","",Nodes!C118)</f>
        <v/>
      </c>
      <c r="D118" s="5" t="str">
        <f>IF($A118="","",Nodes!D118)</f>
        <v/>
      </c>
      <c r="E118" s="5" t="str">
        <f>IF($A118="","",SUMIFS(Connections!$P$5:$P$504,Connections!$D$5:$D$504,$A118))</f>
        <v/>
      </c>
      <c r="F118" s="5" t="str">
        <f>IF($A118="","",SUMIFS(Connections!$Q$5:$Q$504,Connections!$D$5:$D$504,$A118))</f>
        <v/>
      </c>
      <c r="G118" s="5" t="str">
        <f>IF($A118="","",SUMIFS(Connections!$R$5:$R$504,Connections!$G$5:$G$504,$A118))</f>
        <v/>
      </c>
      <c r="H118" s="5" t="str">
        <f t="shared" si="1"/>
        <v/>
      </c>
      <c r="I118" s="5" t="str">
        <f>IF($A118="","",Nodes!K118)</f>
        <v/>
      </c>
      <c r="J118" s="6" t="str">
        <f>IF($A118="","",Nodes!M118)</f>
        <v/>
      </c>
      <c r="K118" s="7"/>
      <c r="L118" s="7"/>
    </row>
    <row r="119" spans="1:12" ht="30" customHeight="1" x14ac:dyDescent="0.3">
      <c r="A119" s="5" t="str">
        <f>IF(Nodes!A119="","",Nodes!A119)</f>
        <v/>
      </c>
      <c r="B119" s="5" t="str">
        <f>IF($A119="","",Nodes!B119)</f>
        <v/>
      </c>
      <c r="C119" s="5" t="str">
        <f>IF($A119="","",Nodes!C119)</f>
        <v/>
      </c>
      <c r="D119" s="5" t="str">
        <f>IF($A119="","",Nodes!D119)</f>
        <v/>
      </c>
      <c r="E119" s="5" t="str">
        <f>IF($A119="","",SUMIFS(Connections!$P$5:$P$504,Connections!$D$5:$D$504,$A119))</f>
        <v/>
      </c>
      <c r="F119" s="5" t="str">
        <f>IF($A119="","",SUMIFS(Connections!$Q$5:$Q$504,Connections!$D$5:$D$504,$A119))</f>
        <v/>
      </c>
      <c r="G119" s="5" t="str">
        <f>IF($A119="","",SUMIFS(Connections!$R$5:$R$504,Connections!$G$5:$G$504,$A119))</f>
        <v/>
      </c>
      <c r="H119" s="5" t="str">
        <f t="shared" si="1"/>
        <v/>
      </c>
      <c r="I119" s="5" t="str">
        <f>IF($A119="","",Nodes!K119)</f>
        <v/>
      </c>
      <c r="J119" s="6" t="str">
        <f>IF($A119="","",Nodes!M119)</f>
        <v/>
      </c>
      <c r="K119" s="7"/>
      <c r="L119" s="7"/>
    </row>
    <row r="120" spans="1:12" ht="30" customHeight="1" x14ac:dyDescent="0.3">
      <c r="A120" s="5" t="str">
        <f>IF(Nodes!A120="","",Nodes!A120)</f>
        <v/>
      </c>
      <c r="B120" s="5" t="str">
        <f>IF($A120="","",Nodes!B120)</f>
        <v/>
      </c>
      <c r="C120" s="5" t="str">
        <f>IF($A120="","",Nodes!C120)</f>
        <v/>
      </c>
      <c r="D120" s="5" t="str">
        <f>IF($A120="","",Nodes!D120)</f>
        <v/>
      </c>
      <c r="E120" s="5" t="str">
        <f>IF($A120="","",SUMIFS(Connections!$P$5:$P$504,Connections!$D$5:$D$504,$A120))</f>
        <v/>
      </c>
      <c r="F120" s="5" t="str">
        <f>IF($A120="","",SUMIFS(Connections!$Q$5:$Q$504,Connections!$D$5:$D$504,$A120))</f>
        <v/>
      </c>
      <c r="G120" s="5" t="str">
        <f>IF($A120="","",SUMIFS(Connections!$R$5:$R$504,Connections!$G$5:$G$504,$A120))</f>
        <v/>
      </c>
      <c r="H120" s="5" t="str">
        <f t="shared" si="1"/>
        <v/>
      </c>
      <c r="I120" s="5" t="str">
        <f>IF($A120="","",Nodes!K120)</f>
        <v/>
      </c>
      <c r="J120" s="6" t="str">
        <f>IF($A120="","",Nodes!M120)</f>
        <v/>
      </c>
      <c r="K120" s="7"/>
      <c r="L120" s="7"/>
    </row>
    <row r="121" spans="1:12" ht="30" customHeight="1" x14ac:dyDescent="0.3">
      <c r="A121" s="5" t="str">
        <f>IF(Nodes!A121="","",Nodes!A121)</f>
        <v/>
      </c>
      <c r="B121" s="5" t="str">
        <f>IF($A121="","",Nodes!B121)</f>
        <v/>
      </c>
      <c r="C121" s="5" t="str">
        <f>IF($A121="","",Nodes!C121)</f>
        <v/>
      </c>
      <c r="D121" s="5" t="str">
        <f>IF($A121="","",Nodes!D121)</f>
        <v/>
      </c>
      <c r="E121" s="5" t="str">
        <f>IF($A121="","",SUMIFS(Connections!$P$5:$P$504,Connections!$D$5:$D$504,$A121))</f>
        <v/>
      </c>
      <c r="F121" s="5" t="str">
        <f>IF($A121="","",SUMIFS(Connections!$Q$5:$Q$504,Connections!$D$5:$D$504,$A121))</f>
        <v/>
      </c>
      <c r="G121" s="5" t="str">
        <f>IF($A121="","",SUMIFS(Connections!$R$5:$R$504,Connections!$G$5:$G$504,$A121))</f>
        <v/>
      </c>
      <c r="H121" s="5" t="str">
        <f t="shared" si="1"/>
        <v/>
      </c>
      <c r="I121" s="5" t="str">
        <f>IF($A121="","",Nodes!K121)</f>
        <v/>
      </c>
      <c r="J121" s="6" t="str">
        <f>IF($A121="","",Nodes!M121)</f>
        <v/>
      </c>
      <c r="K121" s="7"/>
      <c r="L121" s="7"/>
    </row>
    <row r="122" spans="1:12" ht="30" customHeight="1" x14ac:dyDescent="0.3">
      <c r="A122" s="5" t="str">
        <f>IF(Nodes!A122="","",Nodes!A122)</f>
        <v/>
      </c>
      <c r="B122" s="5" t="str">
        <f>IF($A122="","",Nodes!B122)</f>
        <v/>
      </c>
      <c r="C122" s="5" t="str">
        <f>IF($A122="","",Nodes!C122)</f>
        <v/>
      </c>
      <c r="D122" s="5" t="str">
        <f>IF($A122="","",Nodes!D122)</f>
        <v/>
      </c>
      <c r="E122" s="5" t="str">
        <f>IF($A122="","",SUMIFS(Connections!$P$5:$P$504,Connections!$D$5:$D$504,$A122))</f>
        <v/>
      </c>
      <c r="F122" s="5" t="str">
        <f>IF($A122="","",SUMIFS(Connections!$Q$5:$Q$504,Connections!$D$5:$D$504,$A122))</f>
        <v/>
      </c>
      <c r="G122" s="5" t="str">
        <f>IF($A122="","",SUMIFS(Connections!$R$5:$R$504,Connections!$G$5:$G$504,$A122))</f>
        <v/>
      </c>
      <c r="H122" s="5" t="str">
        <f t="shared" si="1"/>
        <v/>
      </c>
      <c r="I122" s="5" t="str">
        <f>IF($A122="","",Nodes!K122)</f>
        <v/>
      </c>
      <c r="J122" s="6" t="str">
        <f>IF($A122="","",Nodes!M122)</f>
        <v/>
      </c>
      <c r="K122" s="7"/>
      <c r="L122" s="7"/>
    </row>
    <row r="123" spans="1:12" ht="30" customHeight="1" x14ac:dyDescent="0.3">
      <c r="A123" s="5" t="str">
        <f>IF(Nodes!A123="","",Nodes!A123)</f>
        <v/>
      </c>
      <c r="B123" s="5" t="str">
        <f>IF($A123="","",Nodes!B123)</f>
        <v/>
      </c>
      <c r="C123" s="5" t="str">
        <f>IF($A123="","",Nodes!C123)</f>
        <v/>
      </c>
      <c r="D123" s="5" t="str">
        <f>IF($A123="","",Nodes!D123)</f>
        <v/>
      </c>
      <c r="E123" s="5" t="str">
        <f>IF($A123="","",SUMIFS(Connections!$P$5:$P$504,Connections!$D$5:$D$504,$A123))</f>
        <v/>
      </c>
      <c r="F123" s="5" t="str">
        <f>IF($A123="","",SUMIFS(Connections!$Q$5:$Q$504,Connections!$D$5:$D$504,$A123))</f>
        <v/>
      </c>
      <c r="G123" s="5" t="str">
        <f>IF($A123="","",SUMIFS(Connections!$R$5:$R$504,Connections!$G$5:$G$504,$A123))</f>
        <v/>
      </c>
      <c r="H123" s="5" t="str">
        <f t="shared" si="1"/>
        <v/>
      </c>
      <c r="I123" s="5" t="str">
        <f>IF($A123="","",Nodes!K123)</f>
        <v/>
      </c>
      <c r="J123" s="6" t="str">
        <f>IF($A123="","",Nodes!M123)</f>
        <v/>
      </c>
      <c r="K123" s="7"/>
      <c r="L123" s="7"/>
    </row>
    <row r="124" spans="1:12" ht="30" customHeight="1" x14ac:dyDescent="0.3">
      <c r="A124" s="5" t="str">
        <f>IF(Nodes!A124="","",Nodes!A124)</f>
        <v/>
      </c>
      <c r="B124" s="5" t="str">
        <f>IF($A124="","",Nodes!B124)</f>
        <v/>
      </c>
      <c r="C124" s="5" t="str">
        <f>IF($A124="","",Nodes!C124)</f>
        <v/>
      </c>
      <c r="D124" s="5" t="str">
        <f>IF($A124="","",Nodes!D124)</f>
        <v/>
      </c>
      <c r="E124" s="5" t="str">
        <f>IF($A124="","",SUMIFS(Connections!$P$5:$P$504,Connections!$D$5:$D$504,$A124))</f>
        <v/>
      </c>
      <c r="F124" s="5" t="str">
        <f>IF($A124="","",SUMIFS(Connections!$Q$5:$Q$504,Connections!$D$5:$D$504,$A124))</f>
        <v/>
      </c>
      <c r="G124" s="5" t="str">
        <f>IF($A124="","",SUMIFS(Connections!$R$5:$R$504,Connections!$G$5:$G$504,$A124))</f>
        <v/>
      </c>
      <c r="H124" s="5" t="str">
        <f t="shared" si="1"/>
        <v/>
      </c>
      <c r="I124" s="5" t="str">
        <f>IF($A124="","",Nodes!K124)</f>
        <v/>
      </c>
      <c r="J124" s="6" t="str">
        <f>IF($A124="","",Nodes!M124)</f>
        <v/>
      </c>
      <c r="K124" s="7"/>
      <c r="L124" s="7"/>
    </row>
    <row r="125" spans="1:12" ht="30" customHeight="1" x14ac:dyDescent="0.3">
      <c r="A125" s="5" t="str">
        <f>IF(Nodes!A125="","",Nodes!A125)</f>
        <v/>
      </c>
      <c r="B125" s="5" t="str">
        <f>IF($A125="","",Nodes!B125)</f>
        <v/>
      </c>
      <c r="C125" s="5" t="str">
        <f>IF($A125="","",Nodes!C125)</f>
        <v/>
      </c>
      <c r="D125" s="5" t="str">
        <f>IF($A125="","",Nodes!D125)</f>
        <v/>
      </c>
      <c r="E125" s="5" t="str">
        <f>IF($A125="","",SUMIFS(Connections!$P$5:$P$504,Connections!$D$5:$D$504,$A125))</f>
        <v/>
      </c>
      <c r="F125" s="5" t="str">
        <f>IF($A125="","",SUMIFS(Connections!$Q$5:$Q$504,Connections!$D$5:$D$504,$A125))</f>
        <v/>
      </c>
      <c r="G125" s="5" t="str">
        <f>IF($A125="","",SUMIFS(Connections!$R$5:$R$504,Connections!$G$5:$G$504,$A125))</f>
        <v/>
      </c>
      <c r="H125" s="5" t="str">
        <f t="shared" si="1"/>
        <v/>
      </c>
      <c r="I125" s="5" t="str">
        <f>IF($A125="","",Nodes!K125)</f>
        <v/>
      </c>
      <c r="J125" s="6" t="str">
        <f>IF($A125="","",Nodes!M125)</f>
        <v/>
      </c>
      <c r="K125" s="7"/>
      <c r="L125" s="7"/>
    </row>
    <row r="126" spans="1:12" ht="30" customHeight="1" x14ac:dyDescent="0.3">
      <c r="A126" s="5" t="str">
        <f>IF(Nodes!A126="","",Nodes!A126)</f>
        <v/>
      </c>
      <c r="B126" s="5" t="str">
        <f>IF($A126="","",Nodes!B126)</f>
        <v/>
      </c>
      <c r="C126" s="5" t="str">
        <f>IF($A126="","",Nodes!C126)</f>
        <v/>
      </c>
      <c r="D126" s="5" t="str">
        <f>IF($A126="","",Nodes!D126)</f>
        <v/>
      </c>
      <c r="E126" s="5" t="str">
        <f>IF($A126="","",SUMIFS(Connections!$P$5:$P$504,Connections!$D$5:$D$504,$A126))</f>
        <v/>
      </c>
      <c r="F126" s="5" t="str">
        <f>IF($A126="","",SUMIFS(Connections!$Q$5:$Q$504,Connections!$D$5:$D$504,$A126))</f>
        <v/>
      </c>
      <c r="G126" s="5" t="str">
        <f>IF($A126="","",SUMIFS(Connections!$R$5:$R$504,Connections!$G$5:$G$504,$A126))</f>
        <v/>
      </c>
      <c r="H126" s="5" t="str">
        <f t="shared" si="1"/>
        <v/>
      </c>
      <c r="I126" s="5" t="str">
        <f>IF($A126="","",Nodes!K126)</f>
        <v/>
      </c>
      <c r="J126" s="6" t="str">
        <f>IF($A126="","",Nodes!M126)</f>
        <v/>
      </c>
      <c r="K126" s="7"/>
      <c r="L126" s="7"/>
    </row>
    <row r="127" spans="1:12" ht="30" customHeight="1" x14ac:dyDescent="0.3">
      <c r="A127" s="5" t="str">
        <f>IF(Nodes!A127="","",Nodes!A127)</f>
        <v/>
      </c>
      <c r="B127" s="5" t="str">
        <f>IF($A127="","",Nodes!B127)</f>
        <v/>
      </c>
      <c r="C127" s="5" t="str">
        <f>IF($A127="","",Nodes!C127)</f>
        <v/>
      </c>
      <c r="D127" s="5" t="str">
        <f>IF($A127="","",Nodes!D127)</f>
        <v/>
      </c>
      <c r="E127" s="5" t="str">
        <f>IF($A127="","",SUMIFS(Connections!$P$5:$P$504,Connections!$D$5:$D$504,$A127))</f>
        <v/>
      </c>
      <c r="F127" s="5" t="str">
        <f>IF($A127="","",SUMIFS(Connections!$Q$5:$Q$504,Connections!$D$5:$D$504,$A127))</f>
        <v/>
      </c>
      <c r="G127" s="5" t="str">
        <f>IF($A127="","",SUMIFS(Connections!$R$5:$R$504,Connections!$G$5:$G$504,$A127))</f>
        <v/>
      </c>
      <c r="H127" s="5" t="str">
        <f t="shared" si="1"/>
        <v/>
      </c>
      <c r="I127" s="5" t="str">
        <f>IF($A127="","",Nodes!K127)</f>
        <v/>
      </c>
      <c r="J127" s="6" t="str">
        <f>IF($A127="","",Nodes!M127)</f>
        <v/>
      </c>
      <c r="K127" s="7"/>
      <c r="L127" s="7"/>
    </row>
    <row r="128" spans="1:12" ht="30" customHeight="1" x14ac:dyDescent="0.3">
      <c r="A128" s="5" t="str">
        <f>IF(Nodes!A128="","",Nodes!A128)</f>
        <v/>
      </c>
      <c r="B128" s="5" t="str">
        <f>IF($A128="","",Nodes!B128)</f>
        <v/>
      </c>
      <c r="C128" s="5" t="str">
        <f>IF($A128="","",Nodes!C128)</f>
        <v/>
      </c>
      <c r="D128" s="5" t="str">
        <f>IF($A128="","",Nodes!D128)</f>
        <v/>
      </c>
      <c r="E128" s="5" t="str">
        <f>IF($A128="","",SUMIFS(Connections!$P$5:$P$504,Connections!$D$5:$D$504,$A128))</f>
        <v/>
      </c>
      <c r="F128" s="5" t="str">
        <f>IF($A128="","",SUMIFS(Connections!$Q$5:$Q$504,Connections!$D$5:$D$504,$A128))</f>
        <v/>
      </c>
      <c r="G128" s="5" t="str">
        <f>IF($A128="","",SUMIFS(Connections!$R$5:$R$504,Connections!$G$5:$G$504,$A128))</f>
        <v/>
      </c>
      <c r="H128" s="5" t="str">
        <f t="shared" si="1"/>
        <v/>
      </c>
      <c r="I128" s="5" t="str">
        <f>IF($A128="","",Nodes!K128)</f>
        <v/>
      </c>
      <c r="J128" s="6" t="str">
        <f>IF($A128="","",Nodes!M128)</f>
        <v/>
      </c>
      <c r="K128" s="7"/>
      <c r="L128" s="7"/>
    </row>
    <row r="129" spans="1:12" ht="30" customHeight="1" x14ac:dyDescent="0.3">
      <c r="A129" s="5" t="str">
        <f>IF(Nodes!A129="","",Nodes!A129)</f>
        <v/>
      </c>
      <c r="B129" s="5" t="str">
        <f>IF($A129="","",Nodes!B129)</f>
        <v/>
      </c>
      <c r="C129" s="5" t="str">
        <f>IF($A129="","",Nodes!C129)</f>
        <v/>
      </c>
      <c r="D129" s="5" t="str">
        <f>IF($A129="","",Nodes!D129)</f>
        <v/>
      </c>
      <c r="E129" s="5" t="str">
        <f>IF($A129="","",SUMIFS(Connections!$P$5:$P$504,Connections!$D$5:$D$504,$A129))</f>
        <v/>
      </c>
      <c r="F129" s="5" t="str">
        <f>IF($A129="","",SUMIFS(Connections!$Q$5:$Q$504,Connections!$D$5:$D$504,$A129))</f>
        <v/>
      </c>
      <c r="G129" s="5" t="str">
        <f>IF($A129="","",SUMIFS(Connections!$R$5:$R$504,Connections!$G$5:$G$504,$A129))</f>
        <v/>
      </c>
      <c r="H129" s="5" t="str">
        <f t="shared" si="1"/>
        <v/>
      </c>
      <c r="I129" s="5" t="str">
        <f>IF($A129="","",Nodes!K129)</f>
        <v/>
      </c>
      <c r="J129" s="6" t="str">
        <f>IF($A129="","",Nodes!M129)</f>
        <v/>
      </c>
      <c r="K129" s="7"/>
      <c r="L129" s="7"/>
    </row>
    <row r="130" spans="1:12" ht="30" customHeight="1" x14ac:dyDescent="0.3">
      <c r="A130" s="5" t="str">
        <f>IF(Nodes!A130="","",Nodes!A130)</f>
        <v/>
      </c>
      <c r="B130" s="5" t="str">
        <f>IF($A130="","",Nodes!B130)</f>
        <v/>
      </c>
      <c r="C130" s="5" t="str">
        <f>IF($A130="","",Nodes!C130)</f>
        <v/>
      </c>
      <c r="D130" s="5" t="str">
        <f>IF($A130="","",Nodes!D130)</f>
        <v/>
      </c>
      <c r="E130" s="5" t="str">
        <f>IF($A130="","",SUMIFS(Connections!$P$5:$P$504,Connections!$D$5:$D$504,$A130))</f>
        <v/>
      </c>
      <c r="F130" s="5" t="str">
        <f>IF($A130="","",SUMIFS(Connections!$Q$5:$Q$504,Connections!$D$5:$D$504,$A130))</f>
        <v/>
      </c>
      <c r="G130" s="5" t="str">
        <f>IF($A130="","",SUMIFS(Connections!$R$5:$R$504,Connections!$G$5:$G$504,$A130))</f>
        <v/>
      </c>
      <c r="H130" s="5" t="str">
        <f t="shared" si="1"/>
        <v/>
      </c>
      <c r="I130" s="5" t="str">
        <f>IF($A130="","",Nodes!K130)</f>
        <v/>
      </c>
      <c r="J130" s="6" t="str">
        <f>IF($A130="","",Nodes!M130)</f>
        <v/>
      </c>
      <c r="K130" s="7"/>
      <c r="L130" s="7"/>
    </row>
    <row r="131" spans="1:12" ht="30" customHeight="1" x14ac:dyDescent="0.3">
      <c r="A131" s="5" t="str">
        <f>IF(Nodes!A131="","",Nodes!A131)</f>
        <v/>
      </c>
      <c r="B131" s="5" t="str">
        <f>IF($A131="","",Nodes!B131)</f>
        <v/>
      </c>
      <c r="C131" s="5" t="str">
        <f>IF($A131="","",Nodes!C131)</f>
        <v/>
      </c>
      <c r="D131" s="5" t="str">
        <f>IF($A131="","",Nodes!D131)</f>
        <v/>
      </c>
      <c r="E131" s="5" t="str">
        <f>IF($A131="","",SUMIFS(Connections!$P$5:$P$504,Connections!$D$5:$D$504,$A131))</f>
        <v/>
      </c>
      <c r="F131" s="5" t="str">
        <f>IF($A131="","",SUMIFS(Connections!$Q$5:$Q$504,Connections!$D$5:$D$504,$A131))</f>
        <v/>
      </c>
      <c r="G131" s="5" t="str">
        <f>IF($A131="","",SUMIFS(Connections!$R$5:$R$504,Connections!$G$5:$G$504,$A131))</f>
        <v/>
      </c>
      <c r="H131" s="5" t="str">
        <f t="shared" si="1"/>
        <v/>
      </c>
      <c r="I131" s="5" t="str">
        <f>IF($A131="","",Nodes!K131)</f>
        <v/>
      </c>
      <c r="J131" s="6" t="str">
        <f>IF($A131="","",Nodes!M131)</f>
        <v/>
      </c>
      <c r="K131" s="7"/>
      <c r="L131" s="7"/>
    </row>
    <row r="132" spans="1:12" ht="30" customHeight="1" x14ac:dyDescent="0.3">
      <c r="A132" s="5" t="str">
        <f>IF(Nodes!A132="","",Nodes!A132)</f>
        <v/>
      </c>
      <c r="B132" s="5" t="str">
        <f>IF($A132="","",Nodes!B132)</f>
        <v/>
      </c>
      <c r="C132" s="5" t="str">
        <f>IF($A132="","",Nodes!C132)</f>
        <v/>
      </c>
      <c r="D132" s="5" t="str">
        <f>IF($A132="","",Nodes!D132)</f>
        <v/>
      </c>
      <c r="E132" s="5" t="str">
        <f>IF($A132="","",SUMIFS(Connections!$P$5:$P$504,Connections!$D$5:$D$504,$A132))</f>
        <v/>
      </c>
      <c r="F132" s="5" t="str">
        <f>IF($A132="","",SUMIFS(Connections!$Q$5:$Q$504,Connections!$D$5:$D$504,$A132))</f>
        <v/>
      </c>
      <c r="G132" s="5" t="str">
        <f>IF($A132="","",SUMIFS(Connections!$R$5:$R$504,Connections!$G$5:$G$504,$A132))</f>
        <v/>
      </c>
      <c r="H132" s="5" t="str">
        <f t="shared" si="1"/>
        <v/>
      </c>
      <c r="I132" s="5" t="str">
        <f>IF($A132="","",Nodes!K132)</f>
        <v/>
      </c>
      <c r="J132" s="6" t="str">
        <f>IF($A132="","",Nodes!M132)</f>
        <v/>
      </c>
      <c r="K132" s="7"/>
      <c r="L132" s="7"/>
    </row>
    <row r="133" spans="1:12" ht="30" customHeight="1" x14ac:dyDescent="0.3">
      <c r="A133" s="5" t="str">
        <f>IF(Nodes!A133="","",Nodes!A133)</f>
        <v/>
      </c>
      <c r="B133" s="5" t="str">
        <f>IF($A133="","",Nodes!B133)</f>
        <v/>
      </c>
      <c r="C133" s="5" t="str">
        <f>IF($A133="","",Nodes!C133)</f>
        <v/>
      </c>
      <c r="D133" s="5" t="str">
        <f>IF($A133="","",Nodes!D133)</f>
        <v/>
      </c>
      <c r="E133" s="5" t="str">
        <f>IF($A133="","",SUMIFS(Connections!$P$5:$P$504,Connections!$D$5:$D$504,$A133))</f>
        <v/>
      </c>
      <c r="F133" s="5" t="str">
        <f>IF($A133="","",SUMIFS(Connections!$Q$5:$Q$504,Connections!$D$5:$D$504,$A133))</f>
        <v/>
      </c>
      <c r="G133" s="5" t="str">
        <f>IF($A133="","",SUMIFS(Connections!$R$5:$R$504,Connections!$G$5:$G$504,$A133))</f>
        <v/>
      </c>
      <c r="H133" s="5" t="str">
        <f t="shared" ref="H133:H196" si="2">IF($A133="","",IF(AND(E133&gt;1,F133&gt;0),"SHARED - CRITICAL PATH",IF(E133&gt;1,"SHARED DEPENDENCY",IF(G133&gt;1,"SHARED FALLBACK","NOT SHARED / UNUSED"))))</f>
        <v/>
      </c>
      <c r="I133" s="5" t="str">
        <f>IF($A133="","",Nodes!K133)</f>
        <v/>
      </c>
      <c r="J133" s="6" t="str">
        <f>IF($A133="","",Nodes!M133)</f>
        <v/>
      </c>
      <c r="K133" s="7"/>
      <c r="L133" s="7"/>
    </row>
    <row r="134" spans="1:12" ht="30" customHeight="1" x14ac:dyDescent="0.3">
      <c r="A134" s="5" t="str">
        <f>IF(Nodes!A134="","",Nodes!A134)</f>
        <v/>
      </c>
      <c r="B134" s="5" t="str">
        <f>IF($A134="","",Nodes!B134)</f>
        <v/>
      </c>
      <c r="C134" s="5" t="str">
        <f>IF($A134="","",Nodes!C134)</f>
        <v/>
      </c>
      <c r="D134" s="5" t="str">
        <f>IF($A134="","",Nodes!D134)</f>
        <v/>
      </c>
      <c r="E134" s="5" t="str">
        <f>IF($A134="","",SUMIFS(Connections!$P$5:$P$504,Connections!$D$5:$D$504,$A134))</f>
        <v/>
      </c>
      <c r="F134" s="5" t="str">
        <f>IF($A134="","",SUMIFS(Connections!$Q$5:$Q$504,Connections!$D$5:$D$504,$A134))</f>
        <v/>
      </c>
      <c r="G134" s="5" t="str">
        <f>IF($A134="","",SUMIFS(Connections!$R$5:$R$504,Connections!$G$5:$G$504,$A134))</f>
        <v/>
      </c>
      <c r="H134" s="5" t="str">
        <f t="shared" si="2"/>
        <v/>
      </c>
      <c r="I134" s="5" t="str">
        <f>IF($A134="","",Nodes!K134)</f>
        <v/>
      </c>
      <c r="J134" s="6" t="str">
        <f>IF($A134="","",Nodes!M134)</f>
        <v/>
      </c>
      <c r="K134" s="7"/>
      <c r="L134" s="7"/>
    </row>
    <row r="135" spans="1:12" ht="30" customHeight="1" x14ac:dyDescent="0.3">
      <c r="A135" s="5" t="str">
        <f>IF(Nodes!A135="","",Nodes!A135)</f>
        <v/>
      </c>
      <c r="B135" s="5" t="str">
        <f>IF($A135="","",Nodes!B135)</f>
        <v/>
      </c>
      <c r="C135" s="5" t="str">
        <f>IF($A135="","",Nodes!C135)</f>
        <v/>
      </c>
      <c r="D135" s="5" t="str">
        <f>IF($A135="","",Nodes!D135)</f>
        <v/>
      </c>
      <c r="E135" s="5" t="str">
        <f>IF($A135="","",SUMIFS(Connections!$P$5:$P$504,Connections!$D$5:$D$504,$A135))</f>
        <v/>
      </c>
      <c r="F135" s="5" t="str">
        <f>IF($A135="","",SUMIFS(Connections!$Q$5:$Q$504,Connections!$D$5:$D$504,$A135))</f>
        <v/>
      </c>
      <c r="G135" s="5" t="str">
        <f>IF($A135="","",SUMIFS(Connections!$R$5:$R$504,Connections!$G$5:$G$504,$A135))</f>
        <v/>
      </c>
      <c r="H135" s="5" t="str">
        <f t="shared" si="2"/>
        <v/>
      </c>
      <c r="I135" s="5" t="str">
        <f>IF($A135="","",Nodes!K135)</f>
        <v/>
      </c>
      <c r="J135" s="6" t="str">
        <f>IF($A135="","",Nodes!M135)</f>
        <v/>
      </c>
      <c r="K135" s="7"/>
      <c r="L135" s="7"/>
    </row>
    <row r="136" spans="1:12" ht="30" customHeight="1" x14ac:dyDescent="0.3">
      <c r="A136" s="5" t="str">
        <f>IF(Nodes!A136="","",Nodes!A136)</f>
        <v/>
      </c>
      <c r="B136" s="5" t="str">
        <f>IF($A136="","",Nodes!B136)</f>
        <v/>
      </c>
      <c r="C136" s="5" t="str">
        <f>IF($A136="","",Nodes!C136)</f>
        <v/>
      </c>
      <c r="D136" s="5" t="str">
        <f>IF($A136="","",Nodes!D136)</f>
        <v/>
      </c>
      <c r="E136" s="5" t="str">
        <f>IF($A136="","",SUMIFS(Connections!$P$5:$P$504,Connections!$D$5:$D$504,$A136))</f>
        <v/>
      </c>
      <c r="F136" s="5" t="str">
        <f>IF($A136="","",SUMIFS(Connections!$Q$5:$Q$504,Connections!$D$5:$D$504,$A136))</f>
        <v/>
      </c>
      <c r="G136" s="5" t="str">
        <f>IF($A136="","",SUMIFS(Connections!$R$5:$R$504,Connections!$G$5:$G$504,$A136))</f>
        <v/>
      </c>
      <c r="H136" s="5" t="str">
        <f t="shared" si="2"/>
        <v/>
      </c>
      <c r="I136" s="5" t="str">
        <f>IF($A136="","",Nodes!K136)</f>
        <v/>
      </c>
      <c r="J136" s="6" t="str">
        <f>IF($A136="","",Nodes!M136)</f>
        <v/>
      </c>
      <c r="K136" s="7"/>
      <c r="L136" s="7"/>
    </row>
    <row r="137" spans="1:12" ht="30" customHeight="1" x14ac:dyDescent="0.3">
      <c r="A137" s="5" t="str">
        <f>IF(Nodes!A137="","",Nodes!A137)</f>
        <v/>
      </c>
      <c r="B137" s="5" t="str">
        <f>IF($A137="","",Nodes!B137)</f>
        <v/>
      </c>
      <c r="C137" s="5" t="str">
        <f>IF($A137="","",Nodes!C137)</f>
        <v/>
      </c>
      <c r="D137" s="5" t="str">
        <f>IF($A137="","",Nodes!D137)</f>
        <v/>
      </c>
      <c r="E137" s="5" t="str">
        <f>IF($A137="","",SUMIFS(Connections!$P$5:$P$504,Connections!$D$5:$D$504,$A137))</f>
        <v/>
      </c>
      <c r="F137" s="5" t="str">
        <f>IF($A137="","",SUMIFS(Connections!$Q$5:$Q$504,Connections!$D$5:$D$504,$A137))</f>
        <v/>
      </c>
      <c r="G137" s="5" t="str">
        <f>IF($A137="","",SUMIFS(Connections!$R$5:$R$504,Connections!$G$5:$G$504,$A137))</f>
        <v/>
      </c>
      <c r="H137" s="5" t="str">
        <f t="shared" si="2"/>
        <v/>
      </c>
      <c r="I137" s="5" t="str">
        <f>IF($A137="","",Nodes!K137)</f>
        <v/>
      </c>
      <c r="J137" s="6" t="str">
        <f>IF($A137="","",Nodes!M137)</f>
        <v/>
      </c>
      <c r="K137" s="7"/>
      <c r="L137" s="7"/>
    </row>
    <row r="138" spans="1:12" ht="30" customHeight="1" x14ac:dyDescent="0.3">
      <c r="A138" s="5" t="str">
        <f>IF(Nodes!A138="","",Nodes!A138)</f>
        <v/>
      </c>
      <c r="B138" s="5" t="str">
        <f>IF($A138="","",Nodes!B138)</f>
        <v/>
      </c>
      <c r="C138" s="5" t="str">
        <f>IF($A138="","",Nodes!C138)</f>
        <v/>
      </c>
      <c r="D138" s="5" t="str">
        <f>IF($A138="","",Nodes!D138)</f>
        <v/>
      </c>
      <c r="E138" s="5" t="str">
        <f>IF($A138="","",SUMIFS(Connections!$P$5:$P$504,Connections!$D$5:$D$504,$A138))</f>
        <v/>
      </c>
      <c r="F138" s="5" t="str">
        <f>IF($A138="","",SUMIFS(Connections!$Q$5:$Q$504,Connections!$D$5:$D$504,$A138))</f>
        <v/>
      </c>
      <c r="G138" s="5" t="str">
        <f>IF($A138="","",SUMIFS(Connections!$R$5:$R$504,Connections!$G$5:$G$504,$A138))</f>
        <v/>
      </c>
      <c r="H138" s="5" t="str">
        <f t="shared" si="2"/>
        <v/>
      </c>
      <c r="I138" s="5" t="str">
        <f>IF($A138="","",Nodes!K138)</f>
        <v/>
      </c>
      <c r="J138" s="6" t="str">
        <f>IF($A138="","",Nodes!M138)</f>
        <v/>
      </c>
      <c r="K138" s="7"/>
      <c r="L138" s="7"/>
    </row>
    <row r="139" spans="1:12" ht="30" customHeight="1" x14ac:dyDescent="0.3">
      <c r="A139" s="5" t="str">
        <f>IF(Nodes!A139="","",Nodes!A139)</f>
        <v/>
      </c>
      <c r="B139" s="5" t="str">
        <f>IF($A139="","",Nodes!B139)</f>
        <v/>
      </c>
      <c r="C139" s="5" t="str">
        <f>IF($A139="","",Nodes!C139)</f>
        <v/>
      </c>
      <c r="D139" s="5" t="str">
        <f>IF($A139="","",Nodes!D139)</f>
        <v/>
      </c>
      <c r="E139" s="5" t="str">
        <f>IF($A139="","",SUMIFS(Connections!$P$5:$P$504,Connections!$D$5:$D$504,$A139))</f>
        <v/>
      </c>
      <c r="F139" s="5" t="str">
        <f>IF($A139="","",SUMIFS(Connections!$Q$5:$Q$504,Connections!$D$5:$D$504,$A139))</f>
        <v/>
      </c>
      <c r="G139" s="5" t="str">
        <f>IF($A139="","",SUMIFS(Connections!$R$5:$R$504,Connections!$G$5:$G$504,$A139))</f>
        <v/>
      </c>
      <c r="H139" s="5" t="str">
        <f t="shared" si="2"/>
        <v/>
      </c>
      <c r="I139" s="5" t="str">
        <f>IF($A139="","",Nodes!K139)</f>
        <v/>
      </c>
      <c r="J139" s="6" t="str">
        <f>IF($A139="","",Nodes!M139)</f>
        <v/>
      </c>
      <c r="K139" s="7"/>
      <c r="L139" s="7"/>
    </row>
    <row r="140" spans="1:12" ht="30" customHeight="1" x14ac:dyDescent="0.3">
      <c r="A140" s="5" t="str">
        <f>IF(Nodes!A140="","",Nodes!A140)</f>
        <v/>
      </c>
      <c r="B140" s="5" t="str">
        <f>IF($A140="","",Nodes!B140)</f>
        <v/>
      </c>
      <c r="C140" s="5" t="str">
        <f>IF($A140="","",Nodes!C140)</f>
        <v/>
      </c>
      <c r="D140" s="5" t="str">
        <f>IF($A140="","",Nodes!D140)</f>
        <v/>
      </c>
      <c r="E140" s="5" t="str">
        <f>IF($A140="","",SUMIFS(Connections!$P$5:$P$504,Connections!$D$5:$D$504,$A140))</f>
        <v/>
      </c>
      <c r="F140" s="5" t="str">
        <f>IF($A140="","",SUMIFS(Connections!$Q$5:$Q$504,Connections!$D$5:$D$504,$A140))</f>
        <v/>
      </c>
      <c r="G140" s="5" t="str">
        <f>IF($A140="","",SUMIFS(Connections!$R$5:$R$504,Connections!$G$5:$G$504,$A140))</f>
        <v/>
      </c>
      <c r="H140" s="5" t="str">
        <f t="shared" si="2"/>
        <v/>
      </c>
      <c r="I140" s="5" t="str">
        <f>IF($A140="","",Nodes!K140)</f>
        <v/>
      </c>
      <c r="J140" s="6" t="str">
        <f>IF($A140="","",Nodes!M140)</f>
        <v/>
      </c>
      <c r="K140" s="7"/>
      <c r="L140" s="7"/>
    </row>
    <row r="141" spans="1:12" ht="30" customHeight="1" x14ac:dyDescent="0.3">
      <c r="A141" s="5" t="str">
        <f>IF(Nodes!A141="","",Nodes!A141)</f>
        <v/>
      </c>
      <c r="B141" s="5" t="str">
        <f>IF($A141="","",Nodes!B141)</f>
        <v/>
      </c>
      <c r="C141" s="5" t="str">
        <f>IF($A141="","",Nodes!C141)</f>
        <v/>
      </c>
      <c r="D141" s="5" t="str">
        <f>IF($A141="","",Nodes!D141)</f>
        <v/>
      </c>
      <c r="E141" s="5" t="str">
        <f>IF($A141="","",SUMIFS(Connections!$P$5:$P$504,Connections!$D$5:$D$504,$A141))</f>
        <v/>
      </c>
      <c r="F141" s="5" t="str">
        <f>IF($A141="","",SUMIFS(Connections!$Q$5:$Q$504,Connections!$D$5:$D$504,$A141))</f>
        <v/>
      </c>
      <c r="G141" s="5" t="str">
        <f>IF($A141="","",SUMIFS(Connections!$R$5:$R$504,Connections!$G$5:$G$504,$A141))</f>
        <v/>
      </c>
      <c r="H141" s="5" t="str">
        <f t="shared" si="2"/>
        <v/>
      </c>
      <c r="I141" s="5" t="str">
        <f>IF($A141="","",Nodes!K141)</f>
        <v/>
      </c>
      <c r="J141" s="6" t="str">
        <f>IF($A141="","",Nodes!M141)</f>
        <v/>
      </c>
      <c r="K141" s="7"/>
      <c r="L141" s="7"/>
    </row>
    <row r="142" spans="1:12" ht="30" customHeight="1" x14ac:dyDescent="0.3">
      <c r="A142" s="5" t="str">
        <f>IF(Nodes!A142="","",Nodes!A142)</f>
        <v/>
      </c>
      <c r="B142" s="5" t="str">
        <f>IF($A142="","",Nodes!B142)</f>
        <v/>
      </c>
      <c r="C142" s="5" t="str">
        <f>IF($A142="","",Nodes!C142)</f>
        <v/>
      </c>
      <c r="D142" s="5" t="str">
        <f>IF($A142="","",Nodes!D142)</f>
        <v/>
      </c>
      <c r="E142" s="5" t="str">
        <f>IF($A142="","",SUMIFS(Connections!$P$5:$P$504,Connections!$D$5:$D$504,$A142))</f>
        <v/>
      </c>
      <c r="F142" s="5" t="str">
        <f>IF($A142="","",SUMIFS(Connections!$Q$5:$Q$504,Connections!$D$5:$D$504,$A142))</f>
        <v/>
      </c>
      <c r="G142" s="5" t="str">
        <f>IF($A142="","",SUMIFS(Connections!$R$5:$R$504,Connections!$G$5:$G$504,$A142))</f>
        <v/>
      </c>
      <c r="H142" s="5" t="str">
        <f t="shared" si="2"/>
        <v/>
      </c>
      <c r="I142" s="5" t="str">
        <f>IF($A142="","",Nodes!K142)</f>
        <v/>
      </c>
      <c r="J142" s="6" t="str">
        <f>IF($A142="","",Nodes!M142)</f>
        <v/>
      </c>
      <c r="K142" s="7"/>
      <c r="L142" s="7"/>
    </row>
    <row r="143" spans="1:12" ht="30" customHeight="1" x14ac:dyDescent="0.3">
      <c r="A143" s="5" t="str">
        <f>IF(Nodes!A143="","",Nodes!A143)</f>
        <v/>
      </c>
      <c r="B143" s="5" t="str">
        <f>IF($A143="","",Nodes!B143)</f>
        <v/>
      </c>
      <c r="C143" s="5" t="str">
        <f>IF($A143="","",Nodes!C143)</f>
        <v/>
      </c>
      <c r="D143" s="5" t="str">
        <f>IF($A143="","",Nodes!D143)</f>
        <v/>
      </c>
      <c r="E143" s="5" t="str">
        <f>IF($A143="","",SUMIFS(Connections!$P$5:$P$504,Connections!$D$5:$D$504,$A143))</f>
        <v/>
      </c>
      <c r="F143" s="5" t="str">
        <f>IF($A143="","",SUMIFS(Connections!$Q$5:$Q$504,Connections!$D$5:$D$504,$A143))</f>
        <v/>
      </c>
      <c r="G143" s="5" t="str">
        <f>IF($A143="","",SUMIFS(Connections!$R$5:$R$504,Connections!$G$5:$G$504,$A143))</f>
        <v/>
      </c>
      <c r="H143" s="5" t="str">
        <f t="shared" si="2"/>
        <v/>
      </c>
      <c r="I143" s="5" t="str">
        <f>IF($A143="","",Nodes!K143)</f>
        <v/>
      </c>
      <c r="J143" s="6" t="str">
        <f>IF($A143="","",Nodes!M143)</f>
        <v/>
      </c>
      <c r="K143" s="7"/>
      <c r="L143" s="7"/>
    </row>
    <row r="144" spans="1:12" ht="30" customHeight="1" x14ac:dyDescent="0.3">
      <c r="A144" s="5" t="str">
        <f>IF(Nodes!A144="","",Nodes!A144)</f>
        <v/>
      </c>
      <c r="B144" s="5" t="str">
        <f>IF($A144="","",Nodes!B144)</f>
        <v/>
      </c>
      <c r="C144" s="5" t="str">
        <f>IF($A144="","",Nodes!C144)</f>
        <v/>
      </c>
      <c r="D144" s="5" t="str">
        <f>IF($A144="","",Nodes!D144)</f>
        <v/>
      </c>
      <c r="E144" s="5" t="str">
        <f>IF($A144="","",SUMIFS(Connections!$P$5:$P$504,Connections!$D$5:$D$504,$A144))</f>
        <v/>
      </c>
      <c r="F144" s="5" t="str">
        <f>IF($A144="","",SUMIFS(Connections!$Q$5:$Q$504,Connections!$D$5:$D$504,$A144))</f>
        <v/>
      </c>
      <c r="G144" s="5" t="str">
        <f>IF($A144="","",SUMIFS(Connections!$R$5:$R$504,Connections!$G$5:$G$504,$A144))</f>
        <v/>
      </c>
      <c r="H144" s="5" t="str">
        <f t="shared" si="2"/>
        <v/>
      </c>
      <c r="I144" s="5" t="str">
        <f>IF($A144="","",Nodes!K144)</f>
        <v/>
      </c>
      <c r="J144" s="6" t="str">
        <f>IF($A144="","",Nodes!M144)</f>
        <v/>
      </c>
      <c r="K144" s="7"/>
      <c r="L144" s="7"/>
    </row>
    <row r="145" spans="1:12" ht="30" customHeight="1" x14ac:dyDescent="0.3">
      <c r="A145" s="5" t="str">
        <f>IF(Nodes!A145="","",Nodes!A145)</f>
        <v/>
      </c>
      <c r="B145" s="5" t="str">
        <f>IF($A145="","",Nodes!B145)</f>
        <v/>
      </c>
      <c r="C145" s="5" t="str">
        <f>IF($A145="","",Nodes!C145)</f>
        <v/>
      </c>
      <c r="D145" s="5" t="str">
        <f>IF($A145="","",Nodes!D145)</f>
        <v/>
      </c>
      <c r="E145" s="5" t="str">
        <f>IF($A145="","",SUMIFS(Connections!$P$5:$P$504,Connections!$D$5:$D$504,$A145))</f>
        <v/>
      </c>
      <c r="F145" s="5" t="str">
        <f>IF($A145="","",SUMIFS(Connections!$Q$5:$Q$504,Connections!$D$5:$D$504,$A145))</f>
        <v/>
      </c>
      <c r="G145" s="5" t="str">
        <f>IF($A145="","",SUMIFS(Connections!$R$5:$R$504,Connections!$G$5:$G$504,$A145))</f>
        <v/>
      </c>
      <c r="H145" s="5" t="str">
        <f t="shared" si="2"/>
        <v/>
      </c>
      <c r="I145" s="5" t="str">
        <f>IF($A145="","",Nodes!K145)</f>
        <v/>
      </c>
      <c r="J145" s="6" t="str">
        <f>IF($A145="","",Nodes!M145)</f>
        <v/>
      </c>
      <c r="K145" s="7"/>
      <c r="L145" s="7"/>
    </row>
    <row r="146" spans="1:12" ht="30" customHeight="1" x14ac:dyDescent="0.3">
      <c r="A146" s="5" t="str">
        <f>IF(Nodes!A146="","",Nodes!A146)</f>
        <v/>
      </c>
      <c r="B146" s="5" t="str">
        <f>IF($A146="","",Nodes!B146)</f>
        <v/>
      </c>
      <c r="C146" s="5" t="str">
        <f>IF($A146="","",Nodes!C146)</f>
        <v/>
      </c>
      <c r="D146" s="5" t="str">
        <f>IF($A146="","",Nodes!D146)</f>
        <v/>
      </c>
      <c r="E146" s="5" t="str">
        <f>IF($A146="","",SUMIFS(Connections!$P$5:$P$504,Connections!$D$5:$D$504,$A146))</f>
        <v/>
      </c>
      <c r="F146" s="5" t="str">
        <f>IF($A146="","",SUMIFS(Connections!$Q$5:$Q$504,Connections!$D$5:$D$504,$A146))</f>
        <v/>
      </c>
      <c r="G146" s="5" t="str">
        <f>IF($A146="","",SUMIFS(Connections!$R$5:$R$504,Connections!$G$5:$G$504,$A146))</f>
        <v/>
      </c>
      <c r="H146" s="5" t="str">
        <f t="shared" si="2"/>
        <v/>
      </c>
      <c r="I146" s="5" t="str">
        <f>IF($A146="","",Nodes!K146)</f>
        <v/>
      </c>
      <c r="J146" s="6" t="str">
        <f>IF($A146="","",Nodes!M146)</f>
        <v/>
      </c>
      <c r="K146" s="7"/>
      <c r="L146" s="7"/>
    </row>
    <row r="147" spans="1:12" ht="30" customHeight="1" x14ac:dyDescent="0.3">
      <c r="A147" s="5" t="str">
        <f>IF(Nodes!A147="","",Nodes!A147)</f>
        <v/>
      </c>
      <c r="B147" s="5" t="str">
        <f>IF($A147="","",Nodes!B147)</f>
        <v/>
      </c>
      <c r="C147" s="5" t="str">
        <f>IF($A147="","",Nodes!C147)</f>
        <v/>
      </c>
      <c r="D147" s="5" t="str">
        <f>IF($A147="","",Nodes!D147)</f>
        <v/>
      </c>
      <c r="E147" s="5" t="str">
        <f>IF($A147="","",SUMIFS(Connections!$P$5:$P$504,Connections!$D$5:$D$504,$A147))</f>
        <v/>
      </c>
      <c r="F147" s="5" t="str">
        <f>IF($A147="","",SUMIFS(Connections!$Q$5:$Q$504,Connections!$D$5:$D$504,$A147))</f>
        <v/>
      </c>
      <c r="G147" s="5" t="str">
        <f>IF($A147="","",SUMIFS(Connections!$R$5:$R$504,Connections!$G$5:$G$504,$A147))</f>
        <v/>
      </c>
      <c r="H147" s="5" t="str">
        <f t="shared" si="2"/>
        <v/>
      </c>
      <c r="I147" s="5" t="str">
        <f>IF($A147="","",Nodes!K147)</f>
        <v/>
      </c>
      <c r="J147" s="6" t="str">
        <f>IF($A147="","",Nodes!M147)</f>
        <v/>
      </c>
      <c r="K147" s="7"/>
      <c r="L147" s="7"/>
    </row>
    <row r="148" spans="1:12" ht="30" customHeight="1" x14ac:dyDescent="0.3">
      <c r="A148" s="5" t="str">
        <f>IF(Nodes!A148="","",Nodes!A148)</f>
        <v/>
      </c>
      <c r="B148" s="5" t="str">
        <f>IF($A148="","",Nodes!B148)</f>
        <v/>
      </c>
      <c r="C148" s="5" t="str">
        <f>IF($A148="","",Nodes!C148)</f>
        <v/>
      </c>
      <c r="D148" s="5" t="str">
        <f>IF($A148="","",Nodes!D148)</f>
        <v/>
      </c>
      <c r="E148" s="5" t="str">
        <f>IF($A148="","",SUMIFS(Connections!$P$5:$P$504,Connections!$D$5:$D$504,$A148))</f>
        <v/>
      </c>
      <c r="F148" s="5" t="str">
        <f>IF($A148="","",SUMIFS(Connections!$Q$5:$Q$504,Connections!$D$5:$D$504,$A148))</f>
        <v/>
      </c>
      <c r="G148" s="5" t="str">
        <f>IF($A148="","",SUMIFS(Connections!$R$5:$R$504,Connections!$G$5:$G$504,$A148))</f>
        <v/>
      </c>
      <c r="H148" s="5" t="str">
        <f t="shared" si="2"/>
        <v/>
      </c>
      <c r="I148" s="5" t="str">
        <f>IF($A148="","",Nodes!K148)</f>
        <v/>
      </c>
      <c r="J148" s="6" t="str">
        <f>IF($A148="","",Nodes!M148)</f>
        <v/>
      </c>
      <c r="K148" s="7"/>
      <c r="L148" s="7"/>
    </row>
    <row r="149" spans="1:12" ht="30" customHeight="1" x14ac:dyDescent="0.3">
      <c r="A149" s="5" t="str">
        <f>IF(Nodes!A149="","",Nodes!A149)</f>
        <v/>
      </c>
      <c r="B149" s="5" t="str">
        <f>IF($A149="","",Nodes!B149)</f>
        <v/>
      </c>
      <c r="C149" s="5" t="str">
        <f>IF($A149="","",Nodes!C149)</f>
        <v/>
      </c>
      <c r="D149" s="5" t="str">
        <f>IF($A149="","",Nodes!D149)</f>
        <v/>
      </c>
      <c r="E149" s="5" t="str">
        <f>IF($A149="","",SUMIFS(Connections!$P$5:$P$504,Connections!$D$5:$D$504,$A149))</f>
        <v/>
      </c>
      <c r="F149" s="5" t="str">
        <f>IF($A149="","",SUMIFS(Connections!$Q$5:$Q$504,Connections!$D$5:$D$504,$A149))</f>
        <v/>
      </c>
      <c r="G149" s="5" t="str">
        <f>IF($A149="","",SUMIFS(Connections!$R$5:$R$504,Connections!$G$5:$G$504,$A149))</f>
        <v/>
      </c>
      <c r="H149" s="5" t="str">
        <f t="shared" si="2"/>
        <v/>
      </c>
      <c r="I149" s="5" t="str">
        <f>IF($A149="","",Nodes!K149)</f>
        <v/>
      </c>
      <c r="J149" s="6" t="str">
        <f>IF($A149="","",Nodes!M149)</f>
        <v/>
      </c>
      <c r="K149" s="7"/>
      <c r="L149" s="7"/>
    </row>
    <row r="150" spans="1:12" ht="30" customHeight="1" x14ac:dyDescent="0.3">
      <c r="A150" s="5" t="str">
        <f>IF(Nodes!A150="","",Nodes!A150)</f>
        <v/>
      </c>
      <c r="B150" s="5" t="str">
        <f>IF($A150="","",Nodes!B150)</f>
        <v/>
      </c>
      <c r="C150" s="5" t="str">
        <f>IF($A150="","",Nodes!C150)</f>
        <v/>
      </c>
      <c r="D150" s="5" t="str">
        <f>IF($A150="","",Nodes!D150)</f>
        <v/>
      </c>
      <c r="E150" s="5" t="str">
        <f>IF($A150="","",SUMIFS(Connections!$P$5:$P$504,Connections!$D$5:$D$504,$A150))</f>
        <v/>
      </c>
      <c r="F150" s="5" t="str">
        <f>IF($A150="","",SUMIFS(Connections!$Q$5:$Q$504,Connections!$D$5:$D$504,$A150))</f>
        <v/>
      </c>
      <c r="G150" s="5" t="str">
        <f>IF($A150="","",SUMIFS(Connections!$R$5:$R$504,Connections!$G$5:$G$504,$A150))</f>
        <v/>
      </c>
      <c r="H150" s="5" t="str">
        <f t="shared" si="2"/>
        <v/>
      </c>
      <c r="I150" s="5" t="str">
        <f>IF($A150="","",Nodes!K150)</f>
        <v/>
      </c>
      <c r="J150" s="6" t="str">
        <f>IF($A150="","",Nodes!M150)</f>
        <v/>
      </c>
      <c r="K150" s="7"/>
      <c r="L150" s="7"/>
    </row>
    <row r="151" spans="1:12" ht="30" customHeight="1" x14ac:dyDescent="0.3">
      <c r="A151" s="5" t="str">
        <f>IF(Nodes!A151="","",Nodes!A151)</f>
        <v/>
      </c>
      <c r="B151" s="5" t="str">
        <f>IF($A151="","",Nodes!B151)</f>
        <v/>
      </c>
      <c r="C151" s="5" t="str">
        <f>IF($A151="","",Nodes!C151)</f>
        <v/>
      </c>
      <c r="D151" s="5" t="str">
        <f>IF($A151="","",Nodes!D151)</f>
        <v/>
      </c>
      <c r="E151" s="5" t="str">
        <f>IF($A151="","",SUMIFS(Connections!$P$5:$P$504,Connections!$D$5:$D$504,$A151))</f>
        <v/>
      </c>
      <c r="F151" s="5" t="str">
        <f>IF($A151="","",SUMIFS(Connections!$Q$5:$Q$504,Connections!$D$5:$D$504,$A151))</f>
        <v/>
      </c>
      <c r="G151" s="5" t="str">
        <f>IF($A151="","",SUMIFS(Connections!$R$5:$R$504,Connections!$G$5:$G$504,$A151))</f>
        <v/>
      </c>
      <c r="H151" s="5" t="str">
        <f t="shared" si="2"/>
        <v/>
      </c>
      <c r="I151" s="5" t="str">
        <f>IF($A151="","",Nodes!K151)</f>
        <v/>
      </c>
      <c r="J151" s="6" t="str">
        <f>IF($A151="","",Nodes!M151)</f>
        <v/>
      </c>
      <c r="K151" s="7"/>
      <c r="L151" s="7"/>
    </row>
    <row r="152" spans="1:12" ht="30" customHeight="1" x14ac:dyDescent="0.3">
      <c r="A152" s="5" t="str">
        <f>IF(Nodes!A152="","",Nodes!A152)</f>
        <v/>
      </c>
      <c r="B152" s="5" t="str">
        <f>IF($A152="","",Nodes!B152)</f>
        <v/>
      </c>
      <c r="C152" s="5" t="str">
        <f>IF($A152="","",Nodes!C152)</f>
        <v/>
      </c>
      <c r="D152" s="5" t="str">
        <f>IF($A152="","",Nodes!D152)</f>
        <v/>
      </c>
      <c r="E152" s="5" t="str">
        <f>IF($A152="","",SUMIFS(Connections!$P$5:$P$504,Connections!$D$5:$D$504,$A152))</f>
        <v/>
      </c>
      <c r="F152" s="5" t="str">
        <f>IF($A152="","",SUMIFS(Connections!$Q$5:$Q$504,Connections!$D$5:$D$504,$A152))</f>
        <v/>
      </c>
      <c r="G152" s="5" t="str">
        <f>IF($A152="","",SUMIFS(Connections!$R$5:$R$504,Connections!$G$5:$G$504,$A152))</f>
        <v/>
      </c>
      <c r="H152" s="5" t="str">
        <f t="shared" si="2"/>
        <v/>
      </c>
      <c r="I152" s="5" t="str">
        <f>IF($A152="","",Nodes!K152)</f>
        <v/>
      </c>
      <c r="J152" s="6" t="str">
        <f>IF($A152="","",Nodes!M152)</f>
        <v/>
      </c>
      <c r="K152" s="7"/>
      <c r="L152" s="7"/>
    </row>
    <row r="153" spans="1:12" ht="30" customHeight="1" x14ac:dyDescent="0.3">
      <c r="A153" s="5" t="str">
        <f>IF(Nodes!A153="","",Nodes!A153)</f>
        <v/>
      </c>
      <c r="B153" s="5" t="str">
        <f>IF($A153="","",Nodes!B153)</f>
        <v/>
      </c>
      <c r="C153" s="5" t="str">
        <f>IF($A153="","",Nodes!C153)</f>
        <v/>
      </c>
      <c r="D153" s="5" t="str">
        <f>IF($A153="","",Nodes!D153)</f>
        <v/>
      </c>
      <c r="E153" s="5" t="str">
        <f>IF($A153="","",SUMIFS(Connections!$P$5:$P$504,Connections!$D$5:$D$504,$A153))</f>
        <v/>
      </c>
      <c r="F153" s="5" t="str">
        <f>IF($A153="","",SUMIFS(Connections!$Q$5:$Q$504,Connections!$D$5:$D$504,$A153))</f>
        <v/>
      </c>
      <c r="G153" s="5" t="str">
        <f>IF($A153="","",SUMIFS(Connections!$R$5:$R$504,Connections!$G$5:$G$504,$A153))</f>
        <v/>
      </c>
      <c r="H153" s="5" t="str">
        <f t="shared" si="2"/>
        <v/>
      </c>
      <c r="I153" s="5" t="str">
        <f>IF($A153="","",Nodes!K153)</f>
        <v/>
      </c>
      <c r="J153" s="6" t="str">
        <f>IF($A153="","",Nodes!M153)</f>
        <v/>
      </c>
      <c r="K153" s="7"/>
      <c r="L153" s="7"/>
    </row>
    <row r="154" spans="1:12" ht="30" customHeight="1" x14ac:dyDescent="0.3">
      <c r="A154" s="5" t="str">
        <f>IF(Nodes!A154="","",Nodes!A154)</f>
        <v/>
      </c>
      <c r="B154" s="5" t="str">
        <f>IF($A154="","",Nodes!B154)</f>
        <v/>
      </c>
      <c r="C154" s="5" t="str">
        <f>IF($A154="","",Nodes!C154)</f>
        <v/>
      </c>
      <c r="D154" s="5" t="str">
        <f>IF($A154="","",Nodes!D154)</f>
        <v/>
      </c>
      <c r="E154" s="5" t="str">
        <f>IF($A154="","",SUMIFS(Connections!$P$5:$P$504,Connections!$D$5:$D$504,$A154))</f>
        <v/>
      </c>
      <c r="F154" s="5" t="str">
        <f>IF($A154="","",SUMIFS(Connections!$Q$5:$Q$504,Connections!$D$5:$D$504,$A154))</f>
        <v/>
      </c>
      <c r="G154" s="5" t="str">
        <f>IF($A154="","",SUMIFS(Connections!$R$5:$R$504,Connections!$G$5:$G$504,$A154))</f>
        <v/>
      </c>
      <c r="H154" s="5" t="str">
        <f t="shared" si="2"/>
        <v/>
      </c>
      <c r="I154" s="5" t="str">
        <f>IF($A154="","",Nodes!K154)</f>
        <v/>
      </c>
      <c r="J154" s="6" t="str">
        <f>IF($A154="","",Nodes!M154)</f>
        <v/>
      </c>
      <c r="K154" s="7"/>
      <c r="L154" s="7"/>
    </row>
    <row r="155" spans="1:12" ht="30" customHeight="1" x14ac:dyDescent="0.3">
      <c r="A155" s="5" t="str">
        <f>IF(Nodes!A155="","",Nodes!A155)</f>
        <v/>
      </c>
      <c r="B155" s="5" t="str">
        <f>IF($A155="","",Nodes!B155)</f>
        <v/>
      </c>
      <c r="C155" s="5" t="str">
        <f>IF($A155="","",Nodes!C155)</f>
        <v/>
      </c>
      <c r="D155" s="5" t="str">
        <f>IF($A155="","",Nodes!D155)</f>
        <v/>
      </c>
      <c r="E155" s="5" t="str">
        <f>IF($A155="","",SUMIFS(Connections!$P$5:$P$504,Connections!$D$5:$D$504,$A155))</f>
        <v/>
      </c>
      <c r="F155" s="5" t="str">
        <f>IF($A155="","",SUMIFS(Connections!$Q$5:$Q$504,Connections!$D$5:$D$504,$A155))</f>
        <v/>
      </c>
      <c r="G155" s="5" t="str">
        <f>IF($A155="","",SUMIFS(Connections!$R$5:$R$504,Connections!$G$5:$G$504,$A155))</f>
        <v/>
      </c>
      <c r="H155" s="5" t="str">
        <f t="shared" si="2"/>
        <v/>
      </c>
      <c r="I155" s="5" t="str">
        <f>IF($A155="","",Nodes!K155)</f>
        <v/>
      </c>
      <c r="J155" s="6" t="str">
        <f>IF($A155="","",Nodes!M155)</f>
        <v/>
      </c>
      <c r="K155" s="7"/>
      <c r="L155" s="7"/>
    </row>
    <row r="156" spans="1:12" ht="30" customHeight="1" x14ac:dyDescent="0.3">
      <c r="A156" s="5" t="str">
        <f>IF(Nodes!A156="","",Nodes!A156)</f>
        <v/>
      </c>
      <c r="B156" s="5" t="str">
        <f>IF($A156="","",Nodes!B156)</f>
        <v/>
      </c>
      <c r="C156" s="5" t="str">
        <f>IF($A156="","",Nodes!C156)</f>
        <v/>
      </c>
      <c r="D156" s="5" t="str">
        <f>IF($A156="","",Nodes!D156)</f>
        <v/>
      </c>
      <c r="E156" s="5" t="str">
        <f>IF($A156="","",SUMIFS(Connections!$P$5:$P$504,Connections!$D$5:$D$504,$A156))</f>
        <v/>
      </c>
      <c r="F156" s="5" t="str">
        <f>IF($A156="","",SUMIFS(Connections!$Q$5:$Q$504,Connections!$D$5:$D$504,$A156))</f>
        <v/>
      </c>
      <c r="G156" s="5" t="str">
        <f>IF($A156="","",SUMIFS(Connections!$R$5:$R$504,Connections!$G$5:$G$504,$A156))</f>
        <v/>
      </c>
      <c r="H156" s="5" t="str">
        <f t="shared" si="2"/>
        <v/>
      </c>
      <c r="I156" s="5" t="str">
        <f>IF($A156="","",Nodes!K156)</f>
        <v/>
      </c>
      <c r="J156" s="6" t="str">
        <f>IF($A156="","",Nodes!M156)</f>
        <v/>
      </c>
      <c r="K156" s="7"/>
      <c r="L156" s="7"/>
    </row>
    <row r="157" spans="1:12" ht="30" customHeight="1" x14ac:dyDescent="0.3">
      <c r="A157" s="5" t="str">
        <f>IF(Nodes!A157="","",Nodes!A157)</f>
        <v/>
      </c>
      <c r="B157" s="5" t="str">
        <f>IF($A157="","",Nodes!B157)</f>
        <v/>
      </c>
      <c r="C157" s="5" t="str">
        <f>IF($A157="","",Nodes!C157)</f>
        <v/>
      </c>
      <c r="D157" s="5" t="str">
        <f>IF($A157="","",Nodes!D157)</f>
        <v/>
      </c>
      <c r="E157" s="5" t="str">
        <f>IF($A157="","",SUMIFS(Connections!$P$5:$P$504,Connections!$D$5:$D$504,$A157))</f>
        <v/>
      </c>
      <c r="F157" s="5" t="str">
        <f>IF($A157="","",SUMIFS(Connections!$Q$5:$Q$504,Connections!$D$5:$D$504,$A157))</f>
        <v/>
      </c>
      <c r="G157" s="5" t="str">
        <f>IF($A157="","",SUMIFS(Connections!$R$5:$R$504,Connections!$G$5:$G$504,$A157))</f>
        <v/>
      </c>
      <c r="H157" s="5" t="str">
        <f t="shared" si="2"/>
        <v/>
      </c>
      <c r="I157" s="5" t="str">
        <f>IF($A157="","",Nodes!K157)</f>
        <v/>
      </c>
      <c r="J157" s="6" t="str">
        <f>IF($A157="","",Nodes!M157)</f>
        <v/>
      </c>
      <c r="K157" s="7"/>
      <c r="L157" s="7"/>
    </row>
    <row r="158" spans="1:12" ht="30" customHeight="1" x14ac:dyDescent="0.3">
      <c r="A158" s="5" t="str">
        <f>IF(Nodes!A158="","",Nodes!A158)</f>
        <v/>
      </c>
      <c r="B158" s="5" t="str">
        <f>IF($A158="","",Nodes!B158)</f>
        <v/>
      </c>
      <c r="C158" s="5" t="str">
        <f>IF($A158="","",Nodes!C158)</f>
        <v/>
      </c>
      <c r="D158" s="5" t="str">
        <f>IF($A158="","",Nodes!D158)</f>
        <v/>
      </c>
      <c r="E158" s="5" t="str">
        <f>IF($A158="","",SUMIFS(Connections!$P$5:$P$504,Connections!$D$5:$D$504,$A158))</f>
        <v/>
      </c>
      <c r="F158" s="5" t="str">
        <f>IF($A158="","",SUMIFS(Connections!$Q$5:$Q$504,Connections!$D$5:$D$504,$A158))</f>
        <v/>
      </c>
      <c r="G158" s="5" t="str">
        <f>IF($A158="","",SUMIFS(Connections!$R$5:$R$504,Connections!$G$5:$G$504,$A158))</f>
        <v/>
      </c>
      <c r="H158" s="5" t="str">
        <f t="shared" si="2"/>
        <v/>
      </c>
      <c r="I158" s="5" t="str">
        <f>IF($A158="","",Nodes!K158)</f>
        <v/>
      </c>
      <c r="J158" s="6" t="str">
        <f>IF($A158="","",Nodes!M158)</f>
        <v/>
      </c>
      <c r="K158" s="7"/>
      <c r="L158" s="7"/>
    </row>
    <row r="159" spans="1:12" ht="30" customHeight="1" x14ac:dyDescent="0.3">
      <c r="A159" s="5" t="str">
        <f>IF(Nodes!A159="","",Nodes!A159)</f>
        <v/>
      </c>
      <c r="B159" s="5" t="str">
        <f>IF($A159="","",Nodes!B159)</f>
        <v/>
      </c>
      <c r="C159" s="5" t="str">
        <f>IF($A159="","",Nodes!C159)</f>
        <v/>
      </c>
      <c r="D159" s="5" t="str">
        <f>IF($A159="","",Nodes!D159)</f>
        <v/>
      </c>
      <c r="E159" s="5" t="str">
        <f>IF($A159="","",SUMIFS(Connections!$P$5:$P$504,Connections!$D$5:$D$504,$A159))</f>
        <v/>
      </c>
      <c r="F159" s="5" t="str">
        <f>IF($A159="","",SUMIFS(Connections!$Q$5:$Q$504,Connections!$D$5:$D$504,$A159))</f>
        <v/>
      </c>
      <c r="G159" s="5" t="str">
        <f>IF($A159="","",SUMIFS(Connections!$R$5:$R$504,Connections!$G$5:$G$504,$A159))</f>
        <v/>
      </c>
      <c r="H159" s="5" t="str">
        <f t="shared" si="2"/>
        <v/>
      </c>
      <c r="I159" s="5" t="str">
        <f>IF($A159="","",Nodes!K159)</f>
        <v/>
      </c>
      <c r="J159" s="6" t="str">
        <f>IF($A159="","",Nodes!M159)</f>
        <v/>
      </c>
      <c r="K159" s="7"/>
      <c r="L159" s="7"/>
    </row>
    <row r="160" spans="1:12" ht="30" customHeight="1" x14ac:dyDescent="0.3">
      <c r="A160" s="5" t="str">
        <f>IF(Nodes!A160="","",Nodes!A160)</f>
        <v/>
      </c>
      <c r="B160" s="5" t="str">
        <f>IF($A160="","",Nodes!B160)</f>
        <v/>
      </c>
      <c r="C160" s="5" t="str">
        <f>IF($A160="","",Nodes!C160)</f>
        <v/>
      </c>
      <c r="D160" s="5" t="str">
        <f>IF($A160="","",Nodes!D160)</f>
        <v/>
      </c>
      <c r="E160" s="5" t="str">
        <f>IF($A160="","",SUMIFS(Connections!$P$5:$P$504,Connections!$D$5:$D$504,$A160))</f>
        <v/>
      </c>
      <c r="F160" s="5" t="str">
        <f>IF($A160="","",SUMIFS(Connections!$Q$5:$Q$504,Connections!$D$5:$D$504,$A160))</f>
        <v/>
      </c>
      <c r="G160" s="5" t="str">
        <f>IF($A160="","",SUMIFS(Connections!$R$5:$R$504,Connections!$G$5:$G$504,$A160))</f>
        <v/>
      </c>
      <c r="H160" s="5" t="str">
        <f t="shared" si="2"/>
        <v/>
      </c>
      <c r="I160" s="5" t="str">
        <f>IF($A160="","",Nodes!K160)</f>
        <v/>
      </c>
      <c r="J160" s="6" t="str">
        <f>IF($A160="","",Nodes!M160)</f>
        <v/>
      </c>
      <c r="K160" s="7"/>
      <c r="L160" s="7"/>
    </row>
    <row r="161" spans="1:12" ht="30" customHeight="1" x14ac:dyDescent="0.3">
      <c r="A161" s="5" t="str">
        <f>IF(Nodes!A161="","",Nodes!A161)</f>
        <v/>
      </c>
      <c r="B161" s="5" t="str">
        <f>IF($A161="","",Nodes!B161)</f>
        <v/>
      </c>
      <c r="C161" s="5" t="str">
        <f>IF($A161="","",Nodes!C161)</f>
        <v/>
      </c>
      <c r="D161" s="5" t="str">
        <f>IF($A161="","",Nodes!D161)</f>
        <v/>
      </c>
      <c r="E161" s="5" t="str">
        <f>IF($A161="","",SUMIFS(Connections!$P$5:$P$504,Connections!$D$5:$D$504,$A161))</f>
        <v/>
      </c>
      <c r="F161" s="5" t="str">
        <f>IF($A161="","",SUMIFS(Connections!$Q$5:$Q$504,Connections!$D$5:$D$504,$A161))</f>
        <v/>
      </c>
      <c r="G161" s="5" t="str">
        <f>IF($A161="","",SUMIFS(Connections!$R$5:$R$504,Connections!$G$5:$G$504,$A161))</f>
        <v/>
      </c>
      <c r="H161" s="5" t="str">
        <f t="shared" si="2"/>
        <v/>
      </c>
      <c r="I161" s="5" t="str">
        <f>IF($A161="","",Nodes!K161)</f>
        <v/>
      </c>
      <c r="J161" s="6" t="str">
        <f>IF($A161="","",Nodes!M161)</f>
        <v/>
      </c>
      <c r="K161" s="7"/>
      <c r="L161" s="7"/>
    </row>
    <row r="162" spans="1:12" ht="30" customHeight="1" x14ac:dyDescent="0.3">
      <c r="A162" s="5" t="str">
        <f>IF(Nodes!A162="","",Nodes!A162)</f>
        <v/>
      </c>
      <c r="B162" s="5" t="str">
        <f>IF($A162="","",Nodes!B162)</f>
        <v/>
      </c>
      <c r="C162" s="5" t="str">
        <f>IF($A162="","",Nodes!C162)</f>
        <v/>
      </c>
      <c r="D162" s="5" t="str">
        <f>IF($A162="","",Nodes!D162)</f>
        <v/>
      </c>
      <c r="E162" s="5" t="str">
        <f>IF($A162="","",SUMIFS(Connections!$P$5:$P$504,Connections!$D$5:$D$504,$A162))</f>
        <v/>
      </c>
      <c r="F162" s="5" t="str">
        <f>IF($A162="","",SUMIFS(Connections!$Q$5:$Q$504,Connections!$D$5:$D$504,$A162))</f>
        <v/>
      </c>
      <c r="G162" s="5" t="str">
        <f>IF($A162="","",SUMIFS(Connections!$R$5:$R$504,Connections!$G$5:$G$504,$A162))</f>
        <v/>
      </c>
      <c r="H162" s="5" t="str">
        <f t="shared" si="2"/>
        <v/>
      </c>
      <c r="I162" s="5" t="str">
        <f>IF($A162="","",Nodes!K162)</f>
        <v/>
      </c>
      <c r="J162" s="6" t="str">
        <f>IF($A162="","",Nodes!M162)</f>
        <v/>
      </c>
      <c r="K162" s="7"/>
      <c r="L162" s="7"/>
    </row>
    <row r="163" spans="1:12" ht="30" customHeight="1" x14ac:dyDescent="0.3">
      <c r="A163" s="5" t="str">
        <f>IF(Nodes!A163="","",Nodes!A163)</f>
        <v/>
      </c>
      <c r="B163" s="5" t="str">
        <f>IF($A163="","",Nodes!B163)</f>
        <v/>
      </c>
      <c r="C163" s="5" t="str">
        <f>IF($A163="","",Nodes!C163)</f>
        <v/>
      </c>
      <c r="D163" s="5" t="str">
        <f>IF($A163="","",Nodes!D163)</f>
        <v/>
      </c>
      <c r="E163" s="5" t="str">
        <f>IF($A163="","",SUMIFS(Connections!$P$5:$P$504,Connections!$D$5:$D$504,$A163))</f>
        <v/>
      </c>
      <c r="F163" s="5" t="str">
        <f>IF($A163="","",SUMIFS(Connections!$Q$5:$Q$504,Connections!$D$5:$D$504,$A163))</f>
        <v/>
      </c>
      <c r="G163" s="5" t="str">
        <f>IF($A163="","",SUMIFS(Connections!$R$5:$R$504,Connections!$G$5:$G$504,$A163))</f>
        <v/>
      </c>
      <c r="H163" s="5" t="str">
        <f t="shared" si="2"/>
        <v/>
      </c>
      <c r="I163" s="5" t="str">
        <f>IF($A163="","",Nodes!K163)</f>
        <v/>
      </c>
      <c r="J163" s="6" t="str">
        <f>IF($A163="","",Nodes!M163)</f>
        <v/>
      </c>
      <c r="K163" s="7"/>
      <c r="L163" s="7"/>
    </row>
    <row r="164" spans="1:12" ht="30" customHeight="1" x14ac:dyDescent="0.3">
      <c r="A164" s="5" t="str">
        <f>IF(Nodes!A164="","",Nodes!A164)</f>
        <v/>
      </c>
      <c r="B164" s="5" t="str">
        <f>IF($A164="","",Nodes!B164)</f>
        <v/>
      </c>
      <c r="C164" s="5" t="str">
        <f>IF($A164="","",Nodes!C164)</f>
        <v/>
      </c>
      <c r="D164" s="5" t="str">
        <f>IF($A164="","",Nodes!D164)</f>
        <v/>
      </c>
      <c r="E164" s="5" t="str">
        <f>IF($A164="","",SUMIFS(Connections!$P$5:$P$504,Connections!$D$5:$D$504,$A164))</f>
        <v/>
      </c>
      <c r="F164" s="5" t="str">
        <f>IF($A164="","",SUMIFS(Connections!$Q$5:$Q$504,Connections!$D$5:$D$504,$A164))</f>
        <v/>
      </c>
      <c r="G164" s="5" t="str">
        <f>IF($A164="","",SUMIFS(Connections!$R$5:$R$504,Connections!$G$5:$G$504,$A164))</f>
        <v/>
      </c>
      <c r="H164" s="5" t="str">
        <f t="shared" si="2"/>
        <v/>
      </c>
      <c r="I164" s="5" t="str">
        <f>IF($A164="","",Nodes!K164)</f>
        <v/>
      </c>
      <c r="J164" s="6" t="str">
        <f>IF($A164="","",Nodes!M164)</f>
        <v/>
      </c>
      <c r="K164" s="7"/>
      <c r="L164" s="7"/>
    </row>
    <row r="165" spans="1:12" ht="30" customHeight="1" x14ac:dyDescent="0.3">
      <c r="A165" s="5" t="str">
        <f>IF(Nodes!A165="","",Nodes!A165)</f>
        <v/>
      </c>
      <c r="B165" s="5" t="str">
        <f>IF($A165="","",Nodes!B165)</f>
        <v/>
      </c>
      <c r="C165" s="5" t="str">
        <f>IF($A165="","",Nodes!C165)</f>
        <v/>
      </c>
      <c r="D165" s="5" t="str">
        <f>IF($A165="","",Nodes!D165)</f>
        <v/>
      </c>
      <c r="E165" s="5" t="str">
        <f>IF($A165="","",SUMIFS(Connections!$P$5:$P$504,Connections!$D$5:$D$504,$A165))</f>
        <v/>
      </c>
      <c r="F165" s="5" t="str">
        <f>IF($A165="","",SUMIFS(Connections!$Q$5:$Q$504,Connections!$D$5:$D$504,$A165))</f>
        <v/>
      </c>
      <c r="G165" s="5" t="str">
        <f>IF($A165="","",SUMIFS(Connections!$R$5:$R$504,Connections!$G$5:$G$504,$A165))</f>
        <v/>
      </c>
      <c r="H165" s="5" t="str">
        <f t="shared" si="2"/>
        <v/>
      </c>
      <c r="I165" s="5" t="str">
        <f>IF($A165="","",Nodes!K165)</f>
        <v/>
      </c>
      <c r="J165" s="6" t="str">
        <f>IF($A165="","",Nodes!M165)</f>
        <v/>
      </c>
      <c r="K165" s="7"/>
      <c r="L165" s="7"/>
    </row>
    <row r="166" spans="1:12" ht="30" customHeight="1" x14ac:dyDescent="0.3">
      <c r="A166" s="5" t="str">
        <f>IF(Nodes!A166="","",Nodes!A166)</f>
        <v/>
      </c>
      <c r="B166" s="5" t="str">
        <f>IF($A166="","",Nodes!B166)</f>
        <v/>
      </c>
      <c r="C166" s="5" t="str">
        <f>IF($A166="","",Nodes!C166)</f>
        <v/>
      </c>
      <c r="D166" s="5" t="str">
        <f>IF($A166="","",Nodes!D166)</f>
        <v/>
      </c>
      <c r="E166" s="5" t="str">
        <f>IF($A166="","",SUMIFS(Connections!$P$5:$P$504,Connections!$D$5:$D$504,$A166))</f>
        <v/>
      </c>
      <c r="F166" s="5" t="str">
        <f>IF($A166="","",SUMIFS(Connections!$Q$5:$Q$504,Connections!$D$5:$D$504,$A166))</f>
        <v/>
      </c>
      <c r="G166" s="5" t="str">
        <f>IF($A166="","",SUMIFS(Connections!$R$5:$R$504,Connections!$G$5:$G$504,$A166))</f>
        <v/>
      </c>
      <c r="H166" s="5" t="str">
        <f t="shared" si="2"/>
        <v/>
      </c>
      <c r="I166" s="5" t="str">
        <f>IF($A166="","",Nodes!K166)</f>
        <v/>
      </c>
      <c r="J166" s="6" t="str">
        <f>IF($A166="","",Nodes!M166)</f>
        <v/>
      </c>
      <c r="K166" s="7"/>
      <c r="L166" s="7"/>
    </row>
    <row r="167" spans="1:12" ht="30" customHeight="1" x14ac:dyDescent="0.3">
      <c r="A167" s="5" t="str">
        <f>IF(Nodes!A167="","",Nodes!A167)</f>
        <v/>
      </c>
      <c r="B167" s="5" t="str">
        <f>IF($A167="","",Nodes!B167)</f>
        <v/>
      </c>
      <c r="C167" s="5" t="str">
        <f>IF($A167="","",Nodes!C167)</f>
        <v/>
      </c>
      <c r="D167" s="5" t="str">
        <f>IF($A167="","",Nodes!D167)</f>
        <v/>
      </c>
      <c r="E167" s="5" t="str">
        <f>IF($A167="","",SUMIFS(Connections!$P$5:$P$504,Connections!$D$5:$D$504,$A167))</f>
        <v/>
      </c>
      <c r="F167" s="5" t="str">
        <f>IF($A167="","",SUMIFS(Connections!$Q$5:$Q$504,Connections!$D$5:$D$504,$A167))</f>
        <v/>
      </c>
      <c r="G167" s="5" t="str">
        <f>IF($A167="","",SUMIFS(Connections!$R$5:$R$504,Connections!$G$5:$G$504,$A167))</f>
        <v/>
      </c>
      <c r="H167" s="5" t="str">
        <f t="shared" si="2"/>
        <v/>
      </c>
      <c r="I167" s="5" t="str">
        <f>IF($A167="","",Nodes!K167)</f>
        <v/>
      </c>
      <c r="J167" s="6" t="str">
        <f>IF($A167="","",Nodes!M167)</f>
        <v/>
      </c>
      <c r="K167" s="7"/>
      <c r="L167" s="7"/>
    </row>
    <row r="168" spans="1:12" ht="30" customHeight="1" x14ac:dyDescent="0.3">
      <c r="A168" s="5" t="str">
        <f>IF(Nodes!A168="","",Nodes!A168)</f>
        <v/>
      </c>
      <c r="B168" s="5" t="str">
        <f>IF($A168="","",Nodes!B168)</f>
        <v/>
      </c>
      <c r="C168" s="5" t="str">
        <f>IF($A168="","",Nodes!C168)</f>
        <v/>
      </c>
      <c r="D168" s="5" t="str">
        <f>IF($A168="","",Nodes!D168)</f>
        <v/>
      </c>
      <c r="E168" s="5" t="str">
        <f>IF($A168="","",SUMIFS(Connections!$P$5:$P$504,Connections!$D$5:$D$504,$A168))</f>
        <v/>
      </c>
      <c r="F168" s="5" t="str">
        <f>IF($A168="","",SUMIFS(Connections!$Q$5:$Q$504,Connections!$D$5:$D$504,$A168))</f>
        <v/>
      </c>
      <c r="G168" s="5" t="str">
        <f>IF($A168="","",SUMIFS(Connections!$R$5:$R$504,Connections!$G$5:$G$504,$A168))</f>
        <v/>
      </c>
      <c r="H168" s="5" t="str">
        <f t="shared" si="2"/>
        <v/>
      </c>
      <c r="I168" s="5" t="str">
        <f>IF($A168="","",Nodes!K168)</f>
        <v/>
      </c>
      <c r="J168" s="6" t="str">
        <f>IF($A168="","",Nodes!M168)</f>
        <v/>
      </c>
      <c r="K168" s="7"/>
      <c r="L168" s="7"/>
    </row>
    <row r="169" spans="1:12" ht="30" customHeight="1" x14ac:dyDescent="0.3">
      <c r="A169" s="5" t="str">
        <f>IF(Nodes!A169="","",Nodes!A169)</f>
        <v/>
      </c>
      <c r="B169" s="5" t="str">
        <f>IF($A169="","",Nodes!B169)</f>
        <v/>
      </c>
      <c r="C169" s="5" t="str">
        <f>IF($A169="","",Nodes!C169)</f>
        <v/>
      </c>
      <c r="D169" s="5" t="str">
        <f>IF($A169="","",Nodes!D169)</f>
        <v/>
      </c>
      <c r="E169" s="5" t="str">
        <f>IF($A169="","",SUMIFS(Connections!$P$5:$P$504,Connections!$D$5:$D$504,$A169))</f>
        <v/>
      </c>
      <c r="F169" s="5" t="str">
        <f>IF($A169="","",SUMIFS(Connections!$Q$5:$Q$504,Connections!$D$5:$D$504,$A169))</f>
        <v/>
      </c>
      <c r="G169" s="5" t="str">
        <f>IF($A169="","",SUMIFS(Connections!$R$5:$R$504,Connections!$G$5:$G$504,$A169))</f>
        <v/>
      </c>
      <c r="H169" s="5" t="str">
        <f t="shared" si="2"/>
        <v/>
      </c>
      <c r="I169" s="5" t="str">
        <f>IF($A169="","",Nodes!K169)</f>
        <v/>
      </c>
      <c r="J169" s="6" t="str">
        <f>IF($A169="","",Nodes!M169)</f>
        <v/>
      </c>
      <c r="K169" s="7"/>
      <c r="L169" s="7"/>
    </row>
    <row r="170" spans="1:12" ht="30" customHeight="1" x14ac:dyDescent="0.3">
      <c r="A170" s="5" t="str">
        <f>IF(Nodes!A170="","",Nodes!A170)</f>
        <v/>
      </c>
      <c r="B170" s="5" t="str">
        <f>IF($A170="","",Nodes!B170)</f>
        <v/>
      </c>
      <c r="C170" s="5" t="str">
        <f>IF($A170="","",Nodes!C170)</f>
        <v/>
      </c>
      <c r="D170" s="5" t="str">
        <f>IF($A170="","",Nodes!D170)</f>
        <v/>
      </c>
      <c r="E170" s="5" t="str">
        <f>IF($A170="","",SUMIFS(Connections!$P$5:$P$504,Connections!$D$5:$D$504,$A170))</f>
        <v/>
      </c>
      <c r="F170" s="5" t="str">
        <f>IF($A170="","",SUMIFS(Connections!$Q$5:$Q$504,Connections!$D$5:$D$504,$A170))</f>
        <v/>
      </c>
      <c r="G170" s="5" t="str">
        <f>IF($A170="","",SUMIFS(Connections!$R$5:$R$504,Connections!$G$5:$G$504,$A170))</f>
        <v/>
      </c>
      <c r="H170" s="5" t="str">
        <f t="shared" si="2"/>
        <v/>
      </c>
      <c r="I170" s="5" t="str">
        <f>IF($A170="","",Nodes!K170)</f>
        <v/>
      </c>
      <c r="J170" s="6" t="str">
        <f>IF($A170="","",Nodes!M170)</f>
        <v/>
      </c>
      <c r="K170" s="7"/>
      <c r="L170" s="7"/>
    </row>
    <row r="171" spans="1:12" ht="30" customHeight="1" x14ac:dyDescent="0.3">
      <c r="A171" s="5" t="str">
        <f>IF(Nodes!A171="","",Nodes!A171)</f>
        <v/>
      </c>
      <c r="B171" s="5" t="str">
        <f>IF($A171="","",Nodes!B171)</f>
        <v/>
      </c>
      <c r="C171" s="5" t="str">
        <f>IF($A171="","",Nodes!C171)</f>
        <v/>
      </c>
      <c r="D171" s="5" t="str">
        <f>IF($A171="","",Nodes!D171)</f>
        <v/>
      </c>
      <c r="E171" s="5" t="str">
        <f>IF($A171="","",SUMIFS(Connections!$P$5:$P$504,Connections!$D$5:$D$504,$A171))</f>
        <v/>
      </c>
      <c r="F171" s="5" t="str">
        <f>IF($A171="","",SUMIFS(Connections!$Q$5:$Q$504,Connections!$D$5:$D$504,$A171))</f>
        <v/>
      </c>
      <c r="G171" s="5" t="str">
        <f>IF($A171="","",SUMIFS(Connections!$R$5:$R$504,Connections!$G$5:$G$504,$A171))</f>
        <v/>
      </c>
      <c r="H171" s="5" t="str">
        <f t="shared" si="2"/>
        <v/>
      </c>
      <c r="I171" s="5" t="str">
        <f>IF($A171="","",Nodes!K171)</f>
        <v/>
      </c>
      <c r="J171" s="6" t="str">
        <f>IF($A171="","",Nodes!M171)</f>
        <v/>
      </c>
      <c r="K171" s="7"/>
      <c r="L171" s="7"/>
    </row>
    <row r="172" spans="1:12" ht="30" customHeight="1" x14ac:dyDescent="0.3">
      <c r="A172" s="5" t="str">
        <f>IF(Nodes!A172="","",Nodes!A172)</f>
        <v/>
      </c>
      <c r="B172" s="5" t="str">
        <f>IF($A172="","",Nodes!B172)</f>
        <v/>
      </c>
      <c r="C172" s="5" t="str">
        <f>IF($A172="","",Nodes!C172)</f>
        <v/>
      </c>
      <c r="D172" s="5" t="str">
        <f>IF($A172="","",Nodes!D172)</f>
        <v/>
      </c>
      <c r="E172" s="5" t="str">
        <f>IF($A172="","",SUMIFS(Connections!$P$5:$P$504,Connections!$D$5:$D$504,$A172))</f>
        <v/>
      </c>
      <c r="F172" s="5" t="str">
        <f>IF($A172="","",SUMIFS(Connections!$Q$5:$Q$504,Connections!$D$5:$D$504,$A172))</f>
        <v/>
      </c>
      <c r="G172" s="5" t="str">
        <f>IF($A172="","",SUMIFS(Connections!$R$5:$R$504,Connections!$G$5:$G$504,$A172))</f>
        <v/>
      </c>
      <c r="H172" s="5" t="str">
        <f t="shared" si="2"/>
        <v/>
      </c>
      <c r="I172" s="5" t="str">
        <f>IF($A172="","",Nodes!K172)</f>
        <v/>
      </c>
      <c r="J172" s="6" t="str">
        <f>IF($A172="","",Nodes!M172)</f>
        <v/>
      </c>
      <c r="K172" s="7"/>
      <c r="L172" s="7"/>
    </row>
    <row r="173" spans="1:12" ht="30" customHeight="1" x14ac:dyDescent="0.3">
      <c r="A173" s="5" t="str">
        <f>IF(Nodes!A173="","",Nodes!A173)</f>
        <v/>
      </c>
      <c r="B173" s="5" t="str">
        <f>IF($A173="","",Nodes!B173)</f>
        <v/>
      </c>
      <c r="C173" s="5" t="str">
        <f>IF($A173="","",Nodes!C173)</f>
        <v/>
      </c>
      <c r="D173" s="5" t="str">
        <f>IF($A173="","",Nodes!D173)</f>
        <v/>
      </c>
      <c r="E173" s="5" t="str">
        <f>IF($A173="","",SUMIFS(Connections!$P$5:$P$504,Connections!$D$5:$D$504,$A173))</f>
        <v/>
      </c>
      <c r="F173" s="5" t="str">
        <f>IF($A173="","",SUMIFS(Connections!$Q$5:$Q$504,Connections!$D$5:$D$504,$A173))</f>
        <v/>
      </c>
      <c r="G173" s="5" t="str">
        <f>IF($A173="","",SUMIFS(Connections!$R$5:$R$504,Connections!$G$5:$G$504,$A173))</f>
        <v/>
      </c>
      <c r="H173" s="5" t="str">
        <f t="shared" si="2"/>
        <v/>
      </c>
      <c r="I173" s="5" t="str">
        <f>IF($A173="","",Nodes!K173)</f>
        <v/>
      </c>
      <c r="J173" s="6" t="str">
        <f>IF($A173="","",Nodes!M173)</f>
        <v/>
      </c>
      <c r="K173" s="7"/>
      <c r="L173" s="7"/>
    </row>
    <row r="174" spans="1:12" ht="30" customHeight="1" x14ac:dyDescent="0.3">
      <c r="A174" s="5" t="str">
        <f>IF(Nodes!A174="","",Nodes!A174)</f>
        <v/>
      </c>
      <c r="B174" s="5" t="str">
        <f>IF($A174="","",Nodes!B174)</f>
        <v/>
      </c>
      <c r="C174" s="5" t="str">
        <f>IF($A174="","",Nodes!C174)</f>
        <v/>
      </c>
      <c r="D174" s="5" t="str">
        <f>IF($A174="","",Nodes!D174)</f>
        <v/>
      </c>
      <c r="E174" s="5" t="str">
        <f>IF($A174="","",SUMIFS(Connections!$P$5:$P$504,Connections!$D$5:$D$504,$A174))</f>
        <v/>
      </c>
      <c r="F174" s="5" t="str">
        <f>IF($A174="","",SUMIFS(Connections!$Q$5:$Q$504,Connections!$D$5:$D$504,$A174))</f>
        <v/>
      </c>
      <c r="G174" s="5" t="str">
        <f>IF($A174="","",SUMIFS(Connections!$R$5:$R$504,Connections!$G$5:$G$504,$A174))</f>
        <v/>
      </c>
      <c r="H174" s="5" t="str">
        <f t="shared" si="2"/>
        <v/>
      </c>
      <c r="I174" s="5" t="str">
        <f>IF($A174="","",Nodes!K174)</f>
        <v/>
      </c>
      <c r="J174" s="6" t="str">
        <f>IF($A174="","",Nodes!M174)</f>
        <v/>
      </c>
      <c r="K174" s="7"/>
      <c r="L174" s="7"/>
    </row>
    <row r="175" spans="1:12" ht="30" customHeight="1" x14ac:dyDescent="0.3">
      <c r="A175" s="5" t="str">
        <f>IF(Nodes!A175="","",Nodes!A175)</f>
        <v/>
      </c>
      <c r="B175" s="5" t="str">
        <f>IF($A175="","",Nodes!B175)</f>
        <v/>
      </c>
      <c r="C175" s="5" t="str">
        <f>IF($A175="","",Nodes!C175)</f>
        <v/>
      </c>
      <c r="D175" s="5" t="str">
        <f>IF($A175="","",Nodes!D175)</f>
        <v/>
      </c>
      <c r="E175" s="5" t="str">
        <f>IF($A175="","",SUMIFS(Connections!$P$5:$P$504,Connections!$D$5:$D$504,$A175))</f>
        <v/>
      </c>
      <c r="F175" s="5" t="str">
        <f>IF($A175="","",SUMIFS(Connections!$Q$5:$Q$504,Connections!$D$5:$D$504,$A175))</f>
        <v/>
      </c>
      <c r="G175" s="5" t="str">
        <f>IF($A175="","",SUMIFS(Connections!$R$5:$R$504,Connections!$G$5:$G$504,$A175))</f>
        <v/>
      </c>
      <c r="H175" s="5" t="str">
        <f t="shared" si="2"/>
        <v/>
      </c>
      <c r="I175" s="5" t="str">
        <f>IF($A175="","",Nodes!K175)</f>
        <v/>
      </c>
      <c r="J175" s="6" t="str">
        <f>IF($A175="","",Nodes!M175)</f>
        <v/>
      </c>
      <c r="K175" s="7"/>
      <c r="L175" s="7"/>
    </row>
    <row r="176" spans="1:12" ht="30" customHeight="1" x14ac:dyDescent="0.3">
      <c r="A176" s="5" t="str">
        <f>IF(Nodes!A176="","",Nodes!A176)</f>
        <v/>
      </c>
      <c r="B176" s="5" t="str">
        <f>IF($A176="","",Nodes!B176)</f>
        <v/>
      </c>
      <c r="C176" s="5" t="str">
        <f>IF($A176="","",Nodes!C176)</f>
        <v/>
      </c>
      <c r="D176" s="5" t="str">
        <f>IF($A176="","",Nodes!D176)</f>
        <v/>
      </c>
      <c r="E176" s="5" t="str">
        <f>IF($A176="","",SUMIFS(Connections!$P$5:$P$504,Connections!$D$5:$D$504,$A176))</f>
        <v/>
      </c>
      <c r="F176" s="5" t="str">
        <f>IF($A176="","",SUMIFS(Connections!$Q$5:$Q$504,Connections!$D$5:$D$504,$A176))</f>
        <v/>
      </c>
      <c r="G176" s="5" t="str">
        <f>IF($A176="","",SUMIFS(Connections!$R$5:$R$504,Connections!$G$5:$G$504,$A176))</f>
        <v/>
      </c>
      <c r="H176" s="5" t="str">
        <f t="shared" si="2"/>
        <v/>
      </c>
      <c r="I176" s="5" t="str">
        <f>IF($A176="","",Nodes!K176)</f>
        <v/>
      </c>
      <c r="J176" s="6" t="str">
        <f>IF($A176="","",Nodes!M176)</f>
        <v/>
      </c>
      <c r="K176" s="7"/>
      <c r="L176" s="7"/>
    </row>
    <row r="177" spans="1:12" ht="30" customHeight="1" x14ac:dyDescent="0.3">
      <c r="A177" s="5" t="str">
        <f>IF(Nodes!A177="","",Nodes!A177)</f>
        <v/>
      </c>
      <c r="B177" s="5" t="str">
        <f>IF($A177="","",Nodes!B177)</f>
        <v/>
      </c>
      <c r="C177" s="5" t="str">
        <f>IF($A177="","",Nodes!C177)</f>
        <v/>
      </c>
      <c r="D177" s="5" t="str">
        <f>IF($A177="","",Nodes!D177)</f>
        <v/>
      </c>
      <c r="E177" s="5" t="str">
        <f>IF($A177="","",SUMIFS(Connections!$P$5:$P$504,Connections!$D$5:$D$504,$A177))</f>
        <v/>
      </c>
      <c r="F177" s="5" t="str">
        <f>IF($A177="","",SUMIFS(Connections!$Q$5:$Q$504,Connections!$D$5:$D$504,$A177))</f>
        <v/>
      </c>
      <c r="G177" s="5" t="str">
        <f>IF($A177="","",SUMIFS(Connections!$R$5:$R$504,Connections!$G$5:$G$504,$A177))</f>
        <v/>
      </c>
      <c r="H177" s="5" t="str">
        <f t="shared" si="2"/>
        <v/>
      </c>
      <c r="I177" s="5" t="str">
        <f>IF($A177="","",Nodes!K177)</f>
        <v/>
      </c>
      <c r="J177" s="6" t="str">
        <f>IF($A177="","",Nodes!M177)</f>
        <v/>
      </c>
      <c r="K177" s="7"/>
      <c r="L177" s="7"/>
    </row>
    <row r="178" spans="1:12" ht="30" customHeight="1" x14ac:dyDescent="0.3">
      <c r="A178" s="5" t="str">
        <f>IF(Nodes!A178="","",Nodes!A178)</f>
        <v/>
      </c>
      <c r="B178" s="5" t="str">
        <f>IF($A178="","",Nodes!B178)</f>
        <v/>
      </c>
      <c r="C178" s="5" t="str">
        <f>IF($A178="","",Nodes!C178)</f>
        <v/>
      </c>
      <c r="D178" s="5" t="str">
        <f>IF($A178="","",Nodes!D178)</f>
        <v/>
      </c>
      <c r="E178" s="5" t="str">
        <f>IF($A178="","",SUMIFS(Connections!$P$5:$P$504,Connections!$D$5:$D$504,$A178))</f>
        <v/>
      </c>
      <c r="F178" s="5" t="str">
        <f>IF($A178="","",SUMIFS(Connections!$Q$5:$Q$504,Connections!$D$5:$D$504,$A178))</f>
        <v/>
      </c>
      <c r="G178" s="5" t="str">
        <f>IF($A178="","",SUMIFS(Connections!$R$5:$R$504,Connections!$G$5:$G$504,$A178))</f>
        <v/>
      </c>
      <c r="H178" s="5" t="str">
        <f t="shared" si="2"/>
        <v/>
      </c>
      <c r="I178" s="5" t="str">
        <f>IF($A178="","",Nodes!K178)</f>
        <v/>
      </c>
      <c r="J178" s="6" t="str">
        <f>IF($A178="","",Nodes!M178)</f>
        <v/>
      </c>
      <c r="K178" s="7"/>
      <c r="L178" s="7"/>
    </row>
    <row r="179" spans="1:12" ht="30" customHeight="1" x14ac:dyDescent="0.3">
      <c r="A179" s="5" t="str">
        <f>IF(Nodes!A179="","",Nodes!A179)</f>
        <v/>
      </c>
      <c r="B179" s="5" t="str">
        <f>IF($A179="","",Nodes!B179)</f>
        <v/>
      </c>
      <c r="C179" s="5" t="str">
        <f>IF($A179="","",Nodes!C179)</f>
        <v/>
      </c>
      <c r="D179" s="5" t="str">
        <f>IF($A179="","",Nodes!D179)</f>
        <v/>
      </c>
      <c r="E179" s="5" t="str">
        <f>IF($A179="","",SUMIFS(Connections!$P$5:$P$504,Connections!$D$5:$D$504,$A179))</f>
        <v/>
      </c>
      <c r="F179" s="5" t="str">
        <f>IF($A179="","",SUMIFS(Connections!$Q$5:$Q$504,Connections!$D$5:$D$504,$A179))</f>
        <v/>
      </c>
      <c r="G179" s="5" t="str">
        <f>IF($A179="","",SUMIFS(Connections!$R$5:$R$504,Connections!$G$5:$G$504,$A179))</f>
        <v/>
      </c>
      <c r="H179" s="5" t="str">
        <f t="shared" si="2"/>
        <v/>
      </c>
      <c r="I179" s="5" t="str">
        <f>IF($A179="","",Nodes!K179)</f>
        <v/>
      </c>
      <c r="J179" s="6" t="str">
        <f>IF($A179="","",Nodes!M179)</f>
        <v/>
      </c>
      <c r="K179" s="7"/>
      <c r="L179" s="7"/>
    </row>
    <row r="180" spans="1:12" ht="30" customHeight="1" x14ac:dyDescent="0.3">
      <c r="A180" s="5" t="str">
        <f>IF(Nodes!A180="","",Nodes!A180)</f>
        <v/>
      </c>
      <c r="B180" s="5" t="str">
        <f>IF($A180="","",Nodes!B180)</f>
        <v/>
      </c>
      <c r="C180" s="5" t="str">
        <f>IF($A180="","",Nodes!C180)</f>
        <v/>
      </c>
      <c r="D180" s="5" t="str">
        <f>IF($A180="","",Nodes!D180)</f>
        <v/>
      </c>
      <c r="E180" s="5" t="str">
        <f>IF($A180="","",SUMIFS(Connections!$P$5:$P$504,Connections!$D$5:$D$504,$A180))</f>
        <v/>
      </c>
      <c r="F180" s="5" t="str">
        <f>IF($A180="","",SUMIFS(Connections!$Q$5:$Q$504,Connections!$D$5:$D$504,$A180))</f>
        <v/>
      </c>
      <c r="G180" s="5" t="str">
        <f>IF($A180="","",SUMIFS(Connections!$R$5:$R$504,Connections!$G$5:$G$504,$A180))</f>
        <v/>
      </c>
      <c r="H180" s="5" t="str">
        <f t="shared" si="2"/>
        <v/>
      </c>
      <c r="I180" s="5" t="str">
        <f>IF($A180="","",Nodes!K180)</f>
        <v/>
      </c>
      <c r="J180" s="6" t="str">
        <f>IF($A180="","",Nodes!M180)</f>
        <v/>
      </c>
      <c r="K180" s="7"/>
      <c r="L180" s="7"/>
    </row>
    <row r="181" spans="1:12" ht="30" customHeight="1" x14ac:dyDescent="0.3">
      <c r="A181" s="5" t="str">
        <f>IF(Nodes!A181="","",Nodes!A181)</f>
        <v/>
      </c>
      <c r="B181" s="5" t="str">
        <f>IF($A181="","",Nodes!B181)</f>
        <v/>
      </c>
      <c r="C181" s="5" t="str">
        <f>IF($A181="","",Nodes!C181)</f>
        <v/>
      </c>
      <c r="D181" s="5" t="str">
        <f>IF($A181="","",Nodes!D181)</f>
        <v/>
      </c>
      <c r="E181" s="5" t="str">
        <f>IF($A181="","",SUMIFS(Connections!$P$5:$P$504,Connections!$D$5:$D$504,$A181))</f>
        <v/>
      </c>
      <c r="F181" s="5" t="str">
        <f>IF($A181="","",SUMIFS(Connections!$Q$5:$Q$504,Connections!$D$5:$D$504,$A181))</f>
        <v/>
      </c>
      <c r="G181" s="5" t="str">
        <f>IF($A181="","",SUMIFS(Connections!$R$5:$R$504,Connections!$G$5:$G$504,$A181))</f>
        <v/>
      </c>
      <c r="H181" s="5" t="str">
        <f t="shared" si="2"/>
        <v/>
      </c>
      <c r="I181" s="5" t="str">
        <f>IF($A181="","",Nodes!K181)</f>
        <v/>
      </c>
      <c r="J181" s="6" t="str">
        <f>IF($A181="","",Nodes!M181)</f>
        <v/>
      </c>
      <c r="K181" s="7"/>
      <c r="L181" s="7"/>
    </row>
    <row r="182" spans="1:12" ht="30" customHeight="1" x14ac:dyDescent="0.3">
      <c r="A182" s="5" t="str">
        <f>IF(Nodes!A182="","",Nodes!A182)</f>
        <v/>
      </c>
      <c r="B182" s="5" t="str">
        <f>IF($A182="","",Nodes!B182)</f>
        <v/>
      </c>
      <c r="C182" s="5" t="str">
        <f>IF($A182="","",Nodes!C182)</f>
        <v/>
      </c>
      <c r="D182" s="5" t="str">
        <f>IF($A182="","",Nodes!D182)</f>
        <v/>
      </c>
      <c r="E182" s="5" t="str">
        <f>IF($A182="","",SUMIFS(Connections!$P$5:$P$504,Connections!$D$5:$D$504,$A182))</f>
        <v/>
      </c>
      <c r="F182" s="5" t="str">
        <f>IF($A182="","",SUMIFS(Connections!$Q$5:$Q$504,Connections!$D$5:$D$504,$A182))</f>
        <v/>
      </c>
      <c r="G182" s="5" t="str">
        <f>IF($A182="","",SUMIFS(Connections!$R$5:$R$504,Connections!$G$5:$G$504,$A182))</f>
        <v/>
      </c>
      <c r="H182" s="5" t="str">
        <f t="shared" si="2"/>
        <v/>
      </c>
      <c r="I182" s="5" t="str">
        <f>IF($A182="","",Nodes!K182)</f>
        <v/>
      </c>
      <c r="J182" s="6" t="str">
        <f>IF($A182="","",Nodes!M182)</f>
        <v/>
      </c>
      <c r="K182" s="7"/>
      <c r="L182" s="7"/>
    </row>
    <row r="183" spans="1:12" ht="30" customHeight="1" x14ac:dyDescent="0.3">
      <c r="A183" s="5" t="str">
        <f>IF(Nodes!A183="","",Nodes!A183)</f>
        <v/>
      </c>
      <c r="B183" s="5" t="str">
        <f>IF($A183="","",Nodes!B183)</f>
        <v/>
      </c>
      <c r="C183" s="5" t="str">
        <f>IF($A183="","",Nodes!C183)</f>
        <v/>
      </c>
      <c r="D183" s="5" t="str">
        <f>IF($A183="","",Nodes!D183)</f>
        <v/>
      </c>
      <c r="E183" s="5" t="str">
        <f>IF($A183="","",SUMIFS(Connections!$P$5:$P$504,Connections!$D$5:$D$504,$A183))</f>
        <v/>
      </c>
      <c r="F183" s="5" t="str">
        <f>IF($A183="","",SUMIFS(Connections!$Q$5:$Q$504,Connections!$D$5:$D$504,$A183))</f>
        <v/>
      </c>
      <c r="G183" s="5" t="str">
        <f>IF($A183="","",SUMIFS(Connections!$R$5:$R$504,Connections!$G$5:$G$504,$A183))</f>
        <v/>
      </c>
      <c r="H183" s="5" t="str">
        <f t="shared" si="2"/>
        <v/>
      </c>
      <c r="I183" s="5" t="str">
        <f>IF($A183="","",Nodes!K183)</f>
        <v/>
      </c>
      <c r="J183" s="6" t="str">
        <f>IF($A183="","",Nodes!M183)</f>
        <v/>
      </c>
      <c r="K183" s="7"/>
      <c r="L183" s="7"/>
    </row>
    <row r="184" spans="1:12" ht="30" customHeight="1" x14ac:dyDescent="0.3">
      <c r="A184" s="5" t="str">
        <f>IF(Nodes!A184="","",Nodes!A184)</f>
        <v/>
      </c>
      <c r="B184" s="5" t="str">
        <f>IF($A184="","",Nodes!B184)</f>
        <v/>
      </c>
      <c r="C184" s="5" t="str">
        <f>IF($A184="","",Nodes!C184)</f>
        <v/>
      </c>
      <c r="D184" s="5" t="str">
        <f>IF($A184="","",Nodes!D184)</f>
        <v/>
      </c>
      <c r="E184" s="5" t="str">
        <f>IF($A184="","",SUMIFS(Connections!$P$5:$P$504,Connections!$D$5:$D$504,$A184))</f>
        <v/>
      </c>
      <c r="F184" s="5" t="str">
        <f>IF($A184="","",SUMIFS(Connections!$Q$5:$Q$504,Connections!$D$5:$D$504,$A184))</f>
        <v/>
      </c>
      <c r="G184" s="5" t="str">
        <f>IF($A184="","",SUMIFS(Connections!$R$5:$R$504,Connections!$G$5:$G$504,$A184))</f>
        <v/>
      </c>
      <c r="H184" s="5" t="str">
        <f t="shared" si="2"/>
        <v/>
      </c>
      <c r="I184" s="5" t="str">
        <f>IF($A184="","",Nodes!K184)</f>
        <v/>
      </c>
      <c r="J184" s="6" t="str">
        <f>IF($A184="","",Nodes!M184)</f>
        <v/>
      </c>
      <c r="K184" s="7"/>
      <c r="L184" s="7"/>
    </row>
    <row r="185" spans="1:12" ht="30" customHeight="1" x14ac:dyDescent="0.3">
      <c r="A185" s="5" t="str">
        <f>IF(Nodes!A185="","",Nodes!A185)</f>
        <v/>
      </c>
      <c r="B185" s="5" t="str">
        <f>IF($A185="","",Nodes!B185)</f>
        <v/>
      </c>
      <c r="C185" s="5" t="str">
        <f>IF($A185="","",Nodes!C185)</f>
        <v/>
      </c>
      <c r="D185" s="5" t="str">
        <f>IF($A185="","",Nodes!D185)</f>
        <v/>
      </c>
      <c r="E185" s="5" t="str">
        <f>IF($A185="","",SUMIFS(Connections!$P$5:$P$504,Connections!$D$5:$D$504,$A185))</f>
        <v/>
      </c>
      <c r="F185" s="5" t="str">
        <f>IF($A185="","",SUMIFS(Connections!$Q$5:$Q$504,Connections!$D$5:$D$504,$A185))</f>
        <v/>
      </c>
      <c r="G185" s="5" t="str">
        <f>IF($A185="","",SUMIFS(Connections!$R$5:$R$504,Connections!$G$5:$G$504,$A185))</f>
        <v/>
      </c>
      <c r="H185" s="5" t="str">
        <f t="shared" si="2"/>
        <v/>
      </c>
      <c r="I185" s="5" t="str">
        <f>IF($A185="","",Nodes!K185)</f>
        <v/>
      </c>
      <c r="J185" s="6" t="str">
        <f>IF($A185="","",Nodes!M185)</f>
        <v/>
      </c>
      <c r="K185" s="7"/>
      <c r="L185" s="7"/>
    </row>
    <row r="186" spans="1:12" ht="30" customHeight="1" x14ac:dyDescent="0.3">
      <c r="A186" s="5" t="str">
        <f>IF(Nodes!A186="","",Nodes!A186)</f>
        <v/>
      </c>
      <c r="B186" s="5" t="str">
        <f>IF($A186="","",Nodes!B186)</f>
        <v/>
      </c>
      <c r="C186" s="5" t="str">
        <f>IF($A186="","",Nodes!C186)</f>
        <v/>
      </c>
      <c r="D186" s="5" t="str">
        <f>IF($A186="","",Nodes!D186)</f>
        <v/>
      </c>
      <c r="E186" s="5" t="str">
        <f>IF($A186="","",SUMIFS(Connections!$P$5:$P$504,Connections!$D$5:$D$504,$A186))</f>
        <v/>
      </c>
      <c r="F186" s="5" t="str">
        <f>IF($A186="","",SUMIFS(Connections!$Q$5:$Q$504,Connections!$D$5:$D$504,$A186))</f>
        <v/>
      </c>
      <c r="G186" s="5" t="str">
        <f>IF($A186="","",SUMIFS(Connections!$R$5:$R$504,Connections!$G$5:$G$504,$A186))</f>
        <v/>
      </c>
      <c r="H186" s="5" t="str">
        <f t="shared" si="2"/>
        <v/>
      </c>
      <c r="I186" s="5" t="str">
        <f>IF($A186="","",Nodes!K186)</f>
        <v/>
      </c>
      <c r="J186" s="6" t="str">
        <f>IF($A186="","",Nodes!M186)</f>
        <v/>
      </c>
      <c r="K186" s="7"/>
      <c r="L186" s="7"/>
    </row>
    <row r="187" spans="1:12" ht="30" customHeight="1" x14ac:dyDescent="0.3">
      <c r="A187" s="5" t="str">
        <f>IF(Nodes!A187="","",Nodes!A187)</f>
        <v/>
      </c>
      <c r="B187" s="5" t="str">
        <f>IF($A187="","",Nodes!B187)</f>
        <v/>
      </c>
      <c r="C187" s="5" t="str">
        <f>IF($A187="","",Nodes!C187)</f>
        <v/>
      </c>
      <c r="D187" s="5" t="str">
        <f>IF($A187="","",Nodes!D187)</f>
        <v/>
      </c>
      <c r="E187" s="5" t="str">
        <f>IF($A187="","",SUMIFS(Connections!$P$5:$P$504,Connections!$D$5:$D$504,$A187))</f>
        <v/>
      </c>
      <c r="F187" s="5" t="str">
        <f>IF($A187="","",SUMIFS(Connections!$Q$5:$Q$504,Connections!$D$5:$D$504,$A187))</f>
        <v/>
      </c>
      <c r="G187" s="5" t="str">
        <f>IF($A187="","",SUMIFS(Connections!$R$5:$R$504,Connections!$G$5:$G$504,$A187))</f>
        <v/>
      </c>
      <c r="H187" s="5" t="str">
        <f t="shared" si="2"/>
        <v/>
      </c>
      <c r="I187" s="5" t="str">
        <f>IF($A187="","",Nodes!K187)</f>
        <v/>
      </c>
      <c r="J187" s="6" t="str">
        <f>IF($A187="","",Nodes!M187)</f>
        <v/>
      </c>
      <c r="K187" s="7"/>
      <c r="L187" s="7"/>
    </row>
    <row r="188" spans="1:12" ht="30" customHeight="1" x14ac:dyDescent="0.3">
      <c r="A188" s="5" t="str">
        <f>IF(Nodes!A188="","",Nodes!A188)</f>
        <v/>
      </c>
      <c r="B188" s="5" t="str">
        <f>IF($A188="","",Nodes!B188)</f>
        <v/>
      </c>
      <c r="C188" s="5" t="str">
        <f>IF($A188="","",Nodes!C188)</f>
        <v/>
      </c>
      <c r="D188" s="5" t="str">
        <f>IF($A188="","",Nodes!D188)</f>
        <v/>
      </c>
      <c r="E188" s="5" t="str">
        <f>IF($A188="","",SUMIFS(Connections!$P$5:$P$504,Connections!$D$5:$D$504,$A188))</f>
        <v/>
      </c>
      <c r="F188" s="5" t="str">
        <f>IF($A188="","",SUMIFS(Connections!$Q$5:$Q$504,Connections!$D$5:$D$504,$A188))</f>
        <v/>
      </c>
      <c r="G188" s="5" t="str">
        <f>IF($A188="","",SUMIFS(Connections!$R$5:$R$504,Connections!$G$5:$G$504,$A188))</f>
        <v/>
      </c>
      <c r="H188" s="5" t="str">
        <f t="shared" si="2"/>
        <v/>
      </c>
      <c r="I188" s="5" t="str">
        <f>IF($A188="","",Nodes!K188)</f>
        <v/>
      </c>
      <c r="J188" s="6" t="str">
        <f>IF($A188="","",Nodes!M188)</f>
        <v/>
      </c>
      <c r="K188" s="7"/>
      <c r="L188" s="7"/>
    </row>
    <row r="189" spans="1:12" ht="30" customHeight="1" x14ac:dyDescent="0.3">
      <c r="A189" s="5" t="str">
        <f>IF(Nodes!A189="","",Nodes!A189)</f>
        <v/>
      </c>
      <c r="B189" s="5" t="str">
        <f>IF($A189="","",Nodes!B189)</f>
        <v/>
      </c>
      <c r="C189" s="5" t="str">
        <f>IF($A189="","",Nodes!C189)</f>
        <v/>
      </c>
      <c r="D189" s="5" t="str">
        <f>IF($A189="","",Nodes!D189)</f>
        <v/>
      </c>
      <c r="E189" s="5" t="str">
        <f>IF($A189="","",SUMIFS(Connections!$P$5:$P$504,Connections!$D$5:$D$504,$A189))</f>
        <v/>
      </c>
      <c r="F189" s="5" t="str">
        <f>IF($A189="","",SUMIFS(Connections!$Q$5:$Q$504,Connections!$D$5:$D$504,$A189))</f>
        <v/>
      </c>
      <c r="G189" s="5" t="str">
        <f>IF($A189="","",SUMIFS(Connections!$R$5:$R$504,Connections!$G$5:$G$504,$A189))</f>
        <v/>
      </c>
      <c r="H189" s="5" t="str">
        <f t="shared" si="2"/>
        <v/>
      </c>
      <c r="I189" s="5" t="str">
        <f>IF($A189="","",Nodes!K189)</f>
        <v/>
      </c>
      <c r="J189" s="6" t="str">
        <f>IF($A189="","",Nodes!M189)</f>
        <v/>
      </c>
      <c r="K189" s="7"/>
      <c r="L189" s="7"/>
    </row>
    <row r="190" spans="1:12" ht="30" customHeight="1" x14ac:dyDescent="0.3">
      <c r="A190" s="5" t="str">
        <f>IF(Nodes!A190="","",Nodes!A190)</f>
        <v/>
      </c>
      <c r="B190" s="5" t="str">
        <f>IF($A190="","",Nodes!B190)</f>
        <v/>
      </c>
      <c r="C190" s="5" t="str">
        <f>IF($A190="","",Nodes!C190)</f>
        <v/>
      </c>
      <c r="D190" s="5" t="str">
        <f>IF($A190="","",Nodes!D190)</f>
        <v/>
      </c>
      <c r="E190" s="5" t="str">
        <f>IF($A190="","",SUMIFS(Connections!$P$5:$P$504,Connections!$D$5:$D$504,$A190))</f>
        <v/>
      </c>
      <c r="F190" s="5" t="str">
        <f>IF($A190="","",SUMIFS(Connections!$Q$5:$Q$504,Connections!$D$5:$D$504,$A190))</f>
        <v/>
      </c>
      <c r="G190" s="5" t="str">
        <f>IF($A190="","",SUMIFS(Connections!$R$5:$R$504,Connections!$G$5:$G$504,$A190))</f>
        <v/>
      </c>
      <c r="H190" s="5" t="str">
        <f t="shared" si="2"/>
        <v/>
      </c>
      <c r="I190" s="5" t="str">
        <f>IF($A190="","",Nodes!K190)</f>
        <v/>
      </c>
      <c r="J190" s="6" t="str">
        <f>IF($A190="","",Nodes!M190)</f>
        <v/>
      </c>
      <c r="K190" s="7"/>
      <c r="L190" s="7"/>
    </row>
    <row r="191" spans="1:12" ht="30" customHeight="1" x14ac:dyDescent="0.3">
      <c r="A191" s="5" t="str">
        <f>IF(Nodes!A191="","",Nodes!A191)</f>
        <v/>
      </c>
      <c r="B191" s="5" t="str">
        <f>IF($A191="","",Nodes!B191)</f>
        <v/>
      </c>
      <c r="C191" s="5" t="str">
        <f>IF($A191="","",Nodes!C191)</f>
        <v/>
      </c>
      <c r="D191" s="5" t="str">
        <f>IF($A191="","",Nodes!D191)</f>
        <v/>
      </c>
      <c r="E191" s="5" t="str">
        <f>IF($A191="","",SUMIFS(Connections!$P$5:$P$504,Connections!$D$5:$D$504,$A191))</f>
        <v/>
      </c>
      <c r="F191" s="5" t="str">
        <f>IF($A191="","",SUMIFS(Connections!$Q$5:$Q$504,Connections!$D$5:$D$504,$A191))</f>
        <v/>
      </c>
      <c r="G191" s="5" t="str">
        <f>IF($A191="","",SUMIFS(Connections!$R$5:$R$504,Connections!$G$5:$G$504,$A191))</f>
        <v/>
      </c>
      <c r="H191" s="5" t="str">
        <f t="shared" si="2"/>
        <v/>
      </c>
      <c r="I191" s="5" t="str">
        <f>IF($A191="","",Nodes!K191)</f>
        <v/>
      </c>
      <c r="J191" s="6" t="str">
        <f>IF($A191="","",Nodes!M191)</f>
        <v/>
      </c>
      <c r="K191" s="7"/>
      <c r="L191" s="7"/>
    </row>
    <row r="192" spans="1:12" ht="30" customHeight="1" x14ac:dyDescent="0.3">
      <c r="A192" s="5" t="str">
        <f>IF(Nodes!A192="","",Nodes!A192)</f>
        <v/>
      </c>
      <c r="B192" s="5" t="str">
        <f>IF($A192="","",Nodes!B192)</f>
        <v/>
      </c>
      <c r="C192" s="5" t="str">
        <f>IF($A192="","",Nodes!C192)</f>
        <v/>
      </c>
      <c r="D192" s="5" t="str">
        <f>IF($A192="","",Nodes!D192)</f>
        <v/>
      </c>
      <c r="E192" s="5" t="str">
        <f>IF($A192="","",SUMIFS(Connections!$P$5:$P$504,Connections!$D$5:$D$504,$A192))</f>
        <v/>
      </c>
      <c r="F192" s="5" t="str">
        <f>IF($A192="","",SUMIFS(Connections!$Q$5:$Q$504,Connections!$D$5:$D$504,$A192))</f>
        <v/>
      </c>
      <c r="G192" s="5" t="str">
        <f>IF($A192="","",SUMIFS(Connections!$R$5:$R$504,Connections!$G$5:$G$504,$A192))</f>
        <v/>
      </c>
      <c r="H192" s="5" t="str">
        <f t="shared" si="2"/>
        <v/>
      </c>
      <c r="I192" s="5" t="str">
        <f>IF($A192="","",Nodes!K192)</f>
        <v/>
      </c>
      <c r="J192" s="6" t="str">
        <f>IF($A192="","",Nodes!M192)</f>
        <v/>
      </c>
      <c r="K192" s="7"/>
      <c r="L192" s="7"/>
    </row>
    <row r="193" spans="1:12" ht="30" customHeight="1" x14ac:dyDescent="0.3">
      <c r="A193" s="5" t="str">
        <f>IF(Nodes!A193="","",Nodes!A193)</f>
        <v/>
      </c>
      <c r="B193" s="5" t="str">
        <f>IF($A193="","",Nodes!B193)</f>
        <v/>
      </c>
      <c r="C193" s="5" t="str">
        <f>IF($A193="","",Nodes!C193)</f>
        <v/>
      </c>
      <c r="D193" s="5" t="str">
        <f>IF($A193="","",Nodes!D193)</f>
        <v/>
      </c>
      <c r="E193" s="5" t="str">
        <f>IF($A193="","",SUMIFS(Connections!$P$5:$P$504,Connections!$D$5:$D$504,$A193))</f>
        <v/>
      </c>
      <c r="F193" s="5" t="str">
        <f>IF($A193="","",SUMIFS(Connections!$Q$5:$Q$504,Connections!$D$5:$D$504,$A193))</f>
        <v/>
      </c>
      <c r="G193" s="5" t="str">
        <f>IF($A193="","",SUMIFS(Connections!$R$5:$R$504,Connections!$G$5:$G$504,$A193))</f>
        <v/>
      </c>
      <c r="H193" s="5" t="str">
        <f t="shared" si="2"/>
        <v/>
      </c>
      <c r="I193" s="5" t="str">
        <f>IF($A193="","",Nodes!K193)</f>
        <v/>
      </c>
      <c r="J193" s="6" t="str">
        <f>IF($A193="","",Nodes!M193)</f>
        <v/>
      </c>
      <c r="K193" s="7"/>
      <c r="L193" s="7"/>
    </row>
    <row r="194" spans="1:12" ht="30" customHeight="1" x14ac:dyDescent="0.3">
      <c r="A194" s="5" t="str">
        <f>IF(Nodes!A194="","",Nodes!A194)</f>
        <v/>
      </c>
      <c r="B194" s="5" t="str">
        <f>IF($A194="","",Nodes!B194)</f>
        <v/>
      </c>
      <c r="C194" s="5" t="str">
        <f>IF($A194="","",Nodes!C194)</f>
        <v/>
      </c>
      <c r="D194" s="5" t="str">
        <f>IF($A194="","",Nodes!D194)</f>
        <v/>
      </c>
      <c r="E194" s="5" t="str">
        <f>IF($A194="","",SUMIFS(Connections!$P$5:$P$504,Connections!$D$5:$D$504,$A194))</f>
        <v/>
      </c>
      <c r="F194" s="5" t="str">
        <f>IF($A194="","",SUMIFS(Connections!$Q$5:$Q$504,Connections!$D$5:$D$504,$A194))</f>
        <v/>
      </c>
      <c r="G194" s="5" t="str">
        <f>IF($A194="","",SUMIFS(Connections!$R$5:$R$504,Connections!$G$5:$G$504,$A194))</f>
        <v/>
      </c>
      <c r="H194" s="5" t="str">
        <f t="shared" si="2"/>
        <v/>
      </c>
      <c r="I194" s="5" t="str">
        <f>IF($A194="","",Nodes!K194)</f>
        <v/>
      </c>
      <c r="J194" s="6" t="str">
        <f>IF($A194="","",Nodes!M194)</f>
        <v/>
      </c>
      <c r="K194" s="7"/>
      <c r="L194" s="7"/>
    </row>
    <row r="195" spans="1:12" ht="30" customHeight="1" x14ac:dyDescent="0.3">
      <c r="A195" s="5" t="str">
        <f>IF(Nodes!A195="","",Nodes!A195)</f>
        <v/>
      </c>
      <c r="B195" s="5" t="str">
        <f>IF($A195="","",Nodes!B195)</f>
        <v/>
      </c>
      <c r="C195" s="5" t="str">
        <f>IF($A195="","",Nodes!C195)</f>
        <v/>
      </c>
      <c r="D195" s="5" t="str">
        <f>IF($A195="","",Nodes!D195)</f>
        <v/>
      </c>
      <c r="E195" s="5" t="str">
        <f>IF($A195="","",SUMIFS(Connections!$P$5:$P$504,Connections!$D$5:$D$504,$A195))</f>
        <v/>
      </c>
      <c r="F195" s="5" t="str">
        <f>IF($A195="","",SUMIFS(Connections!$Q$5:$Q$504,Connections!$D$5:$D$504,$A195))</f>
        <v/>
      </c>
      <c r="G195" s="5" t="str">
        <f>IF($A195="","",SUMIFS(Connections!$R$5:$R$504,Connections!$G$5:$G$504,$A195))</f>
        <v/>
      </c>
      <c r="H195" s="5" t="str">
        <f t="shared" si="2"/>
        <v/>
      </c>
      <c r="I195" s="5" t="str">
        <f>IF($A195="","",Nodes!K195)</f>
        <v/>
      </c>
      <c r="J195" s="6" t="str">
        <f>IF($A195="","",Nodes!M195)</f>
        <v/>
      </c>
      <c r="K195" s="7"/>
      <c r="L195" s="7"/>
    </row>
    <row r="196" spans="1:12" ht="30" customHeight="1" x14ac:dyDescent="0.3">
      <c r="A196" s="5" t="str">
        <f>IF(Nodes!A196="","",Nodes!A196)</f>
        <v/>
      </c>
      <c r="B196" s="5" t="str">
        <f>IF($A196="","",Nodes!B196)</f>
        <v/>
      </c>
      <c r="C196" s="5" t="str">
        <f>IF($A196="","",Nodes!C196)</f>
        <v/>
      </c>
      <c r="D196" s="5" t="str">
        <f>IF($A196="","",Nodes!D196)</f>
        <v/>
      </c>
      <c r="E196" s="5" t="str">
        <f>IF($A196="","",SUMIFS(Connections!$P$5:$P$504,Connections!$D$5:$D$504,$A196))</f>
        <v/>
      </c>
      <c r="F196" s="5" t="str">
        <f>IF($A196="","",SUMIFS(Connections!$Q$5:$Q$504,Connections!$D$5:$D$504,$A196))</f>
        <v/>
      </c>
      <c r="G196" s="5" t="str">
        <f>IF($A196="","",SUMIFS(Connections!$R$5:$R$504,Connections!$G$5:$G$504,$A196))</f>
        <v/>
      </c>
      <c r="H196" s="5" t="str">
        <f t="shared" si="2"/>
        <v/>
      </c>
      <c r="I196" s="5" t="str">
        <f>IF($A196="","",Nodes!K196)</f>
        <v/>
      </c>
      <c r="J196" s="6" t="str">
        <f>IF($A196="","",Nodes!M196)</f>
        <v/>
      </c>
      <c r="K196" s="7"/>
      <c r="L196" s="7"/>
    </row>
    <row r="197" spans="1:12" ht="30" customHeight="1" x14ac:dyDescent="0.3">
      <c r="A197" s="5" t="str">
        <f>IF(Nodes!A197="","",Nodes!A197)</f>
        <v/>
      </c>
      <c r="B197" s="5" t="str">
        <f>IF($A197="","",Nodes!B197)</f>
        <v/>
      </c>
      <c r="C197" s="5" t="str">
        <f>IF($A197="","",Nodes!C197)</f>
        <v/>
      </c>
      <c r="D197" s="5" t="str">
        <f>IF($A197="","",Nodes!D197)</f>
        <v/>
      </c>
      <c r="E197" s="5" t="str">
        <f>IF($A197="","",SUMIFS(Connections!$P$5:$P$504,Connections!$D$5:$D$504,$A197))</f>
        <v/>
      </c>
      <c r="F197" s="5" t="str">
        <f>IF($A197="","",SUMIFS(Connections!$Q$5:$Q$504,Connections!$D$5:$D$504,$A197))</f>
        <v/>
      </c>
      <c r="G197" s="5" t="str">
        <f>IF($A197="","",SUMIFS(Connections!$R$5:$R$504,Connections!$G$5:$G$504,$A197))</f>
        <v/>
      </c>
      <c r="H197" s="5" t="str">
        <f t="shared" ref="H197:H260" si="3">IF($A197="","",IF(AND(E197&gt;1,F197&gt;0),"SHARED - CRITICAL PATH",IF(E197&gt;1,"SHARED DEPENDENCY",IF(G197&gt;1,"SHARED FALLBACK","NOT SHARED / UNUSED"))))</f>
        <v/>
      </c>
      <c r="I197" s="5" t="str">
        <f>IF($A197="","",Nodes!K197)</f>
        <v/>
      </c>
      <c r="J197" s="6" t="str">
        <f>IF($A197="","",Nodes!M197)</f>
        <v/>
      </c>
      <c r="K197" s="7"/>
      <c r="L197" s="7"/>
    </row>
    <row r="198" spans="1:12" ht="30" customHeight="1" x14ac:dyDescent="0.3">
      <c r="A198" s="5" t="str">
        <f>IF(Nodes!A198="","",Nodes!A198)</f>
        <v/>
      </c>
      <c r="B198" s="5" t="str">
        <f>IF($A198="","",Nodes!B198)</f>
        <v/>
      </c>
      <c r="C198" s="5" t="str">
        <f>IF($A198="","",Nodes!C198)</f>
        <v/>
      </c>
      <c r="D198" s="5" t="str">
        <f>IF($A198="","",Nodes!D198)</f>
        <v/>
      </c>
      <c r="E198" s="5" t="str">
        <f>IF($A198="","",SUMIFS(Connections!$P$5:$P$504,Connections!$D$5:$D$504,$A198))</f>
        <v/>
      </c>
      <c r="F198" s="5" t="str">
        <f>IF($A198="","",SUMIFS(Connections!$Q$5:$Q$504,Connections!$D$5:$D$504,$A198))</f>
        <v/>
      </c>
      <c r="G198" s="5" t="str">
        <f>IF($A198="","",SUMIFS(Connections!$R$5:$R$504,Connections!$G$5:$G$504,$A198))</f>
        <v/>
      </c>
      <c r="H198" s="5" t="str">
        <f t="shared" si="3"/>
        <v/>
      </c>
      <c r="I198" s="5" t="str">
        <f>IF($A198="","",Nodes!K198)</f>
        <v/>
      </c>
      <c r="J198" s="6" t="str">
        <f>IF($A198="","",Nodes!M198)</f>
        <v/>
      </c>
      <c r="K198" s="7"/>
      <c r="L198" s="7"/>
    </row>
    <row r="199" spans="1:12" ht="30" customHeight="1" x14ac:dyDescent="0.3">
      <c r="A199" s="5" t="str">
        <f>IF(Nodes!A199="","",Nodes!A199)</f>
        <v/>
      </c>
      <c r="B199" s="5" t="str">
        <f>IF($A199="","",Nodes!B199)</f>
        <v/>
      </c>
      <c r="C199" s="5" t="str">
        <f>IF($A199="","",Nodes!C199)</f>
        <v/>
      </c>
      <c r="D199" s="5" t="str">
        <f>IF($A199="","",Nodes!D199)</f>
        <v/>
      </c>
      <c r="E199" s="5" t="str">
        <f>IF($A199="","",SUMIFS(Connections!$P$5:$P$504,Connections!$D$5:$D$504,$A199))</f>
        <v/>
      </c>
      <c r="F199" s="5" t="str">
        <f>IF($A199="","",SUMIFS(Connections!$Q$5:$Q$504,Connections!$D$5:$D$504,$A199))</f>
        <v/>
      </c>
      <c r="G199" s="5" t="str">
        <f>IF($A199="","",SUMIFS(Connections!$R$5:$R$504,Connections!$G$5:$G$504,$A199))</f>
        <v/>
      </c>
      <c r="H199" s="5" t="str">
        <f t="shared" si="3"/>
        <v/>
      </c>
      <c r="I199" s="5" t="str">
        <f>IF($A199="","",Nodes!K199)</f>
        <v/>
      </c>
      <c r="J199" s="6" t="str">
        <f>IF($A199="","",Nodes!M199)</f>
        <v/>
      </c>
      <c r="K199" s="7"/>
      <c r="L199" s="7"/>
    </row>
    <row r="200" spans="1:12" ht="30" customHeight="1" x14ac:dyDescent="0.3">
      <c r="A200" s="5" t="str">
        <f>IF(Nodes!A200="","",Nodes!A200)</f>
        <v/>
      </c>
      <c r="B200" s="5" t="str">
        <f>IF($A200="","",Nodes!B200)</f>
        <v/>
      </c>
      <c r="C200" s="5" t="str">
        <f>IF($A200="","",Nodes!C200)</f>
        <v/>
      </c>
      <c r="D200" s="5" t="str">
        <f>IF($A200="","",Nodes!D200)</f>
        <v/>
      </c>
      <c r="E200" s="5" t="str">
        <f>IF($A200="","",SUMIFS(Connections!$P$5:$P$504,Connections!$D$5:$D$504,$A200))</f>
        <v/>
      </c>
      <c r="F200" s="5" t="str">
        <f>IF($A200="","",SUMIFS(Connections!$Q$5:$Q$504,Connections!$D$5:$D$504,$A200))</f>
        <v/>
      </c>
      <c r="G200" s="5" t="str">
        <f>IF($A200="","",SUMIFS(Connections!$R$5:$R$504,Connections!$G$5:$G$504,$A200))</f>
        <v/>
      </c>
      <c r="H200" s="5" t="str">
        <f t="shared" si="3"/>
        <v/>
      </c>
      <c r="I200" s="5" t="str">
        <f>IF($A200="","",Nodes!K200)</f>
        <v/>
      </c>
      <c r="J200" s="6" t="str">
        <f>IF($A200="","",Nodes!M200)</f>
        <v/>
      </c>
      <c r="K200" s="7"/>
      <c r="L200" s="7"/>
    </row>
    <row r="201" spans="1:12" ht="30" customHeight="1" x14ac:dyDescent="0.3">
      <c r="A201" s="5" t="str">
        <f>IF(Nodes!A201="","",Nodes!A201)</f>
        <v/>
      </c>
      <c r="B201" s="5" t="str">
        <f>IF($A201="","",Nodes!B201)</f>
        <v/>
      </c>
      <c r="C201" s="5" t="str">
        <f>IF($A201="","",Nodes!C201)</f>
        <v/>
      </c>
      <c r="D201" s="5" t="str">
        <f>IF($A201="","",Nodes!D201)</f>
        <v/>
      </c>
      <c r="E201" s="5" t="str">
        <f>IF($A201="","",SUMIFS(Connections!$P$5:$P$504,Connections!$D$5:$D$504,$A201))</f>
        <v/>
      </c>
      <c r="F201" s="5" t="str">
        <f>IF($A201="","",SUMIFS(Connections!$Q$5:$Q$504,Connections!$D$5:$D$504,$A201))</f>
        <v/>
      </c>
      <c r="G201" s="5" t="str">
        <f>IF($A201="","",SUMIFS(Connections!$R$5:$R$504,Connections!$G$5:$G$504,$A201))</f>
        <v/>
      </c>
      <c r="H201" s="5" t="str">
        <f t="shared" si="3"/>
        <v/>
      </c>
      <c r="I201" s="5" t="str">
        <f>IF($A201="","",Nodes!K201)</f>
        <v/>
      </c>
      <c r="J201" s="6" t="str">
        <f>IF($A201="","",Nodes!M201)</f>
        <v/>
      </c>
      <c r="K201" s="7"/>
      <c r="L201" s="7"/>
    </row>
    <row r="202" spans="1:12" ht="30" customHeight="1" x14ac:dyDescent="0.3">
      <c r="A202" s="5" t="str">
        <f>IF(Nodes!A202="","",Nodes!A202)</f>
        <v/>
      </c>
      <c r="B202" s="5" t="str">
        <f>IF($A202="","",Nodes!B202)</f>
        <v/>
      </c>
      <c r="C202" s="5" t="str">
        <f>IF($A202="","",Nodes!C202)</f>
        <v/>
      </c>
      <c r="D202" s="5" t="str">
        <f>IF($A202="","",Nodes!D202)</f>
        <v/>
      </c>
      <c r="E202" s="5" t="str">
        <f>IF($A202="","",SUMIFS(Connections!$P$5:$P$504,Connections!$D$5:$D$504,$A202))</f>
        <v/>
      </c>
      <c r="F202" s="5" t="str">
        <f>IF($A202="","",SUMIFS(Connections!$Q$5:$Q$504,Connections!$D$5:$D$504,$A202))</f>
        <v/>
      </c>
      <c r="G202" s="5" t="str">
        <f>IF($A202="","",SUMIFS(Connections!$R$5:$R$504,Connections!$G$5:$G$504,$A202))</f>
        <v/>
      </c>
      <c r="H202" s="5" t="str">
        <f t="shared" si="3"/>
        <v/>
      </c>
      <c r="I202" s="5" t="str">
        <f>IF($A202="","",Nodes!K202)</f>
        <v/>
      </c>
      <c r="J202" s="6" t="str">
        <f>IF($A202="","",Nodes!M202)</f>
        <v/>
      </c>
      <c r="K202" s="7"/>
      <c r="L202" s="7"/>
    </row>
    <row r="203" spans="1:12" ht="30" customHeight="1" x14ac:dyDescent="0.3">
      <c r="A203" s="5" t="str">
        <f>IF(Nodes!A203="","",Nodes!A203)</f>
        <v/>
      </c>
      <c r="B203" s="5" t="str">
        <f>IF($A203="","",Nodes!B203)</f>
        <v/>
      </c>
      <c r="C203" s="5" t="str">
        <f>IF($A203="","",Nodes!C203)</f>
        <v/>
      </c>
      <c r="D203" s="5" t="str">
        <f>IF($A203="","",Nodes!D203)</f>
        <v/>
      </c>
      <c r="E203" s="5" t="str">
        <f>IF($A203="","",SUMIFS(Connections!$P$5:$P$504,Connections!$D$5:$D$504,$A203))</f>
        <v/>
      </c>
      <c r="F203" s="5" t="str">
        <f>IF($A203="","",SUMIFS(Connections!$Q$5:$Q$504,Connections!$D$5:$D$504,$A203))</f>
        <v/>
      </c>
      <c r="G203" s="5" t="str">
        <f>IF($A203="","",SUMIFS(Connections!$R$5:$R$504,Connections!$G$5:$G$504,$A203))</f>
        <v/>
      </c>
      <c r="H203" s="5" t="str">
        <f t="shared" si="3"/>
        <v/>
      </c>
      <c r="I203" s="5" t="str">
        <f>IF($A203="","",Nodes!K203)</f>
        <v/>
      </c>
      <c r="J203" s="6" t="str">
        <f>IF($A203="","",Nodes!M203)</f>
        <v/>
      </c>
      <c r="K203" s="7"/>
      <c r="L203" s="7"/>
    </row>
    <row r="204" spans="1:12" ht="30" customHeight="1" x14ac:dyDescent="0.3">
      <c r="A204" s="5" t="str">
        <f>IF(Nodes!A204="","",Nodes!A204)</f>
        <v/>
      </c>
      <c r="B204" s="5" t="str">
        <f>IF($A204="","",Nodes!B204)</f>
        <v/>
      </c>
      <c r="C204" s="5" t="str">
        <f>IF($A204="","",Nodes!C204)</f>
        <v/>
      </c>
      <c r="D204" s="5" t="str">
        <f>IF($A204="","",Nodes!D204)</f>
        <v/>
      </c>
      <c r="E204" s="5" t="str">
        <f>IF($A204="","",SUMIFS(Connections!$P$5:$P$504,Connections!$D$5:$D$504,$A204))</f>
        <v/>
      </c>
      <c r="F204" s="5" t="str">
        <f>IF($A204="","",SUMIFS(Connections!$Q$5:$Q$504,Connections!$D$5:$D$504,$A204))</f>
        <v/>
      </c>
      <c r="G204" s="5" t="str">
        <f>IF($A204="","",SUMIFS(Connections!$R$5:$R$504,Connections!$G$5:$G$504,$A204))</f>
        <v/>
      </c>
      <c r="H204" s="5" t="str">
        <f t="shared" si="3"/>
        <v/>
      </c>
      <c r="I204" s="5" t="str">
        <f>IF($A204="","",Nodes!K204)</f>
        <v/>
      </c>
      <c r="J204" s="6" t="str">
        <f>IF($A204="","",Nodes!M204)</f>
        <v/>
      </c>
      <c r="K204" s="7"/>
      <c r="L204" s="7"/>
    </row>
    <row r="205" spans="1:12" ht="30" customHeight="1" x14ac:dyDescent="0.3">
      <c r="A205" s="5" t="str">
        <f>IF(Nodes!A205="","",Nodes!A205)</f>
        <v/>
      </c>
      <c r="B205" s="5" t="str">
        <f>IF($A205="","",Nodes!B205)</f>
        <v/>
      </c>
      <c r="C205" s="5" t="str">
        <f>IF($A205="","",Nodes!C205)</f>
        <v/>
      </c>
      <c r="D205" s="5" t="str">
        <f>IF($A205="","",Nodes!D205)</f>
        <v/>
      </c>
      <c r="E205" s="5" t="str">
        <f>IF($A205="","",SUMIFS(Connections!$P$5:$P$504,Connections!$D$5:$D$504,$A205))</f>
        <v/>
      </c>
      <c r="F205" s="5" t="str">
        <f>IF($A205="","",SUMIFS(Connections!$Q$5:$Q$504,Connections!$D$5:$D$504,$A205))</f>
        <v/>
      </c>
      <c r="G205" s="5" t="str">
        <f>IF($A205="","",SUMIFS(Connections!$R$5:$R$504,Connections!$G$5:$G$504,$A205))</f>
        <v/>
      </c>
      <c r="H205" s="5" t="str">
        <f t="shared" si="3"/>
        <v/>
      </c>
      <c r="I205" s="5" t="str">
        <f>IF($A205="","",Nodes!K205)</f>
        <v/>
      </c>
      <c r="J205" s="6" t="str">
        <f>IF($A205="","",Nodes!M205)</f>
        <v/>
      </c>
      <c r="K205" s="7"/>
      <c r="L205" s="7"/>
    </row>
    <row r="206" spans="1:12" ht="30" customHeight="1" x14ac:dyDescent="0.3">
      <c r="A206" s="5" t="str">
        <f>IF(Nodes!A206="","",Nodes!A206)</f>
        <v/>
      </c>
      <c r="B206" s="5" t="str">
        <f>IF($A206="","",Nodes!B206)</f>
        <v/>
      </c>
      <c r="C206" s="5" t="str">
        <f>IF($A206="","",Nodes!C206)</f>
        <v/>
      </c>
      <c r="D206" s="5" t="str">
        <f>IF($A206="","",Nodes!D206)</f>
        <v/>
      </c>
      <c r="E206" s="5" t="str">
        <f>IF($A206="","",SUMIFS(Connections!$P$5:$P$504,Connections!$D$5:$D$504,$A206))</f>
        <v/>
      </c>
      <c r="F206" s="5" t="str">
        <f>IF($A206="","",SUMIFS(Connections!$Q$5:$Q$504,Connections!$D$5:$D$504,$A206))</f>
        <v/>
      </c>
      <c r="G206" s="5" t="str">
        <f>IF($A206="","",SUMIFS(Connections!$R$5:$R$504,Connections!$G$5:$G$504,$A206))</f>
        <v/>
      </c>
      <c r="H206" s="5" t="str">
        <f t="shared" si="3"/>
        <v/>
      </c>
      <c r="I206" s="5" t="str">
        <f>IF($A206="","",Nodes!K206)</f>
        <v/>
      </c>
      <c r="J206" s="6" t="str">
        <f>IF($A206="","",Nodes!M206)</f>
        <v/>
      </c>
      <c r="K206" s="7"/>
      <c r="L206" s="7"/>
    </row>
    <row r="207" spans="1:12" ht="30" customHeight="1" x14ac:dyDescent="0.3">
      <c r="A207" s="5" t="str">
        <f>IF(Nodes!A207="","",Nodes!A207)</f>
        <v/>
      </c>
      <c r="B207" s="5" t="str">
        <f>IF($A207="","",Nodes!B207)</f>
        <v/>
      </c>
      <c r="C207" s="5" t="str">
        <f>IF($A207="","",Nodes!C207)</f>
        <v/>
      </c>
      <c r="D207" s="5" t="str">
        <f>IF($A207="","",Nodes!D207)</f>
        <v/>
      </c>
      <c r="E207" s="5" t="str">
        <f>IF($A207="","",SUMIFS(Connections!$P$5:$P$504,Connections!$D$5:$D$504,$A207))</f>
        <v/>
      </c>
      <c r="F207" s="5" t="str">
        <f>IF($A207="","",SUMIFS(Connections!$Q$5:$Q$504,Connections!$D$5:$D$504,$A207))</f>
        <v/>
      </c>
      <c r="G207" s="5" t="str">
        <f>IF($A207="","",SUMIFS(Connections!$R$5:$R$504,Connections!$G$5:$G$504,$A207))</f>
        <v/>
      </c>
      <c r="H207" s="5" t="str">
        <f t="shared" si="3"/>
        <v/>
      </c>
      <c r="I207" s="5" t="str">
        <f>IF($A207="","",Nodes!K207)</f>
        <v/>
      </c>
      <c r="J207" s="6" t="str">
        <f>IF($A207="","",Nodes!M207)</f>
        <v/>
      </c>
      <c r="K207" s="7"/>
      <c r="L207" s="7"/>
    </row>
    <row r="208" spans="1:12" ht="30" customHeight="1" x14ac:dyDescent="0.3">
      <c r="A208" s="5" t="str">
        <f>IF(Nodes!A208="","",Nodes!A208)</f>
        <v/>
      </c>
      <c r="B208" s="5" t="str">
        <f>IF($A208="","",Nodes!B208)</f>
        <v/>
      </c>
      <c r="C208" s="5" t="str">
        <f>IF($A208="","",Nodes!C208)</f>
        <v/>
      </c>
      <c r="D208" s="5" t="str">
        <f>IF($A208="","",Nodes!D208)</f>
        <v/>
      </c>
      <c r="E208" s="5" t="str">
        <f>IF($A208="","",SUMIFS(Connections!$P$5:$P$504,Connections!$D$5:$D$504,$A208))</f>
        <v/>
      </c>
      <c r="F208" s="5" t="str">
        <f>IF($A208="","",SUMIFS(Connections!$Q$5:$Q$504,Connections!$D$5:$D$504,$A208))</f>
        <v/>
      </c>
      <c r="G208" s="5" t="str">
        <f>IF($A208="","",SUMIFS(Connections!$R$5:$R$504,Connections!$G$5:$G$504,$A208))</f>
        <v/>
      </c>
      <c r="H208" s="5" t="str">
        <f t="shared" si="3"/>
        <v/>
      </c>
      <c r="I208" s="5" t="str">
        <f>IF($A208="","",Nodes!K208)</f>
        <v/>
      </c>
      <c r="J208" s="6" t="str">
        <f>IF($A208="","",Nodes!M208)</f>
        <v/>
      </c>
      <c r="K208" s="7"/>
      <c r="L208" s="7"/>
    </row>
    <row r="209" spans="1:12" ht="30" customHeight="1" x14ac:dyDescent="0.3">
      <c r="A209" s="5" t="str">
        <f>IF(Nodes!A209="","",Nodes!A209)</f>
        <v/>
      </c>
      <c r="B209" s="5" t="str">
        <f>IF($A209="","",Nodes!B209)</f>
        <v/>
      </c>
      <c r="C209" s="5" t="str">
        <f>IF($A209="","",Nodes!C209)</f>
        <v/>
      </c>
      <c r="D209" s="5" t="str">
        <f>IF($A209="","",Nodes!D209)</f>
        <v/>
      </c>
      <c r="E209" s="5" t="str">
        <f>IF($A209="","",SUMIFS(Connections!$P$5:$P$504,Connections!$D$5:$D$504,$A209))</f>
        <v/>
      </c>
      <c r="F209" s="5" t="str">
        <f>IF($A209="","",SUMIFS(Connections!$Q$5:$Q$504,Connections!$D$5:$D$504,$A209))</f>
        <v/>
      </c>
      <c r="G209" s="5" t="str">
        <f>IF($A209="","",SUMIFS(Connections!$R$5:$R$504,Connections!$G$5:$G$504,$A209))</f>
        <v/>
      </c>
      <c r="H209" s="5" t="str">
        <f t="shared" si="3"/>
        <v/>
      </c>
      <c r="I209" s="5" t="str">
        <f>IF($A209="","",Nodes!K209)</f>
        <v/>
      </c>
      <c r="J209" s="6" t="str">
        <f>IF($A209="","",Nodes!M209)</f>
        <v/>
      </c>
      <c r="K209" s="7"/>
      <c r="L209" s="7"/>
    </row>
    <row r="210" spans="1:12" ht="30" customHeight="1" x14ac:dyDescent="0.3">
      <c r="A210" s="5" t="str">
        <f>IF(Nodes!A210="","",Nodes!A210)</f>
        <v/>
      </c>
      <c r="B210" s="5" t="str">
        <f>IF($A210="","",Nodes!B210)</f>
        <v/>
      </c>
      <c r="C210" s="5" t="str">
        <f>IF($A210="","",Nodes!C210)</f>
        <v/>
      </c>
      <c r="D210" s="5" t="str">
        <f>IF($A210="","",Nodes!D210)</f>
        <v/>
      </c>
      <c r="E210" s="5" t="str">
        <f>IF($A210="","",SUMIFS(Connections!$P$5:$P$504,Connections!$D$5:$D$504,$A210))</f>
        <v/>
      </c>
      <c r="F210" s="5" t="str">
        <f>IF($A210="","",SUMIFS(Connections!$Q$5:$Q$504,Connections!$D$5:$D$504,$A210))</f>
        <v/>
      </c>
      <c r="G210" s="5" t="str">
        <f>IF($A210="","",SUMIFS(Connections!$R$5:$R$504,Connections!$G$5:$G$504,$A210))</f>
        <v/>
      </c>
      <c r="H210" s="5" t="str">
        <f t="shared" si="3"/>
        <v/>
      </c>
      <c r="I210" s="5" t="str">
        <f>IF($A210="","",Nodes!K210)</f>
        <v/>
      </c>
      <c r="J210" s="6" t="str">
        <f>IF($A210="","",Nodes!M210)</f>
        <v/>
      </c>
      <c r="K210" s="7"/>
      <c r="L210" s="7"/>
    </row>
    <row r="211" spans="1:12" ht="30" customHeight="1" x14ac:dyDescent="0.3">
      <c r="A211" s="5" t="str">
        <f>IF(Nodes!A211="","",Nodes!A211)</f>
        <v/>
      </c>
      <c r="B211" s="5" t="str">
        <f>IF($A211="","",Nodes!B211)</f>
        <v/>
      </c>
      <c r="C211" s="5" t="str">
        <f>IF($A211="","",Nodes!C211)</f>
        <v/>
      </c>
      <c r="D211" s="5" t="str">
        <f>IF($A211="","",Nodes!D211)</f>
        <v/>
      </c>
      <c r="E211" s="5" t="str">
        <f>IF($A211="","",SUMIFS(Connections!$P$5:$P$504,Connections!$D$5:$D$504,$A211))</f>
        <v/>
      </c>
      <c r="F211" s="5" t="str">
        <f>IF($A211="","",SUMIFS(Connections!$Q$5:$Q$504,Connections!$D$5:$D$504,$A211))</f>
        <v/>
      </c>
      <c r="G211" s="5" t="str">
        <f>IF($A211="","",SUMIFS(Connections!$R$5:$R$504,Connections!$G$5:$G$504,$A211))</f>
        <v/>
      </c>
      <c r="H211" s="5" t="str">
        <f t="shared" si="3"/>
        <v/>
      </c>
      <c r="I211" s="5" t="str">
        <f>IF($A211="","",Nodes!K211)</f>
        <v/>
      </c>
      <c r="J211" s="6" t="str">
        <f>IF($A211="","",Nodes!M211)</f>
        <v/>
      </c>
      <c r="K211" s="7"/>
      <c r="L211" s="7"/>
    </row>
    <row r="212" spans="1:12" ht="30" customHeight="1" x14ac:dyDescent="0.3">
      <c r="A212" s="5" t="str">
        <f>IF(Nodes!A212="","",Nodes!A212)</f>
        <v/>
      </c>
      <c r="B212" s="5" t="str">
        <f>IF($A212="","",Nodes!B212)</f>
        <v/>
      </c>
      <c r="C212" s="5" t="str">
        <f>IF($A212="","",Nodes!C212)</f>
        <v/>
      </c>
      <c r="D212" s="5" t="str">
        <f>IF($A212="","",Nodes!D212)</f>
        <v/>
      </c>
      <c r="E212" s="5" t="str">
        <f>IF($A212="","",SUMIFS(Connections!$P$5:$P$504,Connections!$D$5:$D$504,$A212))</f>
        <v/>
      </c>
      <c r="F212" s="5" t="str">
        <f>IF($A212="","",SUMIFS(Connections!$Q$5:$Q$504,Connections!$D$5:$D$504,$A212))</f>
        <v/>
      </c>
      <c r="G212" s="5" t="str">
        <f>IF($A212="","",SUMIFS(Connections!$R$5:$R$504,Connections!$G$5:$G$504,$A212))</f>
        <v/>
      </c>
      <c r="H212" s="5" t="str">
        <f t="shared" si="3"/>
        <v/>
      </c>
      <c r="I212" s="5" t="str">
        <f>IF($A212="","",Nodes!K212)</f>
        <v/>
      </c>
      <c r="J212" s="6" t="str">
        <f>IF($A212="","",Nodes!M212)</f>
        <v/>
      </c>
      <c r="K212" s="7"/>
      <c r="L212" s="7"/>
    </row>
    <row r="213" spans="1:12" ht="30" customHeight="1" x14ac:dyDescent="0.3">
      <c r="A213" s="5" t="str">
        <f>IF(Nodes!A213="","",Nodes!A213)</f>
        <v/>
      </c>
      <c r="B213" s="5" t="str">
        <f>IF($A213="","",Nodes!B213)</f>
        <v/>
      </c>
      <c r="C213" s="5" t="str">
        <f>IF($A213="","",Nodes!C213)</f>
        <v/>
      </c>
      <c r="D213" s="5" t="str">
        <f>IF($A213="","",Nodes!D213)</f>
        <v/>
      </c>
      <c r="E213" s="5" t="str">
        <f>IF($A213="","",SUMIFS(Connections!$P$5:$P$504,Connections!$D$5:$D$504,$A213))</f>
        <v/>
      </c>
      <c r="F213" s="5" t="str">
        <f>IF($A213="","",SUMIFS(Connections!$Q$5:$Q$504,Connections!$D$5:$D$504,$A213))</f>
        <v/>
      </c>
      <c r="G213" s="5" t="str">
        <f>IF($A213="","",SUMIFS(Connections!$R$5:$R$504,Connections!$G$5:$G$504,$A213))</f>
        <v/>
      </c>
      <c r="H213" s="5" t="str">
        <f t="shared" si="3"/>
        <v/>
      </c>
      <c r="I213" s="5" t="str">
        <f>IF($A213="","",Nodes!K213)</f>
        <v/>
      </c>
      <c r="J213" s="6" t="str">
        <f>IF($A213="","",Nodes!M213)</f>
        <v/>
      </c>
      <c r="K213" s="7"/>
      <c r="L213" s="7"/>
    </row>
    <row r="214" spans="1:12" ht="30" customHeight="1" x14ac:dyDescent="0.3">
      <c r="A214" s="5" t="str">
        <f>IF(Nodes!A214="","",Nodes!A214)</f>
        <v/>
      </c>
      <c r="B214" s="5" t="str">
        <f>IF($A214="","",Nodes!B214)</f>
        <v/>
      </c>
      <c r="C214" s="5" t="str">
        <f>IF($A214="","",Nodes!C214)</f>
        <v/>
      </c>
      <c r="D214" s="5" t="str">
        <f>IF($A214="","",Nodes!D214)</f>
        <v/>
      </c>
      <c r="E214" s="5" t="str">
        <f>IF($A214="","",SUMIFS(Connections!$P$5:$P$504,Connections!$D$5:$D$504,$A214))</f>
        <v/>
      </c>
      <c r="F214" s="5" t="str">
        <f>IF($A214="","",SUMIFS(Connections!$Q$5:$Q$504,Connections!$D$5:$D$504,$A214))</f>
        <v/>
      </c>
      <c r="G214" s="5" t="str">
        <f>IF($A214="","",SUMIFS(Connections!$R$5:$R$504,Connections!$G$5:$G$504,$A214))</f>
        <v/>
      </c>
      <c r="H214" s="5" t="str">
        <f t="shared" si="3"/>
        <v/>
      </c>
      <c r="I214" s="5" t="str">
        <f>IF($A214="","",Nodes!K214)</f>
        <v/>
      </c>
      <c r="J214" s="6" t="str">
        <f>IF($A214="","",Nodes!M214)</f>
        <v/>
      </c>
      <c r="K214" s="7"/>
      <c r="L214" s="7"/>
    </row>
    <row r="215" spans="1:12" ht="30" customHeight="1" x14ac:dyDescent="0.3">
      <c r="A215" s="5" t="str">
        <f>IF(Nodes!A215="","",Nodes!A215)</f>
        <v/>
      </c>
      <c r="B215" s="5" t="str">
        <f>IF($A215="","",Nodes!B215)</f>
        <v/>
      </c>
      <c r="C215" s="5" t="str">
        <f>IF($A215="","",Nodes!C215)</f>
        <v/>
      </c>
      <c r="D215" s="5" t="str">
        <f>IF($A215="","",Nodes!D215)</f>
        <v/>
      </c>
      <c r="E215" s="5" t="str">
        <f>IF($A215="","",SUMIFS(Connections!$P$5:$P$504,Connections!$D$5:$D$504,$A215))</f>
        <v/>
      </c>
      <c r="F215" s="5" t="str">
        <f>IF($A215="","",SUMIFS(Connections!$Q$5:$Q$504,Connections!$D$5:$D$504,$A215))</f>
        <v/>
      </c>
      <c r="G215" s="5" t="str">
        <f>IF($A215="","",SUMIFS(Connections!$R$5:$R$504,Connections!$G$5:$G$504,$A215))</f>
        <v/>
      </c>
      <c r="H215" s="5" t="str">
        <f t="shared" si="3"/>
        <v/>
      </c>
      <c r="I215" s="5" t="str">
        <f>IF($A215="","",Nodes!K215)</f>
        <v/>
      </c>
      <c r="J215" s="6" t="str">
        <f>IF($A215="","",Nodes!M215)</f>
        <v/>
      </c>
      <c r="K215" s="7"/>
      <c r="L215" s="7"/>
    </row>
    <row r="216" spans="1:12" ht="30" customHeight="1" x14ac:dyDescent="0.3">
      <c r="A216" s="5" t="str">
        <f>IF(Nodes!A216="","",Nodes!A216)</f>
        <v/>
      </c>
      <c r="B216" s="5" t="str">
        <f>IF($A216="","",Nodes!B216)</f>
        <v/>
      </c>
      <c r="C216" s="5" t="str">
        <f>IF($A216="","",Nodes!C216)</f>
        <v/>
      </c>
      <c r="D216" s="5" t="str">
        <f>IF($A216="","",Nodes!D216)</f>
        <v/>
      </c>
      <c r="E216" s="5" t="str">
        <f>IF($A216="","",SUMIFS(Connections!$P$5:$P$504,Connections!$D$5:$D$504,$A216))</f>
        <v/>
      </c>
      <c r="F216" s="5" t="str">
        <f>IF($A216="","",SUMIFS(Connections!$Q$5:$Q$504,Connections!$D$5:$D$504,$A216))</f>
        <v/>
      </c>
      <c r="G216" s="5" t="str">
        <f>IF($A216="","",SUMIFS(Connections!$R$5:$R$504,Connections!$G$5:$G$504,$A216))</f>
        <v/>
      </c>
      <c r="H216" s="5" t="str">
        <f t="shared" si="3"/>
        <v/>
      </c>
      <c r="I216" s="5" t="str">
        <f>IF($A216="","",Nodes!K216)</f>
        <v/>
      </c>
      <c r="J216" s="6" t="str">
        <f>IF($A216="","",Nodes!M216)</f>
        <v/>
      </c>
      <c r="K216" s="7"/>
      <c r="L216" s="7"/>
    </row>
    <row r="217" spans="1:12" ht="30" customHeight="1" x14ac:dyDescent="0.3">
      <c r="A217" s="5" t="str">
        <f>IF(Nodes!A217="","",Nodes!A217)</f>
        <v/>
      </c>
      <c r="B217" s="5" t="str">
        <f>IF($A217="","",Nodes!B217)</f>
        <v/>
      </c>
      <c r="C217" s="5" t="str">
        <f>IF($A217="","",Nodes!C217)</f>
        <v/>
      </c>
      <c r="D217" s="5" t="str">
        <f>IF($A217="","",Nodes!D217)</f>
        <v/>
      </c>
      <c r="E217" s="5" t="str">
        <f>IF($A217="","",SUMIFS(Connections!$P$5:$P$504,Connections!$D$5:$D$504,$A217))</f>
        <v/>
      </c>
      <c r="F217" s="5" t="str">
        <f>IF($A217="","",SUMIFS(Connections!$Q$5:$Q$504,Connections!$D$5:$D$504,$A217))</f>
        <v/>
      </c>
      <c r="G217" s="5" t="str">
        <f>IF($A217="","",SUMIFS(Connections!$R$5:$R$504,Connections!$G$5:$G$504,$A217))</f>
        <v/>
      </c>
      <c r="H217" s="5" t="str">
        <f t="shared" si="3"/>
        <v/>
      </c>
      <c r="I217" s="5" t="str">
        <f>IF($A217="","",Nodes!K217)</f>
        <v/>
      </c>
      <c r="J217" s="6" t="str">
        <f>IF($A217="","",Nodes!M217)</f>
        <v/>
      </c>
      <c r="K217" s="7"/>
      <c r="L217" s="7"/>
    </row>
    <row r="218" spans="1:12" ht="30" customHeight="1" x14ac:dyDescent="0.3">
      <c r="A218" s="5" t="str">
        <f>IF(Nodes!A218="","",Nodes!A218)</f>
        <v/>
      </c>
      <c r="B218" s="5" t="str">
        <f>IF($A218="","",Nodes!B218)</f>
        <v/>
      </c>
      <c r="C218" s="5" t="str">
        <f>IF($A218="","",Nodes!C218)</f>
        <v/>
      </c>
      <c r="D218" s="5" t="str">
        <f>IF($A218="","",Nodes!D218)</f>
        <v/>
      </c>
      <c r="E218" s="5" t="str">
        <f>IF($A218="","",SUMIFS(Connections!$P$5:$P$504,Connections!$D$5:$D$504,$A218))</f>
        <v/>
      </c>
      <c r="F218" s="5" t="str">
        <f>IF($A218="","",SUMIFS(Connections!$Q$5:$Q$504,Connections!$D$5:$D$504,$A218))</f>
        <v/>
      </c>
      <c r="G218" s="5" t="str">
        <f>IF($A218="","",SUMIFS(Connections!$R$5:$R$504,Connections!$G$5:$G$504,$A218))</f>
        <v/>
      </c>
      <c r="H218" s="5" t="str">
        <f t="shared" si="3"/>
        <v/>
      </c>
      <c r="I218" s="5" t="str">
        <f>IF($A218="","",Nodes!K218)</f>
        <v/>
      </c>
      <c r="J218" s="6" t="str">
        <f>IF($A218="","",Nodes!M218)</f>
        <v/>
      </c>
      <c r="K218" s="7"/>
      <c r="L218" s="7"/>
    </row>
    <row r="219" spans="1:12" ht="30" customHeight="1" x14ac:dyDescent="0.3">
      <c r="A219" s="5" t="str">
        <f>IF(Nodes!A219="","",Nodes!A219)</f>
        <v/>
      </c>
      <c r="B219" s="5" t="str">
        <f>IF($A219="","",Nodes!B219)</f>
        <v/>
      </c>
      <c r="C219" s="5" t="str">
        <f>IF($A219="","",Nodes!C219)</f>
        <v/>
      </c>
      <c r="D219" s="5" t="str">
        <f>IF($A219="","",Nodes!D219)</f>
        <v/>
      </c>
      <c r="E219" s="5" t="str">
        <f>IF($A219="","",SUMIFS(Connections!$P$5:$P$504,Connections!$D$5:$D$504,$A219))</f>
        <v/>
      </c>
      <c r="F219" s="5" t="str">
        <f>IF($A219="","",SUMIFS(Connections!$Q$5:$Q$504,Connections!$D$5:$D$504,$A219))</f>
        <v/>
      </c>
      <c r="G219" s="5" t="str">
        <f>IF($A219="","",SUMIFS(Connections!$R$5:$R$504,Connections!$G$5:$G$504,$A219))</f>
        <v/>
      </c>
      <c r="H219" s="5" t="str">
        <f t="shared" si="3"/>
        <v/>
      </c>
      <c r="I219" s="5" t="str">
        <f>IF($A219="","",Nodes!K219)</f>
        <v/>
      </c>
      <c r="J219" s="6" t="str">
        <f>IF($A219="","",Nodes!M219)</f>
        <v/>
      </c>
      <c r="K219" s="7"/>
      <c r="L219" s="7"/>
    </row>
    <row r="220" spans="1:12" ht="30" customHeight="1" x14ac:dyDescent="0.3">
      <c r="A220" s="5" t="str">
        <f>IF(Nodes!A220="","",Nodes!A220)</f>
        <v/>
      </c>
      <c r="B220" s="5" t="str">
        <f>IF($A220="","",Nodes!B220)</f>
        <v/>
      </c>
      <c r="C220" s="5" t="str">
        <f>IF($A220="","",Nodes!C220)</f>
        <v/>
      </c>
      <c r="D220" s="5" t="str">
        <f>IF($A220="","",Nodes!D220)</f>
        <v/>
      </c>
      <c r="E220" s="5" t="str">
        <f>IF($A220="","",SUMIFS(Connections!$P$5:$P$504,Connections!$D$5:$D$504,$A220))</f>
        <v/>
      </c>
      <c r="F220" s="5" t="str">
        <f>IF($A220="","",SUMIFS(Connections!$Q$5:$Q$504,Connections!$D$5:$D$504,$A220))</f>
        <v/>
      </c>
      <c r="G220" s="5" t="str">
        <f>IF($A220="","",SUMIFS(Connections!$R$5:$R$504,Connections!$G$5:$G$504,$A220))</f>
        <v/>
      </c>
      <c r="H220" s="5" t="str">
        <f t="shared" si="3"/>
        <v/>
      </c>
      <c r="I220" s="5" t="str">
        <f>IF($A220="","",Nodes!K220)</f>
        <v/>
      </c>
      <c r="J220" s="6" t="str">
        <f>IF($A220="","",Nodes!M220)</f>
        <v/>
      </c>
      <c r="K220" s="7"/>
      <c r="L220" s="7"/>
    </row>
    <row r="221" spans="1:12" ht="30" customHeight="1" x14ac:dyDescent="0.3">
      <c r="A221" s="5" t="str">
        <f>IF(Nodes!A221="","",Nodes!A221)</f>
        <v/>
      </c>
      <c r="B221" s="5" t="str">
        <f>IF($A221="","",Nodes!B221)</f>
        <v/>
      </c>
      <c r="C221" s="5" t="str">
        <f>IF($A221="","",Nodes!C221)</f>
        <v/>
      </c>
      <c r="D221" s="5" t="str">
        <f>IF($A221="","",Nodes!D221)</f>
        <v/>
      </c>
      <c r="E221" s="5" t="str">
        <f>IF($A221="","",SUMIFS(Connections!$P$5:$P$504,Connections!$D$5:$D$504,$A221))</f>
        <v/>
      </c>
      <c r="F221" s="5" t="str">
        <f>IF($A221="","",SUMIFS(Connections!$Q$5:$Q$504,Connections!$D$5:$D$504,$A221))</f>
        <v/>
      </c>
      <c r="G221" s="5" t="str">
        <f>IF($A221="","",SUMIFS(Connections!$R$5:$R$504,Connections!$G$5:$G$504,$A221))</f>
        <v/>
      </c>
      <c r="H221" s="5" t="str">
        <f t="shared" si="3"/>
        <v/>
      </c>
      <c r="I221" s="5" t="str">
        <f>IF($A221="","",Nodes!K221)</f>
        <v/>
      </c>
      <c r="J221" s="6" t="str">
        <f>IF($A221="","",Nodes!M221)</f>
        <v/>
      </c>
      <c r="K221" s="7"/>
      <c r="L221" s="7"/>
    </row>
    <row r="222" spans="1:12" ht="30" customHeight="1" x14ac:dyDescent="0.3">
      <c r="A222" s="5" t="str">
        <f>IF(Nodes!A222="","",Nodes!A222)</f>
        <v/>
      </c>
      <c r="B222" s="5" t="str">
        <f>IF($A222="","",Nodes!B222)</f>
        <v/>
      </c>
      <c r="C222" s="5" t="str">
        <f>IF($A222="","",Nodes!C222)</f>
        <v/>
      </c>
      <c r="D222" s="5" t="str">
        <f>IF($A222="","",Nodes!D222)</f>
        <v/>
      </c>
      <c r="E222" s="5" t="str">
        <f>IF($A222="","",SUMIFS(Connections!$P$5:$P$504,Connections!$D$5:$D$504,$A222))</f>
        <v/>
      </c>
      <c r="F222" s="5" t="str">
        <f>IF($A222="","",SUMIFS(Connections!$Q$5:$Q$504,Connections!$D$5:$D$504,$A222))</f>
        <v/>
      </c>
      <c r="G222" s="5" t="str">
        <f>IF($A222="","",SUMIFS(Connections!$R$5:$R$504,Connections!$G$5:$G$504,$A222))</f>
        <v/>
      </c>
      <c r="H222" s="5" t="str">
        <f t="shared" si="3"/>
        <v/>
      </c>
      <c r="I222" s="5" t="str">
        <f>IF($A222="","",Nodes!K222)</f>
        <v/>
      </c>
      <c r="J222" s="6" t="str">
        <f>IF($A222="","",Nodes!M222)</f>
        <v/>
      </c>
      <c r="K222" s="7"/>
      <c r="L222" s="7"/>
    </row>
    <row r="223" spans="1:12" ht="30" customHeight="1" x14ac:dyDescent="0.3">
      <c r="A223" s="5" t="str">
        <f>IF(Nodes!A223="","",Nodes!A223)</f>
        <v/>
      </c>
      <c r="B223" s="5" t="str">
        <f>IF($A223="","",Nodes!B223)</f>
        <v/>
      </c>
      <c r="C223" s="5" t="str">
        <f>IF($A223="","",Nodes!C223)</f>
        <v/>
      </c>
      <c r="D223" s="5" t="str">
        <f>IF($A223="","",Nodes!D223)</f>
        <v/>
      </c>
      <c r="E223" s="5" t="str">
        <f>IF($A223="","",SUMIFS(Connections!$P$5:$P$504,Connections!$D$5:$D$504,$A223))</f>
        <v/>
      </c>
      <c r="F223" s="5" t="str">
        <f>IF($A223="","",SUMIFS(Connections!$Q$5:$Q$504,Connections!$D$5:$D$504,$A223))</f>
        <v/>
      </c>
      <c r="G223" s="5" t="str">
        <f>IF($A223="","",SUMIFS(Connections!$R$5:$R$504,Connections!$G$5:$G$504,$A223))</f>
        <v/>
      </c>
      <c r="H223" s="5" t="str">
        <f t="shared" si="3"/>
        <v/>
      </c>
      <c r="I223" s="5" t="str">
        <f>IF($A223="","",Nodes!K223)</f>
        <v/>
      </c>
      <c r="J223" s="6" t="str">
        <f>IF($A223="","",Nodes!M223)</f>
        <v/>
      </c>
      <c r="K223" s="7"/>
      <c r="L223" s="7"/>
    </row>
    <row r="224" spans="1:12" ht="30" customHeight="1" x14ac:dyDescent="0.3">
      <c r="A224" s="5" t="str">
        <f>IF(Nodes!A224="","",Nodes!A224)</f>
        <v/>
      </c>
      <c r="B224" s="5" t="str">
        <f>IF($A224="","",Nodes!B224)</f>
        <v/>
      </c>
      <c r="C224" s="5" t="str">
        <f>IF($A224="","",Nodes!C224)</f>
        <v/>
      </c>
      <c r="D224" s="5" t="str">
        <f>IF($A224="","",Nodes!D224)</f>
        <v/>
      </c>
      <c r="E224" s="5" t="str">
        <f>IF($A224="","",SUMIFS(Connections!$P$5:$P$504,Connections!$D$5:$D$504,$A224))</f>
        <v/>
      </c>
      <c r="F224" s="5" t="str">
        <f>IF($A224="","",SUMIFS(Connections!$Q$5:$Q$504,Connections!$D$5:$D$504,$A224))</f>
        <v/>
      </c>
      <c r="G224" s="5" t="str">
        <f>IF($A224="","",SUMIFS(Connections!$R$5:$R$504,Connections!$G$5:$G$504,$A224))</f>
        <v/>
      </c>
      <c r="H224" s="5" t="str">
        <f t="shared" si="3"/>
        <v/>
      </c>
      <c r="I224" s="5" t="str">
        <f>IF($A224="","",Nodes!K224)</f>
        <v/>
      </c>
      <c r="J224" s="6" t="str">
        <f>IF($A224="","",Nodes!M224)</f>
        <v/>
      </c>
      <c r="K224" s="7"/>
      <c r="L224" s="7"/>
    </row>
    <row r="225" spans="1:12" ht="30" customHeight="1" x14ac:dyDescent="0.3">
      <c r="A225" s="5" t="str">
        <f>IF(Nodes!A225="","",Nodes!A225)</f>
        <v/>
      </c>
      <c r="B225" s="5" t="str">
        <f>IF($A225="","",Nodes!B225)</f>
        <v/>
      </c>
      <c r="C225" s="5" t="str">
        <f>IF($A225="","",Nodes!C225)</f>
        <v/>
      </c>
      <c r="D225" s="5" t="str">
        <f>IF($A225="","",Nodes!D225)</f>
        <v/>
      </c>
      <c r="E225" s="5" t="str">
        <f>IF($A225="","",SUMIFS(Connections!$P$5:$P$504,Connections!$D$5:$D$504,$A225))</f>
        <v/>
      </c>
      <c r="F225" s="5" t="str">
        <f>IF($A225="","",SUMIFS(Connections!$Q$5:$Q$504,Connections!$D$5:$D$504,$A225))</f>
        <v/>
      </c>
      <c r="G225" s="5" t="str">
        <f>IF($A225="","",SUMIFS(Connections!$R$5:$R$504,Connections!$G$5:$G$504,$A225))</f>
        <v/>
      </c>
      <c r="H225" s="5" t="str">
        <f t="shared" si="3"/>
        <v/>
      </c>
      <c r="I225" s="5" t="str">
        <f>IF($A225="","",Nodes!K225)</f>
        <v/>
      </c>
      <c r="J225" s="6" t="str">
        <f>IF($A225="","",Nodes!M225)</f>
        <v/>
      </c>
      <c r="K225" s="7"/>
      <c r="L225" s="7"/>
    </row>
    <row r="226" spans="1:12" ht="30" customHeight="1" x14ac:dyDescent="0.3">
      <c r="A226" s="5" t="str">
        <f>IF(Nodes!A226="","",Nodes!A226)</f>
        <v/>
      </c>
      <c r="B226" s="5" t="str">
        <f>IF($A226="","",Nodes!B226)</f>
        <v/>
      </c>
      <c r="C226" s="5" t="str">
        <f>IF($A226="","",Nodes!C226)</f>
        <v/>
      </c>
      <c r="D226" s="5" t="str">
        <f>IF($A226="","",Nodes!D226)</f>
        <v/>
      </c>
      <c r="E226" s="5" t="str">
        <f>IF($A226="","",SUMIFS(Connections!$P$5:$P$504,Connections!$D$5:$D$504,$A226))</f>
        <v/>
      </c>
      <c r="F226" s="5" t="str">
        <f>IF($A226="","",SUMIFS(Connections!$Q$5:$Q$504,Connections!$D$5:$D$504,$A226))</f>
        <v/>
      </c>
      <c r="G226" s="5" t="str">
        <f>IF($A226="","",SUMIFS(Connections!$R$5:$R$504,Connections!$G$5:$G$504,$A226))</f>
        <v/>
      </c>
      <c r="H226" s="5" t="str">
        <f t="shared" si="3"/>
        <v/>
      </c>
      <c r="I226" s="5" t="str">
        <f>IF($A226="","",Nodes!K226)</f>
        <v/>
      </c>
      <c r="J226" s="6" t="str">
        <f>IF($A226="","",Nodes!M226)</f>
        <v/>
      </c>
      <c r="K226" s="7"/>
      <c r="L226" s="7"/>
    </row>
    <row r="227" spans="1:12" ht="30" customHeight="1" x14ac:dyDescent="0.3">
      <c r="A227" s="5" t="str">
        <f>IF(Nodes!A227="","",Nodes!A227)</f>
        <v/>
      </c>
      <c r="B227" s="5" t="str">
        <f>IF($A227="","",Nodes!B227)</f>
        <v/>
      </c>
      <c r="C227" s="5" t="str">
        <f>IF($A227="","",Nodes!C227)</f>
        <v/>
      </c>
      <c r="D227" s="5" t="str">
        <f>IF($A227="","",Nodes!D227)</f>
        <v/>
      </c>
      <c r="E227" s="5" t="str">
        <f>IF($A227="","",SUMIFS(Connections!$P$5:$P$504,Connections!$D$5:$D$504,$A227))</f>
        <v/>
      </c>
      <c r="F227" s="5" t="str">
        <f>IF($A227="","",SUMIFS(Connections!$Q$5:$Q$504,Connections!$D$5:$D$504,$A227))</f>
        <v/>
      </c>
      <c r="G227" s="5" t="str">
        <f>IF($A227="","",SUMIFS(Connections!$R$5:$R$504,Connections!$G$5:$G$504,$A227))</f>
        <v/>
      </c>
      <c r="H227" s="5" t="str">
        <f t="shared" si="3"/>
        <v/>
      </c>
      <c r="I227" s="5" t="str">
        <f>IF($A227="","",Nodes!K227)</f>
        <v/>
      </c>
      <c r="J227" s="6" t="str">
        <f>IF($A227="","",Nodes!M227)</f>
        <v/>
      </c>
      <c r="K227" s="7"/>
      <c r="L227" s="7"/>
    </row>
    <row r="228" spans="1:12" ht="30" customHeight="1" x14ac:dyDescent="0.3">
      <c r="A228" s="5" t="str">
        <f>IF(Nodes!A228="","",Nodes!A228)</f>
        <v/>
      </c>
      <c r="B228" s="5" t="str">
        <f>IF($A228="","",Nodes!B228)</f>
        <v/>
      </c>
      <c r="C228" s="5" t="str">
        <f>IF($A228="","",Nodes!C228)</f>
        <v/>
      </c>
      <c r="D228" s="5" t="str">
        <f>IF($A228="","",Nodes!D228)</f>
        <v/>
      </c>
      <c r="E228" s="5" t="str">
        <f>IF($A228="","",SUMIFS(Connections!$P$5:$P$504,Connections!$D$5:$D$504,$A228))</f>
        <v/>
      </c>
      <c r="F228" s="5" t="str">
        <f>IF($A228="","",SUMIFS(Connections!$Q$5:$Q$504,Connections!$D$5:$D$504,$A228))</f>
        <v/>
      </c>
      <c r="G228" s="5" t="str">
        <f>IF($A228="","",SUMIFS(Connections!$R$5:$R$504,Connections!$G$5:$G$504,$A228))</f>
        <v/>
      </c>
      <c r="H228" s="5" t="str">
        <f t="shared" si="3"/>
        <v/>
      </c>
      <c r="I228" s="5" t="str">
        <f>IF($A228="","",Nodes!K228)</f>
        <v/>
      </c>
      <c r="J228" s="6" t="str">
        <f>IF($A228="","",Nodes!M228)</f>
        <v/>
      </c>
      <c r="K228" s="7"/>
      <c r="L228" s="7"/>
    </row>
    <row r="229" spans="1:12" ht="30" customHeight="1" x14ac:dyDescent="0.3">
      <c r="A229" s="5" t="str">
        <f>IF(Nodes!A229="","",Nodes!A229)</f>
        <v/>
      </c>
      <c r="B229" s="5" t="str">
        <f>IF($A229="","",Nodes!B229)</f>
        <v/>
      </c>
      <c r="C229" s="5" t="str">
        <f>IF($A229="","",Nodes!C229)</f>
        <v/>
      </c>
      <c r="D229" s="5" t="str">
        <f>IF($A229="","",Nodes!D229)</f>
        <v/>
      </c>
      <c r="E229" s="5" t="str">
        <f>IF($A229="","",SUMIFS(Connections!$P$5:$P$504,Connections!$D$5:$D$504,$A229))</f>
        <v/>
      </c>
      <c r="F229" s="5" t="str">
        <f>IF($A229="","",SUMIFS(Connections!$Q$5:$Q$504,Connections!$D$5:$D$504,$A229))</f>
        <v/>
      </c>
      <c r="G229" s="5" t="str">
        <f>IF($A229="","",SUMIFS(Connections!$R$5:$R$504,Connections!$G$5:$G$504,$A229))</f>
        <v/>
      </c>
      <c r="H229" s="5" t="str">
        <f t="shared" si="3"/>
        <v/>
      </c>
      <c r="I229" s="5" t="str">
        <f>IF($A229="","",Nodes!K229)</f>
        <v/>
      </c>
      <c r="J229" s="6" t="str">
        <f>IF($A229="","",Nodes!M229)</f>
        <v/>
      </c>
      <c r="K229" s="7"/>
      <c r="L229" s="7"/>
    </row>
    <row r="230" spans="1:12" ht="30" customHeight="1" x14ac:dyDescent="0.3">
      <c r="A230" s="5" t="str">
        <f>IF(Nodes!A230="","",Nodes!A230)</f>
        <v/>
      </c>
      <c r="B230" s="5" t="str">
        <f>IF($A230="","",Nodes!B230)</f>
        <v/>
      </c>
      <c r="C230" s="5" t="str">
        <f>IF($A230="","",Nodes!C230)</f>
        <v/>
      </c>
      <c r="D230" s="5" t="str">
        <f>IF($A230="","",Nodes!D230)</f>
        <v/>
      </c>
      <c r="E230" s="5" t="str">
        <f>IF($A230="","",SUMIFS(Connections!$P$5:$P$504,Connections!$D$5:$D$504,$A230))</f>
        <v/>
      </c>
      <c r="F230" s="5" t="str">
        <f>IF($A230="","",SUMIFS(Connections!$Q$5:$Q$504,Connections!$D$5:$D$504,$A230))</f>
        <v/>
      </c>
      <c r="G230" s="5" t="str">
        <f>IF($A230="","",SUMIFS(Connections!$R$5:$R$504,Connections!$G$5:$G$504,$A230))</f>
        <v/>
      </c>
      <c r="H230" s="5" t="str">
        <f t="shared" si="3"/>
        <v/>
      </c>
      <c r="I230" s="5" t="str">
        <f>IF($A230="","",Nodes!K230)</f>
        <v/>
      </c>
      <c r="J230" s="6" t="str">
        <f>IF($A230="","",Nodes!M230)</f>
        <v/>
      </c>
      <c r="K230" s="7"/>
      <c r="L230" s="7"/>
    </row>
    <row r="231" spans="1:12" ht="30" customHeight="1" x14ac:dyDescent="0.3">
      <c r="A231" s="5" t="str">
        <f>IF(Nodes!A231="","",Nodes!A231)</f>
        <v/>
      </c>
      <c r="B231" s="5" t="str">
        <f>IF($A231="","",Nodes!B231)</f>
        <v/>
      </c>
      <c r="C231" s="5" t="str">
        <f>IF($A231="","",Nodes!C231)</f>
        <v/>
      </c>
      <c r="D231" s="5" t="str">
        <f>IF($A231="","",Nodes!D231)</f>
        <v/>
      </c>
      <c r="E231" s="5" t="str">
        <f>IF($A231="","",SUMIFS(Connections!$P$5:$P$504,Connections!$D$5:$D$504,$A231))</f>
        <v/>
      </c>
      <c r="F231" s="5" t="str">
        <f>IF($A231="","",SUMIFS(Connections!$Q$5:$Q$504,Connections!$D$5:$D$504,$A231))</f>
        <v/>
      </c>
      <c r="G231" s="5" t="str">
        <f>IF($A231="","",SUMIFS(Connections!$R$5:$R$504,Connections!$G$5:$G$504,$A231))</f>
        <v/>
      </c>
      <c r="H231" s="5" t="str">
        <f t="shared" si="3"/>
        <v/>
      </c>
      <c r="I231" s="5" t="str">
        <f>IF($A231="","",Nodes!K231)</f>
        <v/>
      </c>
      <c r="J231" s="6" t="str">
        <f>IF($A231="","",Nodes!M231)</f>
        <v/>
      </c>
      <c r="K231" s="7"/>
      <c r="L231" s="7"/>
    </row>
    <row r="232" spans="1:12" ht="30" customHeight="1" x14ac:dyDescent="0.3">
      <c r="A232" s="5" t="str">
        <f>IF(Nodes!A232="","",Nodes!A232)</f>
        <v/>
      </c>
      <c r="B232" s="5" t="str">
        <f>IF($A232="","",Nodes!B232)</f>
        <v/>
      </c>
      <c r="C232" s="5" t="str">
        <f>IF($A232="","",Nodes!C232)</f>
        <v/>
      </c>
      <c r="D232" s="5" t="str">
        <f>IF($A232="","",Nodes!D232)</f>
        <v/>
      </c>
      <c r="E232" s="5" t="str">
        <f>IF($A232="","",SUMIFS(Connections!$P$5:$P$504,Connections!$D$5:$D$504,$A232))</f>
        <v/>
      </c>
      <c r="F232" s="5" t="str">
        <f>IF($A232="","",SUMIFS(Connections!$Q$5:$Q$504,Connections!$D$5:$D$504,$A232))</f>
        <v/>
      </c>
      <c r="G232" s="5" t="str">
        <f>IF($A232="","",SUMIFS(Connections!$R$5:$R$504,Connections!$G$5:$G$504,$A232))</f>
        <v/>
      </c>
      <c r="H232" s="5" t="str">
        <f t="shared" si="3"/>
        <v/>
      </c>
      <c r="I232" s="5" t="str">
        <f>IF($A232="","",Nodes!K232)</f>
        <v/>
      </c>
      <c r="J232" s="6" t="str">
        <f>IF($A232="","",Nodes!M232)</f>
        <v/>
      </c>
      <c r="K232" s="7"/>
      <c r="L232" s="7"/>
    </row>
    <row r="233" spans="1:12" ht="30" customHeight="1" x14ac:dyDescent="0.3">
      <c r="A233" s="5" t="str">
        <f>IF(Nodes!A233="","",Nodes!A233)</f>
        <v/>
      </c>
      <c r="B233" s="5" t="str">
        <f>IF($A233="","",Nodes!B233)</f>
        <v/>
      </c>
      <c r="C233" s="5" t="str">
        <f>IF($A233="","",Nodes!C233)</f>
        <v/>
      </c>
      <c r="D233" s="5" t="str">
        <f>IF($A233="","",Nodes!D233)</f>
        <v/>
      </c>
      <c r="E233" s="5" t="str">
        <f>IF($A233="","",SUMIFS(Connections!$P$5:$P$504,Connections!$D$5:$D$504,$A233))</f>
        <v/>
      </c>
      <c r="F233" s="5" t="str">
        <f>IF($A233="","",SUMIFS(Connections!$Q$5:$Q$504,Connections!$D$5:$D$504,$A233))</f>
        <v/>
      </c>
      <c r="G233" s="5" t="str">
        <f>IF($A233="","",SUMIFS(Connections!$R$5:$R$504,Connections!$G$5:$G$504,$A233))</f>
        <v/>
      </c>
      <c r="H233" s="5" t="str">
        <f t="shared" si="3"/>
        <v/>
      </c>
      <c r="I233" s="5" t="str">
        <f>IF($A233="","",Nodes!K233)</f>
        <v/>
      </c>
      <c r="J233" s="6" t="str">
        <f>IF($A233="","",Nodes!M233)</f>
        <v/>
      </c>
      <c r="K233" s="7"/>
      <c r="L233" s="7"/>
    </row>
    <row r="234" spans="1:12" ht="30" customHeight="1" x14ac:dyDescent="0.3">
      <c r="A234" s="5" t="str">
        <f>IF(Nodes!A234="","",Nodes!A234)</f>
        <v/>
      </c>
      <c r="B234" s="5" t="str">
        <f>IF($A234="","",Nodes!B234)</f>
        <v/>
      </c>
      <c r="C234" s="5" t="str">
        <f>IF($A234="","",Nodes!C234)</f>
        <v/>
      </c>
      <c r="D234" s="5" t="str">
        <f>IF($A234="","",Nodes!D234)</f>
        <v/>
      </c>
      <c r="E234" s="5" t="str">
        <f>IF($A234="","",SUMIFS(Connections!$P$5:$P$504,Connections!$D$5:$D$504,$A234))</f>
        <v/>
      </c>
      <c r="F234" s="5" t="str">
        <f>IF($A234="","",SUMIFS(Connections!$Q$5:$Q$504,Connections!$D$5:$D$504,$A234))</f>
        <v/>
      </c>
      <c r="G234" s="5" t="str">
        <f>IF($A234="","",SUMIFS(Connections!$R$5:$R$504,Connections!$G$5:$G$504,$A234))</f>
        <v/>
      </c>
      <c r="H234" s="5" t="str">
        <f t="shared" si="3"/>
        <v/>
      </c>
      <c r="I234" s="5" t="str">
        <f>IF($A234="","",Nodes!K234)</f>
        <v/>
      </c>
      <c r="J234" s="6" t="str">
        <f>IF($A234="","",Nodes!M234)</f>
        <v/>
      </c>
      <c r="K234" s="7"/>
      <c r="L234" s="7"/>
    </row>
    <row r="235" spans="1:12" ht="30" customHeight="1" x14ac:dyDescent="0.3">
      <c r="A235" s="5" t="str">
        <f>IF(Nodes!A235="","",Nodes!A235)</f>
        <v/>
      </c>
      <c r="B235" s="5" t="str">
        <f>IF($A235="","",Nodes!B235)</f>
        <v/>
      </c>
      <c r="C235" s="5" t="str">
        <f>IF($A235="","",Nodes!C235)</f>
        <v/>
      </c>
      <c r="D235" s="5" t="str">
        <f>IF($A235="","",Nodes!D235)</f>
        <v/>
      </c>
      <c r="E235" s="5" t="str">
        <f>IF($A235="","",SUMIFS(Connections!$P$5:$P$504,Connections!$D$5:$D$504,$A235))</f>
        <v/>
      </c>
      <c r="F235" s="5" t="str">
        <f>IF($A235="","",SUMIFS(Connections!$Q$5:$Q$504,Connections!$D$5:$D$504,$A235))</f>
        <v/>
      </c>
      <c r="G235" s="5" t="str">
        <f>IF($A235="","",SUMIFS(Connections!$R$5:$R$504,Connections!$G$5:$G$504,$A235))</f>
        <v/>
      </c>
      <c r="H235" s="5" t="str">
        <f t="shared" si="3"/>
        <v/>
      </c>
      <c r="I235" s="5" t="str">
        <f>IF($A235="","",Nodes!K235)</f>
        <v/>
      </c>
      <c r="J235" s="6" t="str">
        <f>IF($A235="","",Nodes!M235)</f>
        <v/>
      </c>
      <c r="K235" s="7"/>
      <c r="L235" s="7"/>
    </row>
    <row r="236" spans="1:12" ht="30" customHeight="1" x14ac:dyDescent="0.3">
      <c r="A236" s="5" t="str">
        <f>IF(Nodes!A236="","",Nodes!A236)</f>
        <v/>
      </c>
      <c r="B236" s="5" t="str">
        <f>IF($A236="","",Nodes!B236)</f>
        <v/>
      </c>
      <c r="C236" s="5" t="str">
        <f>IF($A236="","",Nodes!C236)</f>
        <v/>
      </c>
      <c r="D236" s="5" t="str">
        <f>IF($A236="","",Nodes!D236)</f>
        <v/>
      </c>
      <c r="E236" s="5" t="str">
        <f>IF($A236="","",SUMIFS(Connections!$P$5:$P$504,Connections!$D$5:$D$504,$A236))</f>
        <v/>
      </c>
      <c r="F236" s="5" t="str">
        <f>IF($A236="","",SUMIFS(Connections!$Q$5:$Q$504,Connections!$D$5:$D$504,$A236))</f>
        <v/>
      </c>
      <c r="G236" s="5" t="str">
        <f>IF($A236="","",SUMIFS(Connections!$R$5:$R$504,Connections!$G$5:$G$504,$A236))</f>
        <v/>
      </c>
      <c r="H236" s="5" t="str">
        <f t="shared" si="3"/>
        <v/>
      </c>
      <c r="I236" s="5" t="str">
        <f>IF($A236="","",Nodes!K236)</f>
        <v/>
      </c>
      <c r="J236" s="6" t="str">
        <f>IF($A236="","",Nodes!M236)</f>
        <v/>
      </c>
      <c r="K236" s="7"/>
      <c r="L236" s="7"/>
    </row>
    <row r="237" spans="1:12" ht="30" customHeight="1" x14ac:dyDescent="0.3">
      <c r="A237" s="5" t="str">
        <f>IF(Nodes!A237="","",Nodes!A237)</f>
        <v/>
      </c>
      <c r="B237" s="5" t="str">
        <f>IF($A237="","",Nodes!B237)</f>
        <v/>
      </c>
      <c r="C237" s="5" t="str">
        <f>IF($A237="","",Nodes!C237)</f>
        <v/>
      </c>
      <c r="D237" s="5" t="str">
        <f>IF($A237="","",Nodes!D237)</f>
        <v/>
      </c>
      <c r="E237" s="5" t="str">
        <f>IF($A237="","",SUMIFS(Connections!$P$5:$P$504,Connections!$D$5:$D$504,$A237))</f>
        <v/>
      </c>
      <c r="F237" s="5" t="str">
        <f>IF($A237="","",SUMIFS(Connections!$Q$5:$Q$504,Connections!$D$5:$D$504,$A237))</f>
        <v/>
      </c>
      <c r="G237" s="5" t="str">
        <f>IF($A237="","",SUMIFS(Connections!$R$5:$R$504,Connections!$G$5:$G$504,$A237))</f>
        <v/>
      </c>
      <c r="H237" s="5" t="str">
        <f t="shared" si="3"/>
        <v/>
      </c>
      <c r="I237" s="5" t="str">
        <f>IF($A237="","",Nodes!K237)</f>
        <v/>
      </c>
      <c r="J237" s="6" t="str">
        <f>IF($A237="","",Nodes!M237)</f>
        <v/>
      </c>
      <c r="K237" s="7"/>
      <c r="L237" s="7"/>
    </row>
    <row r="238" spans="1:12" ht="30" customHeight="1" x14ac:dyDescent="0.3">
      <c r="A238" s="5" t="str">
        <f>IF(Nodes!A238="","",Nodes!A238)</f>
        <v/>
      </c>
      <c r="B238" s="5" t="str">
        <f>IF($A238="","",Nodes!B238)</f>
        <v/>
      </c>
      <c r="C238" s="5" t="str">
        <f>IF($A238="","",Nodes!C238)</f>
        <v/>
      </c>
      <c r="D238" s="5" t="str">
        <f>IF($A238="","",Nodes!D238)</f>
        <v/>
      </c>
      <c r="E238" s="5" t="str">
        <f>IF($A238="","",SUMIFS(Connections!$P$5:$P$504,Connections!$D$5:$D$504,$A238))</f>
        <v/>
      </c>
      <c r="F238" s="5" t="str">
        <f>IF($A238="","",SUMIFS(Connections!$Q$5:$Q$504,Connections!$D$5:$D$504,$A238))</f>
        <v/>
      </c>
      <c r="G238" s="5" t="str">
        <f>IF($A238="","",SUMIFS(Connections!$R$5:$R$504,Connections!$G$5:$G$504,$A238))</f>
        <v/>
      </c>
      <c r="H238" s="5" t="str">
        <f t="shared" si="3"/>
        <v/>
      </c>
      <c r="I238" s="5" t="str">
        <f>IF($A238="","",Nodes!K238)</f>
        <v/>
      </c>
      <c r="J238" s="6" t="str">
        <f>IF($A238="","",Nodes!M238)</f>
        <v/>
      </c>
      <c r="K238" s="7"/>
      <c r="L238" s="7"/>
    </row>
    <row r="239" spans="1:12" ht="30" customHeight="1" x14ac:dyDescent="0.3">
      <c r="A239" s="5" t="str">
        <f>IF(Nodes!A239="","",Nodes!A239)</f>
        <v/>
      </c>
      <c r="B239" s="5" t="str">
        <f>IF($A239="","",Nodes!B239)</f>
        <v/>
      </c>
      <c r="C239" s="5" t="str">
        <f>IF($A239="","",Nodes!C239)</f>
        <v/>
      </c>
      <c r="D239" s="5" t="str">
        <f>IF($A239="","",Nodes!D239)</f>
        <v/>
      </c>
      <c r="E239" s="5" t="str">
        <f>IF($A239="","",SUMIFS(Connections!$P$5:$P$504,Connections!$D$5:$D$504,$A239))</f>
        <v/>
      </c>
      <c r="F239" s="5" t="str">
        <f>IF($A239="","",SUMIFS(Connections!$Q$5:$Q$504,Connections!$D$5:$D$504,$A239))</f>
        <v/>
      </c>
      <c r="G239" s="5" t="str">
        <f>IF($A239="","",SUMIFS(Connections!$R$5:$R$504,Connections!$G$5:$G$504,$A239))</f>
        <v/>
      </c>
      <c r="H239" s="5" t="str">
        <f t="shared" si="3"/>
        <v/>
      </c>
      <c r="I239" s="5" t="str">
        <f>IF($A239="","",Nodes!K239)</f>
        <v/>
      </c>
      <c r="J239" s="6" t="str">
        <f>IF($A239="","",Nodes!M239)</f>
        <v/>
      </c>
      <c r="K239" s="7"/>
      <c r="L239" s="7"/>
    </row>
    <row r="240" spans="1:12" ht="30" customHeight="1" x14ac:dyDescent="0.3">
      <c r="A240" s="5" t="str">
        <f>IF(Nodes!A240="","",Nodes!A240)</f>
        <v/>
      </c>
      <c r="B240" s="5" t="str">
        <f>IF($A240="","",Nodes!B240)</f>
        <v/>
      </c>
      <c r="C240" s="5" t="str">
        <f>IF($A240="","",Nodes!C240)</f>
        <v/>
      </c>
      <c r="D240" s="5" t="str">
        <f>IF($A240="","",Nodes!D240)</f>
        <v/>
      </c>
      <c r="E240" s="5" t="str">
        <f>IF($A240="","",SUMIFS(Connections!$P$5:$P$504,Connections!$D$5:$D$504,$A240))</f>
        <v/>
      </c>
      <c r="F240" s="5" t="str">
        <f>IF($A240="","",SUMIFS(Connections!$Q$5:$Q$504,Connections!$D$5:$D$504,$A240))</f>
        <v/>
      </c>
      <c r="G240" s="5" t="str">
        <f>IF($A240="","",SUMIFS(Connections!$R$5:$R$504,Connections!$G$5:$G$504,$A240))</f>
        <v/>
      </c>
      <c r="H240" s="5" t="str">
        <f t="shared" si="3"/>
        <v/>
      </c>
      <c r="I240" s="5" t="str">
        <f>IF($A240="","",Nodes!K240)</f>
        <v/>
      </c>
      <c r="J240" s="6" t="str">
        <f>IF($A240="","",Nodes!M240)</f>
        <v/>
      </c>
      <c r="K240" s="7"/>
      <c r="L240" s="7"/>
    </row>
    <row r="241" spans="1:12" ht="30" customHeight="1" x14ac:dyDescent="0.3">
      <c r="A241" s="5" t="str">
        <f>IF(Nodes!A241="","",Nodes!A241)</f>
        <v/>
      </c>
      <c r="B241" s="5" t="str">
        <f>IF($A241="","",Nodes!B241)</f>
        <v/>
      </c>
      <c r="C241" s="5" t="str">
        <f>IF($A241="","",Nodes!C241)</f>
        <v/>
      </c>
      <c r="D241" s="5" t="str">
        <f>IF($A241="","",Nodes!D241)</f>
        <v/>
      </c>
      <c r="E241" s="5" t="str">
        <f>IF($A241="","",SUMIFS(Connections!$P$5:$P$504,Connections!$D$5:$D$504,$A241))</f>
        <v/>
      </c>
      <c r="F241" s="5" t="str">
        <f>IF($A241="","",SUMIFS(Connections!$Q$5:$Q$504,Connections!$D$5:$D$504,$A241))</f>
        <v/>
      </c>
      <c r="G241" s="5" t="str">
        <f>IF($A241="","",SUMIFS(Connections!$R$5:$R$504,Connections!$G$5:$G$504,$A241))</f>
        <v/>
      </c>
      <c r="H241" s="5" t="str">
        <f t="shared" si="3"/>
        <v/>
      </c>
      <c r="I241" s="5" t="str">
        <f>IF($A241="","",Nodes!K241)</f>
        <v/>
      </c>
      <c r="J241" s="6" t="str">
        <f>IF($A241="","",Nodes!M241)</f>
        <v/>
      </c>
      <c r="K241" s="7"/>
      <c r="L241" s="7"/>
    </row>
    <row r="242" spans="1:12" ht="30" customHeight="1" x14ac:dyDescent="0.3">
      <c r="A242" s="5" t="str">
        <f>IF(Nodes!A242="","",Nodes!A242)</f>
        <v/>
      </c>
      <c r="B242" s="5" t="str">
        <f>IF($A242="","",Nodes!B242)</f>
        <v/>
      </c>
      <c r="C242" s="5" t="str">
        <f>IF($A242="","",Nodes!C242)</f>
        <v/>
      </c>
      <c r="D242" s="5" t="str">
        <f>IF($A242="","",Nodes!D242)</f>
        <v/>
      </c>
      <c r="E242" s="5" t="str">
        <f>IF($A242="","",SUMIFS(Connections!$P$5:$P$504,Connections!$D$5:$D$504,$A242))</f>
        <v/>
      </c>
      <c r="F242" s="5" t="str">
        <f>IF($A242="","",SUMIFS(Connections!$Q$5:$Q$504,Connections!$D$5:$D$504,$A242))</f>
        <v/>
      </c>
      <c r="G242" s="5" t="str">
        <f>IF($A242="","",SUMIFS(Connections!$R$5:$R$504,Connections!$G$5:$G$504,$A242))</f>
        <v/>
      </c>
      <c r="H242" s="5" t="str">
        <f t="shared" si="3"/>
        <v/>
      </c>
      <c r="I242" s="5" t="str">
        <f>IF($A242="","",Nodes!K242)</f>
        <v/>
      </c>
      <c r="J242" s="6" t="str">
        <f>IF($A242="","",Nodes!M242)</f>
        <v/>
      </c>
      <c r="K242" s="7"/>
      <c r="L242" s="7"/>
    </row>
    <row r="243" spans="1:12" ht="30" customHeight="1" x14ac:dyDescent="0.3">
      <c r="A243" s="5" t="str">
        <f>IF(Nodes!A243="","",Nodes!A243)</f>
        <v/>
      </c>
      <c r="B243" s="5" t="str">
        <f>IF($A243="","",Nodes!B243)</f>
        <v/>
      </c>
      <c r="C243" s="5" t="str">
        <f>IF($A243="","",Nodes!C243)</f>
        <v/>
      </c>
      <c r="D243" s="5" t="str">
        <f>IF($A243="","",Nodes!D243)</f>
        <v/>
      </c>
      <c r="E243" s="5" t="str">
        <f>IF($A243="","",SUMIFS(Connections!$P$5:$P$504,Connections!$D$5:$D$504,$A243))</f>
        <v/>
      </c>
      <c r="F243" s="5" t="str">
        <f>IF($A243="","",SUMIFS(Connections!$Q$5:$Q$504,Connections!$D$5:$D$504,$A243))</f>
        <v/>
      </c>
      <c r="G243" s="5" t="str">
        <f>IF($A243="","",SUMIFS(Connections!$R$5:$R$504,Connections!$G$5:$G$504,$A243))</f>
        <v/>
      </c>
      <c r="H243" s="5" t="str">
        <f t="shared" si="3"/>
        <v/>
      </c>
      <c r="I243" s="5" t="str">
        <f>IF($A243="","",Nodes!K243)</f>
        <v/>
      </c>
      <c r="J243" s="6" t="str">
        <f>IF($A243="","",Nodes!M243)</f>
        <v/>
      </c>
      <c r="K243" s="7"/>
      <c r="L243" s="7"/>
    </row>
    <row r="244" spans="1:12" ht="30" customHeight="1" x14ac:dyDescent="0.3">
      <c r="A244" s="5" t="str">
        <f>IF(Nodes!A244="","",Nodes!A244)</f>
        <v/>
      </c>
      <c r="B244" s="5" t="str">
        <f>IF($A244="","",Nodes!B244)</f>
        <v/>
      </c>
      <c r="C244" s="5" t="str">
        <f>IF($A244="","",Nodes!C244)</f>
        <v/>
      </c>
      <c r="D244" s="5" t="str">
        <f>IF($A244="","",Nodes!D244)</f>
        <v/>
      </c>
      <c r="E244" s="5" t="str">
        <f>IF($A244="","",SUMIFS(Connections!$P$5:$P$504,Connections!$D$5:$D$504,$A244))</f>
        <v/>
      </c>
      <c r="F244" s="5" t="str">
        <f>IF($A244="","",SUMIFS(Connections!$Q$5:$Q$504,Connections!$D$5:$D$504,$A244))</f>
        <v/>
      </c>
      <c r="G244" s="5" t="str">
        <f>IF($A244="","",SUMIFS(Connections!$R$5:$R$504,Connections!$G$5:$G$504,$A244))</f>
        <v/>
      </c>
      <c r="H244" s="5" t="str">
        <f t="shared" si="3"/>
        <v/>
      </c>
      <c r="I244" s="5" t="str">
        <f>IF($A244="","",Nodes!K244)</f>
        <v/>
      </c>
      <c r="J244" s="6" t="str">
        <f>IF($A244="","",Nodes!M244)</f>
        <v/>
      </c>
      <c r="K244" s="7"/>
      <c r="L244" s="7"/>
    </row>
    <row r="245" spans="1:12" ht="30" customHeight="1" x14ac:dyDescent="0.3">
      <c r="A245" s="5" t="str">
        <f>IF(Nodes!A245="","",Nodes!A245)</f>
        <v/>
      </c>
      <c r="B245" s="5" t="str">
        <f>IF($A245="","",Nodes!B245)</f>
        <v/>
      </c>
      <c r="C245" s="5" t="str">
        <f>IF($A245="","",Nodes!C245)</f>
        <v/>
      </c>
      <c r="D245" s="5" t="str">
        <f>IF($A245="","",Nodes!D245)</f>
        <v/>
      </c>
      <c r="E245" s="5" t="str">
        <f>IF($A245="","",SUMIFS(Connections!$P$5:$P$504,Connections!$D$5:$D$504,$A245))</f>
        <v/>
      </c>
      <c r="F245" s="5" t="str">
        <f>IF($A245="","",SUMIFS(Connections!$Q$5:$Q$504,Connections!$D$5:$D$504,$A245))</f>
        <v/>
      </c>
      <c r="G245" s="5" t="str">
        <f>IF($A245="","",SUMIFS(Connections!$R$5:$R$504,Connections!$G$5:$G$504,$A245))</f>
        <v/>
      </c>
      <c r="H245" s="5" t="str">
        <f t="shared" si="3"/>
        <v/>
      </c>
      <c r="I245" s="5" t="str">
        <f>IF($A245="","",Nodes!K245)</f>
        <v/>
      </c>
      <c r="J245" s="6" t="str">
        <f>IF($A245="","",Nodes!M245)</f>
        <v/>
      </c>
      <c r="K245" s="7"/>
      <c r="L245" s="7"/>
    </row>
    <row r="246" spans="1:12" ht="30" customHeight="1" x14ac:dyDescent="0.3">
      <c r="A246" s="5" t="str">
        <f>IF(Nodes!A246="","",Nodes!A246)</f>
        <v/>
      </c>
      <c r="B246" s="5" t="str">
        <f>IF($A246="","",Nodes!B246)</f>
        <v/>
      </c>
      <c r="C246" s="5" t="str">
        <f>IF($A246="","",Nodes!C246)</f>
        <v/>
      </c>
      <c r="D246" s="5" t="str">
        <f>IF($A246="","",Nodes!D246)</f>
        <v/>
      </c>
      <c r="E246" s="5" t="str">
        <f>IF($A246="","",SUMIFS(Connections!$P$5:$P$504,Connections!$D$5:$D$504,$A246))</f>
        <v/>
      </c>
      <c r="F246" s="5" t="str">
        <f>IF($A246="","",SUMIFS(Connections!$Q$5:$Q$504,Connections!$D$5:$D$504,$A246))</f>
        <v/>
      </c>
      <c r="G246" s="5" t="str">
        <f>IF($A246="","",SUMIFS(Connections!$R$5:$R$504,Connections!$G$5:$G$504,$A246))</f>
        <v/>
      </c>
      <c r="H246" s="5" t="str">
        <f t="shared" si="3"/>
        <v/>
      </c>
      <c r="I246" s="5" t="str">
        <f>IF($A246="","",Nodes!K246)</f>
        <v/>
      </c>
      <c r="J246" s="6" t="str">
        <f>IF($A246="","",Nodes!M246)</f>
        <v/>
      </c>
      <c r="K246" s="7"/>
      <c r="L246" s="7"/>
    </row>
    <row r="247" spans="1:12" ht="30" customHeight="1" x14ac:dyDescent="0.3">
      <c r="A247" s="5" t="str">
        <f>IF(Nodes!A247="","",Nodes!A247)</f>
        <v/>
      </c>
      <c r="B247" s="5" t="str">
        <f>IF($A247="","",Nodes!B247)</f>
        <v/>
      </c>
      <c r="C247" s="5" t="str">
        <f>IF($A247="","",Nodes!C247)</f>
        <v/>
      </c>
      <c r="D247" s="5" t="str">
        <f>IF($A247="","",Nodes!D247)</f>
        <v/>
      </c>
      <c r="E247" s="5" t="str">
        <f>IF($A247="","",SUMIFS(Connections!$P$5:$P$504,Connections!$D$5:$D$504,$A247))</f>
        <v/>
      </c>
      <c r="F247" s="5" t="str">
        <f>IF($A247="","",SUMIFS(Connections!$Q$5:$Q$504,Connections!$D$5:$D$504,$A247))</f>
        <v/>
      </c>
      <c r="G247" s="5" t="str">
        <f>IF($A247="","",SUMIFS(Connections!$R$5:$R$504,Connections!$G$5:$G$504,$A247))</f>
        <v/>
      </c>
      <c r="H247" s="5" t="str">
        <f t="shared" si="3"/>
        <v/>
      </c>
      <c r="I247" s="5" t="str">
        <f>IF($A247="","",Nodes!K247)</f>
        <v/>
      </c>
      <c r="J247" s="6" t="str">
        <f>IF($A247="","",Nodes!M247)</f>
        <v/>
      </c>
      <c r="K247" s="7"/>
      <c r="L247" s="7"/>
    </row>
    <row r="248" spans="1:12" ht="30" customHeight="1" x14ac:dyDescent="0.3">
      <c r="A248" s="5" t="str">
        <f>IF(Nodes!A248="","",Nodes!A248)</f>
        <v/>
      </c>
      <c r="B248" s="5" t="str">
        <f>IF($A248="","",Nodes!B248)</f>
        <v/>
      </c>
      <c r="C248" s="5" t="str">
        <f>IF($A248="","",Nodes!C248)</f>
        <v/>
      </c>
      <c r="D248" s="5" t="str">
        <f>IF($A248="","",Nodes!D248)</f>
        <v/>
      </c>
      <c r="E248" s="5" t="str">
        <f>IF($A248="","",SUMIFS(Connections!$P$5:$P$504,Connections!$D$5:$D$504,$A248))</f>
        <v/>
      </c>
      <c r="F248" s="5" t="str">
        <f>IF($A248="","",SUMIFS(Connections!$Q$5:$Q$504,Connections!$D$5:$D$504,$A248))</f>
        <v/>
      </c>
      <c r="G248" s="5" t="str">
        <f>IF($A248="","",SUMIFS(Connections!$R$5:$R$504,Connections!$G$5:$G$504,$A248))</f>
        <v/>
      </c>
      <c r="H248" s="5" t="str">
        <f t="shared" si="3"/>
        <v/>
      </c>
      <c r="I248" s="5" t="str">
        <f>IF($A248="","",Nodes!K248)</f>
        <v/>
      </c>
      <c r="J248" s="6" t="str">
        <f>IF($A248="","",Nodes!M248)</f>
        <v/>
      </c>
      <c r="K248" s="7"/>
      <c r="L248" s="7"/>
    </row>
    <row r="249" spans="1:12" ht="30" customHeight="1" x14ac:dyDescent="0.3">
      <c r="A249" s="5" t="str">
        <f>IF(Nodes!A249="","",Nodes!A249)</f>
        <v/>
      </c>
      <c r="B249" s="5" t="str">
        <f>IF($A249="","",Nodes!B249)</f>
        <v/>
      </c>
      <c r="C249" s="5" t="str">
        <f>IF($A249="","",Nodes!C249)</f>
        <v/>
      </c>
      <c r="D249" s="5" t="str">
        <f>IF($A249="","",Nodes!D249)</f>
        <v/>
      </c>
      <c r="E249" s="5" t="str">
        <f>IF($A249="","",SUMIFS(Connections!$P$5:$P$504,Connections!$D$5:$D$504,$A249))</f>
        <v/>
      </c>
      <c r="F249" s="5" t="str">
        <f>IF($A249="","",SUMIFS(Connections!$Q$5:$Q$504,Connections!$D$5:$D$504,$A249))</f>
        <v/>
      </c>
      <c r="G249" s="5" t="str">
        <f>IF($A249="","",SUMIFS(Connections!$R$5:$R$504,Connections!$G$5:$G$504,$A249))</f>
        <v/>
      </c>
      <c r="H249" s="5" t="str">
        <f t="shared" si="3"/>
        <v/>
      </c>
      <c r="I249" s="5" t="str">
        <f>IF($A249="","",Nodes!K249)</f>
        <v/>
      </c>
      <c r="J249" s="6" t="str">
        <f>IF($A249="","",Nodes!M249)</f>
        <v/>
      </c>
      <c r="K249" s="7"/>
      <c r="L249" s="7"/>
    </row>
    <row r="250" spans="1:12" ht="30" customHeight="1" x14ac:dyDescent="0.3">
      <c r="A250" s="5" t="str">
        <f>IF(Nodes!A250="","",Nodes!A250)</f>
        <v/>
      </c>
      <c r="B250" s="5" t="str">
        <f>IF($A250="","",Nodes!B250)</f>
        <v/>
      </c>
      <c r="C250" s="5" t="str">
        <f>IF($A250="","",Nodes!C250)</f>
        <v/>
      </c>
      <c r="D250" s="5" t="str">
        <f>IF($A250="","",Nodes!D250)</f>
        <v/>
      </c>
      <c r="E250" s="5" t="str">
        <f>IF($A250="","",SUMIFS(Connections!$P$5:$P$504,Connections!$D$5:$D$504,$A250))</f>
        <v/>
      </c>
      <c r="F250" s="5" t="str">
        <f>IF($A250="","",SUMIFS(Connections!$Q$5:$Q$504,Connections!$D$5:$D$504,$A250))</f>
        <v/>
      </c>
      <c r="G250" s="5" t="str">
        <f>IF($A250="","",SUMIFS(Connections!$R$5:$R$504,Connections!$G$5:$G$504,$A250))</f>
        <v/>
      </c>
      <c r="H250" s="5" t="str">
        <f t="shared" si="3"/>
        <v/>
      </c>
      <c r="I250" s="5" t="str">
        <f>IF($A250="","",Nodes!K250)</f>
        <v/>
      </c>
      <c r="J250" s="6" t="str">
        <f>IF($A250="","",Nodes!M250)</f>
        <v/>
      </c>
      <c r="K250" s="7"/>
      <c r="L250" s="7"/>
    </row>
    <row r="251" spans="1:12" ht="30" customHeight="1" x14ac:dyDescent="0.3">
      <c r="A251" s="5" t="str">
        <f>IF(Nodes!A251="","",Nodes!A251)</f>
        <v/>
      </c>
      <c r="B251" s="5" t="str">
        <f>IF($A251="","",Nodes!B251)</f>
        <v/>
      </c>
      <c r="C251" s="5" t="str">
        <f>IF($A251="","",Nodes!C251)</f>
        <v/>
      </c>
      <c r="D251" s="5" t="str">
        <f>IF($A251="","",Nodes!D251)</f>
        <v/>
      </c>
      <c r="E251" s="5" t="str">
        <f>IF($A251="","",SUMIFS(Connections!$P$5:$P$504,Connections!$D$5:$D$504,$A251))</f>
        <v/>
      </c>
      <c r="F251" s="5" t="str">
        <f>IF($A251="","",SUMIFS(Connections!$Q$5:$Q$504,Connections!$D$5:$D$504,$A251))</f>
        <v/>
      </c>
      <c r="G251" s="5" t="str">
        <f>IF($A251="","",SUMIFS(Connections!$R$5:$R$504,Connections!$G$5:$G$504,$A251))</f>
        <v/>
      </c>
      <c r="H251" s="5" t="str">
        <f t="shared" si="3"/>
        <v/>
      </c>
      <c r="I251" s="5" t="str">
        <f>IF($A251="","",Nodes!K251)</f>
        <v/>
      </c>
      <c r="J251" s="6" t="str">
        <f>IF($A251="","",Nodes!M251)</f>
        <v/>
      </c>
      <c r="K251" s="7"/>
      <c r="L251" s="7"/>
    </row>
    <row r="252" spans="1:12" ht="30" customHeight="1" x14ac:dyDescent="0.3">
      <c r="A252" s="5" t="str">
        <f>IF(Nodes!A252="","",Nodes!A252)</f>
        <v/>
      </c>
      <c r="B252" s="5" t="str">
        <f>IF($A252="","",Nodes!B252)</f>
        <v/>
      </c>
      <c r="C252" s="5" t="str">
        <f>IF($A252="","",Nodes!C252)</f>
        <v/>
      </c>
      <c r="D252" s="5" t="str">
        <f>IF($A252="","",Nodes!D252)</f>
        <v/>
      </c>
      <c r="E252" s="5" t="str">
        <f>IF($A252="","",SUMIFS(Connections!$P$5:$P$504,Connections!$D$5:$D$504,$A252))</f>
        <v/>
      </c>
      <c r="F252" s="5" t="str">
        <f>IF($A252="","",SUMIFS(Connections!$Q$5:$Q$504,Connections!$D$5:$D$504,$A252))</f>
        <v/>
      </c>
      <c r="G252" s="5" t="str">
        <f>IF($A252="","",SUMIFS(Connections!$R$5:$R$504,Connections!$G$5:$G$504,$A252))</f>
        <v/>
      </c>
      <c r="H252" s="5" t="str">
        <f t="shared" si="3"/>
        <v/>
      </c>
      <c r="I252" s="5" t="str">
        <f>IF($A252="","",Nodes!K252)</f>
        <v/>
      </c>
      <c r="J252" s="6" t="str">
        <f>IF($A252="","",Nodes!M252)</f>
        <v/>
      </c>
      <c r="K252" s="7"/>
      <c r="L252" s="7"/>
    </row>
    <row r="253" spans="1:12" ht="30" customHeight="1" x14ac:dyDescent="0.3">
      <c r="A253" s="5" t="str">
        <f>IF(Nodes!A253="","",Nodes!A253)</f>
        <v/>
      </c>
      <c r="B253" s="5" t="str">
        <f>IF($A253="","",Nodes!B253)</f>
        <v/>
      </c>
      <c r="C253" s="5" t="str">
        <f>IF($A253="","",Nodes!C253)</f>
        <v/>
      </c>
      <c r="D253" s="5" t="str">
        <f>IF($A253="","",Nodes!D253)</f>
        <v/>
      </c>
      <c r="E253" s="5" t="str">
        <f>IF($A253="","",SUMIFS(Connections!$P$5:$P$504,Connections!$D$5:$D$504,$A253))</f>
        <v/>
      </c>
      <c r="F253" s="5" t="str">
        <f>IF($A253="","",SUMIFS(Connections!$Q$5:$Q$504,Connections!$D$5:$D$504,$A253))</f>
        <v/>
      </c>
      <c r="G253" s="5" t="str">
        <f>IF($A253="","",SUMIFS(Connections!$R$5:$R$504,Connections!$G$5:$G$504,$A253))</f>
        <v/>
      </c>
      <c r="H253" s="5" t="str">
        <f t="shared" si="3"/>
        <v/>
      </c>
      <c r="I253" s="5" t="str">
        <f>IF($A253="","",Nodes!K253)</f>
        <v/>
      </c>
      <c r="J253" s="6" t="str">
        <f>IF($A253="","",Nodes!M253)</f>
        <v/>
      </c>
      <c r="K253" s="7"/>
      <c r="L253" s="7"/>
    </row>
    <row r="254" spans="1:12" ht="30" customHeight="1" x14ac:dyDescent="0.3">
      <c r="A254" s="5" t="str">
        <f>IF(Nodes!A254="","",Nodes!A254)</f>
        <v/>
      </c>
      <c r="B254" s="5" t="str">
        <f>IF($A254="","",Nodes!B254)</f>
        <v/>
      </c>
      <c r="C254" s="5" t="str">
        <f>IF($A254="","",Nodes!C254)</f>
        <v/>
      </c>
      <c r="D254" s="5" t="str">
        <f>IF($A254="","",Nodes!D254)</f>
        <v/>
      </c>
      <c r="E254" s="5" t="str">
        <f>IF($A254="","",SUMIFS(Connections!$P$5:$P$504,Connections!$D$5:$D$504,$A254))</f>
        <v/>
      </c>
      <c r="F254" s="5" t="str">
        <f>IF($A254="","",SUMIFS(Connections!$Q$5:$Q$504,Connections!$D$5:$D$504,$A254))</f>
        <v/>
      </c>
      <c r="G254" s="5" t="str">
        <f>IF($A254="","",SUMIFS(Connections!$R$5:$R$504,Connections!$G$5:$G$504,$A254))</f>
        <v/>
      </c>
      <c r="H254" s="5" t="str">
        <f t="shared" si="3"/>
        <v/>
      </c>
      <c r="I254" s="5" t="str">
        <f>IF($A254="","",Nodes!K254)</f>
        <v/>
      </c>
      <c r="J254" s="6" t="str">
        <f>IF($A254="","",Nodes!M254)</f>
        <v/>
      </c>
      <c r="K254" s="7"/>
      <c r="L254" s="7"/>
    </row>
  </sheetData>
  <mergeCells count="3">
    <mergeCell ref="A3:L3"/>
    <mergeCell ref="A2:L2"/>
    <mergeCell ref="A1:L1"/>
  </mergeCells>
  <conditionalFormatting sqref="H5:H254">
    <cfRule type="expression" dxfId="2" priority="1">
      <formula>H5="SHARED - CRITICAL PATH"</formula>
    </cfRule>
    <cfRule type="expression" dxfId="1" priority="2">
      <formula>OR(H5="SHARED DEPENDENCY",H5="SHARED FALLBACK")</formula>
    </cfRule>
  </conditionalFormatting>
  <conditionalFormatting sqref="I5:I254">
    <cfRule type="expression" dxfId="0" priority="3">
      <formula>OR(I5="Unknown",I5="Unverified")</formula>
    </cfRule>
  </conditionalFormatting>
  <pageMargins left="0.25" right="0.25" top="0.45" bottom="0.45" header="0.15" footer="0.2"/>
  <pageSetup paperSize="9" orientation="landscape"/>
  <headerFooter>
    <oddFooter>&amp;L&amp;8 &amp;K6D768BLibra Sentinel | AI Dependency Map Template&amp;R&amp;8 &amp;K6D768BPage &amp;P of &amp;N</oddFooter>
  </headerFooter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6"/>
  <sheetViews>
    <sheetView workbookViewId="0"/>
  </sheetViews>
  <sheetFormatPr defaultRowHeight="14.4" x14ac:dyDescent="0.3"/>
  <sheetData>
    <row r="1" spans="1:9" x14ac:dyDescent="0.3">
      <c r="A1" t="s">
        <v>79</v>
      </c>
      <c r="B1" t="s">
        <v>80</v>
      </c>
      <c r="C1" t="s">
        <v>46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I1" t="s">
        <v>86</v>
      </c>
    </row>
    <row r="2" spans="1:9" x14ac:dyDescent="0.3">
      <c r="A2" t="s">
        <v>87</v>
      </c>
      <c r="B2" t="s">
        <v>88</v>
      </c>
      <c r="C2" t="s">
        <v>89</v>
      </c>
      <c r="D2" t="s">
        <v>90</v>
      </c>
      <c r="E2" t="s">
        <v>91</v>
      </c>
      <c r="F2" t="s">
        <v>92</v>
      </c>
      <c r="G2" t="s">
        <v>93</v>
      </c>
      <c r="H2" t="s">
        <v>94</v>
      </c>
      <c r="I2" t="s">
        <v>92</v>
      </c>
    </row>
    <row r="3" spans="1:9" x14ac:dyDescent="0.3">
      <c r="A3" t="s">
        <v>95</v>
      </c>
      <c r="B3" t="s">
        <v>96</v>
      </c>
      <c r="C3" t="s">
        <v>97</v>
      </c>
      <c r="D3" t="s">
        <v>98</v>
      </c>
      <c r="E3" t="s">
        <v>99</v>
      </c>
      <c r="F3" t="s">
        <v>100</v>
      </c>
      <c r="G3" t="s">
        <v>101</v>
      </c>
      <c r="H3" t="s">
        <v>102</v>
      </c>
      <c r="I3" t="s">
        <v>100</v>
      </c>
    </row>
    <row r="4" spans="1:9" x14ac:dyDescent="0.3">
      <c r="A4" t="s">
        <v>103</v>
      </c>
      <c r="B4" t="s">
        <v>104</v>
      </c>
      <c r="C4" t="s">
        <v>105</v>
      </c>
      <c r="D4" t="s">
        <v>106</v>
      </c>
      <c r="E4" t="s">
        <v>107</v>
      </c>
      <c r="F4" t="s">
        <v>108</v>
      </c>
      <c r="G4" t="s">
        <v>109</v>
      </c>
      <c r="H4" t="s">
        <v>108</v>
      </c>
      <c r="I4" t="s">
        <v>108</v>
      </c>
    </row>
    <row r="5" spans="1:9" x14ac:dyDescent="0.3">
      <c r="A5" t="s">
        <v>110</v>
      </c>
      <c r="B5" t="s">
        <v>111</v>
      </c>
      <c r="C5" t="s">
        <v>112</v>
      </c>
      <c r="D5" t="s">
        <v>113</v>
      </c>
      <c r="E5" t="s">
        <v>108</v>
      </c>
      <c r="G5" t="s">
        <v>108</v>
      </c>
      <c r="H5" t="s">
        <v>114</v>
      </c>
      <c r="I5" t="s">
        <v>115</v>
      </c>
    </row>
    <row r="6" spans="1:9" x14ac:dyDescent="0.3">
      <c r="A6" t="s">
        <v>116</v>
      </c>
      <c r="B6" t="s">
        <v>117</v>
      </c>
      <c r="C6" t="s">
        <v>114</v>
      </c>
      <c r="D6" t="s">
        <v>118</v>
      </c>
      <c r="G6" t="s">
        <v>114</v>
      </c>
      <c r="H6" t="s">
        <v>115</v>
      </c>
    </row>
    <row r="7" spans="1:9" x14ac:dyDescent="0.3">
      <c r="A7" t="s">
        <v>119</v>
      </c>
      <c r="B7" t="s">
        <v>120</v>
      </c>
    </row>
    <row r="8" spans="1:9" x14ac:dyDescent="0.3">
      <c r="A8" t="s">
        <v>121</v>
      </c>
      <c r="B8" t="s">
        <v>122</v>
      </c>
    </row>
    <row r="9" spans="1:9" x14ac:dyDescent="0.3">
      <c r="A9" t="s">
        <v>123</v>
      </c>
      <c r="B9" t="s">
        <v>124</v>
      </c>
    </row>
    <row r="10" spans="1:9" x14ac:dyDescent="0.3">
      <c r="A10" t="s">
        <v>125</v>
      </c>
      <c r="B10" t="s">
        <v>126</v>
      </c>
    </row>
    <row r="11" spans="1:9" x14ac:dyDescent="0.3">
      <c r="A11" t="s">
        <v>127</v>
      </c>
      <c r="B11" t="s">
        <v>128</v>
      </c>
    </row>
    <row r="12" spans="1:9" x14ac:dyDescent="0.3">
      <c r="A12" t="s">
        <v>129</v>
      </c>
      <c r="B12" t="s">
        <v>130</v>
      </c>
    </row>
    <row r="13" spans="1:9" x14ac:dyDescent="0.3">
      <c r="A13" t="s">
        <v>131</v>
      </c>
      <c r="B13" t="s">
        <v>132</v>
      </c>
    </row>
    <row r="14" spans="1:9" x14ac:dyDescent="0.3">
      <c r="A14" t="s">
        <v>133</v>
      </c>
    </row>
    <row r="15" spans="1:9" x14ac:dyDescent="0.3">
      <c r="A15" t="s">
        <v>134</v>
      </c>
    </row>
    <row r="16" spans="1:9" x14ac:dyDescent="0.3">
      <c r="A16" t="s">
        <v>135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17</vt:i4>
      </vt:variant>
    </vt:vector>
  </HeadingPairs>
  <TitlesOfParts>
    <vt:vector size="22" baseType="lpstr">
      <vt:lpstr>Start Here</vt:lpstr>
      <vt:lpstr>Nodes</vt:lpstr>
      <vt:lpstr>Connections</vt:lpstr>
      <vt:lpstr>Shared Exposure</vt:lpstr>
      <vt:lpstr>Lists</vt:lpstr>
      <vt:lpstr>CorrelationTested</vt:lpstr>
      <vt:lpstr>Criticality</vt:lpstr>
      <vt:lpstr>Lifecycle</vt:lpstr>
      <vt:lpstr>NodeIDs</vt:lpstr>
      <vt:lpstr>NodeTypes</vt:lpstr>
      <vt:lpstr>Connections!Print_Area</vt:lpstr>
      <vt:lpstr>Nodes!Print_Area</vt:lpstr>
      <vt:lpstr>'Shared Exposure'!Print_Area</vt:lpstr>
      <vt:lpstr>'Start Here'!Print_Area</vt:lpstr>
      <vt:lpstr>Connections!Print_Titles</vt:lpstr>
      <vt:lpstr>Nodes!Print_Titles</vt:lpstr>
      <vt:lpstr>'Shared Exposure'!Print_Titles</vt:lpstr>
      <vt:lpstr>Relationships</vt:lpstr>
      <vt:lpstr>StructuralIndependence</vt:lpstr>
      <vt:lpstr>UnavailableImpact</vt:lpstr>
      <vt:lpstr>Verification</vt:lpstr>
      <vt:lpstr>YesNoUnknown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AI Dependency Map Template</dc:title>
  <dc:subject>A graph-based template for mapping AI application, vendor, model, data and infrastructure dependencies.</dc:subject>
  <dc:creator>Gayanthi Gunawardhana, Libra Sentinel</dc:creator>
  <cp:keywords>AI governance, dependency mapping, third-party AI, model concentration, common-mode risk</cp:keywords>
  <dc:description>Research-derived governance aid. Not a regulatory checklist or legal advice.</dc:description>
  <cp:lastModifiedBy>Gayanthi Gunawardhana</cp:lastModifiedBy>
  <dcterms:created xsi:type="dcterms:W3CDTF">2026-08-18T09:51:20Z</dcterms:created>
  <dcterms:modified xsi:type="dcterms:W3CDTF">2026-08-18T10:29:53Z</dcterms:modified>
</cp:coreProperties>
</file>